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:\0. Pen DRive\3. CLASES\1 MDSR\4ed_coord_bbdd\"/>
    </mc:Choice>
  </mc:AlternateContent>
  <xr:revisionPtr revIDLastSave="0" documentId="13_ncr:1_{00DC61B4-CE79-4E75-BD6B-D21353C90B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eraciones" sheetId="13" r:id="rId1"/>
    <sheet name="descripción" sheetId="15" r:id="rId2"/>
    <sheet name="Datos tfm (2)" sheetId="14" state="hidden" r:id="rId3"/>
  </sheets>
  <externalReferences>
    <externalReference r:id="rId4"/>
  </externalReferences>
  <definedNames>
    <definedName name="_xlnm._FilterDatabase" localSheetId="2" hidden="1">'Datos tfm (2)'!$A$1:$W$702</definedName>
    <definedName name="_xlnm._FilterDatabase" localSheetId="0" hidden="1">operaciones!$A$1:$V$702</definedName>
    <definedName name="AJD">[1]ANÁLISIS!#REF!</definedName>
    <definedName name="Año">#REF!</definedName>
    <definedName name="Años_cotizados">#REF!</definedName>
    <definedName name="Años_edad_jubilación">#REF!</definedName>
    <definedName name="ARGENTINA">[1]ANÁLISIS!#REF!</definedName>
    <definedName name="ASD">[1]ANÁLISIS!#REF!</definedName>
    <definedName name="AUTOPROMOTOR">[1]ANÁLISIS!#REF!</definedName>
    <definedName name="Base">#REF!</definedName>
    <definedName name="COMUNIDADES">[1]ANÁLISIS!#REF!</definedName>
    <definedName name="Día">#REF!</definedName>
    <definedName name="HIPOTECAS">[1]PRESTAMO!#REF!</definedName>
    <definedName name="Ingresos">#REF!</definedName>
    <definedName name="Mes">#REF!</definedName>
    <definedName name="Meses_cotizados">#REF!</definedName>
    <definedName name="Meses_edad_jubilación">#REF!</definedName>
    <definedName name="TARIFAS">[1]PRESTAMO!#REF!</definedName>
    <definedName name="Transitori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3" l="1"/>
  <c r="V3" i="13"/>
  <c r="V2" i="13"/>
  <c r="W702" i="14"/>
  <c r="W701" i="14"/>
  <c r="W700" i="14"/>
  <c r="W699" i="14"/>
  <c r="W698" i="14"/>
  <c r="W697" i="14"/>
  <c r="W696" i="14"/>
  <c r="W695" i="14"/>
  <c r="W694" i="14"/>
  <c r="W693" i="14"/>
  <c r="W692" i="14"/>
  <c r="W691" i="14"/>
  <c r="W690" i="14"/>
  <c r="W689" i="14"/>
  <c r="W688" i="14"/>
  <c r="W687" i="14"/>
  <c r="W686" i="14"/>
  <c r="W685" i="14"/>
  <c r="W684" i="14"/>
  <c r="W683" i="14"/>
  <c r="W682" i="14"/>
  <c r="W681" i="14"/>
  <c r="W680" i="14"/>
  <c r="W679" i="14"/>
  <c r="W678" i="14"/>
  <c r="W677" i="14"/>
  <c r="W676" i="14"/>
  <c r="W675" i="14"/>
  <c r="W674" i="14"/>
  <c r="W673" i="14"/>
  <c r="W672" i="14"/>
  <c r="W671" i="14"/>
  <c r="W670" i="14"/>
  <c r="W669" i="14"/>
  <c r="W668" i="14"/>
  <c r="W667" i="14"/>
  <c r="W666" i="14"/>
  <c r="W665" i="14"/>
  <c r="W664" i="14"/>
  <c r="W663" i="14"/>
  <c r="W662" i="14"/>
  <c r="W661" i="14"/>
  <c r="W660" i="14"/>
  <c r="W659" i="14"/>
  <c r="W658" i="14"/>
  <c r="W657" i="14"/>
  <c r="W656" i="14"/>
  <c r="W655" i="14"/>
  <c r="W654" i="14"/>
  <c r="W653" i="14"/>
  <c r="W652" i="14"/>
  <c r="S652" i="14"/>
  <c r="W651" i="14"/>
  <c r="W650" i="14"/>
  <c r="W649" i="14"/>
  <c r="W648" i="14"/>
  <c r="W647" i="14"/>
  <c r="W646" i="14"/>
  <c r="W645" i="14"/>
  <c r="W644" i="14"/>
  <c r="W643" i="14"/>
  <c r="W642" i="14"/>
  <c r="W641" i="14"/>
  <c r="W640" i="14"/>
  <c r="W639" i="14"/>
  <c r="W638" i="14"/>
  <c r="W637" i="14"/>
  <c r="W636" i="14"/>
  <c r="W635" i="14"/>
  <c r="W634" i="14"/>
  <c r="W633" i="14"/>
  <c r="W632" i="14"/>
  <c r="W631" i="14"/>
  <c r="W630" i="14"/>
  <c r="W629" i="14"/>
  <c r="W628" i="14"/>
  <c r="W627" i="14"/>
  <c r="W626" i="14"/>
  <c r="W625" i="14"/>
  <c r="W624" i="14"/>
  <c r="W623" i="14"/>
  <c r="W622" i="14"/>
  <c r="W621" i="14"/>
  <c r="W620" i="14"/>
  <c r="W619" i="14"/>
  <c r="W618" i="14"/>
  <c r="W617" i="14"/>
  <c r="W616" i="14"/>
  <c r="W615" i="14"/>
  <c r="W614" i="14"/>
  <c r="W613" i="14"/>
  <c r="W612" i="14"/>
  <c r="W611" i="14"/>
  <c r="W610" i="14"/>
  <c r="W609" i="14"/>
  <c r="W608" i="14"/>
  <c r="W607" i="14"/>
  <c r="W606" i="14"/>
  <c r="W605" i="14"/>
  <c r="W604" i="14"/>
  <c r="W603" i="14"/>
  <c r="W602" i="14"/>
  <c r="W601" i="14"/>
  <c r="W600" i="14"/>
  <c r="W599" i="14"/>
  <c r="W598" i="14"/>
  <c r="W597" i="14"/>
  <c r="W596" i="14"/>
  <c r="W595" i="14"/>
  <c r="W594" i="14"/>
  <c r="W593" i="14"/>
  <c r="W592" i="14"/>
  <c r="W591" i="14"/>
  <c r="W590" i="14"/>
  <c r="W589" i="14"/>
  <c r="W588" i="14"/>
  <c r="W587" i="14"/>
  <c r="W586" i="14"/>
  <c r="W585" i="14"/>
  <c r="W584" i="14"/>
  <c r="W583" i="14"/>
  <c r="W582" i="14"/>
  <c r="W581" i="14"/>
  <c r="W580" i="14"/>
  <c r="W579" i="14"/>
  <c r="W578" i="14"/>
  <c r="W577" i="14"/>
  <c r="W576" i="14"/>
  <c r="W575" i="14"/>
  <c r="W574" i="14"/>
  <c r="W573" i="14"/>
  <c r="W572" i="14"/>
  <c r="W571" i="14"/>
  <c r="W570" i="14"/>
  <c r="W569" i="14"/>
  <c r="W568" i="14"/>
  <c r="W567" i="14"/>
  <c r="W566" i="14"/>
  <c r="W565" i="14"/>
  <c r="W564" i="14"/>
  <c r="W563" i="14"/>
  <c r="W562" i="14"/>
  <c r="W561" i="14"/>
  <c r="W560" i="14"/>
  <c r="W559" i="14"/>
  <c r="W558" i="14"/>
  <c r="W557" i="14"/>
  <c r="W556" i="14"/>
  <c r="W555" i="14"/>
  <c r="S555" i="14"/>
  <c r="W554" i="14"/>
  <c r="W553" i="14"/>
  <c r="W552" i="14"/>
  <c r="W551" i="14"/>
  <c r="W550" i="14"/>
  <c r="W549" i="14"/>
  <c r="W548" i="14"/>
  <c r="W547" i="14"/>
  <c r="W546" i="14"/>
  <c r="W545" i="14"/>
  <c r="W544" i="14"/>
  <c r="W543" i="14"/>
  <c r="W542" i="14"/>
  <c r="W541" i="14"/>
  <c r="W540" i="14"/>
  <c r="W539" i="14"/>
  <c r="W538" i="14"/>
  <c r="W537" i="14"/>
  <c r="W536" i="14"/>
  <c r="W535" i="14"/>
  <c r="W534" i="14"/>
  <c r="W533" i="14"/>
  <c r="W532" i="14"/>
  <c r="W531" i="14"/>
  <c r="W530" i="14"/>
  <c r="W529" i="14"/>
  <c r="W528" i="14"/>
  <c r="W527" i="14"/>
  <c r="W526" i="14"/>
  <c r="W525" i="14"/>
  <c r="W524" i="14"/>
  <c r="W523" i="14"/>
  <c r="W522" i="14"/>
  <c r="W521" i="14"/>
  <c r="W520" i="14"/>
  <c r="W519" i="14"/>
  <c r="W518" i="14"/>
  <c r="W517" i="14"/>
  <c r="W516" i="14"/>
  <c r="W515" i="14"/>
  <c r="W514" i="14"/>
  <c r="W513" i="14"/>
  <c r="W512" i="14"/>
  <c r="W511" i="14"/>
  <c r="W510" i="14"/>
  <c r="W509" i="14"/>
  <c r="W508" i="14"/>
  <c r="W507" i="14"/>
  <c r="W506" i="14"/>
  <c r="W505" i="14"/>
  <c r="W504" i="14"/>
  <c r="W503" i="14"/>
  <c r="W502" i="14"/>
  <c r="W501" i="14"/>
  <c r="W500" i="14"/>
  <c r="W499" i="14"/>
  <c r="W498" i="14"/>
  <c r="W497" i="14"/>
  <c r="W496" i="14"/>
  <c r="W495" i="14"/>
  <c r="W494" i="14"/>
  <c r="W493" i="14"/>
  <c r="W492" i="14"/>
  <c r="W491" i="14"/>
  <c r="W490" i="14"/>
  <c r="W489" i="14"/>
  <c r="W488" i="14"/>
  <c r="W487" i="14"/>
  <c r="W486" i="14"/>
  <c r="W485" i="14"/>
  <c r="W484" i="14"/>
  <c r="W483" i="14"/>
  <c r="W482" i="14"/>
  <c r="W481" i="14"/>
  <c r="W480" i="14"/>
  <c r="W479" i="14"/>
  <c r="W478" i="14"/>
  <c r="W477" i="14"/>
  <c r="W476" i="14"/>
  <c r="W475" i="14"/>
  <c r="W474" i="14"/>
  <c r="W473" i="14"/>
  <c r="W472" i="14"/>
  <c r="W471" i="14"/>
  <c r="W470" i="14"/>
  <c r="W469" i="14"/>
  <c r="W468" i="14"/>
  <c r="W467" i="14"/>
  <c r="W466" i="14"/>
  <c r="W465" i="14"/>
  <c r="W464" i="14"/>
  <c r="W463" i="14"/>
  <c r="W462" i="14"/>
  <c r="W461" i="14"/>
  <c r="W460" i="14"/>
  <c r="W459" i="14"/>
  <c r="W458" i="14"/>
  <c r="W457" i="14"/>
  <c r="W456" i="14"/>
  <c r="W455" i="14"/>
  <c r="W454" i="14"/>
  <c r="W453" i="14"/>
  <c r="W452" i="14"/>
  <c r="W451" i="14"/>
  <c r="W450" i="14"/>
  <c r="W449" i="14"/>
  <c r="W448" i="14"/>
  <c r="W447" i="14"/>
  <c r="W446" i="14"/>
  <c r="W445" i="14"/>
  <c r="W444" i="14"/>
  <c r="W443" i="14"/>
  <c r="W442" i="14"/>
  <c r="W441" i="14"/>
  <c r="W440" i="14"/>
  <c r="W439" i="14"/>
  <c r="W438" i="14"/>
  <c r="W437" i="14"/>
  <c r="W436" i="14"/>
  <c r="W435" i="14"/>
  <c r="W434" i="14"/>
  <c r="W433" i="14"/>
  <c r="W432" i="14"/>
  <c r="W431" i="14"/>
  <c r="W430" i="14"/>
  <c r="W429" i="14"/>
  <c r="W428" i="14"/>
  <c r="W427" i="14"/>
  <c r="W426" i="14"/>
  <c r="W425" i="14"/>
  <c r="W424" i="14"/>
  <c r="W423" i="14"/>
  <c r="W422" i="14"/>
  <c r="W421" i="14"/>
  <c r="W420" i="14"/>
  <c r="W419" i="14"/>
  <c r="W418" i="14"/>
  <c r="W417" i="14"/>
  <c r="W416" i="14"/>
  <c r="W415" i="14"/>
  <c r="W414" i="14"/>
  <c r="W413" i="14"/>
  <c r="W412" i="14"/>
  <c r="W411" i="14"/>
  <c r="W410" i="14"/>
  <c r="W409" i="14"/>
  <c r="W408" i="14"/>
  <c r="W407" i="14"/>
  <c r="W406" i="14"/>
  <c r="W405" i="14"/>
  <c r="W404" i="14"/>
  <c r="W403" i="14"/>
  <c r="W402" i="14"/>
  <c r="W401" i="14"/>
  <c r="W400" i="14"/>
  <c r="W399" i="14"/>
  <c r="W398" i="14"/>
  <c r="W397" i="14"/>
  <c r="W396" i="14"/>
  <c r="W395" i="14"/>
  <c r="W394" i="14"/>
  <c r="W393" i="14"/>
  <c r="W392" i="14"/>
  <c r="W391" i="14"/>
  <c r="W390" i="14"/>
  <c r="W389" i="14"/>
  <c r="W388" i="14"/>
  <c r="W387" i="14"/>
  <c r="W386" i="14"/>
  <c r="W385" i="14"/>
  <c r="W384" i="14"/>
  <c r="W383" i="14"/>
  <c r="W382" i="14"/>
  <c r="W381" i="14"/>
  <c r="W380" i="14"/>
  <c r="W379" i="14"/>
  <c r="W378" i="14"/>
  <c r="W377" i="14"/>
  <c r="W376" i="14"/>
  <c r="W375" i="14"/>
  <c r="W374" i="14"/>
  <c r="W373" i="14"/>
  <c r="W372" i="14"/>
  <c r="W371" i="14"/>
  <c r="W370" i="14"/>
  <c r="W369" i="14"/>
  <c r="W368" i="14"/>
  <c r="W367" i="14"/>
  <c r="W366" i="14"/>
  <c r="W365" i="14"/>
  <c r="W364" i="14"/>
  <c r="W363" i="14"/>
  <c r="W362" i="14"/>
  <c r="W361" i="14"/>
  <c r="W360" i="14"/>
  <c r="W359" i="14"/>
  <c r="W358" i="14"/>
  <c r="W357" i="14"/>
  <c r="W356" i="14"/>
  <c r="W355" i="14"/>
  <c r="W354" i="14"/>
  <c r="W353" i="14"/>
  <c r="W352" i="14"/>
  <c r="W351" i="14"/>
  <c r="W350" i="14"/>
  <c r="W349" i="14"/>
  <c r="W348" i="14"/>
  <c r="W347" i="14"/>
  <c r="W346" i="14"/>
  <c r="W345" i="14"/>
  <c r="W344" i="14"/>
  <c r="W343" i="14"/>
  <c r="W342" i="14"/>
  <c r="W341" i="14"/>
  <c r="W340" i="14"/>
  <c r="W339" i="14"/>
  <c r="W338" i="14"/>
  <c r="W337" i="14"/>
  <c r="W336" i="14"/>
  <c r="W335" i="14"/>
  <c r="W334" i="14"/>
  <c r="W333" i="14"/>
  <c r="W332" i="14"/>
  <c r="W331" i="14"/>
  <c r="W330" i="14"/>
  <c r="W329" i="14"/>
  <c r="W328" i="14"/>
  <c r="W327" i="14"/>
  <c r="W326" i="14"/>
  <c r="W325" i="14"/>
  <c r="W324" i="14"/>
  <c r="W323" i="14"/>
  <c r="W322" i="14"/>
  <c r="W321" i="14"/>
  <c r="W320" i="14"/>
  <c r="W319" i="14"/>
  <c r="W318" i="14"/>
  <c r="W317" i="14"/>
  <c r="W316" i="14"/>
  <c r="W315" i="14"/>
  <c r="W314" i="14"/>
  <c r="W313" i="14"/>
  <c r="W312" i="14"/>
  <c r="W311" i="14"/>
  <c r="W310" i="14"/>
  <c r="W309" i="14"/>
  <c r="W308" i="14"/>
  <c r="W307" i="14"/>
  <c r="W306" i="14"/>
  <c r="W305" i="14"/>
  <c r="W304" i="14"/>
  <c r="W303" i="14"/>
  <c r="W302" i="14"/>
  <c r="W301" i="14"/>
  <c r="W300" i="14"/>
  <c r="W299" i="14"/>
  <c r="W298" i="14"/>
  <c r="W297" i="14"/>
  <c r="W296" i="14"/>
  <c r="W295" i="14"/>
  <c r="W294" i="14"/>
  <c r="W293" i="14"/>
  <c r="W292" i="14"/>
  <c r="W291" i="14"/>
  <c r="W290" i="14"/>
  <c r="W289" i="14"/>
  <c r="W288" i="14"/>
  <c r="W287" i="14"/>
  <c r="W286" i="14"/>
  <c r="W285" i="14"/>
  <c r="W284" i="14"/>
  <c r="W283" i="14"/>
  <c r="W282" i="14"/>
  <c r="W281" i="14"/>
  <c r="W280" i="14"/>
  <c r="W279" i="14"/>
  <c r="W278" i="14"/>
  <c r="W277" i="14"/>
  <c r="W276" i="14"/>
  <c r="W275" i="14"/>
  <c r="W274" i="14"/>
  <c r="W273" i="14"/>
  <c r="W272" i="14"/>
  <c r="W271" i="14"/>
  <c r="W270" i="14"/>
  <c r="W269" i="14"/>
  <c r="W268" i="14"/>
  <c r="W267" i="14"/>
  <c r="W266" i="14"/>
  <c r="W265" i="14"/>
  <c r="W264" i="14"/>
  <c r="W263" i="14"/>
  <c r="W262" i="14"/>
  <c r="W261" i="14"/>
  <c r="W260" i="14"/>
  <c r="W259" i="14"/>
  <c r="S259" i="14"/>
  <c r="W258" i="14"/>
  <c r="W257" i="14"/>
  <c r="W256" i="14"/>
  <c r="W255" i="14"/>
  <c r="W254" i="14"/>
  <c r="W253" i="14"/>
  <c r="W252" i="14"/>
  <c r="W251" i="14"/>
  <c r="W250" i="14"/>
  <c r="W249" i="14"/>
  <c r="W248" i="14"/>
  <c r="W247" i="14"/>
  <c r="W246" i="14"/>
  <c r="W245" i="14"/>
  <c r="W244" i="14"/>
  <c r="S244" i="14"/>
  <c r="W243" i="14"/>
  <c r="W242" i="14"/>
  <c r="W241" i="14"/>
  <c r="W240" i="14"/>
  <c r="W239" i="14"/>
  <c r="W238" i="14"/>
  <c r="W237" i="14"/>
  <c r="W236" i="14"/>
  <c r="W235" i="14"/>
  <c r="W234" i="14"/>
  <c r="W233" i="14"/>
  <c r="W232" i="14"/>
  <c r="S232" i="14"/>
  <c r="W231" i="14"/>
  <c r="W230" i="14"/>
  <c r="S230" i="14"/>
  <c r="W229" i="14"/>
  <c r="W228" i="14"/>
  <c r="W227" i="14"/>
  <c r="W226" i="14"/>
  <c r="W225" i="14"/>
  <c r="W224" i="14"/>
  <c r="W223" i="14"/>
  <c r="W222" i="14"/>
  <c r="W221" i="14"/>
  <c r="W220" i="14"/>
  <c r="W219" i="14"/>
  <c r="W218" i="14"/>
  <c r="W217" i="14"/>
  <c r="W216" i="14"/>
  <c r="W215" i="14"/>
  <c r="W214" i="14"/>
  <c r="W213" i="14"/>
  <c r="W212" i="14"/>
  <c r="W211" i="14"/>
  <c r="W210" i="14"/>
  <c r="W209" i="14"/>
  <c r="W208" i="14"/>
  <c r="W207" i="14"/>
  <c r="W206" i="14"/>
  <c r="W205" i="14"/>
  <c r="W204" i="14"/>
  <c r="W203" i="14"/>
  <c r="W202" i="14"/>
  <c r="W201" i="14"/>
  <c r="W200" i="14"/>
  <c r="W199" i="14"/>
  <c r="W198" i="14"/>
  <c r="W197" i="14"/>
  <c r="W196" i="14"/>
  <c r="W195" i="14"/>
  <c r="W194" i="14"/>
  <c r="W193" i="14"/>
  <c r="W192" i="14"/>
  <c r="W191" i="14"/>
  <c r="W190" i="14"/>
  <c r="W189" i="14"/>
  <c r="W188" i="14"/>
  <c r="W187" i="14"/>
  <c r="W186" i="14"/>
  <c r="W185" i="14"/>
  <c r="S185" i="14"/>
  <c r="W184" i="14"/>
  <c r="W183" i="14"/>
  <c r="W182" i="14"/>
  <c r="S182" i="14"/>
  <c r="W181" i="14"/>
  <c r="W180" i="14"/>
  <c r="W179" i="14"/>
  <c r="W178" i="14"/>
  <c r="W177" i="14"/>
  <c r="W176" i="14"/>
  <c r="W175" i="14"/>
  <c r="W174" i="14"/>
  <c r="W173" i="14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S151" i="14"/>
  <c r="W150" i="14"/>
  <c r="W149" i="14"/>
  <c r="W148" i="14"/>
  <c r="W147" i="14"/>
  <c r="W146" i="14"/>
  <c r="W145" i="14"/>
  <c r="W144" i="14"/>
  <c r="W143" i="14"/>
  <c r="W142" i="14"/>
  <c r="W141" i="14"/>
  <c r="W140" i="14"/>
  <c r="W139" i="14"/>
  <c r="W138" i="14"/>
  <c r="W137" i="14"/>
  <c r="W136" i="14"/>
  <c r="W135" i="14"/>
  <c r="W134" i="14"/>
  <c r="W133" i="14"/>
  <c r="W132" i="14"/>
  <c r="W131" i="14"/>
  <c r="W130" i="14"/>
  <c r="W129" i="14"/>
  <c r="W128" i="14"/>
  <c r="W127" i="14"/>
  <c r="W126" i="14"/>
  <c r="W125" i="14"/>
  <c r="W124" i="14"/>
  <c r="W123" i="14"/>
  <c r="W122" i="14"/>
  <c r="W121" i="14"/>
  <c r="W120" i="14"/>
  <c r="W119" i="14"/>
  <c r="W118" i="14"/>
  <c r="W117" i="14"/>
  <c r="W116" i="14"/>
  <c r="W115" i="14"/>
  <c r="W114" i="14"/>
  <c r="W113" i="14"/>
  <c r="S113" i="14"/>
  <c r="W112" i="14"/>
  <c r="W111" i="14"/>
  <c r="W110" i="14"/>
  <c r="W109" i="14"/>
  <c r="W108" i="14"/>
  <c r="W107" i="14"/>
  <c r="W106" i="14"/>
  <c r="W105" i="14"/>
  <c r="W104" i="14"/>
  <c r="W103" i="14"/>
  <c r="W102" i="14"/>
  <c r="W101" i="14"/>
  <c r="W100" i="14"/>
  <c r="W99" i="14"/>
  <c r="W98" i="14"/>
  <c r="W97" i="14"/>
  <c r="W96" i="14"/>
  <c r="W95" i="14"/>
  <c r="W94" i="14"/>
  <c r="W93" i="14"/>
  <c r="W92" i="14"/>
  <c r="W91" i="14"/>
  <c r="W90" i="14"/>
  <c r="W89" i="14"/>
  <c r="W88" i="14"/>
  <c r="W87" i="14"/>
  <c r="W86" i="14"/>
  <c r="W85" i="14"/>
  <c r="W84" i="14"/>
  <c r="W83" i="14"/>
  <c r="W82" i="14"/>
  <c r="W81" i="14"/>
  <c r="W80" i="14"/>
  <c r="W79" i="14"/>
  <c r="W78" i="14"/>
  <c r="W77" i="14"/>
  <c r="W76" i="14"/>
  <c r="W75" i="14"/>
  <c r="W74" i="14"/>
  <c r="W73" i="14"/>
  <c r="W72" i="14"/>
  <c r="W71" i="14"/>
  <c r="W70" i="14"/>
  <c r="W69" i="14"/>
  <c r="W68" i="14"/>
  <c r="W67" i="14"/>
  <c r="W66" i="14"/>
  <c r="W65" i="14"/>
  <c r="W64" i="14"/>
  <c r="W63" i="14"/>
  <c r="W62" i="14"/>
  <c r="W61" i="14"/>
  <c r="W60" i="14"/>
  <c r="W59" i="14"/>
  <c r="W58" i="14"/>
  <c r="W57" i="14"/>
  <c r="W56" i="14"/>
  <c r="W55" i="14"/>
  <c r="W54" i="14"/>
  <c r="W53" i="14"/>
  <c r="W52" i="14"/>
  <c r="W51" i="14"/>
  <c r="W50" i="14"/>
  <c r="W49" i="14"/>
  <c r="W48" i="14"/>
  <c r="W47" i="14"/>
  <c r="S47" i="14"/>
  <c r="W46" i="14"/>
  <c r="W45" i="14"/>
  <c r="W44" i="14"/>
  <c r="W43" i="14"/>
  <c r="W42" i="14"/>
  <c r="W41" i="14"/>
  <c r="W40" i="14"/>
  <c r="W39" i="14"/>
  <c r="W38" i="14"/>
  <c r="W37" i="14"/>
  <c r="W36" i="14"/>
  <c r="W35" i="14"/>
  <c r="W34" i="14"/>
  <c r="W33" i="14"/>
  <c r="W32" i="14"/>
  <c r="W31" i="14"/>
  <c r="W30" i="14"/>
  <c r="W29" i="14"/>
  <c r="W28" i="14"/>
  <c r="W27" i="14"/>
  <c r="W26" i="14"/>
  <c r="W25" i="14"/>
  <c r="W24" i="14"/>
  <c r="W23" i="14"/>
  <c r="W22" i="14"/>
  <c r="S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W7" i="14"/>
  <c r="W6" i="14"/>
  <c r="W5" i="14"/>
  <c r="W4" i="14"/>
  <c r="W3" i="14"/>
  <c r="S3" i="14"/>
  <c r="W2" i="14"/>
  <c r="V404" i="13"/>
  <c r="V232" i="13"/>
  <c r="V542" i="13"/>
  <c r="V416" i="13"/>
  <c r="V108" i="13"/>
  <c r="V498" i="13"/>
  <c r="V551" i="13"/>
  <c r="V28" i="13"/>
  <c r="V497" i="13"/>
  <c r="V374" i="13"/>
  <c r="V678" i="13"/>
  <c r="V607" i="13"/>
  <c r="V223" i="13"/>
  <c r="V163" i="13"/>
  <c r="V73" i="13"/>
  <c r="V241" i="13"/>
  <c r="V181" i="13"/>
  <c r="V693" i="13"/>
  <c r="V20" i="13"/>
  <c r="V341" i="13"/>
  <c r="V445" i="13"/>
  <c r="V423" i="13"/>
  <c r="V368" i="13"/>
  <c r="V107" i="13"/>
  <c r="V139" i="13"/>
  <c r="V613" i="13"/>
  <c r="V98" i="13"/>
  <c r="V13" i="13"/>
  <c r="V252" i="13"/>
  <c r="V653" i="13"/>
  <c r="V335" i="13"/>
  <c r="V347" i="13"/>
  <c r="V150" i="13"/>
  <c r="V251" i="13"/>
  <c r="V140" i="13"/>
  <c r="V390" i="13"/>
  <c r="V342" i="13"/>
  <c r="V148" i="13"/>
  <c r="V290" i="13"/>
  <c r="V465" i="13"/>
  <c r="V603" i="13"/>
  <c r="V135" i="13"/>
  <c r="V182" i="13"/>
  <c r="V237" i="13"/>
  <c r="V215" i="13"/>
  <c r="V667" i="13"/>
  <c r="V562" i="13"/>
  <c r="V616" i="13"/>
  <c r="V259" i="13"/>
  <c r="V243" i="13"/>
  <c r="V229" i="13"/>
  <c r="V350" i="13"/>
  <c r="V124" i="13"/>
  <c r="V93" i="13"/>
  <c r="V677" i="13"/>
  <c r="V162" i="13"/>
  <c r="V529" i="13"/>
  <c r="V623" i="13"/>
  <c r="V231" i="13"/>
  <c r="V527" i="13"/>
  <c r="V283" i="13"/>
  <c r="V614" i="13"/>
  <c r="V239" i="13"/>
  <c r="V333" i="13"/>
  <c r="V375" i="13"/>
  <c r="V598" i="13"/>
  <c r="V155" i="13"/>
  <c r="V459" i="13"/>
  <c r="V71" i="13"/>
  <c r="V48" i="13"/>
  <c r="V413" i="13"/>
  <c r="V437" i="13"/>
  <c r="V133" i="13"/>
  <c r="V602" i="13"/>
  <c r="V348" i="13"/>
  <c r="V599" i="13"/>
  <c r="V382" i="13"/>
  <c r="V388" i="13"/>
  <c r="V397" i="13"/>
  <c r="V120" i="13"/>
  <c r="V637" i="13"/>
  <c r="V571" i="13"/>
  <c r="V264" i="13"/>
  <c r="V152" i="13"/>
  <c r="V110" i="13"/>
  <c r="V663" i="13"/>
  <c r="V299" i="13"/>
  <c r="V41" i="13"/>
  <c r="V492" i="13"/>
  <c r="V206" i="13"/>
  <c r="V604" i="13"/>
  <c r="V315" i="13"/>
  <c r="V322" i="13"/>
  <c r="V385" i="13"/>
  <c r="V289" i="13"/>
  <c r="V6" i="13"/>
  <c r="V75" i="13"/>
  <c r="V207" i="13"/>
  <c r="V32" i="13"/>
  <c r="V583" i="13"/>
  <c r="V44" i="13"/>
  <c r="V286" i="13"/>
  <c r="V205" i="13"/>
  <c r="V496" i="13"/>
  <c r="V474" i="13"/>
  <c r="V267" i="13"/>
  <c r="V77" i="13"/>
  <c r="V227" i="13"/>
  <c r="V410" i="13"/>
  <c r="V384" i="13"/>
  <c r="V441" i="13"/>
  <c r="V425" i="13"/>
  <c r="V147" i="13"/>
  <c r="V288" i="13"/>
  <c r="V198" i="13"/>
  <c r="V274" i="13"/>
  <c r="V131" i="13"/>
  <c r="V266" i="13"/>
  <c r="V366" i="13"/>
  <c r="V291" i="13"/>
  <c r="V566" i="13"/>
  <c r="V238" i="13"/>
  <c r="V203" i="13"/>
  <c r="V621" i="13"/>
  <c r="V611" i="13"/>
  <c r="V27" i="13"/>
  <c r="V31" i="13"/>
  <c r="V371" i="13"/>
  <c r="V55" i="13"/>
  <c r="V297" i="13"/>
  <c r="V35" i="13"/>
  <c r="V82" i="13"/>
  <c r="V364" i="13"/>
  <c r="V29" i="13"/>
  <c r="V415" i="13"/>
  <c r="V12" i="13"/>
  <c r="V411" i="13"/>
  <c r="V455" i="13"/>
  <c r="V462" i="13"/>
  <c r="V165" i="13"/>
  <c r="V354" i="13"/>
  <c r="V624" i="13"/>
  <c r="V11" i="13"/>
  <c r="V224" i="13"/>
  <c r="V564" i="13"/>
  <c r="V654" i="13"/>
  <c r="V417" i="13"/>
  <c r="V248" i="13"/>
  <c r="V446" i="13"/>
  <c r="V454" i="13"/>
  <c r="V680" i="13"/>
  <c r="V340" i="13"/>
  <c r="V43" i="13"/>
  <c r="V377" i="13"/>
  <c r="V642" i="13"/>
  <c r="V26" i="13"/>
  <c r="V176" i="13"/>
  <c r="V648" i="13"/>
  <c r="V169" i="13"/>
  <c r="V40" i="13"/>
  <c r="V475" i="13"/>
  <c r="V556" i="13"/>
  <c r="V337" i="13"/>
  <c r="V396" i="13"/>
  <c r="V687" i="13"/>
  <c r="V30" i="13"/>
  <c r="V7" i="13"/>
  <c r="V62" i="13"/>
  <c r="V577" i="13"/>
  <c r="V214" i="13"/>
  <c r="V434" i="13"/>
  <c r="V548" i="13"/>
  <c r="V597" i="13"/>
  <c r="V480" i="13"/>
  <c r="V300" i="13"/>
  <c r="V561" i="13"/>
  <c r="V157" i="13"/>
  <c r="V122" i="13"/>
  <c r="V407" i="13"/>
  <c r="V349" i="13"/>
  <c r="V359" i="13"/>
  <c r="V658" i="13"/>
  <c r="V51" i="13"/>
  <c r="V640" i="13"/>
  <c r="V535" i="13"/>
  <c r="V491" i="13"/>
  <c r="V42" i="13"/>
  <c r="V692" i="13"/>
  <c r="V369" i="13"/>
  <c r="V627" i="13"/>
  <c r="V499" i="13"/>
  <c r="V352" i="13"/>
  <c r="V401" i="13"/>
  <c r="V10" i="13"/>
  <c r="V681" i="13"/>
  <c r="V696" i="13"/>
  <c r="V325" i="13"/>
  <c r="V142" i="13"/>
  <c r="V461" i="13"/>
  <c r="V432" i="13"/>
  <c r="V132" i="13"/>
  <c r="V246" i="13"/>
  <c r="V482" i="13"/>
  <c r="V683" i="13"/>
  <c r="V60" i="13"/>
  <c r="V242" i="13"/>
  <c r="V660" i="13"/>
  <c r="V628" i="13"/>
  <c r="V484" i="13"/>
  <c r="V701" i="13"/>
  <c r="V662" i="13"/>
  <c r="V208" i="13"/>
  <c r="V321" i="13"/>
  <c r="V287" i="13"/>
  <c r="V372" i="13"/>
  <c r="V8" i="13"/>
  <c r="V309" i="13"/>
  <c r="V320" i="13"/>
  <c r="V507" i="13"/>
  <c r="V650" i="13"/>
  <c r="V187" i="13"/>
  <c r="V656" i="13"/>
  <c r="V90" i="13"/>
  <c r="V281" i="13"/>
  <c r="V622" i="13"/>
  <c r="V66" i="13"/>
  <c r="V240" i="13"/>
  <c r="V164" i="13"/>
  <c r="V272" i="13"/>
  <c r="V141" i="13"/>
  <c r="V649" i="13"/>
  <c r="V502" i="13"/>
  <c r="V393" i="13"/>
  <c r="V500" i="13"/>
  <c r="V186" i="13"/>
  <c r="V689" i="13"/>
  <c r="V699" i="13"/>
  <c r="V469" i="13"/>
  <c r="V412" i="13"/>
  <c r="V444" i="13"/>
  <c r="V408" i="13"/>
  <c r="V670" i="13"/>
  <c r="V213" i="13"/>
  <c r="V400" i="13"/>
  <c r="V143" i="13"/>
  <c r="V365" i="13"/>
  <c r="V512" i="13"/>
  <c r="V565" i="13"/>
  <c r="V263" i="13"/>
  <c r="V391" i="13"/>
  <c r="V74" i="13"/>
  <c r="V225" i="13"/>
  <c r="V88" i="13"/>
  <c r="V45" i="13"/>
  <c r="V478" i="13"/>
  <c r="V4" i="13"/>
  <c r="V510" i="13"/>
  <c r="V83" i="13"/>
  <c r="V84" i="13"/>
  <c r="V153" i="13"/>
  <c r="V617" i="13"/>
  <c r="V639" i="13"/>
  <c r="V118" i="13"/>
  <c r="V17" i="13"/>
  <c r="V661" i="13"/>
  <c r="V336" i="13"/>
  <c r="V174" i="13"/>
  <c r="V549" i="13"/>
  <c r="V643" i="13"/>
  <c r="V428" i="13"/>
  <c r="V682" i="13"/>
  <c r="V557" i="13"/>
  <c r="V339" i="13"/>
  <c r="V313" i="13"/>
  <c r="V104" i="13"/>
  <c r="V59" i="13"/>
  <c r="V672" i="13"/>
  <c r="V196" i="13"/>
  <c r="V331" i="13"/>
  <c r="V95" i="13"/>
  <c r="V468" i="13"/>
  <c r="V584" i="13"/>
  <c r="V501" i="13"/>
  <c r="V105" i="13"/>
  <c r="V80" i="13"/>
  <c r="V63" i="13"/>
  <c r="V636" i="13"/>
  <c r="V361" i="13"/>
  <c r="V233" i="13"/>
  <c r="V438" i="13"/>
  <c r="V276" i="13"/>
  <c r="V676" i="13"/>
  <c r="V180" i="13"/>
  <c r="V545" i="13"/>
  <c r="V572" i="13"/>
  <c r="V568" i="13"/>
  <c r="V167" i="13"/>
  <c r="V466" i="13"/>
  <c r="V427" i="13"/>
  <c r="V697" i="13"/>
  <c r="V183" i="13"/>
  <c r="V483" i="13"/>
  <c r="V463" i="13"/>
  <c r="V173" i="13"/>
  <c r="V144" i="13"/>
  <c r="V421" i="13"/>
  <c r="V109" i="13"/>
  <c r="V277" i="13"/>
  <c r="V247" i="13"/>
  <c r="V409" i="13"/>
  <c r="V418" i="13"/>
  <c r="V589" i="13"/>
  <c r="V448" i="13"/>
  <c r="V112" i="13"/>
  <c r="V137" i="13"/>
  <c r="V688" i="13"/>
  <c r="V530" i="13"/>
  <c r="V37" i="13"/>
  <c r="V702" i="13"/>
  <c r="V128" i="13"/>
  <c r="V523" i="13"/>
  <c r="V200" i="13"/>
  <c r="V609" i="13"/>
  <c r="V546" i="13"/>
  <c r="V256" i="13"/>
  <c r="V595" i="13"/>
  <c r="V625" i="13"/>
  <c r="V52" i="13"/>
  <c r="V158" i="13"/>
  <c r="V406" i="13"/>
  <c r="V111" i="13"/>
  <c r="V76" i="13"/>
  <c r="V61" i="13"/>
  <c r="V260" i="13"/>
  <c r="V370" i="13"/>
  <c r="V381" i="13"/>
  <c r="V486" i="13"/>
  <c r="V579" i="13"/>
  <c r="V360" i="13"/>
  <c r="V574" i="13"/>
  <c r="V436" i="13"/>
  <c r="V5" i="13"/>
  <c r="V170" i="13"/>
  <c r="V646" i="13"/>
  <c r="V301" i="13"/>
  <c r="V592" i="13"/>
  <c r="V171" i="13"/>
  <c r="V249" i="13"/>
  <c r="V191" i="13"/>
  <c r="V606" i="13"/>
  <c r="V477" i="13"/>
  <c r="V154" i="13"/>
  <c r="V440" i="13"/>
  <c r="V70" i="13"/>
  <c r="V159" i="13"/>
  <c r="V94" i="13"/>
  <c r="V265" i="13"/>
  <c r="V684" i="13"/>
  <c r="V119" i="13"/>
  <c r="V9" i="13"/>
  <c r="V278" i="13"/>
  <c r="V675" i="13"/>
  <c r="V664" i="13"/>
  <c r="V657" i="13"/>
  <c r="V19" i="13"/>
  <c r="V302" i="13"/>
  <c r="V204" i="13"/>
  <c r="V136" i="13"/>
  <c r="V15" i="13"/>
  <c r="V201" i="13"/>
  <c r="V344" i="13"/>
  <c r="V316" i="13"/>
  <c r="V351" i="13"/>
  <c r="V450" i="13"/>
  <c r="V517" i="13"/>
  <c r="V504" i="13"/>
  <c r="V270" i="13"/>
  <c r="V590" i="13"/>
  <c r="V629" i="13"/>
  <c r="V521" i="13"/>
  <c r="V578" i="13"/>
  <c r="V235" i="13"/>
  <c r="V576" i="13"/>
  <c r="V612" i="13"/>
  <c r="V472" i="13"/>
  <c r="V633" i="13"/>
  <c r="V261" i="13"/>
  <c r="V33" i="13"/>
  <c r="V326" i="13"/>
  <c r="V295" i="13"/>
  <c r="V117" i="13"/>
  <c r="V392" i="13"/>
  <c r="V386" i="13"/>
  <c r="V522" i="13"/>
  <c r="V429" i="13"/>
  <c r="V199" i="13"/>
  <c r="V314" i="13"/>
  <c r="V332" i="13"/>
  <c r="V588" i="13"/>
  <c r="V166" i="13"/>
  <c r="V679" i="13"/>
  <c r="V536" i="13"/>
  <c r="V420" i="13"/>
  <c r="V591" i="13"/>
  <c r="V508" i="13"/>
  <c r="V228" i="13"/>
  <c r="V324" i="13"/>
  <c r="V46" i="13"/>
  <c r="V634" i="13"/>
  <c r="V373" i="13"/>
  <c r="V79" i="13"/>
  <c r="V161" i="13"/>
  <c r="V638" i="13"/>
  <c r="V560" i="13"/>
  <c r="V363" i="13"/>
  <c r="V626" i="13"/>
  <c r="V346" i="13"/>
  <c r="V544" i="13"/>
  <c r="V362" i="13"/>
  <c r="V50" i="13"/>
  <c r="V379" i="13"/>
  <c r="V586" i="13"/>
  <c r="V563" i="13"/>
  <c r="V145" i="13"/>
  <c r="V23" i="13"/>
  <c r="V575" i="13"/>
  <c r="V296" i="13"/>
  <c r="V671" i="13"/>
  <c r="V103" i="13"/>
  <c r="V460" i="13"/>
  <c r="V458" i="13"/>
  <c r="V457" i="13"/>
  <c r="V305" i="13"/>
  <c r="V219" i="13"/>
  <c r="V311" i="13"/>
  <c r="V419" i="13"/>
  <c r="V442" i="13"/>
  <c r="V92" i="13"/>
  <c r="V635" i="13"/>
  <c r="V452" i="13"/>
  <c r="V541" i="13"/>
  <c r="V168" i="13"/>
  <c r="V378" i="13"/>
  <c r="V22" i="13"/>
  <c r="V85" i="13"/>
  <c r="V38" i="13"/>
  <c r="V195" i="13"/>
  <c r="V647" i="13"/>
  <c r="V212" i="13"/>
  <c r="V447" i="13"/>
  <c r="V39" i="13"/>
  <c r="V16" i="13"/>
  <c r="V304" i="13"/>
  <c r="V593" i="13"/>
  <c r="V443" i="13"/>
  <c r="V630" i="13"/>
  <c r="V226" i="13"/>
  <c r="V292" i="13"/>
  <c r="V86" i="13"/>
  <c r="V113" i="13"/>
  <c r="V618" i="13"/>
  <c r="V691" i="13"/>
  <c r="V553" i="13"/>
  <c r="V524" i="13"/>
  <c r="V129" i="13"/>
  <c r="V130" i="13"/>
  <c r="V669" i="13"/>
  <c r="V449" i="13"/>
  <c r="V53" i="13"/>
  <c r="V700" i="13"/>
  <c r="V262" i="13"/>
  <c r="V126" i="13"/>
  <c r="V234" i="13"/>
  <c r="V67" i="13"/>
  <c r="V506" i="13"/>
  <c r="V89" i="13"/>
  <c r="V254" i="13"/>
  <c r="V494" i="13"/>
  <c r="V367" i="13"/>
  <c r="V569" i="13"/>
  <c r="V495" i="13"/>
  <c r="V253" i="13"/>
  <c r="V490" i="13"/>
  <c r="V209" i="13"/>
  <c r="V399" i="13"/>
  <c r="V451" i="13"/>
  <c r="V317" i="13"/>
  <c r="V172" i="13"/>
  <c r="V146" i="13"/>
  <c r="V327" i="13"/>
  <c r="V114" i="13"/>
  <c r="V81" i="13"/>
  <c r="V65" i="13"/>
  <c r="V160" i="13"/>
  <c r="V550" i="13"/>
  <c r="V619" i="13"/>
  <c r="V184" i="13"/>
  <c r="V14" i="13"/>
  <c r="V543" i="13"/>
  <c r="V655" i="13"/>
  <c r="V387" i="13"/>
  <c r="V686" i="13"/>
  <c r="V218" i="13"/>
  <c r="V91" i="13"/>
  <c r="V518" i="13"/>
  <c r="V537" i="13"/>
  <c r="V376" i="13"/>
  <c r="V380" i="13"/>
  <c r="V383" i="13"/>
  <c r="V694" i="13"/>
  <c r="V116" i="13"/>
  <c r="V21" i="13"/>
  <c r="V356" i="13"/>
  <c r="V211" i="13"/>
  <c r="V308" i="13"/>
  <c r="V528" i="13"/>
  <c r="V389" i="13"/>
  <c r="V479" i="13"/>
  <c r="V18" i="13"/>
  <c r="V255" i="13"/>
  <c r="V620" i="13"/>
  <c r="V601" i="13"/>
  <c r="V78" i="13"/>
  <c r="V58" i="13"/>
  <c r="V121" i="13"/>
  <c r="V24" i="13"/>
  <c r="V123" i="13"/>
  <c r="V641" i="13"/>
  <c r="V513" i="13"/>
  <c r="V558" i="13"/>
  <c r="V652" i="13"/>
  <c r="V151" i="13"/>
  <c r="V582" i="13"/>
  <c r="V516" i="13"/>
  <c r="V134" i="13"/>
  <c r="V453" i="13"/>
  <c r="V343" i="13"/>
  <c r="V102" i="13"/>
  <c r="V587" i="13"/>
  <c r="V222" i="13"/>
  <c r="V293" i="13"/>
  <c r="V605" i="13"/>
  <c r="V519" i="13"/>
  <c r="V192" i="13"/>
  <c r="V273" i="13"/>
  <c r="V540" i="13"/>
  <c r="V644" i="13"/>
  <c r="V357" i="13"/>
  <c r="V307" i="13"/>
  <c r="V210" i="13"/>
  <c r="V49" i="13"/>
  <c r="V473" i="13"/>
  <c r="V312" i="13"/>
  <c r="V127" i="13"/>
  <c r="V580" i="13"/>
  <c r="V666" i="13"/>
  <c r="V101" i="13"/>
  <c r="V303" i="13"/>
  <c r="V685" i="13"/>
  <c r="V668" i="13"/>
  <c r="V608" i="13"/>
  <c r="V489" i="13"/>
  <c r="V197" i="13"/>
  <c r="V202" i="13"/>
  <c r="V250" i="13"/>
  <c r="V538" i="13"/>
  <c r="V244" i="13"/>
  <c r="V471" i="13"/>
  <c r="V185" i="13"/>
  <c r="V456" i="13"/>
  <c r="V177" i="13"/>
  <c r="V100" i="13"/>
  <c r="V439" i="13"/>
  <c r="V596" i="13"/>
  <c r="V189" i="13"/>
  <c r="V665" i="13"/>
  <c r="V467" i="13"/>
  <c r="V402" i="13"/>
  <c r="V403" i="13"/>
  <c r="V230" i="13"/>
  <c r="V329" i="13"/>
  <c r="V600" i="13"/>
  <c r="V485" i="13"/>
  <c r="V221" i="13"/>
  <c r="V394" i="13"/>
  <c r="V487" i="13"/>
  <c r="V505" i="13"/>
  <c r="V115" i="13"/>
  <c r="V138" i="13"/>
  <c r="V72" i="13"/>
  <c r="V430" i="13"/>
  <c r="V539" i="13"/>
  <c r="V216" i="13"/>
  <c r="V554" i="13"/>
  <c r="V310" i="13"/>
  <c r="V552" i="13"/>
  <c r="V190" i="13"/>
  <c r="V179" i="13"/>
  <c r="V319" i="13"/>
  <c r="V306" i="13"/>
  <c r="V64" i="13"/>
  <c r="V355" i="13"/>
  <c r="V318" i="13"/>
  <c r="V57" i="13"/>
  <c r="V526" i="13"/>
  <c r="V547" i="13"/>
  <c r="V282" i="13"/>
  <c r="V268" i="13"/>
  <c r="V533" i="13"/>
  <c r="V632" i="13"/>
  <c r="V285" i="13"/>
  <c r="V426" i="13"/>
  <c r="V585" i="13"/>
  <c r="V36" i="13"/>
  <c r="V323" i="13"/>
  <c r="V470" i="13"/>
  <c r="V54" i="13"/>
  <c r="V328" i="13"/>
  <c r="V405" i="13"/>
  <c r="V178" i="13"/>
  <c r="V217" i="13"/>
  <c r="V520" i="13"/>
  <c r="V56" i="13"/>
  <c r="V581" i="13"/>
  <c r="V258" i="13"/>
  <c r="V279" i="13"/>
  <c r="V338" i="13"/>
  <c r="V34" i="13"/>
  <c r="V294" i="13"/>
  <c r="V149" i="13"/>
  <c r="V334" i="13"/>
  <c r="V424" i="13"/>
  <c r="V488" i="13"/>
  <c r="V431" i="13"/>
  <c r="V464" i="13"/>
  <c r="V476" i="13"/>
  <c r="V659" i="13"/>
  <c r="V435" i="13"/>
  <c r="V414" i="13"/>
  <c r="V422" i="13"/>
  <c r="V695" i="13"/>
  <c r="V156" i="13"/>
  <c r="V645" i="13"/>
  <c r="V690" i="13"/>
  <c r="V673" i="13"/>
  <c r="V531" i="13"/>
  <c r="V555" i="13"/>
  <c r="V47" i="13"/>
  <c r="V651" i="13"/>
  <c r="V594" i="13"/>
  <c r="V236" i="13"/>
  <c r="V358" i="13"/>
  <c r="V525" i="13"/>
  <c r="V481" i="13"/>
  <c r="V493" i="13"/>
  <c r="V433" i="13"/>
  <c r="V69" i="13"/>
  <c r="V175" i="13"/>
  <c r="V68" i="13"/>
  <c r="V398" i="13"/>
  <c r="V515" i="13"/>
  <c r="V257" i="13"/>
  <c r="V698" i="13"/>
  <c r="V275" i="13"/>
  <c r="V188" i="13"/>
  <c r="V610" i="13"/>
  <c r="V567" i="13"/>
  <c r="V395" i="13"/>
  <c r="V220" i="13"/>
  <c r="V298" i="13"/>
  <c r="V330" i="13"/>
  <c r="V99" i="13"/>
  <c r="V559" i="13"/>
  <c r="V280" i="13"/>
  <c r="V193" i="13"/>
  <c r="V245" i="13"/>
  <c r="V97" i="13"/>
  <c r="V125" i="13"/>
  <c r="V503" i="13"/>
  <c r="V509" i="13"/>
  <c r="V534" i="13"/>
  <c r="V570" i="13"/>
  <c r="V674" i="13"/>
  <c r="V514" i="13"/>
  <c r="V353" i="13"/>
  <c r="V87" i="13"/>
  <c r="V194" i="13"/>
  <c r="V96" i="13"/>
  <c r="V615" i="13"/>
  <c r="V631" i="13"/>
  <c r="V573" i="13"/>
  <c r="V269" i="13"/>
  <c r="V345" i="13"/>
  <c r="V532" i="13"/>
  <c r="V284" i="13"/>
  <c r="V271" i="13"/>
  <c r="V106" i="13"/>
  <c r="V511" i="13"/>
  <c r="S251" i="13" l="1"/>
  <c r="S484" i="13"/>
  <c r="S317" i="13"/>
  <c r="S336" i="13"/>
  <c r="S482" i="13"/>
  <c r="S305" i="13"/>
  <c r="S277" i="13"/>
  <c r="S491" i="13"/>
  <c r="S427" i="13"/>
  <c r="S119" i="13"/>
  <c r="S650" i="13"/>
  <c r="S242" i="13"/>
  <c r="S390" i="13"/>
</calcChain>
</file>

<file path=xl/sharedStrings.xml><?xml version="1.0" encoding="utf-8"?>
<sst xmlns="http://schemas.openxmlformats.org/spreadsheetml/2006/main" count="12544" uniqueCount="864">
  <si>
    <t>aut-19879</t>
  </si>
  <si>
    <t>aut-20749</t>
  </si>
  <si>
    <t>5847749552-2</t>
  </si>
  <si>
    <t>5855788658-2</t>
  </si>
  <si>
    <t>5855788658-1</t>
  </si>
  <si>
    <t>aut-19868</t>
  </si>
  <si>
    <t>fecha</t>
  </si>
  <si>
    <t>plazo</t>
  </si>
  <si>
    <t>perfil</t>
  </si>
  <si>
    <t>cirbe</t>
  </si>
  <si>
    <t>m2</t>
  </si>
  <si>
    <t>spiga/rdc</t>
  </si>
  <si>
    <t>5835517458-1</t>
  </si>
  <si>
    <t>aut-21085</t>
  </si>
  <si>
    <t>id</t>
  </si>
  <si>
    <t>res</t>
  </si>
  <si>
    <t>imp_sol</t>
  </si>
  <si>
    <t>imp_inv</t>
  </si>
  <si>
    <t>edad</t>
  </si>
  <si>
    <t>est_civil</t>
  </si>
  <si>
    <t>ant_lab</t>
  </si>
  <si>
    <t>ing_anual</t>
  </si>
  <si>
    <t>nacion</t>
  </si>
  <si>
    <t>tipo</t>
  </si>
  <si>
    <t>resid</t>
  </si>
  <si>
    <t>aval</t>
  </si>
  <si>
    <t>muni</t>
  </si>
  <si>
    <t>tasa</t>
  </si>
  <si>
    <t>titul</t>
  </si>
  <si>
    <t>provi</t>
  </si>
  <si>
    <t>madrid</t>
  </si>
  <si>
    <t>alfafar</t>
  </si>
  <si>
    <t>alicante</t>
  </si>
  <si>
    <t>murcia</t>
  </si>
  <si>
    <t>coslada</t>
  </si>
  <si>
    <t>ciudad real</t>
  </si>
  <si>
    <t>arganda del rey</t>
  </si>
  <si>
    <t>tarancon</t>
  </si>
  <si>
    <t>san fernando de henares</t>
  </si>
  <si>
    <t>arges</t>
  </si>
  <si>
    <t>campo de criptana</t>
  </si>
  <si>
    <t>cartagena</t>
  </si>
  <si>
    <t>xirivella</t>
  </si>
  <si>
    <t>el espinar</t>
  </si>
  <si>
    <t>torremanzanas</t>
  </si>
  <si>
    <t>alcasser</t>
  </si>
  <si>
    <t>valencia</t>
  </si>
  <si>
    <t>orihuela</t>
  </si>
  <si>
    <t>las pedroneras</t>
  </si>
  <si>
    <t>elche</t>
  </si>
  <si>
    <t>ocana</t>
  </si>
  <si>
    <t>guadalajara</t>
  </si>
  <si>
    <t>albacete</t>
  </si>
  <si>
    <t>meliana</t>
  </si>
  <si>
    <t>albal</t>
  </si>
  <si>
    <t>burjassot</t>
  </si>
  <si>
    <t>la solana</t>
  </si>
  <si>
    <t>valdemoro</t>
  </si>
  <si>
    <t>colmenar viejo</t>
  </si>
  <si>
    <t>valdepenas</t>
  </si>
  <si>
    <t>huecas</t>
  </si>
  <si>
    <t>aranjuez</t>
  </si>
  <si>
    <t>yecla</t>
  </si>
  <si>
    <t>torrejon de ardoz</t>
  </si>
  <si>
    <t>talavera de la reina</t>
  </si>
  <si>
    <t>mostoles</t>
  </si>
  <si>
    <t>cuenca</t>
  </si>
  <si>
    <t>torralba de calatrava</t>
  </si>
  <si>
    <t>mejorada del campo</t>
  </si>
  <si>
    <t>manzanares el real</t>
  </si>
  <si>
    <t>villalbilla</t>
  </si>
  <si>
    <t>benidorm</t>
  </si>
  <si>
    <t>aldea del fresno</t>
  </si>
  <si>
    <t>getafe</t>
  </si>
  <si>
    <t>alcorcon</t>
  </si>
  <si>
    <t>ibi</t>
  </si>
  <si>
    <t>miguel esteban</t>
  </si>
  <si>
    <t>camporrobles</t>
  </si>
  <si>
    <t>quintanar de la orden</t>
  </si>
  <si>
    <t>el alamo</t>
  </si>
  <si>
    <t>san vicente del raspeig</t>
  </si>
  <si>
    <t>rojales</t>
  </si>
  <si>
    <t>favareta</t>
  </si>
  <si>
    <t>majadahonda</t>
  </si>
  <si>
    <t>puertollano</t>
  </si>
  <si>
    <t>aspe</t>
  </si>
  <si>
    <t>tobarra</t>
  </si>
  <si>
    <t>alcazar de san juan</t>
  </si>
  <si>
    <t>chiloeches</t>
  </si>
  <si>
    <t>el casar</t>
  </si>
  <si>
    <t>santa pola</t>
  </si>
  <si>
    <t>chiva</t>
  </si>
  <si>
    <t>almodovar del campo</t>
  </si>
  <si>
    <t>carranque</t>
  </si>
  <si>
    <t>pozuelo de alarcon</t>
  </si>
  <si>
    <t>cheste</t>
  </si>
  <si>
    <t>finestrat</t>
  </si>
  <si>
    <t>silla</t>
  </si>
  <si>
    <t>la guardia</t>
  </si>
  <si>
    <t>bolanos de calatrava</t>
  </si>
  <si>
    <t>arroyomolinos</t>
  </si>
  <si>
    <t>oviedo</t>
  </si>
  <si>
    <t>fuenlabrada</t>
  </si>
  <si>
    <t>moral de calatrava</t>
  </si>
  <si>
    <t>castellar de santiago</t>
  </si>
  <si>
    <t>villanueva de la torre</t>
  </si>
  <si>
    <t>monforte del cid</t>
  </si>
  <si>
    <t>la nucia</t>
  </si>
  <si>
    <t>arcas</t>
  </si>
  <si>
    <t>quart de poblet</t>
  </si>
  <si>
    <t>el campello</t>
  </si>
  <si>
    <t>parla</t>
  </si>
  <si>
    <t>villarrubida de los ojos</t>
  </si>
  <si>
    <t>san sebastian de los reyes</t>
  </si>
  <si>
    <t>nuevo baztan</t>
  </si>
  <si>
    <t>valenzuela de calatrava</t>
  </si>
  <si>
    <t>las rozas de madrid</t>
  </si>
  <si>
    <t>alovera</t>
  </si>
  <si>
    <t>campello</t>
  </si>
  <si>
    <t>jumilla</t>
  </si>
  <si>
    <t>santa cruz de mudela</t>
  </si>
  <si>
    <t>torrelaguna</t>
  </si>
  <si>
    <t>illescas</t>
  </si>
  <si>
    <t>mutxamel</t>
  </si>
  <si>
    <t>puerto lapice</t>
  </si>
  <si>
    <t>nava de la asuncion</t>
  </si>
  <si>
    <t>alfarrasi</t>
  </si>
  <si>
    <t>tres cantos</t>
  </si>
  <si>
    <t>velilla de san antonio</t>
  </si>
  <si>
    <t>tarazona de la mancha</t>
  </si>
  <si>
    <t>sueca</t>
  </si>
  <si>
    <t>villar de olalla</t>
  </si>
  <si>
    <t>cabanillas del campo</t>
  </si>
  <si>
    <t>alcaraz</t>
  </si>
  <si>
    <t>bullas</t>
  </si>
  <si>
    <t>carrion de calatrava</t>
  </si>
  <si>
    <t>azuqueca de henares</t>
  </si>
  <si>
    <t>calasparra</t>
  </si>
  <si>
    <t>el viso de san juan</t>
  </si>
  <si>
    <t>los cortijos</t>
  </si>
  <si>
    <t>alcala de henares</t>
  </si>
  <si>
    <t>sanlucar de barrameda</t>
  </si>
  <si>
    <t>leganes</t>
  </si>
  <si>
    <t>escalona</t>
  </si>
  <si>
    <t>collado villalba</t>
  </si>
  <si>
    <t>villarrobledo</t>
  </si>
  <si>
    <t>membrilla</t>
  </si>
  <si>
    <t>alcoy</t>
  </si>
  <si>
    <t>mora</t>
  </si>
  <si>
    <t>benaguasil</t>
  </si>
  <si>
    <t>benetusser</t>
  </si>
  <si>
    <t>novelda</t>
  </si>
  <si>
    <t>fuentelespino de moya</t>
  </si>
  <si>
    <t>pinto</t>
  </si>
  <si>
    <t>boadilla del monte</t>
  </si>
  <si>
    <t>cubas de la sagra</t>
  </si>
  <si>
    <t>toledo</t>
  </si>
  <si>
    <t>foios</t>
  </si>
  <si>
    <t>guadassuar</t>
  </si>
  <si>
    <t>la roda</t>
  </si>
  <si>
    <t>hellin</t>
  </si>
  <si>
    <t>molina de segura</t>
  </si>
  <si>
    <t>manises</t>
  </si>
  <si>
    <t>benissa</t>
  </si>
  <si>
    <t>santorcaz</t>
  </si>
  <si>
    <t>mentrida</t>
  </si>
  <si>
    <t>paterna</t>
  </si>
  <si>
    <t>san carlos del valle</t>
  </si>
  <si>
    <t>la romana</t>
  </si>
  <si>
    <t>cullera</t>
  </si>
  <si>
    <t>cervera de los montes</t>
  </si>
  <si>
    <t>burguillos de toledo</t>
  </si>
  <si>
    <t>san clemente</t>
  </si>
  <si>
    <t>loeches</t>
  </si>
  <si>
    <t>las casas</t>
  </si>
  <si>
    <t>puzol</t>
  </si>
  <si>
    <t>mislata</t>
  </si>
  <si>
    <t>el casar de escalona</t>
  </si>
  <si>
    <t>valdeganga</t>
  </si>
  <si>
    <t>alhama de murcia</t>
  </si>
  <si>
    <t>motilla del palancar</t>
  </si>
  <si>
    <t>alcobendas</t>
  </si>
  <si>
    <t>malagon</t>
  </si>
  <si>
    <t>chillon</t>
  </si>
  <si>
    <t>yebes</t>
  </si>
  <si>
    <t>chillaron</t>
  </si>
  <si>
    <t>manzanares</t>
  </si>
  <si>
    <t>yeles</t>
  </si>
  <si>
    <t>ontigola</t>
  </si>
  <si>
    <t>pobla de vallbona</t>
  </si>
  <si>
    <t>pioz</t>
  </si>
  <si>
    <t>aguas nuevas</t>
  </si>
  <si>
    <t>san juan de alicante</t>
  </si>
  <si>
    <t>sagunto</t>
  </si>
  <si>
    <t>torrent</t>
  </si>
  <si>
    <t>miguelturra</t>
  </si>
  <si>
    <t>alboraya</t>
  </si>
  <si>
    <t>gandia</t>
  </si>
  <si>
    <t>navahermosa</t>
  </si>
  <si>
    <t>tomelloso</t>
  </si>
  <si>
    <t>la union</t>
  </si>
  <si>
    <t>torres de la alameda</t>
  </si>
  <si>
    <t>ossa de montiel</t>
  </si>
  <si>
    <t>argamasilla de alba</t>
  </si>
  <si>
    <t>fuente el fresno</t>
  </si>
  <si>
    <t>catarroja</t>
  </si>
  <si>
    <t>meco</t>
  </si>
  <si>
    <t>marchamalo</t>
  </si>
  <si>
    <t>sant boi de llobregat</t>
  </si>
  <si>
    <t>carcaixent</t>
  </si>
  <si>
    <t>villarrubia de santiago</t>
  </si>
  <si>
    <t>torrejon del rey</t>
  </si>
  <si>
    <t>venturada</t>
  </si>
  <si>
    <t>avila</t>
  </si>
  <si>
    <t>caraquiz</t>
  </si>
  <si>
    <t>puente tocinos</t>
  </si>
  <si>
    <t>miraflores de la sierra</t>
  </si>
  <si>
    <t>el molar</t>
  </si>
  <si>
    <t>sesena</t>
  </si>
  <si>
    <t>onteniente</t>
  </si>
  <si>
    <t>fuente-alamo</t>
  </si>
  <si>
    <t>alzira</t>
  </si>
  <si>
    <t>puerto lumbreras</t>
  </si>
  <si>
    <t>serranillos del valle</t>
  </si>
  <si>
    <t>villarta</t>
  </si>
  <si>
    <t>montealegre del castillo</t>
  </si>
  <si>
    <t>albalate de zorita</t>
  </si>
  <si>
    <t>fuensalida</t>
  </si>
  <si>
    <t>novele</t>
  </si>
  <si>
    <t>cartes</t>
  </si>
  <si>
    <t>vall de uxo</t>
  </si>
  <si>
    <t>vicalvaro</t>
  </si>
  <si>
    <t>alcantarilla</t>
  </si>
  <si>
    <t>monovar</t>
  </si>
  <si>
    <t>oropesa del mar</t>
  </si>
  <si>
    <t>corvera</t>
  </si>
  <si>
    <t>denia</t>
  </si>
  <si>
    <t>elda</t>
  </si>
  <si>
    <t>archena</t>
  </si>
  <si>
    <t>chinchon</t>
  </si>
  <si>
    <t>campo real</t>
  </si>
  <si>
    <t>crevillente</t>
  </si>
  <si>
    <t>poblete</t>
  </si>
  <si>
    <t>tortola de henares</t>
  </si>
  <si>
    <t>madrigueras</t>
  </si>
  <si>
    <t>moncofa</t>
  </si>
  <si>
    <t>palomares del campo</t>
  </si>
  <si>
    <t>agudo</t>
  </si>
  <si>
    <t>aguilas</t>
  </si>
  <si>
    <t>beneixama</t>
  </si>
  <si>
    <t>casarrubuelos</t>
  </si>
  <si>
    <t>alacuas</t>
  </si>
  <si>
    <t>piedrabuena</t>
  </si>
  <si>
    <t>loranca de tajuna</t>
  </si>
  <si>
    <t>el palmar</t>
  </si>
  <si>
    <t>almagro</t>
  </si>
  <si>
    <t>mota del cuervo</t>
  </si>
  <si>
    <t>picana</t>
  </si>
  <si>
    <t>sisante</t>
  </si>
  <si>
    <t>paracuellos del jarama</t>
  </si>
  <si>
    <t>monachil</t>
  </si>
  <si>
    <t>almansa</t>
  </si>
  <si>
    <t>liria</t>
  </si>
  <si>
    <t>pedro munoz</t>
  </si>
  <si>
    <t>montroi</t>
  </si>
  <si>
    <t>betera</t>
  </si>
  <si>
    <t>benetuser</t>
  </si>
  <si>
    <t>chinchilla de monte-aragon</t>
  </si>
  <si>
    <t>motril</t>
  </si>
  <si>
    <t>villaluenga de la sagra</t>
  </si>
  <si>
    <t>godelleta</t>
  </si>
  <si>
    <t>torrevieja</t>
  </si>
  <si>
    <t>cr</t>
  </si>
  <si>
    <t>ab</t>
  </si>
  <si>
    <t>m</t>
  </si>
  <si>
    <t>a</t>
  </si>
  <si>
    <t>mu</t>
  </si>
  <si>
    <t>to</t>
  </si>
  <si>
    <t>cu</t>
  </si>
  <si>
    <t>v</t>
  </si>
  <si>
    <t>gu</t>
  </si>
  <si>
    <t>sg</t>
  </si>
  <si>
    <t>o</t>
  </si>
  <si>
    <t>ca</t>
  </si>
  <si>
    <t>b</t>
  </si>
  <si>
    <t>av</t>
  </si>
  <si>
    <t>cs</t>
  </si>
  <si>
    <t>gr</t>
  </si>
  <si>
    <t>aut-13017</t>
  </si>
  <si>
    <t>aut-15919</t>
  </si>
  <si>
    <t>aut-16901</t>
  </si>
  <si>
    <t>aut-16921</t>
  </si>
  <si>
    <t>aut-16293</t>
  </si>
  <si>
    <t>aut-16932</t>
  </si>
  <si>
    <t>aut-15221</t>
  </si>
  <si>
    <t>aut-16872</t>
  </si>
  <si>
    <t>aut-16875</t>
  </si>
  <si>
    <t>aut-16843</t>
  </si>
  <si>
    <t>aut-16808</t>
  </si>
  <si>
    <t>aut-15461</t>
  </si>
  <si>
    <t>aut-16802</t>
  </si>
  <si>
    <t>aut-16978</t>
  </si>
  <si>
    <t>aut-16979</t>
  </si>
  <si>
    <t>aut-16992</t>
  </si>
  <si>
    <t>aut-16677</t>
  </si>
  <si>
    <t>aut-13359</t>
  </si>
  <si>
    <t>aut-15950</t>
  </si>
  <si>
    <t>aut-16496</t>
  </si>
  <si>
    <t>aut-16939</t>
  </si>
  <si>
    <t>aut-15121</t>
  </si>
  <si>
    <t>aut-16946</t>
  </si>
  <si>
    <t>aut-17067</t>
  </si>
  <si>
    <t>aut-17096</t>
  </si>
  <si>
    <t>aut-17081</t>
  </si>
  <si>
    <t>aut-17044</t>
  </si>
  <si>
    <t>aut-16924</t>
  </si>
  <si>
    <t>aut-17062</t>
  </si>
  <si>
    <t>aut-17053</t>
  </si>
  <si>
    <t>aut-16575</t>
  </si>
  <si>
    <t>aut-17034</t>
  </si>
  <si>
    <t>aut-14084</t>
  </si>
  <si>
    <t>aut-16729</t>
  </si>
  <si>
    <t>aut-16997</t>
  </si>
  <si>
    <t>aut-16967</t>
  </si>
  <si>
    <t>aut-17153</t>
  </si>
  <si>
    <t>aut-17110</t>
  </si>
  <si>
    <t>aut-16680</t>
  </si>
  <si>
    <t>aut-17181</t>
  </si>
  <si>
    <t>aut-17178</t>
  </si>
  <si>
    <t>aut-17179</t>
  </si>
  <si>
    <t>aut-16133</t>
  </si>
  <si>
    <t>aut-17216</t>
  </si>
  <si>
    <t>aut-17227</t>
  </si>
  <si>
    <t>aut-16688</t>
  </si>
  <si>
    <t>aut-17205</t>
  </si>
  <si>
    <t>aut-17206</t>
  </si>
  <si>
    <t>aut-16744</t>
  </si>
  <si>
    <t>aut-15044</t>
  </si>
  <si>
    <t>aut-17210</t>
  </si>
  <si>
    <t>aut-17220</t>
  </si>
  <si>
    <t>aut-17282</t>
  </si>
  <si>
    <t>aut-15617</t>
  </si>
  <si>
    <t>aut-17300</t>
  </si>
  <si>
    <t>aut-17311</t>
  </si>
  <si>
    <t>aut-17209</t>
  </si>
  <si>
    <t>aut-17247</t>
  </si>
  <si>
    <t>aut-17105</t>
  </si>
  <si>
    <t>aut-17250</t>
  </si>
  <si>
    <t>aut-16256</t>
  </si>
  <si>
    <t>aut-16878</t>
  </si>
  <si>
    <t>aut-10513</t>
  </si>
  <si>
    <t>aut-17232</t>
  </si>
  <si>
    <t>aut-17285</t>
  </si>
  <si>
    <t>aut-17292</t>
  </si>
  <si>
    <t>aut-14595</t>
  </si>
  <si>
    <t>aut-17401</t>
  </si>
  <si>
    <t>aut-17365</t>
  </si>
  <si>
    <t>aut-17426</t>
  </si>
  <si>
    <t>aut-17411</t>
  </si>
  <si>
    <t>aut-17345</t>
  </si>
  <si>
    <t>aut-17398</t>
  </si>
  <si>
    <t>aut-17320</t>
  </si>
  <si>
    <t>aut-17428</t>
  </si>
  <si>
    <t>aut-17369</t>
  </si>
  <si>
    <t>aut-17060</t>
  </si>
  <si>
    <t>aut-17279</t>
  </si>
  <si>
    <t>aut-17424</t>
  </si>
  <si>
    <t>aut-17078</t>
  </si>
  <si>
    <t>aut-17441</t>
  </si>
  <si>
    <t>aut-17533</t>
  </si>
  <si>
    <t>aut-17488</t>
  </si>
  <si>
    <t>aut-17458</t>
  </si>
  <si>
    <t>aut-15253</t>
  </si>
  <si>
    <t>aut-17470</t>
  </si>
  <si>
    <t>aut-17452</t>
  </si>
  <si>
    <t>aut-17468</t>
  </si>
  <si>
    <t>aut-17438</t>
  </si>
  <si>
    <t>aut-17466</t>
  </si>
  <si>
    <t>aut-17448</t>
  </si>
  <si>
    <t>aut-17551</t>
  </si>
  <si>
    <t>aut-11710</t>
  </si>
  <si>
    <t>aut-18064</t>
  </si>
  <si>
    <t>aut-18162</t>
  </si>
  <si>
    <t>aut-14962</t>
  </si>
  <si>
    <t>aut-18046</t>
  </si>
  <si>
    <t>aut-18123</t>
  </si>
  <si>
    <t>aut-18068</t>
  </si>
  <si>
    <t>aut-18153</t>
  </si>
  <si>
    <t>aut-18078</t>
  </si>
  <si>
    <t>aut-18119</t>
  </si>
  <si>
    <t>aut-18025</t>
  </si>
  <si>
    <t>aut-18062</t>
  </si>
  <si>
    <t>aut-18159</t>
  </si>
  <si>
    <t>aut-18126</t>
  </si>
  <si>
    <t>aut-18127</t>
  </si>
  <si>
    <t>aut-18226</t>
  </si>
  <si>
    <t>aut-18199</t>
  </si>
  <si>
    <t>aut-18233</t>
  </si>
  <si>
    <t>aut-13517</t>
  </si>
  <si>
    <t>aut-17391</t>
  </si>
  <si>
    <t>aut-18156</t>
  </si>
  <si>
    <t>aut-18152</t>
  </si>
  <si>
    <t>aut-18182</t>
  </si>
  <si>
    <t>aut-18279</t>
  </si>
  <si>
    <t>aut-18324</t>
  </si>
  <si>
    <t>aut-18079</t>
  </si>
  <si>
    <t>aut-18054</t>
  </si>
  <si>
    <t>aut-18260</t>
  </si>
  <si>
    <t>aut-18278</t>
  </si>
  <si>
    <t>aut-18364</t>
  </si>
  <si>
    <t>aut-18200</t>
  </si>
  <si>
    <t>aut-18381</t>
  </si>
  <si>
    <t>aut-18459</t>
  </si>
  <si>
    <t>aut-18483</t>
  </si>
  <si>
    <t>aut-18453</t>
  </si>
  <si>
    <t>aut-18243</t>
  </si>
  <si>
    <t>aut-17457</t>
  </si>
  <si>
    <t>aut-18402</t>
  </si>
  <si>
    <t>aut-18388</t>
  </si>
  <si>
    <t>aut-18457</t>
  </si>
  <si>
    <t>aut-18575</t>
  </si>
  <si>
    <t>aut-18583</t>
  </si>
  <si>
    <t>aut-18598</t>
  </si>
  <si>
    <t>aut-18542</t>
  </si>
  <si>
    <t>aut-18561</t>
  </si>
  <si>
    <t>aut-18576</t>
  </si>
  <si>
    <t>aut-13934</t>
  </si>
  <si>
    <t>aut-18387</t>
  </si>
  <si>
    <t>aut-18612</t>
  </si>
  <si>
    <t>aut-18647</t>
  </si>
  <si>
    <t>aut-18509</t>
  </si>
  <si>
    <t>aut-18574</t>
  </si>
  <si>
    <t>aut-18391</t>
  </si>
  <si>
    <t>aut-18256</t>
  </si>
  <si>
    <t>aut-18621</t>
  </si>
  <si>
    <t>aut-18731</t>
  </si>
  <si>
    <t>aut-18532</t>
  </si>
  <si>
    <t>aut-18756</t>
  </si>
  <si>
    <t>aut-13368</t>
  </si>
  <si>
    <t>aut-18662</t>
  </si>
  <si>
    <t>aut-18730</t>
  </si>
  <si>
    <t>aut-18745</t>
  </si>
  <si>
    <t>aut-18687</t>
  </si>
  <si>
    <t>aut-18861</t>
  </si>
  <si>
    <t>aut-7773</t>
  </si>
  <si>
    <t>aut-15592</t>
  </si>
  <si>
    <t>aut-18469</t>
  </si>
  <si>
    <t>aut-18686</t>
  </si>
  <si>
    <t>aut-18848</t>
  </si>
  <si>
    <t>aut-18806</t>
  </si>
  <si>
    <t>aut-18721</t>
  </si>
  <si>
    <t>aut-18850</t>
  </si>
  <si>
    <t>aut-18894</t>
  </si>
  <si>
    <t>aut-18172-1</t>
  </si>
  <si>
    <t>aut-18953</t>
  </si>
  <si>
    <t>aut-18930</t>
  </si>
  <si>
    <t>aut-16495</t>
  </si>
  <si>
    <t>aut-18954</t>
  </si>
  <si>
    <t>aut-19025</t>
  </si>
  <si>
    <t>aut-18927</t>
  </si>
  <si>
    <t>aut-18776</t>
  </si>
  <si>
    <t>aut-18902</t>
  </si>
  <si>
    <t>aut-19014</t>
  </si>
  <si>
    <t>aut-17361</t>
  </si>
  <si>
    <t>aut-19023</t>
  </si>
  <si>
    <t>aut-19084</t>
  </si>
  <si>
    <t>aut-19094</t>
  </si>
  <si>
    <t>aut-18395</t>
  </si>
  <si>
    <t>aut-19015</t>
  </si>
  <si>
    <t>aut-19045</t>
  </si>
  <si>
    <t>aut-19103</t>
  </si>
  <si>
    <t>aut-19031</t>
  </si>
  <si>
    <t>aut-19054</t>
  </si>
  <si>
    <t>aut-18178</t>
  </si>
  <si>
    <t>aut-19124</t>
  </si>
  <si>
    <t>aut-19157</t>
  </si>
  <si>
    <t>aut-19196</t>
  </si>
  <si>
    <t>aut-19305</t>
  </si>
  <si>
    <t>aut-18864</t>
  </si>
  <si>
    <t>aut-19318</t>
  </si>
  <si>
    <t>aut-19199</t>
  </si>
  <si>
    <t>aut-19207</t>
  </si>
  <si>
    <t>aut-19285</t>
  </si>
  <si>
    <t>aut-19144</t>
  </si>
  <si>
    <t>aut-19249</t>
  </si>
  <si>
    <t>aut-19279</t>
  </si>
  <si>
    <t>aut-19324</t>
  </si>
  <si>
    <t>aut-15931</t>
  </si>
  <si>
    <t>aut-19369</t>
  </si>
  <si>
    <t>aut-18615</t>
  </si>
  <si>
    <t>aut-19357</t>
  </si>
  <si>
    <t>aut-18882</t>
  </si>
  <si>
    <t>aut-19422</t>
  </si>
  <si>
    <t>aut-19419</t>
  </si>
  <si>
    <t>aut-19376</t>
  </si>
  <si>
    <t>aut-19503</t>
  </si>
  <si>
    <t>aut-19417</t>
  </si>
  <si>
    <t>aut-18363</t>
  </si>
  <si>
    <t>aut-19436</t>
  </si>
  <si>
    <t>aut-19512</t>
  </si>
  <si>
    <t>aut-19415</t>
  </si>
  <si>
    <t>aut-19177</t>
  </si>
  <si>
    <t>aut-19441</t>
  </si>
  <si>
    <t>aut-19352</t>
  </si>
  <si>
    <t>aut-19482</t>
  </si>
  <si>
    <t>aut-19444</t>
  </si>
  <si>
    <t>aut-17019</t>
  </si>
  <si>
    <t>aut-19557</t>
  </si>
  <si>
    <t>aut-19548</t>
  </si>
  <si>
    <t>aut-19486</t>
  </si>
  <si>
    <t>aut-19507</t>
  </si>
  <si>
    <t>aut-19609</t>
  </si>
  <si>
    <t>aut-19550</t>
  </si>
  <si>
    <t>aut-19554</t>
  </si>
  <si>
    <t>aut-19604</t>
  </si>
  <si>
    <t>aut-19666</t>
  </si>
  <si>
    <t>aut-19690</t>
  </si>
  <si>
    <t>aut-19580</t>
  </si>
  <si>
    <t>aut-19538</t>
  </si>
  <si>
    <t>aut-19700</t>
  </si>
  <si>
    <t>aut-19680</t>
  </si>
  <si>
    <t>aut-19715</t>
  </si>
  <si>
    <t>aut-19741</t>
  </si>
  <si>
    <t>aut-19729</t>
  </si>
  <si>
    <t>aut-19769</t>
  </si>
  <si>
    <t>aut-19860</t>
  </si>
  <si>
    <t>aut-19834</t>
  </si>
  <si>
    <t>aut-19854</t>
  </si>
  <si>
    <t>aut-19841</t>
  </si>
  <si>
    <t>aut-19806</t>
  </si>
  <si>
    <t>aut-19744</t>
  </si>
  <si>
    <t>aut-19855</t>
  </si>
  <si>
    <t>aut-19709</t>
  </si>
  <si>
    <t>aut-19733</t>
  </si>
  <si>
    <t>aut-19919</t>
  </si>
  <si>
    <t>aut-19771</t>
  </si>
  <si>
    <t>aut-19915</t>
  </si>
  <si>
    <t>aut-19963</t>
  </si>
  <si>
    <t>aut-19906</t>
  </si>
  <si>
    <t>aut-19981</t>
  </si>
  <si>
    <t>aut-19947</t>
  </si>
  <si>
    <t>aut-19931</t>
  </si>
  <si>
    <t>aut-19944</t>
  </si>
  <si>
    <t>aut-19907</t>
  </si>
  <si>
    <t>aut-19674</t>
  </si>
  <si>
    <t>aut-19966</t>
  </si>
  <si>
    <t>aut-19965</t>
  </si>
  <si>
    <t>aut-19779</t>
  </si>
  <si>
    <t>aut-20002</t>
  </si>
  <si>
    <t>aut-19997</t>
  </si>
  <si>
    <t>aut-19250</t>
  </si>
  <si>
    <t>aut-19465</t>
  </si>
  <si>
    <t>aut-19728</t>
  </si>
  <si>
    <t>aut-19451</t>
  </si>
  <si>
    <t>aut-19820</t>
  </si>
  <si>
    <t>aut-19976</t>
  </si>
  <si>
    <t>aut-20067</t>
  </si>
  <si>
    <t>aut-19792</t>
  </si>
  <si>
    <t>aut-17394</t>
  </si>
  <si>
    <t>aut-18990</t>
  </si>
  <si>
    <t>aut-19988</t>
  </si>
  <si>
    <t>aut-20011</t>
  </si>
  <si>
    <t>aut-20025</t>
  </si>
  <si>
    <t>aut-19912</t>
  </si>
  <si>
    <t>aut-20050</t>
  </si>
  <si>
    <t>aut-20064</t>
  </si>
  <si>
    <t>aut-17325</t>
  </si>
  <si>
    <t>aut-19914</t>
  </si>
  <si>
    <t>aut-20173</t>
  </si>
  <si>
    <t>aut-19642</t>
  </si>
  <si>
    <t>aut-20098</t>
  </si>
  <si>
    <t>aut-20195</t>
  </si>
  <si>
    <t>aut-19479</t>
  </si>
  <si>
    <t>aut-19887</t>
  </si>
  <si>
    <t>aut-20136</t>
  </si>
  <si>
    <t>aut-20088</t>
  </si>
  <si>
    <t>aut-20026</t>
  </si>
  <si>
    <t>aut-20131</t>
  </si>
  <si>
    <t>aut-20091</t>
  </si>
  <si>
    <t>aut-20193</t>
  </si>
  <si>
    <t>aut-20191</t>
  </si>
  <si>
    <t>aut-20033</t>
  </si>
  <si>
    <t>aut-20234</t>
  </si>
  <si>
    <t>aut-20288-1</t>
  </si>
  <si>
    <t>aut-20238</t>
  </si>
  <si>
    <t>aut-20146</t>
  </si>
  <si>
    <t>aut-20157</t>
  </si>
  <si>
    <t>aut-20242</t>
  </si>
  <si>
    <t>aut-20308</t>
  </si>
  <si>
    <t>aut-20386</t>
  </si>
  <si>
    <t>aut-20320</t>
  </si>
  <si>
    <t>aut-20201</t>
  </si>
  <si>
    <t>aut-20474</t>
  </si>
  <si>
    <t>aut-20429</t>
  </si>
  <si>
    <t>aut-20311</t>
  </si>
  <si>
    <t>aut-20129</t>
  </si>
  <si>
    <t>aut-20150</t>
  </si>
  <si>
    <t>aut-20356</t>
  </si>
  <si>
    <t>aut-20309</t>
  </si>
  <si>
    <t>aut-20283</t>
  </si>
  <si>
    <t>aut-20484</t>
  </si>
  <si>
    <t>aut-20481</t>
  </si>
  <si>
    <t>aut-20374</t>
  </si>
  <si>
    <t>aut-20467</t>
  </si>
  <si>
    <t>aut-20334</t>
  </si>
  <si>
    <t>aut-20336</t>
  </si>
  <si>
    <t>aut-20377</t>
  </si>
  <si>
    <t>aut-20464</t>
  </si>
  <si>
    <t>aut-20528</t>
  </si>
  <si>
    <t>aut-20507</t>
  </si>
  <si>
    <t>aut-20531</t>
  </si>
  <si>
    <t>aut-20530</t>
  </si>
  <si>
    <t>aut-20218</t>
  </si>
  <si>
    <t>aut-20489</t>
  </si>
  <si>
    <t>aut-20426</t>
  </si>
  <si>
    <t>aut-20138</t>
  </si>
  <si>
    <t>aut-20312</t>
  </si>
  <si>
    <t>aut-18694</t>
  </si>
  <si>
    <t>aut-20647</t>
  </si>
  <si>
    <t>aut-20639</t>
  </si>
  <si>
    <t>aut-14596</t>
  </si>
  <si>
    <t>aut-20603</t>
  </si>
  <si>
    <t>aut-20266</t>
  </si>
  <si>
    <t>aut-20621</t>
  </si>
  <si>
    <t>aut-20587</t>
  </si>
  <si>
    <t>aut-20614</t>
  </si>
  <si>
    <t>aut-20006</t>
  </si>
  <si>
    <t>aut-20573</t>
  </si>
  <si>
    <t>aut-20574</t>
  </si>
  <si>
    <t>aut-20456</t>
  </si>
  <si>
    <t>aut-20231</t>
  </si>
  <si>
    <t>aut-20783</t>
  </si>
  <si>
    <t>aut-20665</t>
  </si>
  <si>
    <t>aut-20719</t>
  </si>
  <si>
    <t>aut-20533</t>
  </si>
  <si>
    <t>aut-20707</t>
  </si>
  <si>
    <t>aut-20710</t>
  </si>
  <si>
    <t>aut-20678</t>
  </si>
  <si>
    <t>aut-20752</t>
  </si>
  <si>
    <t>aut-20773</t>
  </si>
  <si>
    <t>aut-20812</t>
  </si>
  <si>
    <t>aut-20673-1</t>
  </si>
  <si>
    <t>aut-20628</t>
  </si>
  <si>
    <t>aut-16647</t>
  </si>
  <si>
    <t>aut-20702</t>
  </si>
  <si>
    <t>aut-20863</t>
  </si>
  <si>
    <t>aut-20698</t>
  </si>
  <si>
    <t>aut-20808</t>
  </si>
  <si>
    <t>aut-20795</t>
  </si>
  <si>
    <t>aut-20829</t>
  </si>
  <si>
    <t>aut-20777</t>
  </si>
  <si>
    <t>aut-20673-2</t>
  </si>
  <si>
    <t>aut-20932</t>
  </si>
  <si>
    <t>aut-20935</t>
  </si>
  <si>
    <t>aut-20864</t>
  </si>
  <si>
    <t>aut-12425</t>
  </si>
  <si>
    <t>aut-20982</t>
  </si>
  <si>
    <t>aut-20943</t>
  </si>
  <si>
    <t>aut-20929</t>
  </si>
  <si>
    <t>aut-20941</t>
  </si>
  <si>
    <t>aut-20673-3</t>
  </si>
  <si>
    <t>aut-21019</t>
  </si>
  <si>
    <t>aut-21002</t>
  </si>
  <si>
    <t>aut-20984</t>
  </si>
  <si>
    <t>aut-20969</t>
  </si>
  <si>
    <t>aut-20981</t>
  </si>
  <si>
    <t>aut-21009</t>
  </si>
  <si>
    <t>aut-21038</t>
  </si>
  <si>
    <t>aut-21033</t>
  </si>
  <si>
    <t>aut-20988</t>
  </si>
  <si>
    <t>aut-21022</t>
  </si>
  <si>
    <t>aut-21155</t>
  </si>
  <si>
    <t>aut-21130</t>
  </si>
  <si>
    <t>aut-21103</t>
  </si>
  <si>
    <t>aut-21123</t>
  </si>
  <si>
    <t>aut-20919</t>
  </si>
  <si>
    <t>aut-21054</t>
  </si>
  <si>
    <t>aut-21112</t>
  </si>
  <si>
    <t>aut-21071</t>
  </si>
  <si>
    <t>aut-21119</t>
  </si>
  <si>
    <t>aut-21225</t>
  </si>
  <si>
    <t>aut-21211</t>
  </si>
  <si>
    <t>aut-21299</t>
  </si>
  <si>
    <t>aut-21168</t>
  </si>
  <si>
    <t>aut-18172-2</t>
  </si>
  <si>
    <t>aut-21275</t>
  </si>
  <si>
    <t>aut-21230</t>
  </si>
  <si>
    <t>aut-21296</t>
  </si>
  <si>
    <t>aut-21240</t>
  </si>
  <si>
    <t>aut-21204</t>
  </si>
  <si>
    <t>aut-21231</t>
  </si>
  <si>
    <t>aut-21305</t>
  </si>
  <si>
    <t>aut-21344</t>
  </si>
  <si>
    <t>aut-21346</t>
  </si>
  <si>
    <t>aut-21264</t>
  </si>
  <si>
    <t>aut-21300</t>
  </si>
  <si>
    <t>aut-21269</t>
  </si>
  <si>
    <t>aut-20288-2</t>
  </si>
  <si>
    <t>aut-21342</t>
  </si>
  <si>
    <t>aut-10616</t>
  </si>
  <si>
    <t>aut-21265</t>
  </si>
  <si>
    <t>aut-21326</t>
  </si>
  <si>
    <t>aut-21257</t>
  </si>
  <si>
    <t>aut-21320</t>
  </si>
  <si>
    <t>aut-21321</t>
  </si>
  <si>
    <t>aut-21309</t>
  </si>
  <si>
    <t>aut-21376</t>
  </si>
  <si>
    <t>aut-21400</t>
  </si>
  <si>
    <t>aut-21413</t>
  </si>
  <si>
    <t>aut-21435</t>
  </si>
  <si>
    <t>aut-21407</t>
  </si>
  <si>
    <t>aut-21472</t>
  </si>
  <si>
    <t>aut-21423</t>
  </si>
  <si>
    <t>aut-21406</t>
  </si>
  <si>
    <t>aut-21414</t>
  </si>
  <si>
    <t>aut-22324</t>
  </si>
  <si>
    <t>aut-22270</t>
  </si>
  <si>
    <t>aut-22358</t>
  </si>
  <si>
    <t>aut-22319</t>
  </si>
  <si>
    <t>aut-22040</t>
  </si>
  <si>
    <t>aut-22296</t>
  </si>
  <si>
    <t>aut-22449</t>
  </si>
  <si>
    <t>aut-22468</t>
  </si>
  <si>
    <t>aut-22460</t>
  </si>
  <si>
    <t>aut-22437</t>
  </si>
  <si>
    <t>aut-11132</t>
  </si>
  <si>
    <t>aut-22497</t>
  </si>
  <si>
    <t>aut-22423</t>
  </si>
  <si>
    <t>aut-22360</t>
  </si>
  <si>
    <t>aut-22466</t>
  </si>
  <si>
    <t>aut-22467</t>
  </si>
  <si>
    <t>aut-22412</t>
  </si>
  <si>
    <t>aut-22496</t>
  </si>
  <si>
    <t>aut-22580</t>
  </si>
  <si>
    <t>aut-22608</t>
  </si>
  <si>
    <t>aut-22539</t>
  </si>
  <si>
    <t>aut-22583</t>
  </si>
  <si>
    <t>aut-22542</t>
  </si>
  <si>
    <t>aut-22454</t>
  </si>
  <si>
    <t>aut-22553</t>
  </si>
  <si>
    <t>aut-22217</t>
  </si>
  <si>
    <t>aut-22601</t>
  </si>
  <si>
    <t>aut-22555</t>
  </si>
  <si>
    <t>aut-22569</t>
  </si>
  <si>
    <t>aut-22566</t>
  </si>
  <si>
    <t>aut-22619</t>
  </si>
  <si>
    <t>aut-22684</t>
  </si>
  <si>
    <t>aut-22670</t>
  </si>
  <si>
    <t>aut-22613</t>
  </si>
  <si>
    <t>aut-22674</t>
  </si>
  <si>
    <t>aut-22657</t>
  </si>
  <si>
    <t>aut-22667</t>
  </si>
  <si>
    <t>aut-22734</t>
  </si>
  <si>
    <t>aut-22738</t>
  </si>
  <si>
    <t>aut-21219</t>
  </si>
  <si>
    <t>aut-22751</t>
  </si>
  <si>
    <t>aut-132500</t>
  </si>
  <si>
    <t>aut-22423-2</t>
  </si>
  <si>
    <t>aut-22746</t>
  </si>
  <si>
    <t>aut-22769</t>
  </si>
  <si>
    <t>aut-22807</t>
  </si>
  <si>
    <t>aut-22860</t>
  </si>
  <si>
    <t>aut-22891</t>
  </si>
  <si>
    <t>aut-22788</t>
  </si>
  <si>
    <t>aut-22866</t>
  </si>
  <si>
    <t>aut-22881</t>
  </si>
  <si>
    <t>aut-22856</t>
  </si>
  <si>
    <t>aut-22810</t>
  </si>
  <si>
    <t>aut-22821</t>
  </si>
  <si>
    <t>aut-22131</t>
  </si>
  <si>
    <t>aut-22827</t>
  </si>
  <si>
    <t>aut-22904</t>
  </si>
  <si>
    <t>aut-22846</t>
  </si>
  <si>
    <t>aut-22780</t>
  </si>
  <si>
    <t>aut-22853</t>
  </si>
  <si>
    <t>aut-22665</t>
  </si>
  <si>
    <t>aut-22883</t>
  </si>
  <si>
    <t>aut-22893</t>
  </si>
  <si>
    <t>aut-22905</t>
  </si>
  <si>
    <t>aut-22916</t>
  </si>
  <si>
    <t>aut-22920</t>
  </si>
  <si>
    <t>aut-19757</t>
  </si>
  <si>
    <t>aut-22980</t>
  </si>
  <si>
    <t>aut-22951</t>
  </si>
  <si>
    <t>aut-22998</t>
  </si>
  <si>
    <t>aut-23081</t>
  </si>
  <si>
    <t>aut-22999</t>
  </si>
  <si>
    <t>aut-22937</t>
  </si>
  <si>
    <t>aut-22957</t>
  </si>
  <si>
    <t>aut-22946</t>
  </si>
  <si>
    <t>aut-23164</t>
  </si>
  <si>
    <t>aut-23148</t>
  </si>
  <si>
    <t>aut-23194</t>
  </si>
  <si>
    <t>aut-23251</t>
  </si>
  <si>
    <t>rdc</t>
  </si>
  <si>
    <t>divor</t>
  </si>
  <si>
    <t>solt</t>
  </si>
  <si>
    <t>func</t>
  </si>
  <si>
    <t>trab</t>
  </si>
  <si>
    <t>cas</t>
  </si>
  <si>
    <t>viu</t>
  </si>
  <si>
    <t>auto</t>
  </si>
  <si>
    <t>viv1</t>
  </si>
  <si>
    <t>viv2</t>
  </si>
  <si>
    <t>inver</t>
  </si>
  <si>
    <t>esp</t>
  </si>
  <si>
    <t>cv</t>
  </si>
  <si>
    <t>cv+r</t>
  </si>
  <si>
    <t>autopro</t>
  </si>
  <si>
    <t>cancela</t>
  </si>
  <si>
    <t>neg</t>
  </si>
  <si>
    <t>pos</t>
  </si>
  <si>
    <t>otr</t>
  </si>
  <si>
    <t>pens</t>
  </si>
  <si>
    <t>extin</t>
  </si>
  <si>
    <t>cap_pago</t>
  </si>
  <si>
    <t>deneg</t>
  </si>
  <si>
    <t>aprob</t>
  </si>
  <si>
    <t>variable</t>
  </si>
  <si>
    <t>descripción</t>
  </si>
  <si>
    <t>fecha en la que se estudió la operación.</t>
  </si>
  <si>
    <t>indica la resolución de la operación, que podrá estar aprobada o denegada.</t>
  </si>
  <si>
    <t>inica el importe de préstamo solicitado.</t>
  </si>
  <si>
    <t>inica el valor de compraventa en caso de compraventas y cancelación de hipotecas, el presupuesto de obra en caso de autopromociones y la suma de compraventa más presupuesto de reforma en caso de comrás más reforma</t>
  </si>
  <si>
    <t>indica el plazo en años que durará la amortización de la operación.</t>
  </si>
  <si>
    <t>indica el número de pagadores que intervienen en la operación de préstamo.</t>
  </si>
  <si>
    <t>inidca la edad del titular más joven.</t>
  </si>
  <si>
    <t>indica el estado civil de los titulares.</t>
  </si>
  <si>
    <t>identifica si el titular es trabajador, autónomo, pensionista o funcionario.</t>
  </si>
  <si>
    <t>indica la nacionalidad de los participantes siendo esp para aquellos con nacionalidad española y otr para el resto</t>
  </si>
  <si>
    <t>indica la tipologia de operación diferenciando entre compraventa, autopromocion, compra más reforma y cancelación de hipoteca.</t>
  </si>
  <si>
    <t>indica si la operación es de primera, segunda vivienda o de inversión.</t>
  </si>
  <si>
    <t>indica el número de avalistas que intervienen en la operación.</t>
  </si>
  <si>
    <t>inidca el número de años que posee el titular con mayor antigüedad laboral en su puesto de trabajo.</t>
  </si>
  <si>
    <t>indica la cantidad de ingresos netos anuales que reciben los titulares.</t>
  </si>
  <si>
    <t>son los metros cuadrados de los que consta la garantía a hipotecar.</t>
  </si>
  <si>
    <t>operaciones$LTV &lt;- with(operaciones, imp_sol/tasa)</t>
  </si>
  <si>
    <t>operaciones$LTP &lt;- with(operaciones, imp_sol/imp_inv)</t>
  </si>
  <si>
    <t>operaciones$LTI &lt;- with(operaciones, imp_sol/ing_anual)</t>
  </si>
  <si>
    <t>operaciones$DTI &lt;- with(operaciones, (imp_sol+cirbe)/ing_anual)</t>
  </si>
  <si>
    <t>operaciones$ing_pp &lt;- with(operaciones, ing_anual/titul)</t>
  </si>
  <si>
    <t>operaciones$tasa_m2 &lt;- with(operaciones, tasa/m2)</t>
  </si>
  <si>
    <t>es el valor de tasación por el que se valora la garantía a hipotecar por un profesional independiente.</t>
  </si>
  <si>
    <t>indica la cantidad en euros de otros préstamos con los que cuentan los titulares declarados en Banco España.</t>
  </si>
  <si>
    <t>es la provincia donde se ubica la garantía a hipotecar.</t>
  </si>
  <si>
    <t>es la población donde se ubica la garantía a hipotecar.</t>
  </si>
  <si>
    <t>código identificativo</t>
  </si>
  <si>
    <t>Base de datos anonimizada proporcionada por una enitidad financiera</t>
  </si>
  <si>
    <t>Se han recogido los registros, durante el plazo de 3 meses (entre marzo y mayo de 2023) de las operaciones de préstamos hipotecarios y el criterio de un único analista, por lo que la decisión de aprobar o denegar estos acuerdos ha seguido siempre un criterio único para todas las observaciones.</t>
  </si>
  <si>
    <t>Otras variables que pueden resultar de interes son:</t>
  </si>
  <si>
    <t xml:space="preserve"> </t>
  </si>
  <si>
    <t xml:space="preserve">LTV: </t>
  </si>
  <si>
    <t xml:space="preserve">LTP: </t>
  </si>
  <si>
    <t xml:space="preserve">LTI: </t>
  </si>
  <si>
    <t xml:space="preserve">DTI: </t>
  </si>
  <si>
    <t xml:space="preserve">ing_pp: </t>
  </si>
  <si>
    <t>Indica la ratio de ingresos por participante de la operación.</t>
  </si>
  <si>
    <t xml:space="preserve">tasa_m2: </t>
  </si>
  <si>
    <t xml:space="preserve">indica la relación entre la tasación y la superficie construida en €/m2 </t>
  </si>
  <si>
    <t>indica la posibilidad que este tiene de cumplir, o no, con sus obligaciones financieras.</t>
  </si>
  <si>
    <r>
      <rPr>
        <i/>
        <sz val="11"/>
        <color theme="1"/>
        <rFont val="Century Gothic"/>
        <family val="2"/>
      </rPr>
      <t xml:space="preserve">Loan to Value </t>
    </r>
    <r>
      <rPr>
        <sz val="11"/>
        <color theme="1"/>
        <rFont val="Century Gothic"/>
        <family val="2"/>
      </rPr>
      <t>es la ratio del importe solicitado entre el valor de tasación. Tradicionalmente en banca se trabaja con un 80 %.</t>
    </r>
  </si>
  <si>
    <r>
      <rPr>
        <i/>
        <sz val="11"/>
        <color theme="1"/>
        <rFont val="Century Gothic"/>
        <family val="2"/>
      </rPr>
      <t>Loan to Price</t>
    </r>
    <r>
      <rPr>
        <sz val="11"/>
        <color theme="1"/>
        <rFont val="Century Gothic"/>
        <family val="2"/>
      </rPr>
      <t xml:space="preserve"> es la ratio del importe solicitado entre el valor de compraventa. Tradicionalmente en banca se trabaja con un 80 %.</t>
    </r>
  </si>
  <si>
    <r>
      <rPr>
        <i/>
        <sz val="11"/>
        <color theme="1"/>
        <rFont val="Century Gothic"/>
        <family val="2"/>
      </rPr>
      <t>Loan to Income</t>
    </r>
    <r>
      <rPr>
        <sz val="11"/>
        <color theme="1"/>
        <rFont val="Century Gothic"/>
        <family val="2"/>
      </rPr>
      <t xml:space="preserve"> es la cantidad del solicitado entre los ingresos anuales de los titulares.</t>
    </r>
  </si>
  <si>
    <r>
      <rPr>
        <i/>
        <sz val="11"/>
        <color theme="1"/>
        <rFont val="Century Gothic"/>
        <family val="2"/>
      </rPr>
      <t xml:space="preserve">Debt to Income </t>
    </r>
    <r>
      <rPr>
        <sz val="11"/>
        <color theme="1"/>
        <rFont val="Century Gothic"/>
        <family val="2"/>
      </rPr>
      <t>es la suma de toda la deuda de los titulares más el solicitado entre sus ingresos anuales.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</si>
</sst>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(* #,##0.00_);_(* \(#,##0.00\);_(* &quot;-&quot;??_);_(@_)"/>
  </numFmts>
  <fonts count="23" x14ac:knownFonts="1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Lucida Sans"/>
      <family val="2"/>
    </font>
    <font>
      <sz val="14"/>
      <color theme="6" tint="-0.24994659260841701"/>
      <name val="Lucida Sans"/>
      <family val="2"/>
    </font>
    <font>
      <sz val="14"/>
      <color theme="5" tint="-0.24994659260841701"/>
      <name val="Lucida Sans"/>
      <family val="2"/>
    </font>
    <font>
      <sz val="14"/>
      <color theme="9" tint="-0.24994659260841701"/>
      <name val="Lucida Sans"/>
      <family val="2"/>
    </font>
    <font>
      <sz val="14"/>
      <name val="Lucida Sans"/>
      <family val="2"/>
    </font>
    <font>
      <sz val="10"/>
      <name val="Arial"/>
      <family val="2"/>
    </font>
    <font>
      <sz val="12"/>
      <color theme="1"/>
      <name val="Century Gothic"/>
      <family val="2"/>
    </font>
    <font>
      <sz val="24"/>
      <name val="Lucida Sans"/>
      <family val="2"/>
    </font>
    <font>
      <sz val="11"/>
      <color theme="0"/>
      <name val="Calibri"/>
      <family val="2"/>
      <scheme val="minor"/>
    </font>
    <font>
      <sz val="24"/>
      <color theme="1"/>
      <name val="Century Gothic"/>
      <family val="2"/>
    </font>
    <font>
      <b/>
      <sz val="24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sz val="12"/>
      <color rgb="FF040C28"/>
      <name val="Arial"/>
      <family val="2"/>
    </font>
    <font>
      <b/>
      <sz val="16"/>
      <color rgb="FF0070C0"/>
      <name val="Calibri"/>
      <family val="2"/>
      <scheme val="minor"/>
    </font>
    <font>
      <sz val="12"/>
      <color rgb="FFFF0000"/>
      <name val="Courier New"/>
      <family val="3"/>
    </font>
    <font>
      <sz val="11"/>
      <color theme="1"/>
      <name val="Courier New"/>
      <family val="3"/>
    </font>
    <font>
      <i/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3">
    <xf numFmtId="0" fontId="0" fillId="0" borderId="0" applyFill="0" applyBorder="0" applyProtection="0">
      <alignment horizontal="center" vertical="center"/>
    </xf>
    <xf numFmtId="9" fontId="2" fillId="0" borderId="0" applyFont="0" applyFill="0" applyBorder="0" applyAlignment="0" applyProtection="0"/>
    <xf numFmtId="14" fontId="3" fillId="7" borderId="0" applyNumberFormat="0" applyAlignment="0">
      <alignment horizontal="center" vertical="center"/>
    </xf>
    <xf numFmtId="0" fontId="4" fillId="2" borderId="0" applyNumberFormat="0" applyBorder="0" applyAlignment="0" applyProtection="0"/>
    <xf numFmtId="0" fontId="5" fillId="5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7" fillId="4" borderId="0" applyNumberFormat="0" applyAlignment="0">
      <alignment horizontal="center" vertical="center"/>
    </xf>
    <xf numFmtId="0" fontId="8" fillId="0" borderId="0"/>
    <xf numFmtId="0" fontId="9" fillId="0" borderId="0" applyFill="0" applyBorder="0" applyProtection="0">
      <alignment horizontal="center" vertical="center"/>
    </xf>
    <xf numFmtId="0" fontId="11" fillId="8" borderId="0" applyNumberFormat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>
      <alignment horizontal="center" vertical="center"/>
    </xf>
    <xf numFmtId="14" fontId="10" fillId="9" borderId="1" xfId="4" applyNumberFormat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164" fontId="10" fillId="9" borderId="2" xfId="0" applyNumberFormat="1" applyFont="1" applyFill="1" applyBorder="1">
      <alignment horizontal="center" vertical="center"/>
    </xf>
    <xf numFmtId="1" fontId="10" fillId="9" borderId="2" xfId="0" applyNumberFormat="1" applyFont="1" applyFill="1" applyBorder="1">
      <alignment horizontal="center" vertical="center"/>
    </xf>
    <xf numFmtId="49" fontId="10" fillId="9" borderId="2" xfId="0" applyNumberFormat="1" applyFont="1" applyFill="1" applyBorder="1">
      <alignment horizontal="center" vertical="center"/>
    </xf>
    <xf numFmtId="2" fontId="10" fillId="9" borderId="2" xfId="0" applyNumberFormat="1" applyFont="1" applyFill="1" applyBorder="1">
      <alignment horizontal="center" vertical="center"/>
    </xf>
    <xf numFmtId="49" fontId="10" fillId="9" borderId="3" xfId="0" applyNumberFormat="1" applyFont="1" applyFill="1" applyBorder="1" applyAlignment="1">
      <alignment horizontal="center" vertical="center" wrapText="1"/>
    </xf>
    <xf numFmtId="0" fontId="10" fillId="9" borderId="2" xfId="8" applyFont="1" applyFill="1" applyBorder="1" applyAlignment="1">
      <alignment horizontal="center" vertical="center"/>
    </xf>
    <xf numFmtId="164" fontId="10" fillId="9" borderId="2" xfId="8" applyNumberFormat="1" applyFont="1" applyFill="1" applyBorder="1" applyAlignment="1">
      <alignment horizontal="center" vertical="center"/>
    </xf>
    <xf numFmtId="1" fontId="10" fillId="9" borderId="2" xfId="8" applyNumberFormat="1" applyFont="1" applyFill="1" applyBorder="1" applyAlignment="1">
      <alignment horizontal="center" vertical="center"/>
    </xf>
    <xf numFmtId="49" fontId="10" fillId="9" borderId="2" xfId="8" applyNumberFormat="1" applyFont="1" applyFill="1" applyBorder="1" applyAlignment="1">
      <alignment horizontal="center" vertical="center"/>
    </xf>
    <xf numFmtId="2" fontId="10" fillId="9" borderId="2" xfId="8" applyNumberFormat="1" applyFont="1" applyFill="1" applyBorder="1" applyAlignment="1">
      <alignment horizontal="center" vertical="center"/>
    </xf>
    <xf numFmtId="49" fontId="10" fillId="9" borderId="3" xfId="8" applyNumberFormat="1" applyFont="1" applyFill="1" applyBorder="1" applyAlignment="1">
      <alignment horizontal="center" vertical="center"/>
    </xf>
    <xf numFmtId="2" fontId="10" fillId="9" borderId="2" xfId="8" applyNumberFormat="1" applyFont="1" applyFill="1" applyBorder="1" applyAlignment="1">
      <alignment horizontal="center" vertical="center" wrapText="1"/>
    </xf>
    <xf numFmtId="49" fontId="10" fillId="9" borderId="3" xfId="0" applyNumberFormat="1" applyFont="1" applyFill="1" applyBorder="1">
      <alignment horizontal="center" vertical="center"/>
    </xf>
    <xf numFmtId="0" fontId="10" fillId="9" borderId="2" xfId="8" applyFont="1" applyFill="1" applyBorder="1" applyAlignment="1">
      <alignment horizontal="center" vertical="center" wrapText="1"/>
    </xf>
    <xf numFmtId="4" fontId="10" fillId="9" borderId="2" xfId="0" applyNumberFormat="1" applyFont="1" applyFill="1" applyBorder="1" applyAlignment="1">
      <alignment horizontal="center" vertical="center" wrapText="1"/>
    </xf>
    <xf numFmtId="0" fontId="12" fillId="0" borderId="0" xfId="0" applyFont="1">
      <alignment horizontal="center" vertical="center"/>
    </xf>
    <xf numFmtId="14" fontId="12" fillId="0" borderId="0" xfId="0" applyNumberFormat="1" applyFont="1">
      <alignment horizontal="center" vertical="center"/>
    </xf>
    <xf numFmtId="2" fontId="10" fillId="9" borderId="2" xfId="4" applyNumberFormat="1" applyFont="1" applyFill="1" applyBorder="1" applyAlignment="1">
      <alignment horizontal="center" vertical="center"/>
    </xf>
    <xf numFmtId="9" fontId="12" fillId="0" borderId="0" xfId="1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Fill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right" vertical="center"/>
    </xf>
    <xf numFmtId="49" fontId="10" fillId="0" borderId="0" xfId="8" applyNumberFormat="1" applyFont="1" applyFill="1" applyBorder="1" applyAlignment="1">
      <alignment horizontal="right" vertical="center"/>
    </xf>
    <xf numFmtId="0" fontId="13" fillId="10" borderId="0" xfId="0" applyFont="1" applyFill="1">
      <alignment horizontal="center" vertical="center"/>
    </xf>
    <xf numFmtId="0" fontId="13" fillId="10" borderId="0" xfId="0" applyFont="1" applyFill="1" applyAlignment="1">
      <alignment horizontal="right" vertical="center"/>
    </xf>
    <xf numFmtId="14" fontId="13" fillId="10" borderId="0" xfId="0" applyNumberFormat="1" applyFont="1" applyFill="1" applyAlignment="1">
      <alignment horizontal="right" vertical="center"/>
    </xf>
    <xf numFmtId="9" fontId="13" fillId="10" borderId="0" xfId="1" applyFont="1" applyFill="1" applyAlignment="1">
      <alignment horizontal="right" vertical="center"/>
    </xf>
    <xf numFmtId="0" fontId="10" fillId="0" borderId="0" xfId="0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right" vertical="center"/>
    </xf>
    <xf numFmtId="1" fontId="10" fillId="0" borderId="0" xfId="0" applyNumberFormat="1" applyFont="1" applyFill="1" applyBorder="1" applyAlignment="1">
      <alignment horizontal="right" vertical="center"/>
    </xf>
    <xf numFmtId="2" fontId="10" fillId="0" borderId="0" xfId="0" applyNumberFormat="1" applyFont="1" applyFill="1" applyBorder="1" applyAlignment="1">
      <alignment horizontal="right" vertical="center"/>
    </xf>
    <xf numFmtId="14" fontId="10" fillId="0" borderId="0" xfId="4" applyNumberFormat="1" applyFont="1" applyFill="1" applyBorder="1" applyAlignment="1">
      <alignment horizontal="right" vertical="center"/>
    </xf>
    <xf numFmtId="9" fontId="12" fillId="0" borderId="0" xfId="1" applyFont="1" applyFill="1" applyBorder="1" applyAlignment="1">
      <alignment horizontal="right" vertical="center"/>
    </xf>
    <xf numFmtId="2" fontId="10" fillId="0" borderId="0" xfId="8" applyNumberFormat="1" applyFont="1" applyFill="1" applyBorder="1" applyAlignment="1">
      <alignment horizontal="right" vertical="center" wrapText="1"/>
    </xf>
    <xf numFmtId="164" fontId="10" fillId="0" borderId="0" xfId="8" applyNumberFormat="1" applyFont="1" applyFill="1" applyBorder="1" applyAlignment="1">
      <alignment horizontal="right" vertical="center"/>
    </xf>
    <xf numFmtId="2" fontId="10" fillId="0" borderId="0" xfId="8" applyNumberFormat="1" applyFont="1" applyFill="1" applyBorder="1" applyAlignment="1">
      <alignment horizontal="right" vertical="center"/>
    </xf>
    <xf numFmtId="1" fontId="10" fillId="0" borderId="0" xfId="8" applyNumberFormat="1" applyFont="1" applyFill="1" applyBorder="1" applyAlignment="1">
      <alignment horizontal="right" vertical="center"/>
    </xf>
    <xf numFmtId="2" fontId="10" fillId="0" borderId="0" xfId="4" applyNumberFormat="1" applyFont="1" applyFill="1" applyBorder="1" applyAlignment="1">
      <alignment horizontal="right" vertical="center"/>
    </xf>
    <xf numFmtId="4" fontId="10" fillId="0" borderId="0" xfId="0" applyNumberFormat="1" applyFont="1" applyFill="1" applyBorder="1" applyAlignment="1">
      <alignment horizontal="right" vertical="center" wrapText="1"/>
    </xf>
    <xf numFmtId="0" fontId="10" fillId="0" borderId="0" xfId="8" applyFont="1" applyFill="1" applyBorder="1" applyAlignment="1">
      <alignment horizontal="right" vertical="center" wrapText="1"/>
    </xf>
    <xf numFmtId="0" fontId="10" fillId="0" borderId="0" xfId="8" applyFont="1" applyFill="1" applyBorder="1" applyAlignment="1">
      <alignment horizontal="right" vertical="center"/>
    </xf>
    <xf numFmtId="14" fontId="12" fillId="0" borderId="0" xfId="0" applyNumberFormat="1" applyFont="1" applyAlignment="1">
      <alignment horizontal="right" vertical="center"/>
    </xf>
    <xf numFmtId="9" fontId="12" fillId="0" borderId="0" xfId="1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4" fontId="16" fillId="0" borderId="0" xfId="0" applyNumberFormat="1" applyFont="1" applyFill="1" applyAlignment="1">
      <alignment horizontal="left" vertical="center"/>
    </xf>
    <xf numFmtId="9" fontId="16" fillId="0" borderId="0" xfId="1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/>
    <xf numFmtId="0" fontId="17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 wrapText="1"/>
    </xf>
    <xf numFmtId="0" fontId="15" fillId="7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1" fontId="13" fillId="10" borderId="0" xfId="0" applyNumberFormat="1" applyFont="1" applyFill="1" applyAlignment="1">
      <alignment horizontal="right" vertical="center"/>
    </xf>
    <xf numFmtId="1" fontId="12" fillId="0" borderId="0" xfId="0" applyNumberFormat="1" applyFont="1" applyAlignment="1">
      <alignment horizontal="right" vertical="center"/>
    </xf>
  </cellXfs>
  <cellStyles count="13">
    <cellStyle name="60% - Énfasis3 3" xfId="10" xr:uid="{00000000-0005-0000-0000-000000000000}"/>
    <cellStyle name="CONDICIONADA" xfId="6" xr:uid="{00000000-0005-0000-0000-000001000000}"/>
    <cellStyle name="DESISTIDA" xfId="2" xr:uid="{00000000-0005-0000-0000-000002000000}"/>
    <cellStyle name="DOCUMENTACION" xfId="5" xr:uid="{00000000-0005-0000-0000-000003000000}"/>
    <cellStyle name="LISTA NEGRA" xfId="7" xr:uid="{00000000-0005-0000-0000-000005000000}"/>
    <cellStyle name="Millares 2" xfId="11" xr:uid="{00000000-0005-0000-0000-000006000000}"/>
    <cellStyle name="NEGATIVA" xfId="4" xr:uid="{00000000-0005-0000-0000-000007000000}"/>
    <cellStyle name="Normal" xfId="0" builtinId="0"/>
    <cellStyle name="Normal 10" xfId="9" xr:uid="{00000000-0005-0000-0000-000009000000}"/>
    <cellStyle name="Normal 2" xfId="8" xr:uid="{00000000-0005-0000-0000-00000A000000}"/>
    <cellStyle name="Porcentaje" xfId="1" builtinId="5"/>
    <cellStyle name="Porcentaje 4" xfId="12" xr:uid="{00000000-0005-0000-0000-00000C000000}"/>
    <cellStyle name="POSITIVA" xfId="3" xr:uid="{00000000-0005-0000-0000-00000D000000}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A5E"/>
      <color rgb="FFFA7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ANALISIS\ANALISIS%20PERSONAS%20FISICAS\OPERACIONES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ÉDITO"/>
      <sheetName val="DESCUENTO"/>
      <sheetName val="AVAL"/>
      <sheetName val="PROMOCIONES"/>
      <sheetName val="CONFIRMING"/>
      <sheetName val="IMPORT-EXP"/>
      <sheetName val="LEASING"/>
      <sheetName val="TARJETA"/>
      <sheetName val="NOVACIÓN"/>
      <sheetName val="EXTINCION CONDOMINIO"/>
      <sheetName val="PRESTAMO"/>
      <sheetName val="ANÁLISIS"/>
      <sheetName val="DECLARACION DE BIENES"/>
      <sheetName val="CARTA DENEGACION"/>
      <sheetName val="LISTADO OPERACIONES"/>
      <sheetName val="DATOS APOYO"/>
      <sheetName val="ESTADISTICAS POR PERFIL-SANCION"/>
      <sheetName val="ESTADISTICAS POR PERFIL"/>
      <sheetName val="ESTADISTICAS POR SANCION"/>
      <sheetName val="AUTOPROMOTORES"/>
      <sheetName val="DENEGATOR"/>
      <sheetName val="AGRICULTURA"/>
      <sheetName val="HOJA BLOQUEO"/>
      <sheetName val="HOJA PRUEBA"/>
      <sheetName val="INFORME RESUMIDO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P5" t="str">
            <v>RENDIMIENTO DEL TRABAJO 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EA7C036-F73C-4276-A0E8-9CEC5B765BEE}">
  <we:reference id="wa104380330" version="1.3.0.1" store="es-ES" storeType="OMEX"/>
  <we:alternateReferences>
    <we:reference id="WA104380330" version="1.3.0.1" store="WA104380330" storeType="OMEX"/>
  </we:alternateReferences>
  <we:properties>
    <we:property name="RuntimeConfig" value="{&quot;HostName&quot;:&quot;&quot;,&quot;Applets&quot;:{},&quot;ActiveAppletId&quot;:&quot;&quot;,&quot;Language&quot;:&quot;ES&quot;,&quot;DocumentId&quot;:&quot;8389d026-9bf9-484a-af6a-905bf33d6268&quot;,&quot;DateCreated&quot;:&quot;2023-04-03T08:54:36.971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nuevaspiga/browse/AUT-22324" TargetMode="External"/><Relationship Id="rId2" Type="http://schemas.openxmlformats.org/officeDocument/2006/relationships/hyperlink" Target="http://nuevaspiga/browse/AUT-20603" TargetMode="External"/><Relationship Id="rId1" Type="http://schemas.openxmlformats.org/officeDocument/2006/relationships/hyperlink" Target="http://nuevaspiga/browse/AUT-17428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nuevaspiga/browse/AUT-22846" TargetMode="External"/><Relationship Id="rId4" Type="http://schemas.openxmlformats.org/officeDocument/2006/relationships/hyperlink" Target="http://nuevaspiga/browse/AUT-22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CB83-2EEE-469F-89AB-9D8BF194EB8A}">
  <sheetPr>
    <tabColor rgb="FF007A5E"/>
  </sheetPr>
  <dimension ref="A1:V702"/>
  <sheetViews>
    <sheetView tabSelected="1" topLeftCell="A10" zoomScale="40" zoomScaleNormal="40" workbookViewId="0">
      <selection activeCell="V26" sqref="V26"/>
    </sheetView>
  </sheetViews>
  <sheetFormatPr baseColWidth="10" defaultRowHeight="30.75" x14ac:dyDescent="0.3"/>
  <cols>
    <col min="1" max="1" width="25.33203125" style="18" bestFit="1" customWidth="1"/>
    <col min="2" max="2" width="26.77734375" style="22" customWidth="1"/>
    <col min="3" max="3" width="30.6640625" style="63" customWidth="1"/>
    <col min="4" max="4" width="21.21875" style="63" customWidth="1"/>
    <col min="5" max="5" width="16.21875" style="22" bestFit="1" customWidth="1"/>
    <col min="6" max="6" width="12.88671875" style="22" bestFit="1" customWidth="1"/>
    <col min="7" max="7" width="12" style="22" bestFit="1" customWidth="1"/>
    <col min="8" max="8" width="20.44140625" style="22" bestFit="1" customWidth="1"/>
    <col min="9" max="9" width="22.33203125" style="22" bestFit="1" customWidth="1"/>
    <col min="10" max="10" width="27.5546875" style="45" bestFit="1" customWidth="1"/>
    <col min="11" max="11" width="21.5546875" style="22" bestFit="1" customWidth="1"/>
    <col min="12" max="12" width="20.44140625" style="22" bestFit="1" customWidth="1"/>
    <col min="13" max="13" width="26.21875" style="22" customWidth="1"/>
    <col min="14" max="14" width="9.33203125" style="22" bestFit="1" customWidth="1"/>
    <col min="15" max="15" width="27.88671875" style="63" bestFit="1" customWidth="1"/>
    <col min="16" max="16" width="51.5546875" style="22" bestFit="1" customWidth="1"/>
    <col min="17" max="17" width="20.77734375" style="22" customWidth="1"/>
    <col min="18" max="19" width="28.109375" style="63" bestFit="1" customWidth="1"/>
    <col min="20" max="20" width="17" style="22" bestFit="1" customWidth="1"/>
    <col min="21" max="21" width="28.109375" style="22" customWidth="1"/>
    <col min="22" max="22" width="24.5546875" style="46" bestFit="1" customWidth="1"/>
    <col min="23" max="16384" width="11.5546875" style="18"/>
  </cols>
  <sheetData>
    <row r="1" spans="1:22" s="27" customFormat="1" ht="29.25" x14ac:dyDescent="0.3">
      <c r="A1" s="27" t="s">
        <v>14</v>
      </c>
      <c r="B1" s="28" t="s">
        <v>15</v>
      </c>
      <c r="C1" s="62" t="s">
        <v>16</v>
      </c>
      <c r="D1" s="62" t="s">
        <v>17</v>
      </c>
      <c r="E1" s="28" t="s">
        <v>7</v>
      </c>
      <c r="F1" s="28" t="s">
        <v>28</v>
      </c>
      <c r="G1" s="28" t="s">
        <v>18</v>
      </c>
      <c r="H1" s="28" t="s">
        <v>19</v>
      </c>
      <c r="I1" s="28" t="s">
        <v>8</v>
      </c>
      <c r="J1" s="29" t="s">
        <v>20</v>
      </c>
      <c r="K1" s="28" t="s">
        <v>22</v>
      </c>
      <c r="L1" s="28" t="s">
        <v>23</v>
      </c>
      <c r="M1" s="28" t="s">
        <v>24</v>
      </c>
      <c r="N1" s="28" t="s">
        <v>25</v>
      </c>
      <c r="O1" s="62" t="s">
        <v>21</v>
      </c>
      <c r="P1" s="28" t="s">
        <v>26</v>
      </c>
      <c r="Q1" s="28" t="s">
        <v>29</v>
      </c>
      <c r="R1" s="62" t="s">
        <v>9</v>
      </c>
      <c r="S1" s="62" t="s">
        <v>27</v>
      </c>
      <c r="T1" s="28" t="s">
        <v>10</v>
      </c>
      <c r="U1" s="28" t="s">
        <v>6</v>
      </c>
      <c r="V1" s="30" t="s">
        <v>815</v>
      </c>
    </row>
    <row r="2" spans="1:22" s="23" customFormat="1" x14ac:dyDescent="0.3">
      <c r="A2" s="24">
        <v>1</v>
      </c>
      <c r="B2" s="31" t="s">
        <v>816</v>
      </c>
      <c r="C2" s="33">
        <v>75000</v>
      </c>
      <c r="D2" s="33">
        <v>91000</v>
      </c>
      <c r="E2" s="33">
        <v>25</v>
      </c>
      <c r="F2" s="33">
        <v>2</v>
      </c>
      <c r="G2" s="33">
        <v>45</v>
      </c>
      <c r="H2" s="33" t="s">
        <v>799</v>
      </c>
      <c r="I2" s="25" t="s">
        <v>798</v>
      </c>
      <c r="J2" s="34">
        <v>10.139726027397261</v>
      </c>
      <c r="K2" s="25" t="s">
        <v>805</v>
      </c>
      <c r="L2" s="25" t="s">
        <v>806</v>
      </c>
      <c r="M2" s="25" t="s">
        <v>804</v>
      </c>
      <c r="N2" s="33">
        <v>0</v>
      </c>
      <c r="O2" s="33">
        <v>127600</v>
      </c>
      <c r="P2" s="32" t="s">
        <v>30</v>
      </c>
      <c r="Q2" s="25" t="s">
        <v>274</v>
      </c>
      <c r="R2" s="33">
        <v>533786</v>
      </c>
      <c r="S2" s="33">
        <v>113680.08</v>
      </c>
      <c r="T2" s="34">
        <v>72</v>
      </c>
      <c r="U2" s="35">
        <v>45069</v>
      </c>
      <c r="V2" s="36">
        <f>-PMT((1.99%+3.5)%,E2,C2)/O2</f>
        <v>3.5739703195403053E-2</v>
      </c>
    </row>
    <row r="3" spans="1:22" s="23" customFormat="1" x14ac:dyDescent="0.3">
      <c r="A3" s="24">
        <v>2</v>
      </c>
      <c r="B3" s="31" t="s">
        <v>816</v>
      </c>
      <c r="C3" s="33">
        <v>108500</v>
      </c>
      <c r="D3" s="33">
        <v>108500</v>
      </c>
      <c r="E3" s="33">
        <v>26</v>
      </c>
      <c r="F3" s="33">
        <v>2</v>
      </c>
      <c r="G3" s="33">
        <v>45</v>
      </c>
      <c r="H3" s="33" t="s">
        <v>799</v>
      </c>
      <c r="I3" s="25" t="s">
        <v>797</v>
      </c>
      <c r="J3" s="34">
        <v>6.7287671232876711</v>
      </c>
      <c r="K3" s="25" t="s">
        <v>805</v>
      </c>
      <c r="L3" s="25" t="s">
        <v>807</v>
      </c>
      <c r="M3" s="25" t="s">
        <v>804</v>
      </c>
      <c r="N3" s="33">
        <v>0</v>
      </c>
      <c r="O3" s="33">
        <v>68508</v>
      </c>
      <c r="P3" s="32" t="s">
        <v>32</v>
      </c>
      <c r="Q3" s="25" t="s">
        <v>275</v>
      </c>
      <c r="R3" s="33">
        <v>487600</v>
      </c>
      <c r="S3" s="33">
        <v>135000</v>
      </c>
      <c r="T3" s="34">
        <v>58</v>
      </c>
      <c r="U3" s="35">
        <v>45070</v>
      </c>
      <c r="V3" s="36">
        <f>-PMT((1.99%+3.5)%,E3,C3)/O3</f>
        <v>9.3976015341604338E-2</v>
      </c>
    </row>
    <row r="4" spans="1:22" s="23" customFormat="1" x14ac:dyDescent="0.3">
      <c r="A4" s="24">
        <v>3</v>
      </c>
      <c r="B4" s="31" t="s">
        <v>817</v>
      </c>
      <c r="C4" s="33">
        <v>99000</v>
      </c>
      <c r="D4" s="33">
        <v>110000</v>
      </c>
      <c r="E4" s="33">
        <v>15</v>
      </c>
      <c r="F4" s="33">
        <v>2</v>
      </c>
      <c r="G4" s="33">
        <v>54</v>
      </c>
      <c r="H4" s="33" t="s">
        <v>799</v>
      </c>
      <c r="I4" s="25" t="s">
        <v>798</v>
      </c>
      <c r="J4" s="34">
        <v>23.438356164383563</v>
      </c>
      <c r="K4" s="25" t="s">
        <v>805</v>
      </c>
      <c r="L4" s="25" t="s">
        <v>806</v>
      </c>
      <c r="M4" s="25" t="s">
        <v>803</v>
      </c>
      <c r="N4" s="33">
        <v>0</v>
      </c>
      <c r="O4" s="33">
        <v>187177</v>
      </c>
      <c r="P4" s="32" t="s">
        <v>73</v>
      </c>
      <c r="Q4" s="25" t="s">
        <v>274</v>
      </c>
      <c r="R4" s="33">
        <v>445929</v>
      </c>
      <c r="S4" s="33">
        <v>132000</v>
      </c>
      <c r="T4" s="34">
        <v>55.54</v>
      </c>
      <c r="U4" s="35">
        <v>45020</v>
      </c>
      <c r="V4" s="36">
        <f t="shared" ref="V2:V65" si="0">-PMT((1.99%+3.5)%,E4,C4)/O4</f>
        <v>4.5987762143839019E-2</v>
      </c>
    </row>
    <row r="5" spans="1:22" s="23" customFormat="1" x14ac:dyDescent="0.3">
      <c r="A5" s="24">
        <v>4</v>
      </c>
      <c r="B5" s="31" t="s">
        <v>817</v>
      </c>
      <c r="C5" s="33">
        <v>110000</v>
      </c>
      <c r="D5" s="33">
        <v>110000</v>
      </c>
      <c r="E5" s="33">
        <v>18</v>
      </c>
      <c r="F5" s="33">
        <v>2</v>
      </c>
      <c r="G5" s="33">
        <v>54</v>
      </c>
      <c r="H5" s="33" t="s">
        <v>799</v>
      </c>
      <c r="I5" s="25" t="s">
        <v>798</v>
      </c>
      <c r="J5" s="34">
        <v>23.471232876712328</v>
      </c>
      <c r="K5" s="25" t="s">
        <v>805</v>
      </c>
      <c r="L5" s="25" t="s">
        <v>806</v>
      </c>
      <c r="M5" s="25" t="s">
        <v>803</v>
      </c>
      <c r="N5" s="33">
        <v>0</v>
      </c>
      <c r="O5" s="33">
        <v>177098</v>
      </c>
      <c r="P5" s="32" t="s">
        <v>73</v>
      </c>
      <c r="Q5" s="25" t="s">
        <v>274</v>
      </c>
      <c r="R5" s="33">
        <v>445000</v>
      </c>
      <c r="S5" s="33">
        <v>135000</v>
      </c>
      <c r="T5" s="34">
        <v>55</v>
      </c>
      <c r="U5" s="35">
        <v>45033</v>
      </c>
      <c r="V5" s="36">
        <f t="shared" si="0"/>
        <v>4.7169456445522853E-2</v>
      </c>
    </row>
    <row r="6" spans="1:22" s="23" customFormat="1" x14ac:dyDescent="0.3">
      <c r="A6" s="24">
        <v>5</v>
      </c>
      <c r="B6" s="31" t="s">
        <v>817</v>
      </c>
      <c r="C6" s="33">
        <v>53600</v>
      </c>
      <c r="D6" s="33">
        <v>69900</v>
      </c>
      <c r="E6" s="33">
        <v>25</v>
      </c>
      <c r="F6" s="33">
        <v>2</v>
      </c>
      <c r="G6" s="33">
        <v>35</v>
      </c>
      <c r="H6" s="33" t="s">
        <v>799</v>
      </c>
      <c r="I6" s="25" t="s">
        <v>797</v>
      </c>
      <c r="J6" s="34">
        <v>10.835616438356164</v>
      </c>
      <c r="K6" s="25" t="s">
        <v>805</v>
      </c>
      <c r="L6" s="25" t="s">
        <v>806</v>
      </c>
      <c r="M6" s="25" t="s">
        <v>803</v>
      </c>
      <c r="N6" s="33">
        <v>0</v>
      </c>
      <c r="O6" s="33">
        <v>90252</v>
      </c>
      <c r="P6" s="32" t="s">
        <v>49</v>
      </c>
      <c r="Q6" s="25" t="s">
        <v>275</v>
      </c>
      <c r="R6" s="33">
        <v>443882</v>
      </c>
      <c r="S6" s="33">
        <v>83604.31</v>
      </c>
      <c r="T6" s="34">
        <v>95.1</v>
      </c>
      <c r="U6" s="35">
        <v>44995</v>
      </c>
      <c r="V6" s="36">
        <f t="shared" si="0"/>
        <v>3.6111731071002948E-2</v>
      </c>
    </row>
    <row r="7" spans="1:22" s="23" customFormat="1" x14ac:dyDescent="0.3">
      <c r="A7" s="24">
        <v>6</v>
      </c>
      <c r="B7" s="31" t="s">
        <v>817</v>
      </c>
      <c r="C7" s="33">
        <v>50000</v>
      </c>
      <c r="D7" s="33">
        <v>75000</v>
      </c>
      <c r="E7" s="33">
        <v>20</v>
      </c>
      <c r="F7" s="33">
        <v>1</v>
      </c>
      <c r="G7" s="33">
        <v>33</v>
      </c>
      <c r="H7" s="33" t="s">
        <v>796</v>
      </c>
      <c r="I7" s="25" t="s">
        <v>798</v>
      </c>
      <c r="J7" s="34">
        <v>9.7150684931506852</v>
      </c>
      <c r="K7" s="25" t="s">
        <v>805</v>
      </c>
      <c r="L7" s="25" t="s">
        <v>806</v>
      </c>
      <c r="M7" s="25" t="s">
        <v>804</v>
      </c>
      <c r="N7" s="33">
        <v>0</v>
      </c>
      <c r="O7" s="33">
        <v>60000</v>
      </c>
      <c r="P7" s="32" t="s">
        <v>33</v>
      </c>
      <c r="Q7" s="25" t="s">
        <v>276</v>
      </c>
      <c r="R7" s="33">
        <v>427000</v>
      </c>
      <c r="S7" s="33">
        <v>85000</v>
      </c>
      <c r="T7" s="34">
        <v>128</v>
      </c>
      <c r="U7" s="35">
        <v>45009</v>
      </c>
      <c r="V7" s="36">
        <f t="shared" si="0"/>
        <v>5.8739859051281519E-2</v>
      </c>
    </row>
    <row r="8" spans="1:22" s="23" customFormat="1" x14ac:dyDescent="0.3">
      <c r="A8" s="24">
        <v>7</v>
      </c>
      <c r="B8" s="31" t="s">
        <v>816</v>
      </c>
      <c r="C8" s="33">
        <v>156000</v>
      </c>
      <c r="D8" s="33">
        <v>195000</v>
      </c>
      <c r="E8" s="33">
        <v>20</v>
      </c>
      <c r="F8" s="33">
        <v>2</v>
      </c>
      <c r="G8" s="33">
        <v>37</v>
      </c>
      <c r="H8" s="33" t="s">
        <v>796</v>
      </c>
      <c r="I8" s="25" t="s">
        <v>798</v>
      </c>
      <c r="J8" s="34">
        <v>5.7013698630136984</v>
      </c>
      <c r="K8" s="25" t="s">
        <v>805</v>
      </c>
      <c r="L8" s="25" t="s">
        <v>806</v>
      </c>
      <c r="M8" s="25" t="s">
        <v>803</v>
      </c>
      <c r="N8" s="33">
        <v>0</v>
      </c>
      <c r="O8" s="33">
        <v>41098</v>
      </c>
      <c r="P8" s="32" t="s">
        <v>30</v>
      </c>
      <c r="Q8" s="25" t="s">
        <v>274</v>
      </c>
      <c r="R8" s="33">
        <v>424000</v>
      </c>
      <c r="S8" s="33">
        <v>215927</v>
      </c>
      <c r="T8" s="34">
        <v>69</v>
      </c>
      <c r="U8" s="35">
        <v>45014</v>
      </c>
      <c r="V8" s="36">
        <f t="shared" si="0"/>
        <v>0.2675580713027374</v>
      </c>
    </row>
    <row r="9" spans="1:22" s="23" customFormat="1" x14ac:dyDescent="0.3">
      <c r="A9" s="24">
        <v>8</v>
      </c>
      <c r="B9" s="31" t="s">
        <v>816</v>
      </c>
      <c r="C9" s="33">
        <v>50000</v>
      </c>
      <c r="D9" s="33">
        <v>68500</v>
      </c>
      <c r="E9" s="33">
        <v>20</v>
      </c>
      <c r="F9" s="33">
        <v>1</v>
      </c>
      <c r="G9" s="33">
        <v>35</v>
      </c>
      <c r="H9" s="33" t="s">
        <v>799</v>
      </c>
      <c r="I9" s="25" t="s">
        <v>798</v>
      </c>
      <c r="J9" s="34">
        <v>5.2575342465753421</v>
      </c>
      <c r="K9" s="25" t="s">
        <v>805</v>
      </c>
      <c r="L9" s="25" t="s">
        <v>806</v>
      </c>
      <c r="M9" s="25" t="s">
        <v>803</v>
      </c>
      <c r="N9" s="33">
        <v>0</v>
      </c>
      <c r="O9" s="33">
        <v>41732</v>
      </c>
      <c r="P9" s="32" t="s">
        <v>32</v>
      </c>
      <c r="Q9" s="25" t="s">
        <v>275</v>
      </c>
      <c r="R9" s="33">
        <v>398844</v>
      </c>
      <c r="S9" s="33">
        <v>90000</v>
      </c>
      <c r="T9" s="34">
        <v>80</v>
      </c>
      <c r="U9" s="35">
        <v>45034</v>
      </c>
      <c r="V9" s="36">
        <f t="shared" si="0"/>
        <v>8.4452974769406955E-2</v>
      </c>
    </row>
    <row r="10" spans="1:22" s="23" customFormat="1" x14ac:dyDescent="0.3">
      <c r="A10" s="24">
        <v>9</v>
      </c>
      <c r="B10" s="31" t="s">
        <v>817</v>
      </c>
      <c r="C10" s="33">
        <v>355677.93</v>
      </c>
      <c r="D10" s="33">
        <v>359000</v>
      </c>
      <c r="E10" s="33">
        <v>25</v>
      </c>
      <c r="F10" s="33">
        <v>3</v>
      </c>
      <c r="G10" s="33">
        <v>35</v>
      </c>
      <c r="H10" s="33" t="s">
        <v>799</v>
      </c>
      <c r="I10" s="25" t="s">
        <v>801</v>
      </c>
      <c r="J10" s="34">
        <v>1.904109589041096</v>
      </c>
      <c r="K10" s="25" t="s">
        <v>805</v>
      </c>
      <c r="L10" s="25" t="s">
        <v>806</v>
      </c>
      <c r="M10" s="25" t="s">
        <v>803</v>
      </c>
      <c r="N10" s="33">
        <v>0</v>
      </c>
      <c r="O10" s="33">
        <v>125961</v>
      </c>
      <c r="P10" s="32" t="s">
        <v>127</v>
      </c>
      <c r="Q10" s="25" t="s">
        <v>274</v>
      </c>
      <c r="R10" s="33">
        <v>362000</v>
      </c>
      <c r="S10" s="33">
        <v>1213136.0900000001</v>
      </c>
      <c r="T10" s="34">
        <v>604.5</v>
      </c>
      <c r="U10" s="35">
        <v>45012</v>
      </c>
      <c r="V10" s="36">
        <f t="shared" si="0"/>
        <v>0.1716963925779082</v>
      </c>
    </row>
    <row r="11" spans="1:22" s="23" customFormat="1" x14ac:dyDescent="0.3">
      <c r="A11" s="24">
        <v>10</v>
      </c>
      <c r="B11" s="31" t="s">
        <v>816</v>
      </c>
      <c r="C11" s="33">
        <v>52000</v>
      </c>
      <c r="D11" s="33">
        <v>65000</v>
      </c>
      <c r="E11" s="33">
        <v>25</v>
      </c>
      <c r="F11" s="33">
        <v>2</v>
      </c>
      <c r="G11" s="33">
        <v>39</v>
      </c>
      <c r="H11" s="33" t="s">
        <v>799</v>
      </c>
      <c r="I11" s="25" t="s">
        <v>797</v>
      </c>
      <c r="J11" s="34">
        <v>18.816438356164383</v>
      </c>
      <c r="K11" s="25" t="s">
        <v>805</v>
      </c>
      <c r="L11" s="25" t="s">
        <v>806</v>
      </c>
      <c r="M11" s="25" t="s">
        <v>803</v>
      </c>
      <c r="N11" s="33">
        <v>0</v>
      </c>
      <c r="O11" s="33">
        <v>58163</v>
      </c>
      <c r="P11" s="32" t="s">
        <v>53</v>
      </c>
      <c r="Q11" s="25" t="s">
        <v>279</v>
      </c>
      <c r="R11" s="33">
        <v>295000</v>
      </c>
      <c r="S11" s="33">
        <v>64836.41</v>
      </c>
      <c r="T11" s="34">
        <v>64.06</v>
      </c>
      <c r="U11" s="35">
        <v>45007</v>
      </c>
      <c r="V11" s="36">
        <f t="shared" si="0"/>
        <v>5.4362184124417783E-2</v>
      </c>
    </row>
    <row r="12" spans="1:22" s="23" customFormat="1" x14ac:dyDescent="0.3">
      <c r="A12" s="24">
        <v>11</v>
      </c>
      <c r="B12" s="37" t="s">
        <v>816</v>
      </c>
      <c r="C12" s="40">
        <v>239000</v>
      </c>
      <c r="D12" s="40">
        <v>239000</v>
      </c>
      <c r="E12" s="33">
        <v>30</v>
      </c>
      <c r="F12" s="33">
        <v>2</v>
      </c>
      <c r="G12" s="33">
        <v>35</v>
      </c>
      <c r="H12" s="33" t="s">
        <v>796</v>
      </c>
      <c r="I12" s="26" t="s">
        <v>797</v>
      </c>
      <c r="J12" s="39">
        <v>3.5287671232876714</v>
      </c>
      <c r="K12" s="26" t="s">
        <v>805</v>
      </c>
      <c r="L12" s="26" t="s">
        <v>806</v>
      </c>
      <c r="M12" s="26" t="s">
        <v>802</v>
      </c>
      <c r="N12" s="40">
        <v>0</v>
      </c>
      <c r="O12" s="40">
        <v>44440</v>
      </c>
      <c r="P12" s="38" t="s">
        <v>105</v>
      </c>
      <c r="Q12" s="26" t="s">
        <v>280</v>
      </c>
      <c r="R12" s="40">
        <v>291436</v>
      </c>
      <c r="S12" s="33">
        <v>244374</v>
      </c>
      <c r="T12" s="39">
        <v>176</v>
      </c>
      <c r="U12" s="35">
        <v>45005</v>
      </c>
      <c r="V12" s="36">
        <f t="shared" si="0"/>
        <v>0.2931405864501811</v>
      </c>
    </row>
    <row r="13" spans="1:22" s="23" customFormat="1" x14ac:dyDescent="0.3">
      <c r="A13" s="24">
        <v>12</v>
      </c>
      <c r="B13" s="31" t="s">
        <v>817</v>
      </c>
      <c r="C13" s="33">
        <v>66000</v>
      </c>
      <c r="D13" s="33">
        <v>73000</v>
      </c>
      <c r="E13" s="33">
        <v>25</v>
      </c>
      <c r="F13" s="33">
        <v>2</v>
      </c>
      <c r="G13" s="33">
        <v>38</v>
      </c>
      <c r="H13" s="33" t="s">
        <v>796</v>
      </c>
      <c r="I13" s="25" t="s">
        <v>797</v>
      </c>
      <c r="J13" s="34">
        <v>3.5095890410958903</v>
      </c>
      <c r="K13" s="25" t="s">
        <v>805</v>
      </c>
      <c r="L13" s="25" t="s">
        <v>806</v>
      </c>
      <c r="M13" s="25" t="s">
        <v>803</v>
      </c>
      <c r="N13" s="33">
        <v>0</v>
      </c>
      <c r="O13" s="33">
        <v>78464</v>
      </c>
      <c r="P13" s="32" t="s">
        <v>51</v>
      </c>
      <c r="Q13" s="25" t="s">
        <v>280</v>
      </c>
      <c r="R13" s="33">
        <v>286000</v>
      </c>
      <c r="S13" s="33">
        <v>103336.51</v>
      </c>
      <c r="T13" s="34">
        <v>102.43</v>
      </c>
      <c r="U13" s="35">
        <v>44991</v>
      </c>
      <c r="V13" s="36">
        <f t="shared" si="0"/>
        <v>5.1146255510876558E-2</v>
      </c>
    </row>
    <row r="14" spans="1:22" s="23" customFormat="1" x14ac:dyDescent="0.3">
      <c r="A14" s="24">
        <v>13</v>
      </c>
      <c r="B14" s="31" t="s">
        <v>817</v>
      </c>
      <c r="C14" s="33">
        <v>95000</v>
      </c>
      <c r="D14" s="33">
        <v>105000</v>
      </c>
      <c r="E14" s="33">
        <v>15</v>
      </c>
      <c r="F14" s="33">
        <v>2</v>
      </c>
      <c r="G14" s="33">
        <v>36</v>
      </c>
      <c r="H14" s="33" t="s">
        <v>799</v>
      </c>
      <c r="I14" s="25" t="s">
        <v>798</v>
      </c>
      <c r="J14" s="34">
        <v>8.8904109589041092</v>
      </c>
      <c r="K14" s="25" t="s">
        <v>805</v>
      </c>
      <c r="L14" s="25" t="s">
        <v>806</v>
      </c>
      <c r="M14" s="25" t="s">
        <v>803</v>
      </c>
      <c r="N14" s="33">
        <v>0</v>
      </c>
      <c r="O14" s="33">
        <v>81069</v>
      </c>
      <c r="P14" s="32" t="s">
        <v>73</v>
      </c>
      <c r="Q14" s="25" t="s">
        <v>274</v>
      </c>
      <c r="R14" s="33">
        <v>272367</v>
      </c>
      <c r="S14" s="33">
        <v>125000</v>
      </c>
      <c r="T14" s="34">
        <v>62</v>
      </c>
      <c r="U14" s="35">
        <v>45044</v>
      </c>
      <c r="V14" s="36">
        <f t="shared" si="0"/>
        <v>0.10188924719518128</v>
      </c>
    </row>
    <row r="15" spans="1:22" s="23" customFormat="1" x14ac:dyDescent="0.3">
      <c r="A15" s="24">
        <v>14</v>
      </c>
      <c r="B15" s="31" t="s">
        <v>816</v>
      </c>
      <c r="C15" s="33">
        <v>88000</v>
      </c>
      <c r="D15" s="33">
        <v>97000</v>
      </c>
      <c r="E15" s="33">
        <v>20</v>
      </c>
      <c r="F15" s="33">
        <v>1</v>
      </c>
      <c r="G15" s="33">
        <v>43</v>
      </c>
      <c r="H15" s="33" t="s">
        <v>796</v>
      </c>
      <c r="I15" s="25" t="s">
        <v>798</v>
      </c>
      <c r="J15" s="34">
        <v>12.635616438356164</v>
      </c>
      <c r="K15" s="25" t="s">
        <v>805</v>
      </c>
      <c r="L15" s="25" t="s">
        <v>806</v>
      </c>
      <c r="M15" s="25" t="s">
        <v>802</v>
      </c>
      <c r="N15" s="33">
        <v>0</v>
      </c>
      <c r="O15" s="33">
        <v>19683</v>
      </c>
      <c r="P15" s="32" t="s">
        <v>57</v>
      </c>
      <c r="Q15" s="25" t="s">
        <v>274</v>
      </c>
      <c r="R15" s="33">
        <v>268500</v>
      </c>
      <c r="S15" s="33">
        <v>130573.06</v>
      </c>
      <c r="T15" s="34">
        <v>85.24</v>
      </c>
      <c r="U15" s="35">
        <v>45034</v>
      </c>
      <c r="V15" s="36">
        <f t="shared" si="0"/>
        <v>0.31514144773740427</v>
      </c>
    </row>
    <row r="16" spans="1:22" s="23" customFormat="1" x14ac:dyDescent="0.3">
      <c r="A16" s="24">
        <v>15</v>
      </c>
      <c r="B16" s="31" t="s">
        <v>816</v>
      </c>
      <c r="C16" s="33">
        <v>101000</v>
      </c>
      <c r="D16" s="33">
        <v>113000</v>
      </c>
      <c r="E16" s="33">
        <v>18</v>
      </c>
      <c r="F16" s="33">
        <v>2</v>
      </c>
      <c r="G16" s="33">
        <v>53</v>
      </c>
      <c r="H16" s="33" t="s">
        <v>799</v>
      </c>
      <c r="I16" s="25" t="s">
        <v>797</v>
      </c>
      <c r="J16" s="34">
        <v>23.824657534246576</v>
      </c>
      <c r="K16" s="25" t="s">
        <v>805</v>
      </c>
      <c r="L16" s="25" t="s">
        <v>806</v>
      </c>
      <c r="M16" s="25" t="s">
        <v>803</v>
      </c>
      <c r="N16" s="33">
        <v>0</v>
      </c>
      <c r="O16" s="33">
        <v>58383</v>
      </c>
      <c r="P16" s="32" t="s">
        <v>218</v>
      </c>
      <c r="Q16" s="25" t="s">
        <v>277</v>
      </c>
      <c r="R16" s="33">
        <v>268167</v>
      </c>
      <c r="S16" s="33">
        <v>150000</v>
      </c>
      <c r="T16" s="34">
        <v>80</v>
      </c>
      <c r="U16" s="35">
        <v>45041</v>
      </c>
      <c r="V16" s="36">
        <f t="shared" si="0"/>
        <v>0.13137623438898149</v>
      </c>
    </row>
    <row r="17" spans="1:22" s="23" customFormat="1" x14ac:dyDescent="0.3">
      <c r="A17" s="24">
        <v>16</v>
      </c>
      <c r="B17" s="31" t="s">
        <v>817</v>
      </c>
      <c r="C17" s="33">
        <v>76500</v>
      </c>
      <c r="D17" s="33">
        <v>90000</v>
      </c>
      <c r="E17" s="33">
        <v>25</v>
      </c>
      <c r="F17" s="33">
        <v>2</v>
      </c>
      <c r="G17" s="33">
        <v>35</v>
      </c>
      <c r="H17" s="33" t="s">
        <v>799</v>
      </c>
      <c r="I17" s="25" t="s">
        <v>798</v>
      </c>
      <c r="J17" s="34">
        <v>9.5178082191780824</v>
      </c>
      <c r="K17" s="25" t="s">
        <v>805</v>
      </c>
      <c r="L17" s="25" t="s">
        <v>806</v>
      </c>
      <c r="M17" s="25" t="s">
        <v>803</v>
      </c>
      <c r="N17" s="33">
        <v>0</v>
      </c>
      <c r="O17" s="33">
        <v>68086</v>
      </c>
      <c r="P17" s="32" t="s">
        <v>32</v>
      </c>
      <c r="Q17" s="25" t="s">
        <v>275</v>
      </c>
      <c r="R17" s="33">
        <v>257500</v>
      </c>
      <c r="S17" s="33">
        <v>95267.4</v>
      </c>
      <c r="T17" s="34">
        <v>106.04</v>
      </c>
      <c r="U17" s="35">
        <v>45021</v>
      </c>
      <c r="V17" s="36">
        <f t="shared" si="0"/>
        <v>6.8319387984139154E-2</v>
      </c>
    </row>
    <row r="18" spans="1:22" s="23" customFormat="1" x14ac:dyDescent="0.3">
      <c r="A18" s="24">
        <v>17</v>
      </c>
      <c r="B18" s="31" t="s">
        <v>817</v>
      </c>
      <c r="C18" s="33">
        <v>176000</v>
      </c>
      <c r="D18" s="33">
        <v>200000</v>
      </c>
      <c r="E18" s="33">
        <v>20</v>
      </c>
      <c r="F18" s="33">
        <v>2</v>
      </c>
      <c r="G18" s="33">
        <v>41</v>
      </c>
      <c r="H18" s="33" t="s">
        <v>799</v>
      </c>
      <c r="I18" s="25" t="s">
        <v>797</v>
      </c>
      <c r="J18" s="34">
        <v>2.1013698630136988</v>
      </c>
      <c r="K18" s="25" t="s">
        <v>805</v>
      </c>
      <c r="L18" s="25" t="s">
        <v>806</v>
      </c>
      <c r="M18" s="25" t="s">
        <v>803</v>
      </c>
      <c r="N18" s="33">
        <v>0</v>
      </c>
      <c r="O18" s="33">
        <v>75494</v>
      </c>
      <c r="P18" s="32" t="s">
        <v>49</v>
      </c>
      <c r="Q18" s="25" t="s">
        <v>275</v>
      </c>
      <c r="R18" s="33">
        <v>245400</v>
      </c>
      <c r="S18" s="33">
        <v>220000</v>
      </c>
      <c r="T18" s="34">
        <v>120</v>
      </c>
      <c r="U18" s="35">
        <v>45048</v>
      </c>
      <c r="V18" s="36">
        <f t="shared" si="0"/>
        <v>0.16432906233118733</v>
      </c>
    </row>
    <row r="19" spans="1:22" s="23" customFormat="1" x14ac:dyDescent="0.3">
      <c r="A19" s="24">
        <v>18</v>
      </c>
      <c r="B19" s="31" t="s">
        <v>817</v>
      </c>
      <c r="C19" s="33">
        <v>74920</v>
      </c>
      <c r="D19" s="33">
        <v>93650</v>
      </c>
      <c r="E19" s="33">
        <v>20</v>
      </c>
      <c r="F19" s="33">
        <v>1</v>
      </c>
      <c r="G19" s="33">
        <v>38</v>
      </c>
      <c r="H19" s="33" t="s">
        <v>799</v>
      </c>
      <c r="I19" s="25" t="s">
        <v>801</v>
      </c>
      <c r="J19" s="34">
        <v>11.553424657534247</v>
      </c>
      <c r="K19" s="25" t="s">
        <v>805</v>
      </c>
      <c r="L19" s="25" t="s">
        <v>806</v>
      </c>
      <c r="M19" s="25" t="s">
        <v>803</v>
      </c>
      <c r="N19" s="33">
        <v>0</v>
      </c>
      <c r="O19" s="33">
        <v>72000</v>
      </c>
      <c r="P19" s="32" t="s">
        <v>136</v>
      </c>
      <c r="Q19" s="25" t="s">
        <v>280</v>
      </c>
      <c r="R19" s="33">
        <v>244000</v>
      </c>
      <c r="S19" s="33">
        <v>107311.03999999999</v>
      </c>
      <c r="T19" s="34">
        <v>62.1</v>
      </c>
      <c r="U19" s="35">
        <v>45034</v>
      </c>
      <c r="V19" s="36">
        <f t="shared" si="0"/>
        <v>7.3346504002033519E-2</v>
      </c>
    </row>
    <row r="20" spans="1:22" s="23" customFormat="1" x14ac:dyDescent="0.3">
      <c r="A20" s="24">
        <v>19</v>
      </c>
      <c r="B20" s="31" t="s">
        <v>817</v>
      </c>
      <c r="C20" s="33">
        <v>40000</v>
      </c>
      <c r="D20" s="33">
        <v>132000</v>
      </c>
      <c r="E20" s="33">
        <v>20</v>
      </c>
      <c r="F20" s="33">
        <v>2</v>
      </c>
      <c r="G20" s="33">
        <v>47</v>
      </c>
      <c r="H20" s="33" t="s">
        <v>799</v>
      </c>
      <c r="I20" s="25" t="s">
        <v>798</v>
      </c>
      <c r="J20" s="34">
        <v>6.1041095890410961</v>
      </c>
      <c r="K20" s="25" t="s">
        <v>805</v>
      </c>
      <c r="L20" s="25" t="s">
        <v>806</v>
      </c>
      <c r="M20" s="25" t="s">
        <v>803</v>
      </c>
      <c r="N20" s="33">
        <v>0</v>
      </c>
      <c r="O20" s="33">
        <v>48207</v>
      </c>
      <c r="P20" s="32" t="s">
        <v>44</v>
      </c>
      <c r="Q20" s="25" t="s">
        <v>275</v>
      </c>
      <c r="R20" s="33">
        <v>231000</v>
      </c>
      <c r="S20" s="33">
        <v>133822.73000000001</v>
      </c>
      <c r="T20" s="34">
        <v>66.459999999999994</v>
      </c>
      <c r="U20" s="35">
        <v>44988</v>
      </c>
      <c r="V20" s="36">
        <f t="shared" si="0"/>
        <v>5.8487631141981723E-2</v>
      </c>
    </row>
    <row r="21" spans="1:22" s="23" customFormat="1" x14ac:dyDescent="0.3">
      <c r="A21" s="24">
        <v>20</v>
      </c>
      <c r="B21" s="31" t="s">
        <v>817</v>
      </c>
      <c r="C21" s="33">
        <v>50000</v>
      </c>
      <c r="D21" s="33">
        <v>86000</v>
      </c>
      <c r="E21" s="33">
        <v>20</v>
      </c>
      <c r="F21" s="33">
        <v>2</v>
      </c>
      <c r="G21" s="33">
        <v>49</v>
      </c>
      <c r="H21" s="33" t="s">
        <v>799</v>
      </c>
      <c r="I21" s="25" t="s">
        <v>801</v>
      </c>
      <c r="J21" s="34">
        <v>19.260273972602739</v>
      </c>
      <c r="K21" s="25" t="s">
        <v>805</v>
      </c>
      <c r="L21" s="25" t="s">
        <v>806</v>
      </c>
      <c r="M21" s="25" t="s">
        <v>803</v>
      </c>
      <c r="N21" s="33">
        <v>0</v>
      </c>
      <c r="O21" s="33">
        <v>45729</v>
      </c>
      <c r="P21" s="32" t="s">
        <v>80</v>
      </c>
      <c r="Q21" s="25" t="s">
        <v>275</v>
      </c>
      <c r="R21" s="33">
        <v>223630</v>
      </c>
      <c r="S21" s="33">
        <v>105000</v>
      </c>
      <c r="T21" s="34">
        <v>82</v>
      </c>
      <c r="U21" s="35">
        <v>45048</v>
      </c>
      <c r="V21" s="36">
        <f t="shared" si="0"/>
        <v>7.7071257693736822E-2</v>
      </c>
    </row>
    <row r="22" spans="1:22" s="23" customFormat="1" x14ac:dyDescent="0.3">
      <c r="A22" s="24">
        <v>21</v>
      </c>
      <c r="B22" s="31" t="s">
        <v>817</v>
      </c>
      <c r="C22" s="33">
        <v>210000</v>
      </c>
      <c r="D22" s="33">
        <v>340000</v>
      </c>
      <c r="E22" s="33">
        <v>30</v>
      </c>
      <c r="F22" s="33">
        <v>2</v>
      </c>
      <c r="G22" s="33">
        <v>35</v>
      </c>
      <c r="H22" s="33" t="s">
        <v>795</v>
      </c>
      <c r="I22" s="25" t="s">
        <v>797</v>
      </c>
      <c r="J22" s="34">
        <v>5.816438356164384</v>
      </c>
      <c r="K22" s="25" t="s">
        <v>805</v>
      </c>
      <c r="L22" s="25" t="s">
        <v>806</v>
      </c>
      <c r="M22" s="25" t="s">
        <v>802</v>
      </c>
      <c r="N22" s="33">
        <v>0</v>
      </c>
      <c r="O22" s="33">
        <v>78827</v>
      </c>
      <c r="P22" s="32" t="s">
        <v>216</v>
      </c>
      <c r="Q22" s="25" t="s">
        <v>274</v>
      </c>
      <c r="R22" s="33">
        <v>223000</v>
      </c>
      <c r="S22" s="33">
        <v>276248.61</v>
      </c>
      <c r="T22" s="34">
        <v>99</v>
      </c>
      <c r="U22" s="35">
        <v>45040</v>
      </c>
      <c r="V22" s="36">
        <f t="shared" si="0"/>
        <v>0.14520995736957948</v>
      </c>
    </row>
    <row r="23" spans="1:22" s="23" customFormat="1" x14ac:dyDescent="0.3">
      <c r="A23" s="24">
        <v>22</v>
      </c>
      <c r="B23" s="31" t="s">
        <v>817</v>
      </c>
      <c r="C23" s="33">
        <v>222500</v>
      </c>
      <c r="D23" s="33">
        <v>445000</v>
      </c>
      <c r="E23" s="33">
        <v>28</v>
      </c>
      <c r="F23" s="33">
        <v>2</v>
      </c>
      <c r="G23" s="33">
        <v>42</v>
      </c>
      <c r="H23" s="33" t="s">
        <v>799</v>
      </c>
      <c r="I23" s="25" t="s">
        <v>798</v>
      </c>
      <c r="J23" s="34">
        <v>6.4547945205479449</v>
      </c>
      <c r="K23" s="25" t="s">
        <v>805</v>
      </c>
      <c r="L23" s="25" t="s">
        <v>806</v>
      </c>
      <c r="M23" s="25" t="s">
        <v>802</v>
      </c>
      <c r="N23" s="33">
        <v>0</v>
      </c>
      <c r="O23" s="33">
        <v>140014</v>
      </c>
      <c r="P23" s="32" t="s">
        <v>206</v>
      </c>
      <c r="Q23" s="25" t="s">
        <v>274</v>
      </c>
      <c r="R23" s="33">
        <v>223000</v>
      </c>
      <c r="S23" s="33">
        <v>436382</v>
      </c>
      <c r="T23" s="34">
        <v>302</v>
      </c>
      <c r="U23" s="35">
        <v>45037</v>
      </c>
      <c r="V23" s="36">
        <f t="shared" si="0"/>
        <v>9.0161445073835458E-2</v>
      </c>
    </row>
    <row r="24" spans="1:22" s="23" customFormat="1" x14ac:dyDescent="0.3">
      <c r="A24" s="24">
        <v>23</v>
      </c>
      <c r="B24" s="31" t="s">
        <v>817</v>
      </c>
      <c r="C24" s="33">
        <v>65100</v>
      </c>
      <c r="D24" s="33">
        <v>93000</v>
      </c>
      <c r="E24" s="33">
        <v>20</v>
      </c>
      <c r="F24" s="33">
        <v>2</v>
      </c>
      <c r="G24" s="33">
        <v>35</v>
      </c>
      <c r="H24" s="33" t="s">
        <v>799</v>
      </c>
      <c r="I24" s="25" t="s">
        <v>798</v>
      </c>
      <c r="J24" s="34">
        <v>5.8712328767123285</v>
      </c>
      <c r="K24" s="25" t="s">
        <v>812</v>
      </c>
      <c r="L24" s="25" t="s">
        <v>806</v>
      </c>
      <c r="M24" s="25" t="s">
        <v>803</v>
      </c>
      <c r="N24" s="33">
        <v>0</v>
      </c>
      <c r="O24" s="33">
        <v>79395</v>
      </c>
      <c r="P24" s="32" t="s">
        <v>236</v>
      </c>
      <c r="Q24" s="25" t="s">
        <v>275</v>
      </c>
      <c r="R24" s="33">
        <v>221344</v>
      </c>
      <c r="S24" s="33">
        <v>122450</v>
      </c>
      <c r="T24" s="34">
        <v>59</v>
      </c>
      <c r="U24" s="35">
        <v>45049</v>
      </c>
      <c r="V24" s="36">
        <f t="shared" si="0"/>
        <v>5.7796558839802406E-2</v>
      </c>
    </row>
    <row r="25" spans="1:22" s="23" customFormat="1" x14ac:dyDescent="0.3">
      <c r="A25" s="24">
        <v>24</v>
      </c>
      <c r="B25" s="31" t="s">
        <v>817</v>
      </c>
      <c r="C25" s="33">
        <v>65000</v>
      </c>
      <c r="D25" s="33">
        <v>85000</v>
      </c>
      <c r="E25" s="33">
        <v>20</v>
      </c>
      <c r="F25" s="33">
        <v>2</v>
      </c>
      <c r="G25" s="33">
        <v>34</v>
      </c>
      <c r="H25" s="33" t="s">
        <v>799</v>
      </c>
      <c r="I25" s="25" t="s">
        <v>798</v>
      </c>
      <c r="J25" s="41">
        <v>8.7589041095890412</v>
      </c>
      <c r="K25" s="25" t="s">
        <v>812</v>
      </c>
      <c r="L25" s="25" t="s">
        <v>806</v>
      </c>
      <c r="M25" s="25" t="s">
        <v>803</v>
      </c>
      <c r="N25" s="33">
        <v>0</v>
      </c>
      <c r="O25" s="33">
        <v>56355</v>
      </c>
      <c r="P25" s="32" t="s">
        <v>117</v>
      </c>
      <c r="Q25" s="25" t="s">
        <v>280</v>
      </c>
      <c r="R25" s="33">
        <v>219000</v>
      </c>
      <c r="S25" s="33">
        <v>90477.01</v>
      </c>
      <c r="T25" s="34">
        <v>73.13</v>
      </c>
      <c r="U25" s="35">
        <v>45028</v>
      </c>
      <c r="V25" s="36">
        <f>-PMT((1.99%+3.5)%,E25,C25)/O25</f>
        <v>8.1300842977552287E-2</v>
      </c>
    </row>
    <row r="26" spans="1:22" s="23" customFormat="1" x14ac:dyDescent="0.3">
      <c r="A26" s="24">
        <v>25</v>
      </c>
      <c r="B26" s="31" t="s">
        <v>817</v>
      </c>
      <c r="C26" s="33">
        <v>65000</v>
      </c>
      <c r="D26" s="33">
        <v>85000</v>
      </c>
      <c r="E26" s="33">
        <v>20</v>
      </c>
      <c r="F26" s="33">
        <v>2</v>
      </c>
      <c r="G26" s="33">
        <v>34</v>
      </c>
      <c r="H26" s="33" t="s">
        <v>799</v>
      </c>
      <c r="I26" s="25" t="s">
        <v>798</v>
      </c>
      <c r="J26" s="34">
        <v>8.7041095890410958</v>
      </c>
      <c r="K26" s="25" t="s">
        <v>812</v>
      </c>
      <c r="L26" s="25" t="s">
        <v>806</v>
      </c>
      <c r="M26" s="25" t="s">
        <v>803</v>
      </c>
      <c r="N26" s="33">
        <v>0</v>
      </c>
      <c r="O26" s="33">
        <v>56355</v>
      </c>
      <c r="P26" s="32" t="s">
        <v>117</v>
      </c>
      <c r="Q26" s="25" t="s">
        <v>280</v>
      </c>
      <c r="R26" s="33">
        <v>212000</v>
      </c>
      <c r="S26" s="33">
        <v>90477.01</v>
      </c>
      <c r="T26" s="34">
        <v>73.13</v>
      </c>
      <c r="U26" s="35">
        <v>45008</v>
      </c>
      <c r="V26" s="36">
        <f t="shared" si="0"/>
        <v>8.1300842977552287E-2</v>
      </c>
    </row>
    <row r="27" spans="1:22" s="23" customFormat="1" x14ac:dyDescent="0.3">
      <c r="A27" s="24">
        <v>26</v>
      </c>
      <c r="B27" s="31" t="s">
        <v>817</v>
      </c>
      <c r="C27" s="33">
        <v>140000</v>
      </c>
      <c r="D27" s="33">
        <v>200000</v>
      </c>
      <c r="E27" s="33">
        <v>20</v>
      </c>
      <c r="F27" s="33">
        <v>2</v>
      </c>
      <c r="G27" s="33">
        <v>47</v>
      </c>
      <c r="H27" s="33" t="s">
        <v>796</v>
      </c>
      <c r="I27" s="25" t="s">
        <v>801</v>
      </c>
      <c r="J27" s="34">
        <v>4.0849315068493155</v>
      </c>
      <c r="K27" s="25" t="s">
        <v>805</v>
      </c>
      <c r="L27" s="25" t="s">
        <v>806</v>
      </c>
      <c r="M27" s="25" t="s">
        <v>803</v>
      </c>
      <c r="N27" s="33">
        <v>0</v>
      </c>
      <c r="O27" s="33">
        <v>70526</v>
      </c>
      <c r="P27" s="32" t="s">
        <v>32</v>
      </c>
      <c r="Q27" s="25" t="s">
        <v>275</v>
      </c>
      <c r="R27" s="33">
        <v>194000</v>
      </c>
      <c r="S27" s="33">
        <v>221763.54</v>
      </c>
      <c r="T27" s="34">
        <v>60</v>
      </c>
      <c r="U27" s="35">
        <v>45002</v>
      </c>
      <c r="V27" s="36">
        <f t="shared" si="0"/>
        <v>0.13992423107244553</v>
      </c>
    </row>
    <row r="28" spans="1:22" s="23" customFormat="1" x14ac:dyDescent="0.3">
      <c r="A28" s="24">
        <v>27</v>
      </c>
      <c r="B28" s="31" t="s">
        <v>817</v>
      </c>
      <c r="C28" s="33">
        <v>140000</v>
      </c>
      <c r="D28" s="33">
        <v>200000</v>
      </c>
      <c r="E28" s="33">
        <v>23</v>
      </c>
      <c r="F28" s="33">
        <v>2</v>
      </c>
      <c r="G28" s="33">
        <v>47</v>
      </c>
      <c r="H28" s="33" t="s">
        <v>796</v>
      </c>
      <c r="I28" s="25" t="s">
        <v>801</v>
      </c>
      <c r="J28" s="34">
        <v>4.043835616438356</v>
      </c>
      <c r="K28" s="25" t="s">
        <v>805</v>
      </c>
      <c r="L28" s="25" t="s">
        <v>806</v>
      </c>
      <c r="M28" s="25" t="s">
        <v>803</v>
      </c>
      <c r="N28" s="33">
        <v>0</v>
      </c>
      <c r="O28" s="33">
        <v>70526</v>
      </c>
      <c r="P28" s="32" t="s">
        <v>32</v>
      </c>
      <c r="Q28" s="25" t="s">
        <v>275</v>
      </c>
      <c r="R28" s="33">
        <v>193632</v>
      </c>
      <c r="S28" s="33">
        <v>221763.54</v>
      </c>
      <c r="T28" s="34">
        <v>60</v>
      </c>
      <c r="U28" s="35">
        <v>44987</v>
      </c>
      <c r="V28" s="36">
        <f t="shared" si="0"/>
        <v>0.12733941391748821</v>
      </c>
    </row>
    <row r="29" spans="1:22" s="23" customFormat="1" x14ac:dyDescent="0.3">
      <c r="A29" s="24">
        <v>28</v>
      </c>
      <c r="B29" s="31" t="s">
        <v>816</v>
      </c>
      <c r="C29" s="33">
        <v>90000</v>
      </c>
      <c r="D29" s="33">
        <v>100000</v>
      </c>
      <c r="E29" s="33">
        <v>30</v>
      </c>
      <c r="F29" s="33">
        <v>2</v>
      </c>
      <c r="G29" s="33">
        <v>33</v>
      </c>
      <c r="H29" s="33" t="s">
        <v>796</v>
      </c>
      <c r="I29" s="25" t="s">
        <v>797</v>
      </c>
      <c r="J29" s="34">
        <v>15.12054794520548</v>
      </c>
      <c r="K29" s="25" t="s">
        <v>805</v>
      </c>
      <c r="L29" s="25" t="s">
        <v>806</v>
      </c>
      <c r="M29" s="25" t="s">
        <v>803</v>
      </c>
      <c r="N29" s="33">
        <v>0</v>
      </c>
      <c r="O29" s="33">
        <v>53051</v>
      </c>
      <c r="P29" s="32" t="s">
        <v>101</v>
      </c>
      <c r="Q29" s="25" t="s">
        <v>282</v>
      </c>
      <c r="R29" s="33">
        <v>193000</v>
      </c>
      <c r="S29" s="33">
        <v>146110</v>
      </c>
      <c r="T29" s="34">
        <v>92</v>
      </c>
      <c r="U29" s="35">
        <v>45005</v>
      </c>
      <c r="V29" s="36">
        <f t="shared" si="0"/>
        <v>9.2470038073108954E-2</v>
      </c>
    </row>
    <row r="30" spans="1:22" s="23" customFormat="1" x14ac:dyDescent="0.3">
      <c r="A30" s="24">
        <v>29</v>
      </c>
      <c r="B30" s="31" t="s">
        <v>816</v>
      </c>
      <c r="C30" s="33">
        <v>44000</v>
      </c>
      <c r="D30" s="33">
        <v>55000</v>
      </c>
      <c r="E30" s="33">
        <v>20</v>
      </c>
      <c r="F30" s="33">
        <v>3</v>
      </c>
      <c r="G30" s="33">
        <v>32</v>
      </c>
      <c r="H30" s="33" t="s">
        <v>796</v>
      </c>
      <c r="I30" s="25" t="s">
        <v>797</v>
      </c>
      <c r="J30" s="34">
        <v>3.5095890410958903</v>
      </c>
      <c r="K30" s="25" t="s">
        <v>805</v>
      </c>
      <c r="L30" s="25" t="s">
        <v>806</v>
      </c>
      <c r="M30" s="25" t="s">
        <v>804</v>
      </c>
      <c r="N30" s="33">
        <v>0</v>
      </c>
      <c r="O30" s="33">
        <v>92596</v>
      </c>
      <c r="P30" s="32" t="s">
        <v>46</v>
      </c>
      <c r="Q30" s="25" t="s">
        <v>279</v>
      </c>
      <c r="R30" s="33">
        <v>189000</v>
      </c>
      <c r="S30" s="33">
        <v>63000</v>
      </c>
      <c r="T30" s="34">
        <v>89</v>
      </c>
      <c r="U30" s="35">
        <v>45009</v>
      </c>
      <c r="V30" s="36">
        <f t="shared" si="0"/>
        <v>3.3494584624688586E-2</v>
      </c>
    </row>
    <row r="31" spans="1:22" s="23" customFormat="1" x14ac:dyDescent="0.3">
      <c r="A31" s="24">
        <v>30</v>
      </c>
      <c r="B31" s="31" t="s">
        <v>816</v>
      </c>
      <c r="C31" s="33">
        <v>243000</v>
      </c>
      <c r="D31" s="33">
        <v>270000</v>
      </c>
      <c r="E31" s="33">
        <v>25</v>
      </c>
      <c r="F31" s="33">
        <v>2</v>
      </c>
      <c r="G31" s="33">
        <v>23</v>
      </c>
      <c r="H31" s="33" t="s">
        <v>795</v>
      </c>
      <c r="I31" s="25" t="s">
        <v>798</v>
      </c>
      <c r="J31" s="34">
        <v>14.794520547945206</v>
      </c>
      <c r="K31" s="25" t="s">
        <v>812</v>
      </c>
      <c r="L31" s="25" t="s">
        <v>806</v>
      </c>
      <c r="M31" s="25" t="s">
        <v>802</v>
      </c>
      <c r="N31" s="33">
        <v>0</v>
      </c>
      <c r="O31" s="33">
        <v>85441</v>
      </c>
      <c r="P31" s="32" t="s">
        <v>96</v>
      </c>
      <c r="Q31" s="25" t="s">
        <v>275</v>
      </c>
      <c r="R31" s="33">
        <v>185900</v>
      </c>
      <c r="S31" s="33">
        <v>299000</v>
      </c>
      <c r="T31" s="34">
        <v>143</v>
      </c>
      <c r="U31" s="35">
        <v>45002</v>
      </c>
      <c r="V31" s="36">
        <f t="shared" si="0"/>
        <v>0.17293396675900696</v>
      </c>
    </row>
    <row r="32" spans="1:22" s="23" customFormat="1" x14ac:dyDescent="0.3">
      <c r="A32" s="24">
        <v>31</v>
      </c>
      <c r="B32" s="31" t="s">
        <v>817</v>
      </c>
      <c r="C32" s="33">
        <v>80000</v>
      </c>
      <c r="D32" s="33">
        <v>114000</v>
      </c>
      <c r="E32" s="33">
        <v>25</v>
      </c>
      <c r="F32" s="33">
        <v>1</v>
      </c>
      <c r="G32" s="33">
        <v>30</v>
      </c>
      <c r="H32" s="33" t="s">
        <v>796</v>
      </c>
      <c r="I32" s="25" t="s">
        <v>797</v>
      </c>
      <c r="J32" s="34">
        <v>5.4958904109589044</v>
      </c>
      <c r="K32" s="25" t="s">
        <v>805</v>
      </c>
      <c r="L32" s="25" t="s">
        <v>806</v>
      </c>
      <c r="M32" s="25" t="s">
        <v>803</v>
      </c>
      <c r="N32" s="33">
        <v>0</v>
      </c>
      <c r="O32" s="33">
        <v>30585</v>
      </c>
      <c r="P32" s="32" t="s">
        <v>90</v>
      </c>
      <c r="Q32" s="25" t="s">
        <v>275</v>
      </c>
      <c r="R32" s="33">
        <v>183000</v>
      </c>
      <c r="S32" s="33">
        <v>126052.29</v>
      </c>
      <c r="T32" s="34">
        <v>52.42</v>
      </c>
      <c r="U32" s="35">
        <v>44995</v>
      </c>
      <c r="V32" s="36">
        <f t="shared" si="0"/>
        <v>0.15904567172085415</v>
      </c>
    </row>
    <row r="33" spans="1:22" s="23" customFormat="1" x14ac:dyDescent="0.3">
      <c r="A33" s="24">
        <v>32</v>
      </c>
      <c r="B33" s="31" t="s">
        <v>816</v>
      </c>
      <c r="C33" s="33">
        <v>130000</v>
      </c>
      <c r="D33" s="33">
        <v>183550</v>
      </c>
      <c r="E33" s="33">
        <v>30</v>
      </c>
      <c r="F33" s="33">
        <v>1</v>
      </c>
      <c r="G33" s="33">
        <v>41</v>
      </c>
      <c r="H33" s="33" t="s">
        <v>799</v>
      </c>
      <c r="I33" s="25" t="s">
        <v>801</v>
      </c>
      <c r="J33" s="34">
        <v>5.2986301369863016</v>
      </c>
      <c r="K33" s="25" t="s">
        <v>805</v>
      </c>
      <c r="L33" s="25" t="s">
        <v>806</v>
      </c>
      <c r="M33" s="25" t="s">
        <v>803</v>
      </c>
      <c r="N33" s="33">
        <v>0</v>
      </c>
      <c r="O33" s="33">
        <v>28807</v>
      </c>
      <c r="P33" s="32" t="s">
        <v>73</v>
      </c>
      <c r="Q33" s="25" t="s">
        <v>274</v>
      </c>
      <c r="R33" s="33">
        <v>177400</v>
      </c>
      <c r="S33" s="33">
        <v>210000</v>
      </c>
      <c r="T33" s="34">
        <v>100</v>
      </c>
      <c r="U33" s="35">
        <v>45035</v>
      </c>
      <c r="V33" s="36">
        <f t="shared" si="0"/>
        <v>0.24597865436878591</v>
      </c>
    </row>
    <row r="34" spans="1:22" s="23" customFormat="1" x14ac:dyDescent="0.3">
      <c r="A34" s="24">
        <v>33</v>
      </c>
      <c r="B34" s="31" t="s">
        <v>817</v>
      </c>
      <c r="C34" s="33">
        <v>55000</v>
      </c>
      <c r="D34" s="33">
        <v>75000</v>
      </c>
      <c r="E34" s="33">
        <v>20</v>
      </c>
      <c r="F34" s="33">
        <v>4</v>
      </c>
      <c r="G34" s="33">
        <v>33</v>
      </c>
      <c r="H34" s="33" t="s">
        <v>799</v>
      </c>
      <c r="I34" s="25" t="s">
        <v>798</v>
      </c>
      <c r="J34" s="34">
        <v>7.0520547945205481</v>
      </c>
      <c r="K34" s="25" t="s">
        <v>805</v>
      </c>
      <c r="L34" s="25" t="s">
        <v>806</v>
      </c>
      <c r="M34" s="25" t="s">
        <v>803</v>
      </c>
      <c r="N34" s="33">
        <v>0</v>
      </c>
      <c r="O34" s="33">
        <v>92017</v>
      </c>
      <c r="P34" s="32" t="s">
        <v>245</v>
      </c>
      <c r="Q34" s="25" t="s">
        <v>286</v>
      </c>
      <c r="R34" s="33">
        <v>171196</v>
      </c>
      <c r="S34" s="33">
        <v>96575</v>
      </c>
      <c r="T34" s="34">
        <v>98</v>
      </c>
      <c r="U34" s="35">
        <v>45070</v>
      </c>
      <c r="V34" s="36">
        <f t="shared" si="0"/>
        <v>4.2131678900470357E-2</v>
      </c>
    </row>
    <row r="35" spans="1:22" s="23" customFormat="1" x14ac:dyDescent="0.3">
      <c r="A35" s="24">
        <v>34</v>
      </c>
      <c r="B35" s="31" t="s">
        <v>816</v>
      </c>
      <c r="C35" s="33">
        <v>100000</v>
      </c>
      <c r="D35" s="33">
        <v>130639</v>
      </c>
      <c r="E35" s="33">
        <v>25</v>
      </c>
      <c r="F35" s="33">
        <v>2</v>
      </c>
      <c r="G35" s="33">
        <v>44</v>
      </c>
      <c r="H35" s="33" t="s">
        <v>799</v>
      </c>
      <c r="I35" s="25" t="s">
        <v>798</v>
      </c>
      <c r="J35" s="34">
        <v>9.1808219178082187</v>
      </c>
      <c r="K35" s="25" t="s">
        <v>805</v>
      </c>
      <c r="L35" s="25" t="s">
        <v>807</v>
      </c>
      <c r="M35" s="25" t="s">
        <v>802</v>
      </c>
      <c r="N35" s="33">
        <v>2</v>
      </c>
      <c r="O35" s="33">
        <v>32376</v>
      </c>
      <c r="P35" s="32" t="s">
        <v>103</v>
      </c>
      <c r="Q35" s="25" t="s">
        <v>272</v>
      </c>
      <c r="R35" s="33">
        <v>164730</v>
      </c>
      <c r="S35" s="33">
        <v>105600</v>
      </c>
      <c r="T35" s="34">
        <v>168</v>
      </c>
      <c r="U35" s="35">
        <v>45005</v>
      </c>
      <c r="V35" s="36">
        <f t="shared" si="0"/>
        <v>0.18780932903934727</v>
      </c>
    </row>
    <row r="36" spans="1:22" s="23" customFormat="1" x14ac:dyDescent="0.3">
      <c r="A36" s="24">
        <v>35</v>
      </c>
      <c r="B36" s="31" t="s">
        <v>817</v>
      </c>
      <c r="C36" s="33">
        <v>143000</v>
      </c>
      <c r="D36" s="33">
        <v>207000</v>
      </c>
      <c r="E36" s="33">
        <v>25</v>
      </c>
      <c r="F36" s="33">
        <v>2</v>
      </c>
      <c r="G36" s="33">
        <v>39</v>
      </c>
      <c r="H36" s="33" t="s">
        <v>799</v>
      </c>
      <c r="I36" s="25" t="s">
        <v>797</v>
      </c>
      <c r="J36" s="34">
        <v>10.230136986301369</v>
      </c>
      <c r="K36" s="25" t="s">
        <v>805</v>
      </c>
      <c r="L36" s="25" t="s">
        <v>806</v>
      </c>
      <c r="M36" s="25" t="s">
        <v>802</v>
      </c>
      <c r="N36" s="33">
        <v>0</v>
      </c>
      <c r="O36" s="33">
        <v>55614</v>
      </c>
      <c r="P36" s="32" t="s">
        <v>35</v>
      </c>
      <c r="Q36" s="25" t="s">
        <v>272</v>
      </c>
      <c r="R36" s="33">
        <v>164000</v>
      </c>
      <c r="S36" s="33">
        <v>207000</v>
      </c>
      <c r="T36" s="34">
        <v>145.5</v>
      </c>
      <c r="U36" s="35">
        <v>45068</v>
      </c>
      <c r="V36" s="36">
        <f t="shared" si="0"/>
        <v>0.15634797383533655</v>
      </c>
    </row>
    <row r="37" spans="1:22" s="23" customFormat="1" x14ac:dyDescent="0.3">
      <c r="A37" s="24">
        <v>36</v>
      </c>
      <c r="B37" s="31" t="s">
        <v>817</v>
      </c>
      <c r="C37" s="33">
        <v>73000</v>
      </c>
      <c r="D37" s="33">
        <v>82000</v>
      </c>
      <c r="E37" s="33">
        <v>20</v>
      </c>
      <c r="F37" s="33">
        <v>2</v>
      </c>
      <c r="G37" s="33">
        <v>30</v>
      </c>
      <c r="H37" s="33" t="s">
        <v>796</v>
      </c>
      <c r="I37" s="25" t="s">
        <v>798</v>
      </c>
      <c r="J37" s="41">
        <v>13.29041095890411</v>
      </c>
      <c r="K37" s="25" t="s">
        <v>805</v>
      </c>
      <c r="L37" s="25" t="s">
        <v>806</v>
      </c>
      <c r="M37" s="25" t="s">
        <v>803</v>
      </c>
      <c r="N37" s="33">
        <v>0</v>
      </c>
      <c r="O37" s="33">
        <v>68124</v>
      </c>
      <c r="P37" s="32" t="s">
        <v>35</v>
      </c>
      <c r="Q37" s="25" t="s">
        <v>272</v>
      </c>
      <c r="R37" s="33">
        <v>164000</v>
      </c>
      <c r="S37" s="33">
        <v>97892.83</v>
      </c>
      <c r="T37" s="34">
        <v>124.22</v>
      </c>
      <c r="U37" s="35">
        <v>45030</v>
      </c>
      <c r="V37" s="36">
        <f t="shared" si="0"/>
        <v>7.5533022912516318E-2</v>
      </c>
    </row>
    <row r="38" spans="1:22" s="23" customFormat="1" x14ac:dyDescent="0.3">
      <c r="A38" s="24">
        <v>37</v>
      </c>
      <c r="B38" s="31" t="s">
        <v>817</v>
      </c>
      <c r="C38" s="33">
        <v>55000</v>
      </c>
      <c r="D38" s="33">
        <v>55000</v>
      </c>
      <c r="E38" s="33">
        <v>30</v>
      </c>
      <c r="F38" s="33">
        <v>2</v>
      </c>
      <c r="G38" s="33">
        <v>30</v>
      </c>
      <c r="H38" s="33" t="s">
        <v>799</v>
      </c>
      <c r="I38" s="25" t="s">
        <v>797</v>
      </c>
      <c r="J38" s="34">
        <v>5.3150684931506849</v>
      </c>
      <c r="K38" s="25" t="s">
        <v>805</v>
      </c>
      <c r="L38" s="25" t="s">
        <v>806</v>
      </c>
      <c r="M38" s="25" t="s">
        <v>802</v>
      </c>
      <c r="N38" s="33">
        <v>0</v>
      </c>
      <c r="O38" s="33">
        <v>31767</v>
      </c>
      <c r="P38" s="32" t="s">
        <v>221</v>
      </c>
      <c r="Q38" s="25" t="s">
        <v>279</v>
      </c>
      <c r="R38" s="33">
        <v>163000</v>
      </c>
      <c r="S38" s="33">
        <v>82197.5</v>
      </c>
      <c r="T38" s="34">
        <v>110</v>
      </c>
      <c r="U38" s="35">
        <v>45041</v>
      </c>
      <c r="V38" s="36">
        <f t="shared" si="0"/>
        <v>9.437100675400667E-2</v>
      </c>
    </row>
    <row r="39" spans="1:22" s="23" customFormat="1" x14ac:dyDescent="0.3">
      <c r="A39" s="24">
        <v>38</v>
      </c>
      <c r="B39" s="31" t="s">
        <v>817</v>
      </c>
      <c r="C39" s="33">
        <v>122000</v>
      </c>
      <c r="D39" s="33">
        <v>122000</v>
      </c>
      <c r="E39" s="33">
        <v>30</v>
      </c>
      <c r="F39" s="33">
        <v>1</v>
      </c>
      <c r="G39" s="33">
        <v>43</v>
      </c>
      <c r="H39" s="33" t="s">
        <v>796</v>
      </c>
      <c r="I39" s="25" t="s">
        <v>797</v>
      </c>
      <c r="J39" s="34">
        <v>17.323287671232876</v>
      </c>
      <c r="K39" s="25" t="s">
        <v>805</v>
      </c>
      <c r="L39" s="25" t="s">
        <v>806</v>
      </c>
      <c r="M39" s="25" t="s">
        <v>802</v>
      </c>
      <c r="N39" s="33">
        <v>0</v>
      </c>
      <c r="O39" s="33">
        <v>39697</v>
      </c>
      <c r="P39" s="32" t="s">
        <v>30</v>
      </c>
      <c r="Q39" s="25" t="s">
        <v>274</v>
      </c>
      <c r="R39" s="33">
        <v>161088</v>
      </c>
      <c r="S39" s="33">
        <v>147874.25</v>
      </c>
      <c r="T39" s="34">
        <v>73</v>
      </c>
      <c r="U39" s="35">
        <v>45041</v>
      </c>
      <c r="V39" s="36">
        <f t="shared" si="0"/>
        <v>0.16751520958975727</v>
      </c>
    </row>
    <row r="40" spans="1:22" s="23" customFormat="1" x14ac:dyDescent="0.3">
      <c r="A40" s="24">
        <v>39</v>
      </c>
      <c r="B40" s="31" t="s">
        <v>817</v>
      </c>
      <c r="C40" s="33">
        <v>112000</v>
      </c>
      <c r="D40" s="33">
        <v>122000</v>
      </c>
      <c r="E40" s="33">
        <v>30</v>
      </c>
      <c r="F40" s="33">
        <v>1</v>
      </c>
      <c r="G40" s="33">
        <v>43</v>
      </c>
      <c r="H40" s="33" t="s">
        <v>796</v>
      </c>
      <c r="I40" s="25" t="s">
        <v>797</v>
      </c>
      <c r="J40" s="34">
        <v>17.232876712328768</v>
      </c>
      <c r="K40" s="25" t="s">
        <v>805</v>
      </c>
      <c r="L40" s="25" t="s">
        <v>806</v>
      </c>
      <c r="M40" s="25" t="s">
        <v>802</v>
      </c>
      <c r="N40" s="33">
        <v>0</v>
      </c>
      <c r="O40" s="33">
        <v>39697</v>
      </c>
      <c r="P40" s="32" t="s">
        <v>30</v>
      </c>
      <c r="Q40" s="25" t="s">
        <v>274</v>
      </c>
      <c r="R40" s="33">
        <v>160400</v>
      </c>
      <c r="S40" s="33">
        <v>147874.25</v>
      </c>
      <c r="T40" s="34">
        <v>73</v>
      </c>
      <c r="U40" s="35">
        <v>45008</v>
      </c>
      <c r="V40" s="36">
        <f t="shared" si="0"/>
        <v>0.1537844547053509</v>
      </c>
    </row>
    <row r="41" spans="1:22" s="23" customFormat="1" x14ac:dyDescent="0.3">
      <c r="A41" s="24">
        <v>40</v>
      </c>
      <c r="B41" s="31" t="s">
        <v>816</v>
      </c>
      <c r="C41" s="33">
        <v>60000</v>
      </c>
      <c r="D41" s="33">
        <v>60000</v>
      </c>
      <c r="E41" s="33">
        <v>20</v>
      </c>
      <c r="F41" s="33">
        <v>2</v>
      </c>
      <c r="G41" s="33">
        <v>34</v>
      </c>
      <c r="H41" s="33" t="s">
        <v>796</v>
      </c>
      <c r="I41" s="25" t="s">
        <v>798</v>
      </c>
      <c r="J41" s="34">
        <v>15.427397260273972</v>
      </c>
      <c r="K41" s="25" t="s">
        <v>805</v>
      </c>
      <c r="L41" s="25" t="s">
        <v>814</v>
      </c>
      <c r="M41" s="25" t="s">
        <v>803</v>
      </c>
      <c r="N41" s="33">
        <v>0</v>
      </c>
      <c r="O41" s="33">
        <v>34756</v>
      </c>
      <c r="P41" s="32" t="s">
        <v>30</v>
      </c>
      <c r="Q41" s="25" t="s">
        <v>274</v>
      </c>
      <c r="R41" s="33">
        <v>154500</v>
      </c>
      <c r="S41" s="33">
        <v>149300</v>
      </c>
      <c r="T41" s="34">
        <v>42</v>
      </c>
      <c r="U41" s="35">
        <v>44994</v>
      </c>
      <c r="V41" s="36">
        <f t="shared" si="0"/>
        <v>0.12168459695282167</v>
      </c>
    </row>
    <row r="42" spans="1:22" s="23" customFormat="1" x14ac:dyDescent="0.3">
      <c r="A42" s="24">
        <v>41</v>
      </c>
      <c r="B42" s="31" t="s">
        <v>817</v>
      </c>
      <c r="C42" s="33">
        <v>74000</v>
      </c>
      <c r="D42" s="33">
        <v>125000</v>
      </c>
      <c r="E42" s="33">
        <v>30</v>
      </c>
      <c r="F42" s="33">
        <v>1</v>
      </c>
      <c r="G42" s="33">
        <v>40</v>
      </c>
      <c r="H42" s="33" t="s">
        <v>796</v>
      </c>
      <c r="I42" s="25" t="s">
        <v>797</v>
      </c>
      <c r="J42" s="34">
        <v>1.1452054794520548</v>
      </c>
      <c r="K42" s="25" t="s">
        <v>805</v>
      </c>
      <c r="L42" s="25" t="s">
        <v>806</v>
      </c>
      <c r="M42" s="25" t="s">
        <v>803</v>
      </c>
      <c r="N42" s="33">
        <v>0</v>
      </c>
      <c r="O42" s="33">
        <v>25900</v>
      </c>
      <c r="P42" s="32" t="s">
        <v>65</v>
      </c>
      <c r="Q42" s="25" t="s">
        <v>274</v>
      </c>
      <c r="R42" s="33">
        <v>151000</v>
      </c>
      <c r="S42" s="33">
        <v>143457.48000000001</v>
      </c>
      <c r="T42" s="34">
        <v>81</v>
      </c>
      <c r="U42" s="35">
        <v>45012</v>
      </c>
      <c r="V42" s="36">
        <f t="shared" si="0"/>
        <v>0.15573422189893663</v>
      </c>
    </row>
    <row r="43" spans="1:22" s="23" customFormat="1" x14ac:dyDescent="0.3">
      <c r="A43" s="24">
        <v>42</v>
      </c>
      <c r="B43" s="31" t="s">
        <v>817</v>
      </c>
      <c r="C43" s="33">
        <v>183000</v>
      </c>
      <c r="D43" s="33">
        <v>183000</v>
      </c>
      <c r="E43" s="33">
        <v>30</v>
      </c>
      <c r="F43" s="33">
        <v>2</v>
      </c>
      <c r="G43" s="33">
        <v>36</v>
      </c>
      <c r="H43" s="33" t="s">
        <v>799</v>
      </c>
      <c r="I43" s="25" t="s">
        <v>797</v>
      </c>
      <c r="J43" s="34">
        <v>6.7260273972602738</v>
      </c>
      <c r="K43" s="25" t="s">
        <v>805</v>
      </c>
      <c r="L43" s="25" t="s">
        <v>806</v>
      </c>
      <c r="M43" s="25" t="s">
        <v>802</v>
      </c>
      <c r="N43" s="33">
        <v>0</v>
      </c>
      <c r="O43" s="33">
        <v>52034</v>
      </c>
      <c r="P43" s="32" t="s">
        <v>113</v>
      </c>
      <c r="Q43" s="25" t="s">
        <v>274</v>
      </c>
      <c r="R43" s="33">
        <v>150000</v>
      </c>
      <c r="S43" s="33">
        <v>274490.90999999997</v>
      </c>
      <c r="T43" s="34">
        <v>91</v>
      </c>
      <c r="U43" s="35">
        <v>45007</v>
      </c>
      <c r="V43" s="36">
        <f t="shared" si="0"/>
        <v>0.19169729239779548</v>
      </c>
    </row>
    <row r="44" spans="1:22" s="23" customFormat="1" x14ac:dyDescent="0.3">
      <c r="A44" s="24">
        <v>43</v>
      </c>
      <c r="B44" s="31" t="s">
        <v>817</v>
      </c>
      <c r="C44" s="33">
        <v>74000</v>
      </c>
      <c r="D44" s="33">
        <v>125000</v>
      </c>
      <c r="E44" s="33">
        <v>30</v>
      </c>
      <c r="F44" s="33">
        <v>1</v>
      </c>
      <c r="G44" s="33">
        <v>40</v>
      </c>
      <c r="H44" s="33" t="s">
        <v>796</v>
      </c>
      <c r="I44" s="25" t="s">
        <v>797</v>
      </c>
      <c r="J44" s="34">
        <v>1.0986301369863014</v>
      </c>
      <c r="K44" s="25" t="s">
        <v>805</v>
      </c>
      <c r="L44" s="25" t="s">
        <v>806</v>
      </c>
      <c r="M44" s="25" t="s">
        <v>802</v>
      </c>
      <c r="N44" s="33">
        <v>0</v>
      </c>
      <c r="O44" s="33">
        <v>25900</v>
      </c>
      <c r="P44" s="32" t="s">
        <v>65</v>
      </c>
      <c r="Q44" s="25" t="s">
        <v>274</v>
      </c>
      <c r="R44" s="33">
        <v>150000</v>
      </c>
      <c r="S44" s="33">
        <v>143457.48000000001</v>
      </c>
      <c r="T44" s="34">
        <v>81</v>
      </c>
      <c r="U44" s="35">
        <v>44995</v>
      </c>
      <c r="V44" s="36">
        <f t="shared" si="0"/>
        <v>0.15573422189893663</v>
      </c>
    </row>
    <row r="45" spans="1:22" s="23" customFormat="1" x14ac:dyDescent="0.3">
      <c r="A45" s="24">
        <v>44</v>
      </c>
      <c r="B45" s="31" t="s">
        <v>816</v>
      </c>
      <c r="C45" s="33">
        <v>70000</v>
      </c>
      <c r="D45" s="33">
        <v>90000</v>
      </c>
      <c r="E45" s="33">
        <v>29</v>
      </c>
      <c r="F45" s="33">
        <v>2</v>
      </c>
      <c r="G45" s="33">
        <v>41</v>
      </c>
      <c r="H45" s="33" t="s">
        <v>799</v>
      </c>
      <c r="I45" s="25" t="s">
        <v>798</v>
      </c>
      <c r="J45" s="34">
        <v>0.26849315068493151</v>
      </c>
      <c r="K45" s="25" t="s">
        <v>805</v>
      </c>
      <c r="L45" s="25" t="s">
        <v>806</v>
      </c>
      <c r="M45" s="25" t="s">
        <v>803</v>
      </c>
      <c r="N45" s="33">
        <v>0</v>
      </c>
      <c r="O45" s="33">
        <v>23424</v>
      </c>
      <c r="P45" s="32" t="s">
        <v>157</v>
      </c>
      <c r="Q45" s="25" t="s">
        <v>279</v>
      </c>
      <c r="R45" s="33">
        <v>148000</v>
      </c>
      <c r="S45" s="33">
        <v>119999</v>
      </c>
      <c r="T45" s="34">
        <v>160</v>
      </c>
      <c r="U45" s="35">
        <v>45020</v>
      </c>
      <c r="V45" s="36">
        <f t="shared" si="0"/>
        <v>0.16609495444853209</v>
      </c>
    </row>
    <row r="46" spans="1:22" s="23" customFormat="1" x14ac:dyDescent="0.3">
      <c r="A46" s="24">
        <v>45</v>
      </c>
      <c r="B46" s="31" t="s">
        <v>816</v>
      </c>
      <c r="C46" s="33">
        <v>225000</v>
      </c>
      <c r="D46" s="33">
        <v>275000</v>
      </c>
      <c r="E46" s="33">
        <v>28</v>
      </c>
      <c r="F46" s="33">
        <v>2</v>
      </c>
      <c r="G46" s="33">
        <v>41</v>
      </c>
      <c r="H46" s="33" t="s">
        <v>796</v>
      </c>
      <c r="I46" s="25" t="s">
        <v>797</v>
      </c>
      <c r="J46" s="34">
        <v>0.51780821917808217</v>
      </c>
      <c r="K46" s="25" t="s">
        <v>805</v>
      </c>
      <c r="L46" s="25" t="s">
        <v>806</v>
      </c>
      <c r="M46" s="25" t="s">
        <v>802</v>
      </c>
      <c r="N46" s="33">
        <v>0</v>
      </c>
      <c r="O46" s="33">
        <v>34551</v>
      </c>
      <c r="P46" s="32" t="s">
        <v>206</v>
      </c>
      <c r="Q46" s="25" t="s">
        <v>274</v>
      </c>
      <c r="R46" s="33">
        <v>147000</v>
      </c>
      <c r="S46" s="33">
        <v>300000</v>
      </c>
      <c r="T46" s="34">
        <v>150</v>
      </c>
      <c r="U46" s="35">
        <v>45036</v>
      </c>
      <c r="V46" s="36">
        <f t="shared" si="0"/>
        <v>0.36947427702579377</v>
      </c>
    </row>
    <row r="47" spans="1:22" s="23" customFormat="1" x14ac:dyDescent="0.3">
      <c r="A47" s="24">
        <v>46</v>
      </c>
      <c r="B47" s="31" t="s">
        <v>817</v>
      </c>
      <c r="C47" s="33">
        <v>30000</v>
      </c>
      <c r="D47" s="33">
        <v>86000</v>
      </c>
      <c r="E47" s="33">
        <v>25</v>
      </c>
      <c r="F47" s="33">
        <v>1</v>
      </c>
      <c r="G47" s="33">
        <v>40</v>
      </c>
      <c r="H47" s="33" t="s">
        <v>796</v>
      </c>
      <c r="I47" s="25" t="s">
        <v>797</v>
      </c>
      <c r="J47" s="34">
        <v>13.736986301369862</v>
      </c>
      <c r="K47" s="25" t="s">
        <v>805</v>
      </c>
      <c r="L47" s="25" t="s">
        <v>806</v>
      </c>
      <c r="M47" s="25" t="s">
        <v>803</v>
      </c>
      <c r="N47" s="33">
        <v>0</v>
      </c>
      <c r="O47" s="33">
        <v>30293</v>
      </c>
      <c r="P47" s="32" t="s">
        <v>42</v>
      </c>
      <c r="Q47" s="25" t="s">
        <v>279</v>
      </c>
      <c r="R47" s="33">
        <v>144000</v>
      </c>
      <c r="S47" s="33">
        <v>86000</v>
      </c>
      <c r="T47" s="34">
        <v>91</v>
      </c>
      <c r="U47" s="35">
        <v>45071</v>
      </c>
      <c r="V47" s="36">
        <f t="shared" si="0"/>
        <v>6.0217028722588453E-2</v>
      </c>
    </row>
    <row r="48" spans="1:22" s="23" customFormat="1" x14ac:dyDescent="0.3">
      <c r="A48" s="24">
        <v>47</v>
      </c>
      <c r="B48" s="31" t="s">
        <v>817</v>
      </c>
      <c r="C48" s="33">
        <v>165000</v>
      </c>
      <c r="D48" s="33">
        <v>182280</v>
      </c>
      <c r="E48" s="33">
        <v>30</v>
      </c>
      <c r="F48" s="33">
        <v>2</v>
      </c>
      <c r="G48" s="33">
        <v>40</v>
      </c>
      <c r="H48" s="33" t="s">
        <v>799</v>
      </c>
      <c r="I48" s="25" t="s">
        <v>798</v>
      </c>
      <c r="J48" s="34">
        <v>16.145205479452056</v>
      </c>
      <c r="K48" s="25" t="s">
        <v>805</v>
      </c>
      <c r="L48" s="25" t="s">
        <v>806</v>
      </c>
      <c r="M48" s="25" t="s">
        <v>802</v>
      </c>
      <c r="N48" s="33">
        <v>0</v>
      </c>
      <c r="O48" s="33">
        <v>45031</v>
      </c>
      <c r="P48" s="32" t="s">
        <v>32</v>
      </c>
      <c r="Q48" s="25" t="s">
        <v>275</v>
      </c>
      <c r="R48" s="33">
        <v>142214</v>
      </c>
      <c r="S48" s="33">
        <v>218736</v>
      </c>
      <c r="T48" s="34">
        <v>130</v>
      </c>
      <c r="U48" s="35">
        <v>44993</v>
      </c>
      <c r="V48" s="36">
        <f t="shared" si="0"/>
        <v>0.19972133229694189</v>
      </c>
    </row>
    <row r="49" spans="1:22" s="23" customFormat="1" x14ac:dyDescent="0.3">
      <c r="A49" s="24">
        <v>48</v>
      </c>
      <c r="B49" s="31" t="s">
        <v>817</v>
      </c>
      <c r="C49" s="33">
        <v>147000</v>
      </c>
      <c r="D49" s="33">
        <v>175000</v>
      </c>
      <c r="E49" s="33">
        <v>17</v>
      </c>
      <c r="F49" s="33">
        <v>2</v>
      </c>
      <c r="G49" s="33">
        <v>53</v>
      </c>
      <c r="H49" s="33" t="s">
        <v>795</v>
      </c>
      <c r="I49" s="25" t="s">
        <v>813</v>
      </c>
      <c r="J49" s="34">
        <v>4.8027397260273972</v>
      </c>
      <c r="K49" s="25" t="s">
        <v>805</v>
      </c>
      <c r="L49" s="25" t="s">
        <v>806</v>
      </c>
      <c r="M49" s="25" t="s">
        <v>802</v>
      </c>
      <c r="N49" s="33">
        <v>0</v>
      </c>
      <c r="O49" s="33">
        <v>56973</v>
      </c>
      <c r="P49" s="32" t="s">
        <v>240</v>
      </c>
      <c r="Q49" s="25" t="s">
        <v>274</v>
      </c>
      <c r="R49" s="33">
        <v>137800</v>
      </c>
      <c r="S49" s="33">
        <v>195000</v>
      </c>
      <c r="T49" s="34">
        <v>89.97</v>
      </c>
      <c r="U49" s="35">
        <v>45050</v>
      </c>
      <c r="V49" s="36">
        <f t="shared" si="0"/>
        <v>0.20426553580721424</v>
      </c>
    </row>
    <row r="50" spans="1:22" s="23" customFormat="1" x14ac:dyDescent="0.3">
      <c r="A50" s="24">
        <v>49</v>
      </c>
      <c r="B50" s="31" t="s">
        <v>817</v>
      </c>
      <c r="C50" s="33">
        <v>140500</v>
      </c>
      <c r="D50" s="33">
        <v>156000</v>
      </c>
      <c r="E50" s="33">
        <v>30</v>
      </c>
      <c r="F50" s="33">
        <v>2</v>
      </c>
      <c r="G50" s="33">
        <v>35</v>
      </c>
      <c r="H50" s="33" t="s">
        <v>796</v>
      </c>
      <c r="I50" s="25" t="s">
        <v>798</v>
      </c>
      <c r="J50" s="34">
        <v>6.3945205479452056</v>
      </c>
      <c r="K50" s="25" t="s">
        <v>805</v>
      </c>
      <c r="L50" s="25" t="s">
        <v>806</v>
      </c>
      <c r="M50" s="25" t="s">
        <v>802</v>
      </c>
      <c r="N50" s="33">
        <v>0</v>
      </c>
      <c r="O50" s="33">
        <v>59623</v>
      </c>
      <c r="P50" s="32" t="s">
        <v>211</v>
      </c>
      <c r="Q50" s="25" t="s">
        <v>280</v>
      </c>
      <c r="R50" s="33">
        <v>137000</v>
      </c>
      <c r="S50" s="33">
        <v>173862</v>
      </c>
      <c r="T50" s="34">
        <v>214</v>
      </c>
      <c r="U50" s="35">
        <v>45037</v>
      </c>
      <c r="V50" s="36">
        <f t="shared" si="0"/>
        <v>0.12844423061369284</v>
      </c>
    </row>
    <row r="51" spans="1:22" s="23" customFormat="1" x14ac:dyDescent="0.3">
      <c r="A51" s="24">
        <v>50</v>
      </c>
      <c r="B51" s="31" t="s">
        <v>817</v>
      </c>
      <c r="C51" s="33">
        <v>220000</v>
      </c>
      <c r="D51" s="33">
        <v>56500</v>
      </c>
      <c r="E51" s="33">
        <v>25</v>
      </c>
      <c r="F51" s="33">
        <v>2</v>
      </c>
      <c r="G51" s="33">
        <v>40</v>
      </c>
      <c r="H51" s="33" t="s">
        <v>799</v>
      </c>
      <c r="I51" s="25" t="s">
        <v>797</v>
      </c>
      <c r="J51" s="34">
        <v>4.6986301369863011</v>
      </c>
      <c r="K51" s="25" t="s">
        <v>805</v>
      </c>
      <c r="L51" s="25" t="s">
        <v>806</v>
      </c>
      <c r="M51" s="25" t="s">
        <v>803</v>
      </c>
      <c r="N51" s="33">
        <v>0</v>
      </c>
      <c r="O51" s="33">
        <v>41160</v>
      </c>
      <c r="P51" s="32" t="s">
        <v>126</v>
      </c>
      <c r="Q51" s="25" t="s">
        <v>279</v>
      </c>
      <c r="R51" s="33">
        <v>135000</v>
      </c>
      <c r="S51" s="33">
        <v>75019.740000000005</v>
      </c>
      <c r="T51" s="34">
        <v>196</v>
      </c>
      <c r="U51" s="35">
        <v>45012</v>
      </c>
      <c r="V51" s="36">
        <f t="shared" si="0"/>
        <v>0.32500322257899406</v>
      </c>
    </row>
    <row r="52" spans="1:22" s="23" customFormat="1" x14ac:dyDescent="0.3">
      <c r="A52" s="24">
        <v>51</v>
      </c>
      <c r="B52" s="31" t="s">
        <v>817</v>
      </c>
      <c r="C52" s="33">
        <v>135000</v>
      </c>
      <c r="D52" s="33">
        <v>160500</v>
      </c>
      <c r="E52" s="33">
        <v>20</v>
      </c>
      <c r="F52" s="33">
        <v>2</v>
      </c>
      <c r="G52" s="33">
        <v>32</v>
      </c>
      <c r="H52" s="33" t="s">
        <v>799</v>
      </c>
      <c r="I52" s="25" t="s">
        <v>798</v>
      </c>
      <c r="J52" s="41">
        <v>0.60547945205479448</v>
      </c>
      <c r="K52" s="25" t="s">
        <v>805</v>
      </c>
      <c r="L52" s="25" t="s">
        <v>806</v>
      </c>
      <c r="M52" s="25" t="s">
        <v>802</v>
      </c>
      <c r="N52" s="33">
        <v>0</v>
      </c>
      <c r="O52" s="33">
        <v>48931</v>
      </c>
      <c r="P52" s="32" t="s">
        <v>30</v>
      </c>
      <c r="Q52" s="25" t="s">
        <v>274</v>
      </c>
      <c r="R52" s="33">
        <v>135000</v>
      </c>
      <c r="S52" s="33">
        <v>190000</v>
      </c>
      <c r="T52" s="34">
        <v>100</v>
      </c>
      <c r="U52" s="35">
        <v>45030</v>
      </c>
      <c r="V52" s="36">
        <f t="shared" si="0"/>
        <v>0.19447501923744881</v>
      </c>
    </row>
    <row r="53" spans="1:22" s="23" customFormat="1" x14ac:dyDescent="0.3">
      <c r="A53" s="24">
        <v>52</v>
      </c>
      <c r="B53" s="31" t="s">
        <v>817</v>
      </c>
      <c r="C53" s="33">
        <v>120000</v>
      </c>
      <c r="D53" s="33">
        <v>139440</v>
      </c>
      <c r="E53" s="33">
        <v>25</v>
      </c>
      <c r="F53" s="33">
        <v>2</v>
      </c>
      <c r="G53" s="33">
        <v>45</v>
      </c>
      <c r="H53" s="33" t="s">
        <v>799</v>
      </c>
      <c r="I53" s="25" t="s">
        <v>797</v>
      </c>
      <c r="J53" s="34">
        <v>17.660273972602738</v>
      </c>
      <c r="K53" s="25" t="s">
        <v>805</v>
      </c>
      <c r="L53" s="25" t="s">
        <v>808</v>
      </c>
      <c r="M53" s="25" t="s">
        <v>802</v>
      </c>
      <c r="N53" s="33">
        <v>0</v>
      </c>
      <c r="O53" s="33">
        <v>49927</v>
      </c>
      <c r="P53" s="32" t="s">
        <v>225</v>
      </c>
      <c r="Q53" s="25" t="s">
        <v>273</v>
      </c>
      <c r="R53" s="33">
        <v>132800</v>
      </c>
      <c r="S53" s="33">
        <v>150000</v>
      </c>
      <c r="T53" s="34">
        <v>150</v>
      </c>
      <c r="U53" s="35">
        <v>45042</v>
      </c>
      <c r="V53" s="36">
        <f t="shared" si="0"/>
        <v>0.14614572885159308</v>
      </c>
    </row>
    <row r="54" spans="1:22" s="23" customFormat="1" x14ac:dyDescent="0.3">
      <c r="A54" s="24">
        <v>53</v>
      </c>
      <c r="B54" s="31" t="s">
        <v>816</v>
      </c>
      <c r="C54" s="33">
        <v>235000</v>
      </c>
      <c r="D54" s="33">
        <v>255000</v>
      </c>
      <c r="E54" s="33">
        <v>30</v>
      </c>
      <c r="F54" s="33">
        <v>1</v>
      </c>
      <c r="G54" s="33">
        <v>33</v>
      </c>
      <c r="H54" s="33" t="s">
        <v>796</v>
      </c>
      <c r="I54" s="25" t="s">
        <v>798</v>
      </c>
      <c r="J54" s="34">
        <v>0.55342465753424652</v>
      </c>
      <c r="K54" s="25" t="s">
        <v>812</v>
      </c>
      <c r="L54" s="25" t="s">
        <v>806</v>
      </c>
      <c r="M54" s="25" t="s">
        <v>802</v>
      </c>
      <c r="N54" s="33">
        <v>0</v>
      </c>
      <c r="O54" s="33">
        <v>47366</v>
      </c>
      <c r="P54" s="32" t="s">
        <v>30</v>
      </c>
      <c r="Q54" s="25" t="s">
        <v>274</v>
      </c>
      <c r="R54" s="33">
        <v>132000</v>
      </c>
      <c r="S54" s="33">
        <v>300514</v>
      </c>
      <c r="T54" s="34">
        <v>97</v>
      </c>
      <c r="U54" s="35">
        <v>45068</v>
      </c>
      <c r="V54" s="36">
        <f t="shared" si="0"/>
        <v>0.2704289944514533</v>
      </c>
    </row>
    <row r="55" spans="1:22" s="23" customFormat="1" x14ac:dyDescent="0.3">
      <c r="A55" s="24">
        <v>54</v>
      </c>
      <c r="B55" s="31" t="s">
        <v>816</v>
      </c>
      <c r="C55" s="33">
        <v>450000</v>
      </c>
      <c r="D55" s="33">
        <v>525845</v>
      </c>
      <c r="E55" s="33">
        <v>30</v>
      </c>
      <c r="F55" s="33">
        <v>2</v>
      </c>
      <c r="G55" s="33">
        <v>44</v>
      </c>
      <c r="H55" s="33" t="s">
        <v>799</v>
      </c>
      <c r="I55" s="25" t="s">
        <v>798</v>
      </c>
      <c r="J55" s="34">
        <v>16.115068493150684</v>
      </c>
      <c r="K55" s="25" t="s">
        <v>805</v>
      </c>
      <c r="L55" s="25" t="s">
        <v>808</v>
      </c>
      <c r="M55" s="25" t="s">
        <v>802</v>
      </c>
      <c r="N55" s="33">
        <v>0</v>
      </c>
      <c r="O55" s="33">
        <v>78432</v>
      </c>
      <c r="P55" s="32" t="s">
        <v>30</v>
      </c>
      <c r="Q55" s="25" t="s">
        <v>274</v>
      </c>
      <c r="R55" s="33">
        <v>131241</v>
      </c>
      <c r="S55" s="33">
        <v>901392.02</v>
      </c>
      <c r="T55" s="34">
        <v>263</v>
      </c>
      <c r="U55" s="35">
        <v>45002</v>
      </c>
      <c r="V55" s="36">
        <f t="shared" si="0"/>
        <v>0.31273128250054211</v>
      </c>
    </row>
    <row r="56" spans="1:22" s="23" customFormat="1" x14ac:dyDescent="0.3">
      <c r="A56" s="24">
        <v>55</v>
      </c>
      <c r="B56" s="31" t="s">
        <v>817</v>
      </c>
      <c r="C56" s="33">
        <v>50000</v>
      </c>
      <c r="D56" s="33">
        <v>69000</v>
      </c>
      <c r="E56" s="33">
        <v>19</v>
      </c>
      <c r="F56" s="33">
        <v>1</v>
      </c>
      <c r="G56" s="33">
        <v>51</v>
      </c>
      <c r="H56" s="33" t="s">
        <v>795</v>
      </c>
      <c r="I56" s="25" t="s">
        <v>797</v>
      </c>
      <c r="J56" s="34">
        <v>22.898630136986302</v>
      </c>
      <c r="K56" s="25" t="s">
        <v>805</v>
      </c>
      <c r="L56" s="25" t="s">
        <v>806</v>
      </c>
      <c r="M56" s="25" t="s">
        <v>802</v>
      </c>
      <c r="N56" s="33">
        <v>0</v>
      </c>
      <c r="O56" s="33">
        <v>32833</v>
      </c>
      <c r="P56" s="32" t="s">
        <v>91</v>
      </c>
      <c r="Q56" s="25" t="s">
        <v>279</v>
      </c>
      <c r="R56" s="33">
        <v>125304</v>
      </c>
      <c r="S56" s="33">
        <v>154360.10999999999</v>
      </c>
      <c r="T56" s="34">
        <v>129</v>
      </c>
      <c r="U56" s="35">
        <v>45069</v>
      </c>
      <c r="V56" s="36">
        <f t="shared" si="0"/>
        <v>0.11126953602142109</v>
      </c>
    </row>
    <row r="57" spans="1:22" s="23" customFormat="1" x14ac:dyDescent="0.3">
      <c r="A57" s="24">
        <v>56</v>
      </c>
      <c r="B57" s="31" t="s">
        <v>817</v>
      </c>
      <c r="C57" s="33">
        <v>200000</v>
      </c>
      <c r="D57" s="33">
        <v>374983</v>
      </c>
      <c r="E57" s="33">
        <v>30</v>
      </c>
      <c r="F57" s="33">
        <v>2</v>
      </c>
      <c r="G57" s="33">
        <v>37</v>
      </c>
      <c r="H57" s="33" t="s">
        <v>799</v>
      </c>
      <c r="I57" s="25" t="s">
        <v>797</v>
      </c>
      <c r="J57" s="34">
        <v>5.0493150684931507</v>
      </c>
      <c r="K57" s="25" t="s">
        <v>805</v>
      </c>
      <c r="L57" s="25" t="s">
        <v>808</v>
      </c>
      <c r="M57" s="25" t="s">
        <v>802</v>
      </c>
      <c r="N57" s="33">
        <v>0</v>
      </c>
      <c r="O57" s="33">
        <v>50998</v>
      </c>
      <c r="P57" s="32" t="s">
        <v>35</v>
      </c>
      <c r="Q57" s="25" t="s">
        <v>272</v>
      </c>
      <c r="R57" s="33">
        <v>123514</v>
      </c>
      <c r="S57" s="33">
        <v>595827.07999999996</v>
      </c>
      <c r="T57" s="34">
        <v>320.26</v>
      </c>
      <c r="U57" s="35">
        <v>45065</v>
      </c>
      <c r="V57" s="36">
        <f t="shared" si="0"/>
        <v>0.21376123638035932</v>
      </c>
    </row>
    <row r="58" spans="1:22" s="23" customFormat="1" x14ac:dyDescent="0.3">
      <c r="A58" s="24">
        <v>57</v>
      </c>
      <c r="B58" s="31" t="s">
        <v>817</v>
      </c>
      <c r="C58" s="33">
        <v>80000</v>
      </c>
      <c r="D58" s="33">
        <v>100000</v>
      </c>
      <c r="E58" s="33">
        <v>23</v>
      </c>
      <c r="F58" s="33">
        <v>1</v>
      </c>
      <c r="G58" s="33">
        <v>47</v>
      </c>
      <c r="H58" s="33" t="s">
        <v>799</v>
      </c>
      <c r="I58" s="25" t="s">
        <v>798</v>
      </c>
      <c r="J58" s="34">
        <v>18.298630136986301</v>
      </c>
      <c r="K58" s="25" t="s">
        <v>805</v>
      </c>
      <c r="L58" s="25" t="s">
        <v>806</v>
      </c>
      <c r="M58" s="25" t="s">
        <v>802</v>
      </c>
      <c r="N58" s="33">
        <v>0</v>
      </c>
      <c r="O58" s="33">
        <v>35397</v>
      </c>
      <c r="P58" s="32" t="s">
        <v>46</v>
      </c>
      <c r="Q58" s="25" t="s">
        <v>279</v>
      </c>
      <c r="R58" s="33">
        <v>123513</v>
      </c>
      <c r="S58" s="33">
        <v>118223</v>
      </c>
      <c r="T58" s="34">
        <v>83</v>
      </c>
      <c r="U58" s="35">
        <v>45049</v>
      </c>
      <c r="V58" s="36">
        <f t="shared" si="0"/>
        <v>0.14497983293087424</v>
      </c>
    </row>
    <row r="59" spans="1:22" s="23" customFormat="1" x14ac:dyDescent="0.3">
      <c r="A59" s="24">
        <v>58</v>
      </c>
      <c r="B59" s="31" t="s">
        <v>817</v>
      </c>
      <c r="C59" s="33">
        <v>175000</v>
      </c>
      <c r="D59" s="33">
        <v>535000</v>
      </c>
      <c r="E59" s="33">
        <v>30</v>
      </c>
      <c r="F59" s="33">
        <v>3</v>
      </c>
      <c r="G59" s="33">
        <v>35</v>
      </c>
      <c r="H59" s="33" t="s">
        <v>799</v>
      </c>
      <c r="I59" s="25" t="s">
        <v>797</v>
      </c>
      <c r="J59" s="34">
        <v>19.605479452054794</v>
      </c>
      <c r="K59" s="25" t="s">
        <v>805</v>
      </c>
      <c r="L59" s="25" t="s">
        <v>806</v>
      </c>
      <c r="M59" s="25" t="s">
        <v>802</v>
      </c>
      <c r="N59" s="33">
        <v>0</v>
      </c>
      <c r="O59" s="33">
        <v>108521</v>
      </c>
      <c r="P59" s="32" t="s">
        <v>30</v>
      </c>
      <c r="Q59" s="25" t="s">
        <v>274</v>
      </c>
      <c r="R59" s="33">
        <v>121287</v>
      </c>
      <c r="S59" s="33">
        <v>513163</v>
      </c>
      <c r="T59" s="34">
        <v>124</v>
      </c>
      <c r="U59" s="35">
        <v>45021</v>
      </c>
      <c r="V59" s="36">
        <f t="shared" si="0"/>
        <v>8.7897467691136905E-2</v>
      </c>
    </row>
    <row r="60" spans="1:22" s="23" customFormat="1" x14ac:dyDescent="0.3">
      <c r="A60" s="24">
        <v>59</v>
      </c>
      <c r="B60" s="31" t="s">
        <v>816</v>
      </c>
      <c r="C60" s="33">
        <v>200000</v>
      </c>
      <c r="D60" s="33">
        <v>261800</v>
      </c>
      <c r="E60" s="33">
        <v>30</v>
      </c>
      <c r="F60" s="33">
        <v>3</v>
      </c>
      <c r="G60" s="33">
        <v>31</v>
      </c>
      <c r="H60" s="33" t="s">
        <v>796</v>
      </c>
      <c r="I60" s="25" t="s">
        <v>801</v>
      </c>
      <c r="J60" s="34">
        <v>2.8575342465753426</v>
      </c>
      <c r="K60" s="25" t="s">
        <v>805</v>
      </c>
      <c r="L60" s="25" t="s">
        <v>808</v>
      </c>
      <c r="M60" s="25" t="s">
        <v>802</v>
      </c>
      <c r="N60" s="33">
        <v>0</v>
      </c>
      <c r="O60" s="33">
        <v>32356</v>
      </c>
      <c r="P60" s="32" t="s">
        <v>129</v>
      </c>
      <c r="Q60" s="25" t="s">
        <v>273</v>
      </c>
      <c r="R60" s="33">
        <v>121000</v>
      </c>
      <c r="S60" s="33">
        <v>307046.24</v>
      </c>
      <c r="T60" s="34">
        <v>423.83</v>
      </c>
      <c r="U60" s="35">
        <v>45013</v>
      </c>
      <c r="V60" s="36">
        <f t="shared" si="0"/>
        <v>0.3369203712735061</v>
      </c>
    </row>
    <row r="61" spans="1:22" s="23" customFormat="1" x14ac:dyDescent="0.3">
      <c r="A61" s="24">
        <v>60</v>
      </c>
      <c r="B61" s="31" t="s">
        <v>816</v>
      </c>
      <c r="C61" s="33">
        <v>145000</v>
      </c>
      <c r="D61" s="33">
        <v>220000</v>
      </c>
      <c r="E61" s="33">
        <v>25</v>
      </c>
      <c r="F61" s="33">
        <v>2</v>
      </c>
      <c r="G61" s="33">
        <v>38</v>
      </c>
      <c r="H61" s="33" t="s">
        <v>795</v>
      </c>
      <c r="I61" s="25" t="s">
        <v>798</v>
      </c>
      <c r="J61" s="41">
        <v>22.479452054794521</v>
      </c>
      <c r="K61" s="25" t="s">
        <v>805</v>
      </c>
      <c r="L61" s="25" t="s">
        <v>806</v>
      </c>
      <c r="M61" s="25" t="s">
        <v>802</v>
      </c>
      <c r="N61" s="33">
        <v>0</v>
      </c>
      <c r="O61" s="33">
        <v>39365</v>
      </c>
      <c r="P61" s="32" t="s">
        <v>87</v>
      </c>
      <c r="Q61" s="25" t="s">
        <v>272</v>
      </c>
      <c r="R61" s="33">
        <v>120076</v>
      </c>
      <c r="S61" s="33">
        <v>220000</v>
      </c>
      <c r="T61" s="34">
        <v>151</v>
      </c>
      <c r="U61" s="35">
        <v>45030</v>
      </c>
      <c r="V61" s="36">
        <f t="shared" si="0"/>
        <v>0.22397425412467836</v>
      </c>
    </row>
    <row r="62" spans="1:22" s="23" customFormat="1" x14ac:dyDescent="0.3">
      <c r="A62" s="24">
        <v>61</v>
      </c>
      <c r="B62" s="37" t="s">
        <v>816</v>
      </c>
      <c r="C62" s="40">
        <v>55000</v>
      </c>
      <c r="D62" s="40">
        <v>63000</v>
      </c>
      <c r="E62" s="33">
        <v>20</v>
      </c>
      <c r="F62" s="33">
        <v>1</v>
      </c>
      <c r="G62" s="33">
        <v>36</v>
      </c>
      <c r="H62" s="33" t="s">
        <v>796</v>
      </c>
      <c r="I62" s="26" t="s">
        <v>801</v>
      </c>
      <c r="J62" s="39">
        <v>1.558904109589041</v>
      </c>
      <c r="K62" s="26" t="s">
        <v>805</v>
      </c>
      <c r="L62" s="26" t="s">
        <v>806</v>
      </c>
      <c r="M62" s="26" t="s">
        <v>803</v>
      </c>
      <c r="N62" s="40">
        <v>0</v>
      </c>
      <c r="O62" s="40">
        <v>17639</v>
      </c>
      <c r="P62" s="38" t="s">
        <v>46</v>
      </c>
      <c r="Q62" s="26" t="s">
        <v>279</v>
      </c>
      <c r="R62" s="40">
        <v>120000</v>
      </c>
      <c r="S62" s="33">
        <v>90000</v>
      </c>
      <c r="T62" s="39">
        <v>104.64</v>
      </c>
      <c r="U62" s="35">
        <v>45009</v>
      </c>
      <c r="V62" s="36">
        <f t="shared" si="0"/>
        <v>0.21978744245051196</v>
      </c>
    </row>
    <row r="63" spans="1:22" s="23" customFormat="1" x14ac:dyDescent="0.3">
      <c r="A63" s="24">
        <v>62</v>
      </c>
      <c r="B63" s="31" t="s">
        <v>817</v>
      </c>
      <c r="C63" s="33">
        <v>60000</v>
      </c>
      <c r="D63" s="33">
        <v>111988</v>
      </c>
      <c r="E63" s="33">
        <v>15</v>
      </c>
      <c r="F63" s="33">
        <v>2</v>
      </c>
      <c r="G63" s="33">
        <v>40</v>
      </c>
      <c r="H63" s="33" t="s">
        <v>799</v>
      </c>
      <c r="I63" s="25" t="s">
        <v>797</v>
      </c>
      <c r="J63" s="41">
        <v>32.547945205479451</v>
      </c>
      <c r="K63" s="25" t="s">
        <v>805</v>
      </c>
      <c r="L63" s="25" t="s">
        <v>808</v>
      </c>
      <c r="M63" s="25" t="s">
        <v>803</v>
      </c>
      <c r="N63" s="33">
        <v>0</v>
      </c>
      <c r="O63" s="33">
        <v>70902</v>
      </c>
      <c r="P63" s="32" t="s">
        <v>167</v>
      </c>
      <c r="Q63" s="25" t="s">
        <v>272</v>
      </c>
      <c r="R63" s="33">
        <v>118745</v>
      </c>
      <c r="S63" s="33">
        <v>104240.4</v>
      </c>
      <c r="T63" s="34">
        <v>110</v>
      </c>
      <c r="U63" s="35">
        <v>45027</v>
      </c>
      <c r="V63" s="36">
        <f t="shared" si="0"/>
        <v>7.3578736974529574E-2</v>
      </c>
    </row>
    <row r="64" spans="1:22" s="23" customFormat="1" x14ac:dyDescent="0.3">
      <c r="A64" s="24">
        <v>63</v>
      </c>
      <c r="B64" s="31" t="s">
        <v>816</v>
      </c>
      <c r="C64" s="33">
        <v>135000</v>
      </c>
      <c r="D64" s="33">
        <v>135000</v>
      </c>
      <c r="E64" s="33">
        <v>25</v>
      </c>
      <c r="F64" s="33">
        <v>1</v>
      </c>
      <c r="G64" s="33">
        <v>49</v>
      </c>
      <c r="H64" s="33" t="s">
        <v>795</v>
      </c>
      <c r="I64" s="25" t="s">
        <v>798</v>
      </c>
      <c r="J64" s="34">
        <v>4.7041095890410958</v>
      </c>
      <c r="K64" s="25" t="s">
        <v>805</v>
      </c>
      <c r="L64" s="25" t="s">
        <v>806</v>
      </c>
      <c r="M64" s="25" t="s">
        <v>802</v>
      </c>
      <c r="N64" s="33">
        <v>0</v>
      </c>
      <c r="O64" s="33">
        <v>26125</v>
      </c>
      <c r="P64" s="32" t="s">
        <v>51</v>
      </c>
      <c r="Q64" s="25" t="s">
        <v>280</v>
      </c>
      <c r="R64" s="33">
        <v>118500</v>
      </c>
      <c r="S64" s="33">
        <v>195000</v>
      </c>
      <c r="T64" s="34">
        <v>120</v>
      </c>
      <c r="U64" s="35">
        <v>45065</v>
      </c>
      <c r="V64" s="36">
        <f t="shared" si="0"/>
        <v>0.3142084221979014</v>
      </c>
    </row>
    <row r="65" spans="1:22" s="23" customFormat="1" x14ac:dyDescent="0.3">
      <c r="A65" s="24">
        <v>64</v>
      </c>
      <c r="B65" s="31" t="s">
        <v>817</v>
      </c>
      <c r="C65" s="33">
        <v>50400</v>
      </c>
      <c r="D65" s="33">
        <v>56000</v>
      </c>
      <c r="E65" s="33">
        <v>25</v>
      </c>
      <c r="F65" s="33">
        <v>1</v>
      </c>
      <c r="G65" s="33">
        <v>35</v>
      </c>
      <c r="H65" s="33" t="s">
        <v>799</v>
      </c>
      <c r="I65" s="25" t="s">
        <v>798</v>
      </c>
      <c r="J65" s="34">
        <v>3.1561643835616437</v>
      </c>
      <c r="K65" s="25" t="s">
        <v>805</v>
      </c>
      <c r="L65" s="25" t="s">
        <v>806</v>
      </c>
      <c r="M65" s="25" t="s">
        <v>803</v>
      </c>
      <c r="N65" s="33">
        <v>0</v>
      </c>
      <c r="O65" s="33">
        <v>34023</v>
      </c>
      <c r="P65" s="32" t="s">
        <v>51</v>
      </c>
      <c r="Q65" s="25" t="s">
        <v>280</v>
      </c>
      <c r="R65" s="33">
        <v>116358</v>
      </c>
      <c r="S65" s="33">
        <v>59000</v>
      </c>
      <c r="T65" s="34">
        <v>54</v>
      </c>
      <c r="U65" s="35">
        <v>45044</v>
      </c>
      <c r="V65" s="36">
        <f t="shared" si="0"/>
        <v>9.0073758276367891E-2</v>
      </c>
    </row>
    <row r="66" spans="1:22" s="23" customFormat="1" x14ac:dyDescent="0.3">
      <c r="A66" s="24">
        <v>65</v>
      </c>
      <c r="B66" s="31" t="s">
        <v>817</v>
      </c>
      <c r="C66" s="33">
        <v>80000</v>
      </c>
      <c r="D66" s="33">
        <v>80000</v>
      </c>
      <c r="E66" s="33">
        <v>20</v>
      </c>
      <c r="F66" s="33">
        <v>2</v>
      </c>
      <c r="G66" s="33">
        <v>47</v>
      </c>
      <c r="H66" s="33" t="s">
        <v>799</v>
      </c>
      <c r="I66" s="25" t="s">
        <v>798</v>
      </c>
      <c r="J66" s="34">
        <v>23.169863013698631</v>
      </c>
      <c r="K66" s="25" t="s">
        <v>805</v>
      </c>
      <c r="L66" s="25" t="s">
        <v>806</v>
      </c>
      <c r="M66" s="25" t="s">
        <v>803</v>
      </c>
      <c r="N66" s="33">
        <v>0</v>
      </c>
      <c r="O66" s="33">
        <v>53195</v>
      </c>
      <c r="P66" s="32" t="s">
        <v>140</v>
      </c>
      <c r="Q66" s="25" t="s">
        <v>274</v>
      </c>
      <c r="R66" s="33">
        <v>116000</v>
      </c>
      <c r="S66" s="33">
        <v>223062</v>
      </c>
      <c r="T66" s="34">
        <v>115</v>
      </c>
      <c r="U66" s="35">
        <v>45015</v>
      </c>
      <c r="V66" s="36">
        <f t="shared" ref="V66:V129" si="1">-PMT((1.99%+3.5)%,E66,C66)/O66</f>
        <v>0.10600670117347544</v>
      </c>
    </row>
    <row r="67" spans="1:22" s="23" customFormat="1" x14ac:dyDescent="0.3">
      <c r="A67" s="24">
        <v>66</v>
      </c>
      <c r="B67" s="31" t="s">
        <v>817</v>
      </c>
      <c r="C67" s="33">
        <v>170000</v>
      </c>
      <c r="D67" s="33">
        <v>225000</v>
      </c>
      <c r="E67" s="33">
        <v>30</v>
      </c>
      <c r="F67" s="33">
        <v>2</v>
      </c>
      <c r="G67" s="33">
        <v>38</v>
      </c>
      <c r="H67" s="33" t="s">
        <v>799</v>
      </c>
      <c r="I67" s="25" t="s">
        <v>798</v>
      </c>
      <c r="J67" s="34">
        <v>19.328767123287673</v>
      </c>
      <c r="K67" s="25" t="s">
        <v>805</v>
      </c>
      <c r="L67" s="25" t="s">
        <v>806</v>
      </c>
      <c r="M67" s="25" t="s">
        <v>802</v>
      </c>
      <c r="N67" s="33">
        <v>0</v>
      </c>
      <c r="O67" s="33">
        <v>51839</v>
      </c>
      <c r="P67" s="32" t="s">
        <v>111</v>
      </c>
      <c r="Q67" s="25" t="s">
        <v>274</v>
      </c>
      <c r="R67" s="33">
        <v>114338</v>
      </c>
      <c r="S67" s="33">
        <v>247500</v>
      </c>
      <c r="T67" s="34">
        <v>119.63</v>
      </c>
      <c r="U67" s="35">
        <v>45042</v>
      </c>
      <c r="V67" s="36">
        <f t="shared" si="1"/>
        <v>0.17874932392574563</v>
      </c>
    </row>
    <row r="68" spans="1:22" s="23" customFormat="1" x14ac:dyDescent="0.3">
      <c r="A68" s="24">
        <v>67</v>
      </c>
      <c r="B68" s="31" t="s">
        <v>817</v>
      </c>
      <c r="C68" s="33">
        <v>150000</v>
      </c>
      <c r="D68" s="33">
        <v>280000</v>
      </c>
      <c r="E68" s="33">
        <v>25</v>
      </c>
      <c r="F68" s="33">
        <v>2</v>
      </c>
      <c r="G68" s="33">
        <v>44</v>
      </c>
      <c r="H68" s="33" t="s">
        <v>799</v>
      </c>
      <c r="I68" s="25" t="s">
        <v>797</v>
      </c>
      <c r="J68" s="34">
        <v>18.257534246575343</v>
      </c>
      <c r="K68" s="25" t="s">
        <v>805</v>
      </c>
      <c r="L68" s="25" t="s">
        <v>806</v>
      </c>
      <c r="M68" s="25" t="s">
        <v>803</v>
      </c>
      <c r="N68" s="33">
        <v>0</v>
      </c>
      <c r="O68" s="33">
        <v>48120</v>
      </c>
      <c r="P68" s="32" t="s">
        <v>30</v>
      </c>
      <c r="Q68" s="25" t="s">
        <v>274</v>
      </c>
      <c r="R68" s="33">
        <v>110000</v>
      </c>
      <c r="S68" s="33">
        <v>265839.94</v>
      </c>
      <c r="T68" s="34">
        <v>72.36</v>
      </c>
      <c r="U68" s="35">
        <v>45071</v>
      </c>
      <c r="V68" s="36">
        <f t="shared" si="1"/>
        <v>0.18954223307287738</v>
      </c>
    </row>
    <row r="69" spans="1:22" s="23" customFormat="1" x14ac:dyDescent="0.3">
      <c r="A69" s="24">
        <v>68</v>
      </c>
      <c r="B69" s="31" t="s">
        <v>817</v>
      </c>
      <c r="C69" s="33">
        <v>176000</v>
      </c>
      <c r="D69" s="33">
        <v>180000</v>
      </c>
      <c r="E69" s="33">
        <v>30</v>
      </c>
      <c r="F69" s="33">
        <v>2</v>
      </c>
      <c r="G69" s="33">
        <v>42</v>
      </c>
      <c r="H69" s="33" t="s">
        <v>799</v>
      </c>
      <c r="I69" s="25" t="s">
        <v>797</v>
      </c>
      <c r="J69" s="34">
        <v>14.654794520547945</v>
      </c>
      <c r="K69" s="25" t="s">
        <v>805</v>
      </c>
      <c r="L69" s="25" t="s">
        <v>806</v>
      </c>
      <c r="M69" s="25" t="s">
        <v>802</v>
      </c>
      <c r="N69" s="33">
        <v>0</v>
      </c>
      <c r="O69" s="33">
        <v>48837</v>
      </c>
      <c r="P69" s="32" t="s">
        <v>218</v>
      </c>
      <c r="Q69" s="25" t="s">
        <v>277</v>
      </c>
      <c r="R69" s="33">
        <v>108000</v>
      </c>
      <c r="S69" s="33">
        <v>226000.3</v>
      </c>
      <c r="T69" s="34">
        <v>129.93</v>
      </c>
      <c r="U69" s="35">
        <v>45071</v>
      </c>
      <c r="V69" s="36">
        <f t="shared" si="1"/>
        <v>0.19643360708017479</v>
      </c>
    </row>
    <row r="70" spans="1:22" s="23" customFormat="1" x14ac:dyDescent="0.3">
      <c r="A70" s="24">
        <v>69</v>
      </c>
      <c r="B70" s="31" t="s">
        <v>816</v>
      </c>
      <c r="C70" s="33">
        <v>189000</v>
      </c>
      <c r="D70" s="33">
        <v>189000</v>
      </c>
      <c r="E70" s="33">
        <v>20</v>
      </c>
      <c r="F70" s="33">
        <v>1</v>
      </c>
      <c r="G70" s="33">
        <v>44</v>
      </c>
      <c r="H70" s="33" t="s">
        <v>799</v>
      </c>
      <c r="I70" s="25" t="s">
        <v>798</v>
      </c>
      <c r="J70" s="34">
        <v>1.7452054794520548</v>
      </c>
      <c r="K70" s="25" t="s">
        <v>805</v>
      </c>
      <c r="L70" s="25" t="s">
        <v>806</v>
      </c>
      <c r="M70" s="25" t="s">
        <v>804</v>
      </c>
      <c r="N70" s="33">
        <v>0</v>
      </c>
      <c r="O70" s="33">
        <v>65493</v>
      </c>
      <c r="P70" s="32" t="s">
        <v>193</v>
      </c>
      <c r="Q70" s="25" t="s">
        <v>279</v>
      </c>
      <c r="R70" s="33">
        <v>107020</v>
      </c>
      <c r="S70" s="33">
        <v>390000</v>
      </c>
      <c r="T70" s="34">
        <v>200</v>
      </c>
      <c r="U70" s="35">
        <v>45033</v>
      </c>
      <c r="V70" s="36">
        <f t="shared" si="1"/>
        <v>0.203414105825518</v>
      </c>
    </row>
    <row r="71" spans="1:22" s="23" customFormat="1" x14ac:dyDescent="0.3">
      <c r="A71" s="24">
        <v>70</v>
      </c>
      <c r="B71" s="31" t="s">
        <v>817</v>
      </c>
      <c r="C71" s="33">
        <v>160000</v>
      </c>
      <c r="D71" s="33">
        <v>194000</v>
      </c>
      <c r="E71" s="33">
        <v>30</v>
      </c>
      <c r="F71" s="33">
        <v>2</v>
      </c>
      <c r="G71" s="33">
        <v>41</v>
      </c>
      <c r="H71" s="33" t="s">
        <v>796</v>
      </c>
      <c r="I71" s="25" t="s">
        <v>797</v>
      </c>
      <c r="J71" s="34">
        <v>14.608219178082193</v>
      </c>
      <c r="K71" s="25" t="s">
        <v>805</v>
      </c>
      <c r="L71" s="25" t="s">
        <v>806</v>
      </c>
      <c r="M71" s="25" t="s">
        <v>802</v>
      </c>
      <c r="N71" s="33">
        <v>0</v>
      </c>
      <c r="O71" s="33">
        <v>50250</v>
      </c>
      <c r="P71" s="32" t="s">
        <v>35</v>
      </c>
      <c r="Q71" s="25" t="s">
        <v>272</v>
      </c>
      <c r="R71" s="33">
        <v>105462</v>
      </c>
      <c r="S71" s="33">
        <v>212704.74</v>
      </c>
      <c r="T71" s="34">
        <v>161.05000000000001</v>
      </c>
      <c r="U71" s="35">
        <v>44993</v>
      </c>
      <c r="V71" s="36">
        <f t="shared" si="1"/>
        <v>0.17355455574806866</v>
      </c>
    </row>
    <row r="72" spans="1:22" s="23" customFormat="1" x14ac:dyDescent="0.3">
      <c r="A72" s="24">
        <v>71</v>
      </c>
      <c r="B72" s="31" t="s">
        <v>817</v>
      </c>
      <c r="C72" s="33">
        <v>28000</v>
      </c>
      <c r="D72" s="33">
        <v>37000</v>
      </c>
      <c r="E72" s="33">
        <v>20</v>
      </c>
      <c r="F72" s="33">
        <v>2</v>
      </c>
      <c r="G72" s="33">
        <v>25</v>
      </c>
      <c r="H72" s="33" t="s">
        <v>796</v>
      </c>
      <c r="I72" s="25" t="s">
        <v>798</v>
      </c>
      <c r="J72" s="34">
        <v>1.9643835616438357</v>
      </c>
      <c r="K72" s="25" t="s">
        <v>805</v>
      </c>
      <c r="L72" s="25" t="s">
        <v>806</v>
      </c>
      <c r="M72" s="25" t="s">
        <v>803</v>
      </c>
      <c r="N72" s="33">
        <v>0</v>
      </c>
      <c r="O72" s="33">
        <v>57717</v>
      </c>
      <c r="P72" s="32" t="s">
        <v>49</v>
      </c>
      <c r="Q72" s="25" t="s">
        <v>275</v>
      </c>
      <c r="R72" s="33">
        <v>105274</v>
      </c>
      <c r="S72" s="33">
        <v>40000</v>
      </c>
      <c r="T72" s="34">
        <v>56</v>
      </c>
      <c r="U72" s="35">
        <v>45065</v>
      </c>
      <c r="V72" s="36">
        <f t="shared" si="1"/>
        <v>3.4195458255333072E-2</v>
      </c>
    </row>
    <row r="73" spans="1:22" s="23" customFormat="1" x14ac:dyDescent="0.3">
      <c r="A73" s="24">
        <v>72</v>
      </c>
      <c r="B73" s="31" t="s">
        <v>817</v>
      </c>
      <c r="C73" s="33">
        <v>45500</v>
      </c>
      <c r="D73" s="33">
        <v>70000</v>
      </c>
      <c r="E73" s="33">
        <v>20</v>
      </c>
      <c r="F73" s="33">
        <v>2</v>
      </c>
      <c r="G73" s="33">
        <v>47</v>
      </c>
      <c r="H73" s="33" t="s">
        <v>795</v>
      </c>
      <c r="I73" s="25" t="s">
        <v>798</v>
      </c>
      <c r="J73" s="34">
        <v>4.8958904109589039</v>
      </c>
      <c r="K73" s="25" t="s">
        <v>805</v>
      </c>
      <c r="L73" s="25" t="s">
        <v>806</v>
      </c>
      <c r="M73" s="25" t="s">
        <v>803</v>
      </c>
      <c r="N73" s="33">
        <v>0</v>
      </c>
      <c r="O73" s="33">
        <v>29378</v>
      </c>
      <c r="P73" s="32" t="s">
        <v>45</v>
      </c>
      <c r="Q73" s="25" t="s">
        <v>279</v>
      </c>
      <c r="R73" s="33">
        <v>104741</v>
      </c>
      <c r="S73" s="33">
        <v>87997.03</v>
      </c>
      <c r="T73" s="34">
        <v>127</v>
      </c>
      <c r="U73" s="35">
        <v>44988</v>
      </c>
      <c r="V73" s="36">
        <f t="shared" si="1"/>
        <v>0.10917000150452622</v>
      </c>
    </row>
    <row r="74" spans="1:22" s="23" customFormat="1" x14ac:dyDescent="0.3">
      <c r="A74" s="24">
        <v>73</v>
      </c>
      <c r="B74" s="31" t="s">
        <v>817</v>
      </c>
      <c r="C74" s="33">
        <v>463000</v>
      </c>
      <c r="D74" s="33">
        <v>515000</v>
      </c>
      <c r="E74" s="33">
        <v>30</v>
      </c>
      <c r="F74" s="33">
        <v>2</v>
      </c>
      <c r="G74" s="33">
        <v>39</v>
      </c>
      <c r="H74" s="33" t="s">
        <v>799</v>
      </c>
      <c r="I74" s="25" t="s">
        <v>797</v>
      </c>
      <c r="J74" s="34">
        <v>1.0739726027397261</v>
      </c>
      <c r="K74" s="25" t="s">
        <v>805</v>
      </c>
      <c r="L74" s="25" t="s">
        <v>806</v>
      </c>
      <c r="M74" s="25" t="s">
        <v>802</v>
      </c>
      <c r="N74" s="33">
        <v>0</v>
      </c>
      <c r="O74" s="33">
        <v>101278</v>
      </c>
      <c r="P74" s="32" t="s">
        <v>154</v>
      </c>
      <c r="Q74" s="25" t="s">
        <v>274</v>
      </c>
      <c r="R74" s="33">
        <v>101000</v>
      </c>
      <c r="S74" s="33">
        <v>570000</v>
      </c>
      <c r="T74" s="34">
        <v>184</v>
      </c>
      <c r="U74" s="35">
        <v>45019</v>
      </c>
      <c r="V74" s="36">
        <f t="shared" si="1"/>
        <v>0.24918275102907522</v>
      </c>
    </row>
    <row r="75" spans="1:22" s="23" customFormat="1" x14ac:dyDescent="0.3">
      <c r="A75" s="24">
        <v>74</v>
      </c>
      <c r="B75" s="31" t="s">
        <v>817</v>
      </c>
      <c r="C75" s="33">
        <v>60800</v>
      </c>
      <c r="D75" s="33">
        <v>76000</v>
      </c>
      <c r="E75" s="33">
        <v>20</v>
      </c>
      <c r="F75" s="33">
        <v>1</v>
      </c>
      <c r="G75" s="33">
        <v>39</v>
      </c>
      <c r="H75" s="33" t="s">
        <v>799</v>
      </c>
      <c r="I75" s="25" t="s">
        <v>798</v>
      </c>
      <c r="J75" s="34">
        <v>13.915068493150685</v>
      </c>
      <c r="K75" s="25" t="s">
        <v>805</v>
      </c>
      <c r="L75" s="25" t="s">
        <v>806</v>
      </c>
      <c r="M75" s="25" t="s">
        <v>803</v>
      </c>
      <c r="N75" s="33">
        <v>0</v>
      </c>
      <c r="O75" s="33">
        <v>32285</v>
      </c>
      <c r="P75" s="32" t="s">
        <v>51</v>
      </c>
      <c r="Q75" s="25" t="s">
        <v>280</v>
      </c>
      <c r="R75" s="33">
        <v>101000</v>
      </c>
      <c r="S75" s="33">
        <v>88500</v>
      </c>
      <c r="T75" s="34">
        <v>75</v>
      </c>
      <c r="U75" s="35">
        <v>44995</v>
      </c>
      <c r="V75" s="36">
        <f t="shared" si="1"/>
        <v>0.13274462184858293</v>
      </c>
    </row>
    <row r="76" spans="1:22" s="23" customFormat="1" x14ac:dyDescent="0.3">
      <c r="A76" s="24">
        <v>75</v>
      </c>
      <c r="B76" s="31" t="s">
        <v>817</v>
      </c>
      <c r="C76" s="33">
        <v>60000</v>
      </c>
      <c r="D76" s="33">
        <v>103500</v>
      </c>
      <c r="E76" s="33">
        <v>20</v>
      </c>
      <c r="F76" s="33">
        <v>1</v>
      </c>
      <c r="G76" s="33">
        <v>35</v>
      </c>
      <c r="H76" s="33" t="s">
        <v>796</v>
      </c>
      <c r="I76" s="25" t="s">
        <v>797</v>
      </c>
      <c r="J76" s="41">
        <v>7.904109589041096</v>
      </c>
      <c r="K76" s="25" t="s">
        <v>805</v>
      </c>
      <c r="L76" s="25" t="s">
        <v>806</v>
      </c>
      <c r="M76" s="25" t="s">
        <v>803</v>
      </c>
      <c r="N76" s="33">
        <v>0</v>
      </c>
      <c r="O76" s="33">
        <v>37992</v>
      </c>
      <c r="P76" s="32" t="s">
        <v>52</v>
      </c>
      <c r="Q76" s="25" t="s">
        <v>273</v>
      </c>
      <c r="R76" s="33">
        <v>100000</v>
      </c>
      <c r="S76" s="33">
        <v>216000</v>
      </c>
      <c r="T76" s="34">
        <v>95</v>
      </c>
      <c r="U76" s="35">
        <v>45030</v>
      </c>
      <c r="V76" s="36">
        <f t="shared" si="1"/>
        <v>0.11132001083628844</v>
      </c>
    </row>
    <row r="77" spans="1:22" s="23" customFormat="1" x14ac:dyDescent="0.3">
      <c r="A77" s="24">
        <v>76</v>
      </c>
      <c r="B77" s="31" t="s">
        <v>817</v>
      </c>
      <c r="C77" s="33">
        <v>195000</v>
      </c>
      <c r="D77" s="33">
        <v>229000</v>
      </c>
      <c r="E77" s="33">
        <v>30</v>
      </c>
      <c r="F77" s="33">
        <v>2</v>
      </c>
      <c r="G77" s="33">
        <v>39</v>
      </c>
      <c r="H77" s="33" t="s">
        <v>796</v>
      </c>
      <c r="I77" s="25" t="s">
        <v>797</v>
      </c>
      <c r="J77" s="34">
        <v>4.065753424657534</v>
      </c>
      <c r="K77" s="25" t="s">
        <v>805</v>
      </c>
      <c r="L77" s="25" t="s">
        <v>806</v>
      </c>
      <c r="M77" s="25" t="s">
        <v>802</v>
      </c>
      <c r="N77" s="33">
        <v>0</v>
      </c>
      <c r="O77" s="33">
        <v>46761</v>
      </c>
      <c r="P77" s="32" t="s">
        <v>49</v>
      </c>
      <c r="Q77" s="25" t="s">
        <v>275</v>
      </c>
      <c r="R77" s="33">
        <v>99322</v>
      </c>
      <c r="S77" s="33">
        <v>270800</v>
      </c>
      <c r="T77" s="34">
        <v>195</v>
      </c>
      <c r="U77" s="35">
        <v>44995</v>
      </c>
      <c r="V77" s="36">
        <f t="shared" si="1"/>
        <v>0.22730182512355218</v>
      </c>
    </row>
    <row r="78" spans="1:22" s="23" customFormat="1" x14ac:dyDescent="0.3">
      <c r="A78" s="24">
        <v>77</v>
      </c>
      <c r="B78" s="31" t="s">
        <v>817</v>
      </c>
      <c r="C78" s="33">
        <v>55000</v>
      </c>
      <c r="D78" s="33">
        <v>59000</v>
      </c>
      <c r="E78" s="33">
        <v>20</v>
      </c>
      <c r="F78" s="33">
        <v>1</v>
      </c>
      <c r="G78" s="33">
        <v>49</v>
      </c>
      <c r="H78" s="33" t="s">
        <v>796</v>
      </c>
      <c r="I78" s="25" t="s">
        <v>797</v>
      </c>
      <c r="J78" s="34">
        <v>11.602739726027398</v>
      </c>
      <c r="K78" s="25" t="s">
        <v>805</v>
      </c>
      <c r="L78" s="25" t="s">
        <v>806</v>
      </c>
      <c r="M78" s="25" t="s">
        <v>803</v>
      </c>
      <c r="N78" s="33">
        <v>0</v>
      </c>
      <c r="O78" s="33">
        <v>55220</v>
      </c>
      <c r="P78" s="32" t="s">
        <v>235</v>
      </c>
      <c r="Q78" s="25" t="s">
        <v>276</v>
      </c>
      <c r="R78" s="33">
        <v>99000</v>
      </c>
      <c r="S78" s="33">
        <v>83638</v>
      </c>
      <c r="T78" s="34">
        <v>120</v>
      </c>
      <c r="U78" s="35">
        <v>45049</v>
      </c>
      <c r="V78" s="36">
        <f t="shared" si="1"/>
        <v>7.0207002850137284E-2</v>
      </c>
    </row>
    <row r="79" spans="1:22" s="23" customFormat="1" x14ac:dyDescent="0.3">
      <c r="A79" s="24">
        <v>78</v>
      </c>
      <c r="B79" s="31" t="s">
        <v>817</v>
      </c>
      <c r="C79" s="33">
        <v>38000</v>
      </c>
      <c r="D79" s="33">
        <v>48000</v>
      </c>
      <c r="E79" s="33">
        <v>20</v>
      </c>
      <c r="F79" s="33">
        <v>1</v>
      </c>
      <c r="G79" s="33">
        <v>36</v>
      </c>
      <c r="H79" s="33" t="s">
        <v>796</v>
      </c>
      <c r="I79" s="25" t="s">
        <v>801</v>
      </c>
      <c r="J79" s="34">
        <v>3.7863013698630139</v>
      </c>
      <c r="K79" s="25" t="s">
        <v>805</v>
      </c>
      <c r="L79" s="25" t="s">
        <v>806</v>
      </c>
      <c r="M79" s="25" t="s">
        <v>803</v>
      </c>
      <c r="N79" s="33">
        <v>0</v>
      </c>
      <c r="O79" s="33">
        <v>67699</v>
      </c>
      <c r="P79" s="32" t="s">
        <v>147</v>
      </c>
      <c r="Q79" s="25" t="s">
        <v>275</v>
      </c>
      <c r="R79" s="33">
        <v>98354</v>
      </c>
      <c r="S79" s="33">
        <v>61159</v>
      </c>
      <c r="T79" s="34">
        <v>82</v>
      </c>
      <c r="U79" s="35">
        <v>45037</v>
      </c>
      <c r="V79" s="36">
        <f t="shared" si="1"/>
        <v>3.9565393473144909E-2</v>
      </c>
    </row>
    <row r="80" spans="1:22" s="23" customFormat="1" x14ac:dyDescent="0.3">
      <c r="A80" s="24">
        <v>79</v>
      </c>
      <c r="B80" s="31" t="s">
        <v>817</v>
      </c>
      <c r="C80" s="33">
        <v>45500</v>
      </c>
      <c r="D80" s="33">
        <v>65000</v>
      </c>
      <c r="E80" s="33">
        <v>25</v>
      </c>
      <c r="F80" s="33">
        <v>2</v>
      </c>
      <c r="G80" s="33">
        <v>37</v>
      </c>
      <c r="H80" s="33" t="s">
        <v>799</v>
      </c>
      <c r="I80" s="25" t="s">
        <v>797</v>
      </c>
      <c r="J80" s="41">
        <v>19.238356164383561</v>
      </c>
      <c r="K80" s="25" t="s">
        <v>805</v>
      </c>
      <c r="L80" s="25" t="s">
        <v>806</v>
      </c>
      <c r="M80" s="25" t="s">
        <v>803</v>
      </c>
      <c r="N80" s="33">
        <v>0</v>
      </c>
      <c r="O80" s="33">
        <v>50807</v>
      </c>
      <c r="P80" s="32" t="s">
        <v>168</v>
      </c>
      <c r="Q80" s="25" t="s">
        <v>275</v>
      </c>
      <c r="R80" s="33">
        <v>96004</v>
      </c>
      <c r="S80" s="33">
        <v>75000</v>
      </c>
      <c r="T80" s="34">
        <v>88</v>
      </c>
      <c r="U80" s="35">
        <v>45027</v>
      </c>
      <c r="V80" s="36">
        <f t="shared" si="1"/>
        <v>5.4453800673626609E-2</v>
      </c>
    </row>
    <row r="81" spans="1:22" s="23" customFormat="1" x14ac:dyDescent="0.3">
      <c r="A81" s="24">
        <v>80</v>
      </c>
      <c r="B81" s="31" t="s">
        <v>816</v>
      </c>
      <c r="C81" s="33">
        <v>290000</v>
      </c>
      <c r="D81" s="33">
        <v>230384</v>
      </c>
      <c r="E81" s="33">
        <v>29</v>
      </c>
      <c r="F81" s="33">
        <v>2</v>
      </c>
      <c r="G81" s="33">
        <v>45</v>
      </c>
      <c r="H81" s="33" t="s">
        <v>799</v>
      </c>
      <c r="I81" s="25" t="s">
        <v>801</v>
      </c>
      <c r="J81" s="34">
        <v>9.3232876712328761</v>
      </c>
      <c r="K81" s="25" t="s">
        <v>805</v>
      </c>
      <c r="L81" s="25" t="s">
        <v>808</v>
      </c>
      <c r="M81" s="25" t="s">
        <v>802</v>
      </c>
      <c r="N81" s="33">
        <v>0</v>
      </c>
      <c r="O81" s="33">
        <v>43990</v>
      </c>
      <c r="P81" s="32" t="s">
        <v>155</v>
      </c>
      <c r="Q81" s="25" t="s">
        <v>274</v>
      </c>
      <c r="R81" s="33">
        <v>95774</v>
      </c>
      <c r="S81" s="33">
        <v>348000</v>
      </c>
      <c r="T81" s="34">
        <v>252.22</v>
      </c>
      <c r="U81" s="35">
        <v>45043</v>
      </c>
      <c r="V81" s="36">
        <f t="shared" si="1"/>
        <v>0.36640677484191231</v>
      </c>
    </row>
    <row r="82" spans="1:22" s="23" customFormat="1" x14ac:dyDescent="0.3">
      <c r="A82" s="24">
        <v>81</v>
      </c>
      <c r="B82" s="31" t="s">
        <v>817</v>
      </c>
      <c r="C82" s="33">
        <v>100000</v>
      </c>
      <c r="D82" s="33">
        <v>116000</v>
      </c>
      <c r="E82" s="33">
        <v>30</v>
      </c>
      <c r="F82" s="33">
        <v>2</v>
      </c>
      <c r="G82" s="33">
        <v>24</v>
      </c>
      <c r="H82" s="33" t="s">
        <v>796</v>
      </c>
      <c r="I82" s="25" t="s">
        <v>801</v>
      </c>
      <c r="J82" s="34">
        <v>5.6356164383561644</v>
      </c>
      <c r="K82" s="25" t="s">
        <v>805</v>
      </c>
      <c r="L82" s="25" t="s">
        <v>806</v>
      </c>
      <c r="M82" s="25" t="s">
        <v>802</v>
      </c>
      <c r="N82" s="33">
        <v>4</v>
      </c>
      <c r="O82" s="33">
        <v>62475</v>
      </c>
      <c r="P82" s="32" t="s">
        <v>104</v>
      </c>
      <c r="Q82" s="25" t="s">
        <v>272</v>
      </c>
      <c r="R82" s="33">
        <v>93700</v>
      </c>
      <c r="S82" s="33">
        <v>132145.26</v>
      </c>
      <c r="T82" s="34">
        <v>256.16000000000003</v>
      </c>
      <c r="U82" s="35">
        <v>45005</v>
      </c>
      <c r="V82" s="36">
        <f t="shared" si="1"/>
        <v>8.7246062688479911E-2</v>
      </c>
    </row>
    <row r="83" spans="1:22" s="23" customFormat="1" x14ac:dyDescent="0.3">
      <c r="A83" s="24">
        <v>82</v>
      </c>
      <c r="B83" s="37" t="s">
        <v>817</v>
      </c>
      <c r="C83" s="40">
        <v>162595.65</v>
      </c>
      <c r="D83" s="40">
        <v>185000</v>
      </c>
      <c r="E83" s="33">
        <v>30</v>
      </c>
      <c r="F83" s="33">
        <v>2</v>
      </c>
      <c r="G83" s="33">
        <v>27</v>
      </c>
      <c r="H83" s="33" t="s">
        <v>796</v>
      </c>
      <c r="I83" s="26" t="s">
        <v>798</v>
      </c>
      <c r="J83" s="39">
        <v>1.4602739726027398</v>
      </c>
      <c r="K83" s="26" t="s">
        <v>805</v>
      </c>
      <c r="L83" s="26" t="s">
        <v>806</v>
      </c>
      <c r="M83" s="26" t="s">
        <v>802</v>
      </c>
      <c r="N83" s="40">
        <v>0</v>
      </c>
      <c r="O83" s="40">
        <v>51591</v>
      </c>
      <c r="P83" s="38" t="s">
        <v>138</v>
      </c>
      <c r="Q83" s="26" t="s">
        <v>277</v>
      </c>
      <c r="R83" s="40">
        <v>93573</v>
      </c>
      <c r="S83" s="40">
        <v>208611.1</v>
      </c>
      <c r="T83" s="39">
        <v>170</v>
      </c>
      <c r="U83" s="35">
        <v>45020</v>
      </c>
      <c r="V83" s="36">
        <f t="shared" si="1"/>
        <v>0.17178572741206108</v>
      </c>
    </row>
    <row r="84" spans="1:22" s="23" customFormat="1" x14ac:dyDescent="0.3">
      <c r="A84" s="24">
        <v>83</v>
      </c>
      <c r="B84" s="37" t="s">
        <v>817</v>
      </c>
      <c r="C84" s="40">
        <v>162595.65</v>
      </c>
      <c r="D84" s="40">
        <v>185000</v>
      </c>
      <c r="E84" s="33">
        <v>30</v>
      </c>
      <c r="F84" s="33">
        <v>2</v>
      </c>
      <c r="G84" s="33">
        <v>27</v>
      </c>
      <c r="H84" s="33" t="s">
        <v>796</v>
      </c>
      <c r="I84" s="26" t="s">
        <v>798</v>
      </c>
      <c r="J84" s="39">
        <v>1.4602739726027398</v>
      </c>
      <c r="K84" s="26" t="s">
        <v>805</v>
      </c>
      <c r="L84" s="26" t="s">
        <v>806</v>
      </c>
      <c r="M84" s="26" t="s">
        <v>802</v>
      </c>
      <c r="N84" s="40">
        <v>0</v>
      </c>
      <c r="O84" s="40">
        <v>51591</v>
      </c>
      <c r="P84" s="38" t="s">
        <v>30</v>
      </c>
      <c r="Q84" s="26" t="s">
        <v>277</v>
      </c>
      <c r="R84" s="40">
        <v>93573</v>
      </c>
      <c r="S84" s="40">
        <v>208611.1</v>
      </c>
      <c r="T84" s="39">
        <v>81.95</v>
      </c>
      <c r="U84" s="35">
        <v>45020</v>
      </c>
      <c r="V84" s="36">
        <f t="shared" si="1"/>
        <v>0.17178572741206108</v>
      </c>
    </row>
    <row r="85" spans="1:22" s="23" customFormat="1" x14ac:dyDescent="0.3">
      <c r="A85" s="24">
        <v>84</v>
      </c>
      <c r="B85" s="31" t="s">
        <v>817</v>
      </c>
      <c r="C85" s="33">
        <v>25200</v>
      </c>
      <c r="D85" s="33">
        <v>28000</v>
      </c>
      <c r="E85" s="33">
        <v>20</v>
      </c>
      <c r="F85" s="33">
        <v>2</v>
      </c>
      <c r="G85" s="33">
        <v>36</v>
      </c>
      <c r="H85" s="33" t="s">
        <v>799</v>
      </c>
      <c r="I85" s="25" t="s">
        <v>797</v>
      </c>
      <c r="J85" s="34">
        <v>9.5260273972602736</v>
      </c>
      <c r="K85" s="25" t="s">
        <v>805</v>
      </c>
      <c r="L85" s="25" t="s">
        <v>806</v>
      </c>
      <c r="M85" s="25" t="s">
        <v>803</v>
      </c>
      <c r="N85" s="33">
        <v>0</v>
      </c>
      <c r="O85" s="33">
        <v>52882</v>
      </c>
      <c r="P85" s="32" t="s">
        <v>219</v>
      </c>
      <c r="Q85" s="25" t="s">
        <v>279</v>
      </c>
      <c r="R85" s="33">
        <v>93000</v>
      </c>
      <c r="S85" s="33">
        <v>38162</v>
      </c>
      <c r="T85" s="34">
        <v>55</v>
      </c>
      <c r="U85" s="35">
        <v>45041</v>
      </c>
      <c r="V85" s="36">
        <f t="shared" si="1"/>
        <v>3.3589753369969999E-2</v>
      </c>
    </row>
    <row r="86" spans="1:22" s="23" customFormat="1" x14ac:dyDescent="0.3">
      <c r="A86" s="24">
        <v>85</v>
      </c>
      <c r="B86" s="31" t="s">
        <v>817</v>
      </c>
      <c r="C86" s="33">
        <v>175000</v>
      </c>
      <c r="D86" s="33">
        <v>390000</v>
      </c>
      <c r="E86" s="33">
        <v>25</v>
      </c>
      <c r="F86" s="33">
        <v>1</v>
      </c>
      <c r="G86" s="33">
        <v>48</v>
      </c>
      <c r="H86" s="33" t="s">
        <v>795</v>
      </c>
      <c r="I86" s="25" t="s">
        <v>798</v>
      </c>
      <c r="J86" s="34">
        <v>23.304109589041097</v>
      </c>
      <c r="K86" s="25" t="s">
        <v>805</v>
      </c>
      <c r="L86" s="25" t="s">
        <v>806</v>
      </c>
      <c r="M86" s="25" t="s">
        <v>803</v>
      </c>
      <c r="N86" s="33">
        <v>0</v>
      </c>
      <c r="O86" s="33">
        <v>65007</v>
      </c>
      <c r="P86" s="32" t="s">
        <v>30</v>
      </c>
      <c r="Q86" s="25" t="s">
        <v>274</v>
      </c>
      <c r="R86" s="33">
        <v>91627</v>
      </c>
      <c r="S86" s="33">
        <v>368422</v>
      </c>
      <c r="T86" s="34">
        <v>73</v>
      </c>
      <c r="U86" s="35">
        <v>45041</v>
      </c>
      <c r="V86" s="36">
        <f t="shared" si="1"/>
        <v>0.16368854069117689</v>
      </c>
    </row>
    <row r="87" spans="1:22" s="23" customFormat="1" x14ac:dyDescent="0.3">
      <c r="A87" s="24">
        <v>86</v>
      </c>
      <c r="B87" s="31" t="s">
        <v>817</v>
      </c>
      <c r="C87" s="33">
        <v>220000</v>
      </c>
      <c r="D87" s="33">
        <v>280000</v>
      </c>
      <c r="E87" s="33">
        <v>25</v>
      </c>
      <c r="F87" s="33">
        <v>2</v>
      </c>
      <c r="G87" s="33">
        <v>41</v>
      </c>
      <c r="H87" s="33" t="s">
        <v>799</v>
      </c>
      <c r="I87" s="25" t="s">
        <v>797</v>
      </c>
      <c r="J87" s="34">
        <v>17.75068493150685</v>
      </c>
      <c r="K87" s="25" t="s">
        <v>805</v>
      </c>
      <c r="L87" s="25" t="s">
        <v>806</v>
      </c>
      <c r="M87" s="25" t="s">
        <v>802</v>
      </c>
      <c r="N87" s="33">
        <v>0</v>
      </c>
      <c r="O87" s="33">
        <v>64232</v>
      </c>
      <c r="P87" s="32" t="s">
        <v>131</v>
      </c>
      <c r="Q87" s="25" t="s">
        <v>278</v>
      </c>
      <c r="R87" s="33">
        <v>87383</v>
      </c>
      <c r="S87" s="33">
        <v>280000</v>
      </c>
      <c r="T87" s="34">
        <v>316</v>
      </c>
      <c r="U87" s="35">
        <v>45075</v>
      </c>
      <c r="V87" s="36">
        <f t="shared" si="1"/>
        <v>0.20826274507023593</v>
      </c>
    </row>
    <row r="88" spans="1:22" s="23" customFormat="1" x14ac:dyDescent="0.3">
      <c r="A88" s="24">
        <v>87</v>
      </c>
      <c r="B88" s="31" t="s">
        <v>817</v>
      </c>
      <c r="C88" s="33">
        <v>76000</v>
      </c>
      <c r="D88" s="33">
        <v>95000</v>
      </c>
      <c r="E88" s="33">
        <v>14</v>
      </c>
      <c r="F88" s="33">
        <v>1</v>
      </c>
      <c r="G88" s="33">
        <v>56</v>
      </c>
      <c r="H88" s="33" t="s">
        <v>795</v>
      </c>
      <c r="I88" s="25" t="s">
        <v>797</v>
      </c>
      <c r="J88" s="34">
        <v>5.2958904109589042</v>
      </c>
      <c r="K88" s="25" t="s">
        <v>805</v>
      </c>
      <c r="L88" s="25" t="s">
        <v>806</v>
      </c>
      <c r="M88" s="25" t="s">
        <v>802</v>
      </c>
      <c r="N88" s="33">
        <v>0</v>
      </c>
      <c r="O88" s="33">
        <v>23811</v>
      </c>
      <c r="P88" s="32" t="s">
        <v>156</v>
      </c>
      <c r="Q88" s="25" t="s">
        <v>277</v>
      </c>
      <c r="R88" s="33">
        <v>85000</v>
      </c>
      <c r="S88" s="33">
        <v>102100.9</v>
      </c>
      <c r="T88" s="34">
        <v>110</v>
      </c>
      <c r="U88" s="35">
        <v>45020</v>
      </c>
      <c r="V88" s="36">
        <f t="shared" si="1"/>
        <v>0.29266595764289016</v>
      </c>
    </row>
    <row r="89" spans="1:22" s="23" customFormat="1" x14ac:dyDescent="0.3">
      <c r="A89" s="24">
        <v>88</v>
      </c>
      <c r="B89" s="31" t="s">
        <v>817</v>
      </c>
      <c r="C89" s="33">
        <v>63000</v>
      </c>
      <c r="D89" s="33">
        <v>80000</v>
      </c>
      <c r="E89" s="33">
        <v>20</v>
      </c>
      <c r="F89" s="33">
        <v>2</v>
      </c>
      <c r="G89" s="33">
        <v>50</v>
      </c>
      <c r="H89" s="33" t="s">
        <v>799</v>
      </c>
      <c r="I89" s="25" t="s">
        <v>798</v>
      </c>
      <c r="J89" s="34">
        <v>11.241095890410959</v>
      </c>
      <c r="K89" s="25" t="s">
        <v>805</v>
      </c>
      <c r="L89" s="25" t="s">
        <v>806</v>
      </c>
      <c r="M89" s="25" t="s">
        <v>803</v>
      </c>
      <c r="N89" s="33">
        <v>0</v>
      </c>
      <c r="O89" s="33">
        <v>50608</v>
      </c>
      <c r="P89" s="32" t="s">
        <v>49</v>
      </c>
      <c r="Q89" s="25" t="s">
        <v>275</v>
      </c>
      <c r="R89" s="33">
        <v>84000</v>
      </c>
      <c r="S89" s="33">
        <v>94000</v>
      </c>
      <c r="T89" s="34">
        <v>65</v>
      </c>
      <c r="U89" s="35">
        <v>45043</v>
      </c>
      <c r="V89" s="36">
        <f t="shared" si="1"/>
        <v>8.7747655395923232E-2</v>
      </c>
    </row>
    <row r="90" spans="1:22" s="23" customFormat="1" x14ac:dyDescent="0.3">
      <c r="A90" s="24">
        <v>89</v>
      </c>
      <c r="B90" s="31" t="s">
        <v>816</v>
      </c>
      <c r="C90" s="33">
        <v>110000</v>
      </c>
      <c r="D90" s="33">
        <v>120000</v>
      </c>
      <c r="E90" s="33">
        <v>30</v>
      </c>
      <c r="F90" s="33">
        <v>2</v>
      </c>
      <c r="G90" s="33">
        <v>32</v>
      </c>
      <c r="H90" s="33" t="s">
        <v>796</v>
      </c>
      <c r="I90" s="25" t="s">
        <v>798</v>
      </c>
      <c r="J90" s="34">
        <v>4.1479452054794521</v>
      </c>
      <c r="K90" s="25" t="s">
        <v>805</v>
      </c>
      <c r="L90" s="25" t="s">
        <v>806</v>
      </c>
      <c r="M90" s="25" t="s">
        <v>803</v>
      </c>
      <c r="N90" s="33">
        <v>0</v>
      </c>
      <c r="O90" s="33">
        <v>32124</v>
      </c>
      <c r="P90" s="32" t="s">
        <v>141</v>
      </c>
      <c r="Q90" s="25" t="s">
        <v>283</v>
      </c>
      <c r="R90" s="33">
        <v>83000</v>
      </c>
      <c r="S90" s="33">
        <v>133851</v>
      </c>
      <c r="T90" s="34">
        <v>99</v>
      </c>
      <c r="U90" s="35">
        <v>45015</v>
      </c>
      <c r="V90" s="36">
        <f t="shared" si="1"/>
        <v>0.18664448832987984</v>
      </c>
    </row>
    <row r="91" spans="1:22" s="23" customFormat="1" x14ac:dyDescent="0.3">
      <c r="A91" s="24">
        <v>90</v>
      </c>
      <c r="B91" s="31" t="s">
        <v>817</v>
      </c>
      <c r="C91" s="33">
        <v>134850</v>
      </c>
      <c r="D91" s="33">
        <v>145000</v>
      </c>
      <c r="E91" s="33">
        <v>30</v>
      </c>
      <c r="F91" s="33">
        <v>2</v>
      </c>
      <c r="G91" s="33">
        <v>37</v>
      </c>
      <c r="H91" s="33" t="s">
        <v>799</v>
      </c>
      <c r="I91" s="25" t="s">
        <v>798</v>
      </c>
      <c r="J91" s="34">
        <v>10.443835616438356</v>
      </c>
      <c r="K91" s="25" t="s">
        <v>805</v>
      </c>
      <c r="L91" s="25" t="s">
        <v>806</v>
      </c>
      <c r="M91" s="25" t="s">
        <v>802</v>
      </c>
      <c r="N91" s="33">
        <v>0</v>
      </c>
      <c r="O91" s="33">
        <v>38443</v>
      </c>
      <c r="P91" s="32" t="s">
        <v>215</v>
      </c>
      <c r="Q91" s="25" t="s">
        <v>276</v>
      </c>
      <c r="R91" s="33">
        <v>81000</v>
      </c>
      <c r="S91" s="33">
        <v>180107.77</v>
      </c>
      <c r="T91" s="34">
        <v>144.11000000000001</v>
      </c>
      <c r="U91" s="35">
        <v>45044</v>
      </c>
      <c r="V91" s="36">
        <f t="shared" si="1"/>
        <v>0.19119907234282082</v>
      </c>
    </row>
    <row r="92" spans="1:22" s="23" customFormat="1" x14ac:dyDescent="0.3">
      <c r="A92" s="24">
        <v>91</v>
      </c>
      <c r="B92" s="31" t="s">
        <v>817</v>
      </c>
      <c r="C92" s="33">
        <v>130500</v>
      </c>
      <c r="D92" s="33">
        <v>145000</v>
      </c>
      <c r="E92" s="33">
        <v>30</v>
      </c>
      <c r="F92" s="33">
        <v>2</v>
      </c>
      <c r="G92" s="33">
        <v>37</v>
      </c>
      <c r="H92" s="33" t="s">
        <v>799</v>
      </c>
      <c r="I92" s="25" t="s">
        <v>798</v>
      </c>
      <c r="J92" s="34">
        <v>10.432876712328767</v>
      </c>
      <c r="K92" s="25" t="s">
        <v>805</v>
      </c>
      <c r="L92" s="25" t="s">
        <v>806</v>
      </c>
      <c r="M92" s="25" t="s">
        <v>802</v>
      </c>
      <c r="N92" s="33">
        <v>0</v>
      </c>
      <c r="O92" s="33">
        <v>38443</v>
      </c>
      <c r="P92" s="32" t="s">
        <v>215</v>
      </c>
      <c r="Q92" s="25" t="s">
        <v>276</v>
      </c>
      <c r="R92" s="33">
        <v>81000</v>
      </c>
      <c r="S92" s="33">
        <v>180107.77</v>
      </c>
      <c r="T92" s="34">
        <v>144.11000000000001</v>
      </c>
      <c r="U92" s="35">
        <v>45040</v>
      </c>
      <c r="V92" s="36">
        <f t="shared" si="1"/>
        <v>0.1850313603317621</v>
      </c>
    </row>
    <row r="93" spans="1:22" s="23" customFormat="1" x14ac:dyDescent="0.3">
      <c r="A93" s="24">
        <v>92</v>
      </c>
      <c r="B93" s="31" t="s">
        <v>816</v>
      </c>
      <c r="C93" s="33">
        <v>310000</v>
      </c>
      <c r="D93" s="33">
        <v>325000</v>
      </c>
      <c r="E93" s="33">
        <v>30</v>
      </c>
      <c r="F93" s="33">
        <v>2</v>
      </c>
      <c r="G93" s="33">
        <v>39</v>
      </c>
      <c r="H93" s="33" t="s">
        <v>799</v>
      </c>
      <c r="I93" s="25" t="s">
        <v>797</v>
      </c>
      <c r="J93" s="34">
        <v>14.413698630136986</v>
      </c>
      <c r="K93" s="25" t="s">
        <v>805</v>
      </c>
      <c r="L93" s="25" t="s">
        <v>806</v>
      </c>
      <c r="M93" s="25" t="s">
        <v>802</v>
      </c>
      <c r="N93" s="33">
        <v>0</v>
      </c>
      <c r="O93" s="33">
        <v>47932</v>
      </c>
      <c r="P93" s="32" t="s">
        <v>65</v>
      </c>
      <c r="Q93" s="25" t="s">
        <v>274</v>
      </c>
      <c r="R93" s="33">
        <v>80000</v>
      </c>
      <c r="S93" s="33">
        <v>349000</v>
      </c>
      <c r="T93" s="34">
        <v>233</v>
      </c>
      <c r="U93" s="35">
        <v>44992</v>
      </c>
      <c r="V93" s="36">
        <f t="shared" si="1"/>
        <v>0.35252363923964414</v>
      </c>
    </row>
    <row r="94" spans="1:22" s="23" customFormat="1" x14ac:dyDescent="0.3">
      <c r="A94" s="24">
        <v>93</v>
      </c>
      <c r="B94" s="31" t="s">
        <v>817</v>
      </c>
      <c r="C94" s="33">
        <v>48000</v>
      </c>
      <c r="D94" s="33">
        <v>55000</v>
      </c>
      <c r="E94" s="33">
        <v>20</v>
      </c>
      <c r="F94" s="33">
        <v>2</v>
      </c>
      <c r="G94" s="33">
        <v>31</v>
      </c>
      <c r="H94" s="33" t="s">
        <v>796</v>
      </c>
      <c r="I94" s="25" t="s">
        <v>798</v>
      </c>
      <c r="J94" s="34">
        <v>6.8054794520547945</v>
      </c>
      <c r="K94" s="25" t="s">
        <v>805</v>
      </c>
      <c r="L94" s="25" t="s">
        <v>806</v>
      </c>
      <c r="M94" s="25" t="s">
        <v>803</v>
      </c>
      <c r="N94" s="33">
        <v>0</v>
      </c>
      <c r="O94" s="33">
        <v>42429</v>
      </c>
      <c r="P94" s="32" t="s">
        <v>194</v>
      </c>
      <c r="Q94" s="25" t="s">
        <v>279</v>
      </c>
      <c r="R94" s="33">
        <v>80000</v>
      </c>
      <c r="S94" s="33">
        <v>66262</v>
      </c>
      <c r="T94" s="34">
        <v>78</v>
      </c>
      <c r="U94" s="35">
        <v>45034</v>
      </c>
      <c r="V94" s="36">
        <f t="shared" si="1"/>
        <v>7.9743003166556276E-2</v>
      </c>
    </row>
    <row r="95" spans="1:22" s="23" customFormat="1" x14ac:dyDescent="0.3">
      <c r="A95" s="24">
        <v>94</v>
      </c>
      <c r="B95" s="31" t="s">
        <v>817</v>
      </c>
      <c r="C95" s="33">
        <v>188716</v>
      </c>
      <c r="D95" s="33">
        <v>188716</v>
      </c>
      <c r="E95" s="33">
        <v>30</v>
      </c>
      <c r="F95" s="33">
        <v>2</v>
      </c>
      <c r="G95" s="33">
        <v>33</v>
      </c>
      <c r="H95" s="33" t="s">
        <v>796</v>
      </c>
      <c r="I95" s="25" t="s">
        <v>797</v>
      </c>
      <c r="J95" s="34">
        <v>4.2739726027397262</v>
      </c>
      <c r="K95" s="25" t="s">
        <v>805</v>
      </c>
      <c r="L95" s="25" t="s">
        <v>806</v>
      </c>
      <c r="M95" s="25" t="s">
        <v>802</v>
      </c>
      <c r="N95" s="33">
        <v>0</v>
      </c>
      <c r="O95" s="33">
        <v>50878</v>
      </c>
      <c r="P95" s="32" t="s">
        <v>166</v>
      </c>
      <c r="Q95" s="25" t="s">
        <v>279</v>
      </c>
      <c r="R95" s="33">
        <v>79700</v>
      </c>
      <c r="S95" s="33">
        <v>203595</v>
      </c>
      <c r="T95" s="34">
        <v>158</v>
      </c>
      <c r="U95" s="35">
        <v>45026</v>
      </c>
      <c r="V95" s="36">
        <f t="shared" si="1"/>
        <v>0.20217655562242823</v>
      </c>
    </row>
    <row r="96" spans="1:22" s="23" customFormat="1" x14ac:dyDescent="0.3">
      <c r="A96" s="24">
        <v>95</v>
      </c>
      <c r="B96" s="31" t="s">
        <v>817</v>
      </c>
      <c r="C96" s="33">
        <v>180000</v>
      </c>
      <c r="D96" s="33">
        <v>344000</v>
      </c>
      <c r="E96" s="33">
        <v>30</v>
      </c>
      <c r="F96" s="33">
        <v>2</v>
      </c>
      <c r="G96" s="33">
        <v>41</v>
      </c>
      <c r="H96" s="33" t="s">
        <v>799</v>
      </c>
      <c r="I96" s="25" t="s">
        <v>798</v>
      </c>
      <c r="J96" s="34">
        <v>21.419178082191781</v>
      </c>
      <c r="K96" s="25" t="s">
        <v>805</v>
      </c>
      <c r="L96" s="25" t="s">
        <v>808</v>
      </c>
      <c r="M96" s="25" t="s">
        <v>802</v>
      </c>
      <c r="N96" s="33">
        <v>0</v>
      </c>
      <c r="O96" s="33">
        <v>37965</v>
      </c>
      <c r="P96" s="32" t="s">
        <v>52</v>
      </c>
      <c r="Q96" s="25" t="s">
        <v>273</v>
      </c>
      <c r="R96" s="33">
        <v>79306</v>
      </c>
      <c r="S96" s="33">
        <v>350000</v>
      </c>
      <c r="T96" s="34">
        <v>363.22</v>
      </c>
      <c r="U96" s="35">
        <v>45075</v>
      </c>
      <c r="V96" s="36">
        <f t="shared" si="1"/>
        <v>0.25842897351858307</v>
      </c>
    </row>
    <row r="97" spans="1:22" s="23" customFormat="1" x14ac:dyDescent="0.3">
      <c r="A97" s="24">
        <v>96</v>
      </c>
      <c r="B97" s="31" t="s">
        <v>817</v>
      </c>
      <c r="C97" s="33">
        <v>80000</v>
      </c>
      <c r="D97" s="33">
        <v>89000</v>
      </c>
      <c r="E97" s="33">
        <v>25</v>
      </c>
      <c r="F97" s="33">
        <v>1</v>
      </c>
      <c r="G97" s="33">
        <v>44</v>
      </c>
      <c r="H97" s="33" t="s">
        <v>796</v>
      </c>
      <c r="I97" s="25" t="s">
        <v>797</v>
      </c>
      <c r="J97" s="34">
        <v>4.6219178082191785</v>
      </c>
      <c r="K97" s="25" t="s">
        <v>805</v>
      </c>
      <c r="L97" s="25" t="s">
        <v>806</v>
      </c>
      <c r="M97" s="25" t="s">
        <v>803</v>
      </c>
      <c r="N97" s="33">
        <v>0</v>
      </c>
      <c r="O97" s="33">
        <v>31122</v>
      </c>
      <c r="P97" s="32" t="s">
        <v>268</v>
      </c>
      <c r="Q97" s="25" t="s">
        <v>287</v>
      </c>
      <c r="R97" s="33">
        <v>79000</v>
      </c>
      <c r="S97" s="33">
        <v>120000</v>
      </c>
      <c r="T97" s="34">
        <v>90</v>
      </c>
      <c r="U97" s="35">
        <v>45075</v>
      </c>
      <c r="V97" s="36">
        <f t="shared" si="1"/>
        <v>0.15630139032139079</v>
      </c>
    </row>
    <row r="98" spans="1:22" s="23" customFormat="1" x14ac:dyDescent="0.3">
      <c r="A98" s="24">
        <v>97</v>
      </c>
      <c r="B98" s="31" t="s">
        <v>817</v>
      </c>
      <c r="C98" s="33">
        <v>52000</v>
      </c>
      <c r="D98" s="33">
        <v>65000</v>
      </c>
      <c r="E98" s="33">
        <v>25</v>
      </c>
      <c r="F98" s="33">
        <v>2</v>
      </c>
      <c r="G98" s="33">
        <v>39</v>
      </c>
      <c r="H98" s="33" t="s">
        <v>799</v>
      </c>
      <c r="I98" s="25" t="s">
        <v>797</v>
      </c>
      <c r="J98" s="34">
        <v>18.772602739726029</v>
      </c>
      <c r="K98" s="25" t="s">
        <v>805</v>
      </c>
      <c r="L98" s="25" t="s">
        <v>806</v>
      </c>
      <c r="M98" s="25" t="s">
        <v>803</v>
      </c>
      <c r="N98" s="33">
        <v>0</v>
      </c>
      <c r="O98" s="33">
        <v>60520</v>
      </c>
      <c r="P98" s="32" t="s">
        <v>53</v>
      </c>
      <c r="Q98" s="25" t="s">
        <v>279</v>
      </c>
      <c r="R98" s="33">
        <v>78810</v>
      </c>
      <c r="S98" s="33">
        <v>64836.41</v>
      </c>
      <c r="T98" s="34">
        <v>64.06</v>
      </c>
      <c r="U98" s="35">
        <v>44991</v>
      </c>
      <c r="V98" s="36">
        <f t="shared" si="1"/>
        <v>5.2245005208666741E-2</v>
      </c>
    </row>
    <row r="99" spans="1:22" s="23" customFormat="1" x14ac:dyDescent="0.3">
      <c r="A99" s="24">
        <v>98</v>
      </c>
      <c r="B99" s="31" t="s">
        <v>817</v>
      </c>
      <c r="C99" s="33">
        <v>200000</v>
      </c>
      <c r="D99" s="33">
        <v>265000</v>
      </c>
      <c r="E99" s="33">
        <v>30</v>
      </c>
      <c r="F99" s="33">
        <v>2</v>
      </c>
      <c r="G99" s="33">
        <v>29</v>
      </c>
      <c r="H99" s="33" t="s">
        <v>796</v>
      </c>
      <c r="I99" s="25" t="s">
        <v>798</v>
      </c>
      <c r="J99" s="34">
        <v>11.657534246575343</v>
      </c>
      <c r="K99" s="25" t="s">
        <v>805</v>
      </c>
      <c r="L99" s="25" t="s">
        <v>806</v>
      </c>
      <c r="M99" s="25" t="s">
        <v>802</v>
      </c>
      <c r="N99" s="33">
        <v>0</v>
      </c>
      <c r="O99" s="33">
        <v>50001</v>
      </c>
      <c r="P99" s="32" t="s">
        <v>111</v>
      </c>
      <c r="Q99" s="25" t="s">
        <v>274</v>
      </c>
      <c r="R99" s="33">
        <v>76500</v>
      </c>
      <c r="S99" s="33">
        <v>303000</v>
      </c>
      <c r="T99" s="34">
        <v>160</v>
      </c>
      <c r="U99" s="35">
        <v>45072</v>
      </c>
      <c r="V99" s="36">
        <f t="shared" si="1"/>
        <v>0.21802355018750752</v>
      </c>
    </row>
    <row r="100" spans="1:22" s="23" customFormat="1" x14ac:dyDescent="0.3">
      <c r="A100" s="24">
        <v>99</v>
      </c>
      <c r="B100" s="31" t="s">
        <v>817</v>
      </c>
      <c r="C100" s="33">
        <v>267000</v>
      </c>
      <c r="D100" s="33">
        <v>371530</v>
      </c>
      <c r="E100" s="33">
        <v>30</v>
      </c>
      <c r="F100" s="33">
        <v>2</v>
      </c>
      <c r="G100" s="33">
        <v>42</v>
      </c>
      <c r="H100" s="33" t="s">
        <v>799</v>
      </c>
      <c r="I100" s="25" t="s">
        <v>798</v>
      </c>
      <c r="J100" s="34">
        <v>2.8</v>
      </c>
      <c r="K100" s="25" t="s">
        <v>805</v>
      </c>
      <c r="L100" s="25" t="s">
        <v>808</v>
      </c>
      <c r="M100" s="25" t="s">
        <v>802</v>
      </c>
      <c r="N100" s="33">
        <v>0</v>
      </c>
      <c r="O100" s="33">
        <v>71556</v>
      </c>
      <c r="P100" s="32" t="s">
        <v>132</v>
      </c>
      <c r="Q100" s="25" t="s">
        <v>280</v>
      </c>
      <c r="R100" s="33">
        <v>74415</v>
      </c>
      <c r="S100" s="33">
        <v>432503.79</v>
      </c>
      <c r="T100" s="34">
        <v>277.39999999999998</v>
      </c>
      <c r="U100" s="35">
        <v>45051</v>
      </c>
      <c r="V100" s="36">
        <f t="shared" si="1"/>
        <v>0.20338424501726798</v>
      </c>
    </row>
    <row r="101" spans="1:22" s="23" customFormat="1" x14ac:dyDescent="0.3">
      <c r="A101" s="24">
        <v>100</v>
      </c>
      <c r="B101" s="31" t="s">
        <v>817</v>
      </c>
      <c r="C101" s="33">
        <v>40000</v>
      </c>
      <c r="D101" s="33">
        <v>85000</v>
      </c>
      <c r="E101" s="33">
        <v>12</v>
      </c>
      <c r="F101" s="33">
        <v>2</v>
      </c>
      <c r="G101" s="33">
        <v>60</v>
      </c>
      <c r="H101" s="33" t="s">
        <v>799</v>
      </c>
      <c r="I101" s="25" t="s">
        <v>797</v>
      </c>
      <c r="J101" s="34">
        <v>6.6356164383561644</v>
      </c>
      <c r="K101" s="25" t="s">
        <v>805</v>
      </c>
      <c r="L101" s="25" t="s">
        <v>806</v>
      </c>
      <c r="M101" s="25" t="s">
        <v>802</v>
      </c>
      <c r="N101" s="33">
        <v>0</v>
      </c>
      <c r="O101" s="33">
        <v>52882</v>
      </c>
      <c r="P101" s="32" t="s">
        <v>174</v>
      </c>
      <c r="Q101" s="25" t="s">
        <v>272</v>
      </c>
      <c r="R101" s="33">
        <v>73777</v>
      </c>
      <c r="S101" s="33">
        <v>88666.08</v>
      </c>
      <c r="T101" s="34">
        <v>153.71</v>
      </c>
      <c r="U101" s="35">
        <v>45051</v>
      </c>
      <c r="V101" s="36">
        <f t="shared" si="1"/>
        <v>7.8367068117866631E-2</v>
      </c>
    </row>
    <row r="102" spans="1:22" s="23" customFormat="1" x14ac:dyDescent="0.3">
      <c r="A102" s="24">
        <v>101</v>
      </c>
      <c r="B102" s="31" t="s">
        <v>817</v>
      </c>
      <c r="C102" s="33">
        <v>50000</v>
      </c>
      <c r="D102" s="33">
        <v>70000</v>
      </c>
      <c r="E102" s="33">
        <v>30</v>
      </c>
      <c r="F102" s="33">
        <v>2</v>
      </c>
      <c r="G102" s="33">
        <v>33</v>
      </c>
      <c r="H102" s="33" t="s">
        <v>796</v>
      </c>
      <c r="I102" s="25" t="s">
        <v>798</v>
      </c>
      <c r="J102" s="34">
        <v>2.5123287671232877</v>
      </c>
      <c r="K102" s="25" t="s">
        <v>805</v>
      </c>
      <c r="L102" s="25" t="s">
        <v>806</v>
      </c>
      <c r="M102" s="25" t="s">
        <v>802</v>
      </c>
      <c r="N102" s="33">
        <v>0</v>
      </c>
      <c r="O102" s="33">
        <v>21924</v>
      </c>
      <c r="P102" s="32" t="s">
        <v>242</v>
      </c>
      <c r="Q102" s="25" t="s">
        <v>272</v>
      </c>
      <c r="R102" s="33">
        <v>72882</v>
      </c>
      <c r="S102" s="33">
        <v>108412</v>
      </c>
      <c r="T102" s="34">
        <v>343</v>
      </c>
      <c r="U102" s="35">
        <v>45050</v>
      </c>
      <c r="V102" s="36">
        <f t="shared" si="1"/>
        <v>0.12430892552597113</v>
      </c>
    </row>
    <row r="103" spans="1:22" s="23" customFormat="1" x14ac:dyDescent="0.3">
      <c r="A103" s="24">
        <v>102</v>
      </c>
      <c r="B103" s="31" t="s">
        <v>817</v>
      </c>
      <c r="C103" s="33">
        <v>74500</v>
      </c>
      <c r="D103" s="33">
        <v>93000</v>
      </c>
      <c r="E103" s="33">
        <v>30</v>
      </c>
      <c r="F103" s="33">
        <v>2</v>
      </c>
      <c r="G103" s="33">
        <v>31</v>
      </c>
      <c r="H103" s="33" t="s">
        <v>799</v>
      </c>
      <c r="I103" s="25" t="s">
        <v>801</v>
      </c>
      <c r="J103" s="34">
        <v>5.3123287671232875</v>
      </c>
      <c r="K103" s="25" t="s">
        <v>805</v>
      </c>
      <c r="L103" s="25" t="s">
        <v>806</v>
      </c>
      <c r="M103" s="25" t="s">
        <v>802</v>
      </c>
      <c r="N103" s="33">
        <v>0</v>
      </c>
      <c r="O103" s="33">
        <v>22800</v>
      </c>
      <c r="P103" s="32" t="s">
        <v>33</v>
      </c>
      <c r="Q103" s="25" t="s">
        <v>276</v>
      </c>
      <c r="R103" s="33">
        <v>72486</v>
      </c>
      <c r="S103" s="33">
        <v>95000</v>
      </c>
      <c r="T103" s="34">
        <v>79</v>
      </c>
      <c r="U103" s="35">
        <v>45040</v>
      </c>
      <c r="V103" s="36">
        <f t="shared" si="1"/>
        <v>0.17810394017608652</v>
      </c>
    </row>
    <row r="104" spans="1:22" s="23" customFormat="1" x14ac:dyDescent="0.3">
      <c r="A104" s="24">
        <v>103</v>
      </c>
      <c r="B104" s="31" t="s">
        <v>817</v>
      </c>
      <c r="C104" s="33">
        <v>150000</v>
      </c>
      <c r="D104" s="33">
        <v>261800</v>
      </c>
      <c r="E104" s="33">
        <v>30</v>
      </c>
      <c r="F104" s="33">
        <v>3</v>
      </c>
      <c r="G104" s="33">
        <v>31</v>
      </c>
      <c r="H104" s="33" t="s">
        <v>796</v>
      </c>
      <c r="I104" s="25" t="s">
        <v>798</v>
      </c>
      <c r="J104" s="34">
        <v>2.8794520547945206</v>
      </c>
      <c r="K104" s="25" t="s">
        <v>805</v>
      </c>
      <c r="L104" s="25" t="s">
        <v>808</v>
      </c>
      <c r="M104" s="25" t="s">
        <v>802</v>
      </c>
      <c r="N104" s="33">
        <v>0</v>
      </c>
      <c r="O104" s="33">
        <v>40036</v>
      </c>
      <c r="P104" s="32" t="s">
        <v>129</v>
      </c>
      <c r="Q104" s="25" t="s">
        <v>273</v>
      </c>
      <c r="R104" s="33">
        <v>70000</v>
      </c>
      <c r="S104" s="33">
        <v>307046.24</v>
      </c>
      <c r="T104" s="34">
        <v>423.83</v>
      </c>
      <c r="U104" s="35">
        <v>45021</v>
      </c>
      <c r="V104" s="36">
        <f t="shared" si="1"/>
        <v>0.20421737060880638</v>
      </c>
    </row>
    <row r="105" spans="1:22" s="23" customFormat="1" x14ac:dyDescent="0.3">
      <c r="A105" s="24">
        <v>104</v>
      </c>
      <c r="B105" s="31" t="s">
        <v>817</v>
      </c>
      <c r="C105" s="33">
        <v>40000</v>
      </c>
      <c r="D105" s="33">
        <v>51600</v>
      </c>
      <c r="E105" s="33">
        <v>20</v>
      </c>
      <c r="F105" s="33">
        <v>1</v>
      </c>
      <c r="G105" s="33">
        <v>43</v>
      </c>
      <c r="H105" s="33" t="s">
        <v>795</v>
      </c>
      <c r="I105" s="25" t="s">
        <v>798</v>
      </c>
      <c r="J105" s="41">
        <v>0.40547945205479452</v>
      </c>
      <c r="K105" s="25" t="s">
        <v>805</v>
      </c>
      <c r="L105" s="25" t="s">
        <v>807</v>
      </c>
      <c r="M105" s="25" t="s">
        <v>803</v>
      </c>
      <c r="N105" s="33">
        <v>0</v>
      </c>
      <c r="O105" s="33">
        <v>30573</v>
      </c>
      <c r="P105" s="32" t="s">
        <v>35</v>
      </c>
      <c r="Q105" s="25" t="s">
        <v>272</v>
      </c>
      <c r="R105" s="33">
        <v>65352</v>
      </c>
      <c r="S105" s="33">
        <v>55000</v>
      </c>
      <c r="T105" s="34">
        <v>68</v>
      </c>
      <c r="U105" s="35">
        <v>45027</v>
      </c>
      <c r="V105" s="36">
        <f t="shared" si="1"/>
        <v>9.2222328016927133E-2</v>
      </c>
    </row>
    <row r="106" spans="1:22" s="23" customFormat="1" x14ac:dyDescent="0.3">
      <c r="A106" s="24">
        <v>105</v>
      </c>
      <c r="B106" s="31" t="s">
        <v>816</v>
      </c>
      <c r="C106" s="33">
        <v>171000</v>
      </c>
      <c r="D106" s="33">
        <v>195000</v>
      </c>
      <c r="E106" s="33">
        <v>27</v>
      </c>
      <c r="F106" s="33">
        <v>2</v>
      </c>
      <c r="G106" s="33">
        <v>42</v>
      </c>
      <c r="H106" s="33" t="s">
        <v>799</v>
      </c>
      <c r="I106" s="25" t="s">
        <v>798</v>
      </c>
      <c r="J106" s="34">
        <v>1.9726027397260273</v>
      </c>
      <c r="K106" s="25" t="s">
        <v>805</v>
      </c>
      <c r="L106" s="25" t="s">
        <v>809</v>
      </c>
      <c r="M106" s="25" t="s">
        <v>802</v>
      </c>
      <c r="N106" s="33">
        <v>0</v>
      </c>
      <c r="O106" s="33">
        <v>41804</v>
      </c>
      <c r="P106" s="32" t="s">
        <v>35</v>
      </c>
      <c r="Q106" s="25" t="s">
        <v>272</v>
      </c>
      <c r="R106" s="33">
        <v>65000</v>
      </c>
      <c r="S106" s="33">
        <v>299539</v>
      </c>
      <c r="T106" s="34">
        <v>256</v>
      </c>
      <c r="U106" s="35">
        <v>45076</v>
      </c>
      <c r="V106" s="36">
        <f t="shared" si="1"/>
        <v>0.23719000467379098</v>
      </c>
    </row>
    <row r="107" spans="1:22" s="23" customFormat="1" x14ac:dyDescent="0.3">
      <c r="A107" s="24">
        <v>106</v>
      </c>
      <c r="B107" s="31" t="s">
        <v>817</v>
      </c>
      <c r="C107" s="33">
        <v>143640</v>
      </c>
      <c r="D107" s="33">
        <v>159600</v>
      </c>
      <c r="E107" s="33">
        <v>20</v>
      </c>
      <c r="F107" s="33">
        <v>2</v>
      </c>
      <c r="G107" s="33">
        <v>54</v>
      </c>
      <c r="H107" s="33" t="s">
        <v>795</v>
      </c>
      <c r="I107" s="25" t="s">
        <v>797</v>
      </c>
      <c r="J107" s="34">
        <v>24.4</v>
      </c>
      <c r="K107" s="25" t="s">
        <v>805</v>
      </c>
      <c r="L107" s="25" t="s">
        <v>806</v>
      </c>
      <c r="M107" s="25" t="s">
        <v>803</v>
      </c>
      <c r="N107" s="33">
        <v>0</v>
      </c>
      <c r="O107" s="33">
        <v>42098</v>
      </c>
      <c r="P107" s="32" t="s">
        <v>38</v>
      </c>
      <c r="Q107" s="25" t="s">
        <v>274</v>
      </c>
      <c r="R107" s="33">
        <v>64300</v>
      </c>
      <c r="S107" s="33">
        <v>191520</v>
      </c>
      <c r="T107" s="34">
        <v>73</v>
      </c>
      <c r="U107" s="35">
        <v>44988</v>
      </c>
      <c r="V107" s="36">
        <f t="shared" si="1"/>
        <v>0.24050719808426277</v>
      </c>
    </row>
    <row r="108" spans="1:22" s="23" customFormat="1" x14ac:dyDescent="0.3">
      <c r="A108" s="24">
        <v>107</v>
      </c>
      <c r="B108" s="31" t="s">
        <v>817</v>
      </c>
      <c r="C108" s="33">
        <v>131000</v>
      </c>
      <c r="D108" s="33">
        <v>131000</v>
      </c>
      <c r="E108" s="33">
        <v>21</v>
      </c>
      <c r="F108" s="33">
        <v>1</v>
      </c>
      <c r="G108" s="33">
        <v>54</v>
      </c>
      <c r="H108" s="33" t="s">
        <v>799</v>
      </c>
      <c r="I108" s="25" t="s">
        <v>797</v>
      </c>
      <c r="J108" s="34">
        <v>4.4575342465753423</v>
      </c>
      <c r="K108" s="25" t="s">
        <v>805</v>
      </c>
      <c r="L108" s="25" t="s">
        <v>806</v>
      </c>
      <c r="M108" s="25" t="s">
        <v>802</v>
      </c>
      <c r="N108" s="33">
        <v>0</v>
      </c>
      <c r="O108" s="33">
        <v>33880</v>
      </c>
      <c r="P108" s="32" t="s">
        <v>30</v>
      </c>
      <c r="Q108" s="25" t="s">
        <v>274</v>
      </c>
      <c r="R108" s="33">
        <v>63000</v>
      </c>
      <c r="S108" s="33">
        <v>163500</v>
      </c>
      <c r="T108" s="34">
        <v>52</v>
      </c>
      <c r="U108" s="35">
        <v>44987</v>
      </c>
      <c r="V108" s="36">
        <f t="shared" si="1"/>
        <v>0.26356282218828342</v>
      </c>
    </row>
    <row r="109" spans="1:22" s="23" customFormat="1" x14ac:dyDescent="0.3">
      <c r="A109" s="24">
        <v>108</v>
      </c>
      <c r="B109" s="31" t="s">
        <v>817</v>
      </c>
      <c r="C109" s="33">
        <v>129060.31</v>
      </c>
      <c r="D109" s="33">
        <v>127000</v>
      </c>
      <c r="E109" s="33">
        <v>21</v>
      </c>
      <c r="F109" s="33">
        <v>2</v>
      </c>
      <c r="G109" s="33">
        <v>54</v>
      </c>
      <c r="H109" s="33" t="s">
        <v>799</v>
      </c>
      <c r="I109" s="25" t="s">
        <v>797</v>
      </c>
      <c r="J109" s="41">
        <v>4.5726027397260278</v>
      </c>
      <c r="K109" s="25" t="s">
        <v>805</v>
      </c>
      <c r="L109" s="25" t="s">
        <v>806</v>
      </c>
      <c r="M109" s="25" t="s">
        <v>802</v>
      </c>
      <c r="N109" s="33">
        <v>0</v>
      </c>
      <c r="O109" s="33">
        <v>33880</v>
      </c>
      <c r="P109" s="32" t="s">
        <v>30</v>
      </c>
      <c r="Q109" s="25" t="s">
        <v>274</v>
      </c>
      <c r="R109" s="33">
        <v>63000</v>
      </c>
      <c r="S109" s="33">
        <v>170494.8</v>
      </c>
      <c r="T109" s="34">
        <v>60</v>
      </c>
      <c r="U109" s="35">
        <v>45029</v>
      </c>
      <c r="V109" s="36">
        <f t="shared" si="1"/>
        <v>0.25966030180224992</v>
      </c>
    </row>
    <row r="110" spans="1:22" s="23" customFormat="1" x14ac:dyDescent="0.3">
      <c r="A110" s="24">
        <v>109</v>
      </c>
      <c r="B110" s="31" t="s">
        <v>817</v>
      </c>
      <c r="C110" s="33">
        <v>100000</v>
      </c>
      <c r="D110" s="33">
        <v>116500</v>
      </c>
      <c r="E110" s="33">
        <v>30</v>
      </c>
      <c r="F110" s="33">
        <v>1</v>
      </c>
      <c r="G110" s="33">
        <v>39</v>
      </c>
      <c r="H110" s="33" t="s">
        <v>796</v>
      </c>
      <c r="I110" s="25" t="s">
        <v>798</v>
      </c>
      <c r="J110" s="34">
        <v>10.487671232876712</v>
      </c>
      <c r="K110" s="25" t="s">
        <v>805</v>
      </c>
      <c r="L110" s="25" t="s">
        <v>806</v>
      </c>
      <c r="M110" s="25" t="s">
        <v>802</v>
      </c>
      <c r="N110" s="33">
        <v>0</v>
      </c>
      <c r="O110" s="33">
        <v>38000</v>
      </c>
      <c r="P110" s="32" t="s">
        <v>73</v>
      </c>
      <c r="Q110" s="25" t="s">
        <v>274</v>
      </c>
      <c r="R110" s="33">
        <v>62772</v>
      </c>
      <c r="S110" s="33">
        <v>126000</v>
      </c>
      <c r="T110" s="34">
        <v>65</v>
      </c>
      <c r="U110" s="35">
        <v>44994</v>
      </c>
      <c r="V110" s="36">
        <f t="shared" si="1"/>
        <v>0.14343941490691531</v>
      </c>
    </row>
    <row r="111" spans="1:22" s="23" customFormat="1" x14ac:dyDescent="0.3">
      <c r="A111" s="24">
        <v>110</v>
      </c>
      <c r="B111" s="31" t="s">
        <v>817</v>
      </c>
      <c r="C111" s="33">
        <v>172000</v>
      </c>
      <c r="D111" s="33">
        <v>215000</v>
      </c>
      <c r="E111" s="33">
        <v>30</v>
      </c>
      <c r="F111" s="33">
        <v>2</v>
      </c>
      <c r="G111" s="33">
        <v>33</v>
      </c>
      <c r="H111" s="33" t="s">
        <v>795</v>
      </c>
      <c r="I111" s="25" t="s">
        <v>798</v>
      </c>
      <c r="J111" s="41">
        <v>7.904109589041096</v>
      </c>
      <c r="K111" s="25" t="s">
        <v>805</v>
      </c>
      <c r="L111" s="25" t="s">
        <v>806</v>
      </c>
      <c r="M111" s="25" t="s">
        <v>802</v>
      </c>
      <c r="N111" s="33">
        <v>0</v>
      </c>
      <c r="O111" s="33">
        <v>97404</v>
      </c>
      <c r="P111" s="32" t="s">
        <v>35</v>
      </c>
      <c r="Q111" s="25" t="s">
        <v>272</v>
      </c>
      <c r="R111" s="33">
        <v>62117</v>
      </c>
      <c r="S111" s="33">
        <v>215000</v>
      </c>
      <c r="T111" s="34">
        <v>195</v>
      </c>
      <c r="U111" s="35">
        <v>45030</v>
      </c>
      <c r="V111" s="36">
        <f t="shared" si="1"/>
        <v>9.6250668949077897E-2</v>
      </c>
    </row>
    <row r="112" spans="1:22" s="23" customFormat="1" x14ac:dyDescent="0.3">
      <c r="A112" s="24">
        <v>111</v>
      </c>
      <c r="B112" s="31" t="s">
        <v>816</v>
      </c>
      <c r="C112" s="33">
        <v>190000</v>
      </c>
      <c r="D112" s="33">
        <v>213000</v>
      </c>
      <c r="E112" s="33">
        <v>20</v>
      </c>
      <c r="F112" s="33">
        <v>2</v>
      </c>
      <c r="G112" s="33">
        <v>47</v>
      </c>
      <c r="H112" s="33" t="s">
        <v>799</v>
      </c>
      <c r="I112" s="25" t="s">
        <v>798</v>
      </c>
      <c r="J112" s="41">
        <v>0.81369863013698629</v>
      </c>
      <c r="K112" s="25" t="s">
        <v>805</v>
      </c>
      <c r="L112" s="25" t="s">
        <v>806</v>
      </c>
      <c r="M112" s="25" t="s">
        <v>802</v>
      </c>
      <c r="N112" s="33">
        <v>0</v>
      </c>
      <c r="O112" s="33">
        <v>34844</v>
      </c>
      <c r="P112" s="32" t="s">
        <v>113</v>
      </c>
      <c r="Q112" s="25" t="s">
        <v>274</v>
      </c>
      <c r="R112" s="33">
        <v>61544</v>
      </c>
      <c r="S112" s="33">
        <v>260000</v>
      </c>
      <c r="T112" s="34">
        <v>98.55</v>
      </c>
      <c r="U112" s="35">
        <v>45029</v>
      </c>
      <c r="V112" s="36">
        <f t="shared" si="1"/>
        <v>0.38436137824854172</v>
      </c>
    </row>
    <row r="113" spans="1:22" s="23" customFormat="1" x14ac:dyDescent="0.3">
      <c r="A113" s="24">
        <v>112</v>
      </c>
      <c r="B113" s="31" t="s">
        <v>816</v>
      </c>
      <c r="C113" s="33">
        <v>590000</v>
      </c>
      <c r="D113" s="33">
        <v>750000</v>
      </c>
      <c r="E113" s="33">
        <v>30</v>
      </c>
      <c r="F113" s="33">
        <v>2</v>
      </c>
      <c r="G113" s="33">
        <v>39</v>
      </c>
      <c r="H113" s="33" t="s">
        <v>799</v>
      </c>
      <c r="I113" s="25" t="s">
        <v>797</v>
      </c>
      <c r="J113" s="34">
        <v>14.32054794520548</v>
      </c>
      <c r="K113" s="25" t="s">
        <v>805</v>
      </c>
      <c r="L113" s="25" t="s">
        <v>806</v>
      </c>
      <c r="M113" s="25" t="s">
        <v>802</v>
      </c>
      <c r="N113" s="33">
        <v>0</v>
      </c>
      <c r="O113" s="33">
        <v>100251</v>
      </c>
      <c r="P113" s="32" t="s">
        <v>30</v>
      </c>
      <c r="Q113" s="25" t="s">
        <v>274</v>
      </c>
      <c r="R113" s="33">
        <v>60000</v>
      </c>
      <c r="S113" s="33">
        <v>1181705</v>
      </c>
      <c r="T113" s="34">
        <v>302</v>
      </c>
      <c r="U113" s="35">
        <v>45041</v>
      </c>
      <c r="V113" s="36">
        <f t="shared" si="1"/>
        <v>0.32078599537291808</v>
      </c>
    </row>
    <row r="114" spans="1:22" s="23" customFormat="1" x14ac:dyDescent="0.3">
      <c r="A114" s="24">
        <v>113</v>
      </c>
      <c r="B114" s="31" t="s">
        <v>816</v>
      </c>
      <c r="C114" s="33">
        <v>133000</v>
      </c>
      <c r="D114" s="33">
        <v>300000</v>
      </c>
      <c r="E114" s="33">
        <v>14</v>
      </c>
      <c r="F114" s="33">
        <v>1</v>
      </c>
      <c r="G114" s="33">
        <v>56</v>
      </c>
      <c r="H114" s="33" t="s">
        <v>800</v>
      </c>
      <c r="I114" s="25" t="s">
        <v>801</v>
      </c>
      <c r="J114" s="34">
        <v>2.3643835616438356</v>
      </c>
      <c r="K114" s="25" t="s">
        <v>812</v>
      </c>
      <c r="L114" s="25" t="s">
        <v>806</v>
      </c>
      <c r="M114" s="25" t="s">
        <v>803</v>
      </c>
      <c r="N114" s="33">
        <v>0</v>
      </c>
      <c r="O114" s="33">
        <v>53529</v>
      </c>
      <c r="P114" s="32" t="s">
        <v>192</v>
      </c>
      <c r="Q114" s="25" t="s">
        <v>275</v>
      </c>
      <c r="R114" s="33">
        <v>58804</v>
      </c>
      <c r="S114" s="33">
        <v>338053.14</v>
      </c>
      <c r="T114" s="34">
        <v>302</v>
      </c>
      <c r="U114" s="35">
        <v>45043</v>
      </c>
      <c r="V114" s="36">
        <f t="shared" si="1"/>
        <v>0.22782362748250484</v>
      </c>
    </row>
    <row r="115" spans="1:22" s="23" customFormat="1" x14ac:dyDescent="0.3">
      <c r="A115" s="24">
        <v>114</v>
      </c>
      <c r="B115" s="31" t="s">
        <v>817</v>
      </c>
      <c r="C115" s="33">
        <v>110000</v>
      </c>
      <c r="D115" s="33">
        <v>300000</v>
      </c>
      <c r="E115" s="33">
        <v>14</v>
      </c>
      <c r="F115" s="33">
        <v>1</v>
      </c>
      <c r="G115" s="33">
        <v>56</v>
      </c>
      <c r="H115" s="33" t="s">
        <v>800</v>
      </c>
      <c r="I115" s="25" t="s">
        <v>801</v>
      </c>
      <c r="J115" s="34">
        <v>18.224657534246575</v>
      </c>
      <c r="K115" s="25" t="s">
        <v>812</v>
      </c>
      <c r="L115" s="25" t="s">
        <v>806</v>
      </c>
      <c r="M115" s="25" t="s">
        <v>802</v>
      </c>
      <c r="N115" s="33">
        <v>0</v>
      </c>
      <c r="O115" s="33">
        <v>57649</v>
      </c>
      <c r="P115" s="32" t="s">
        <v>192</v>
      </c>
      <c r="Q115" s="25" t="s">
        <v>275</v>
      </c>
      <c r="R115" s="33">
        <v>58804</v>
      </c>
      <c r="S115" s="33">
        <v>338053.14</v>
      </c>
      <c r="T115" s="34">
        <v>279</v>
      </c>
      <c r="U115" s="35">
        <v>45064</v>
      </c>
      <c r="V115" s="36">
        <f t="shared" si="1"/>
        <v>0.17495935085326589</v>
      </c>
    </row>
    <row r="116" spans="1:22" s="23" customFormat="1" x14ac:dyDescent="0.3">
      <c r="A116" s="24">
        <v>115</v>
      </c>
      <c r="B116" s="31" t="s">
        <v>817</v>
      </c>
      <c r="C116" s="33">
        <v>60000</v>
      </c>
      <c r="D116" s="33">
        <v>103500</v>
      </c>
      <c r="E116" s="33">
        <v>20</v>
      </c>
      <c r="F116" s="33">
        <v>1</v>
      </c>
      <c r="G116" s="33">
        <v>35</v>
      </c>
      <c r="H116" s="33" t="s">
        <v>796</v>
      </c>
      <c r="I116" s="25" t="s">
        <v>797</v>
      </c>
      <c r="J116" s="34">
        <v>7.9534246575342467</v>
      </c>
      <c r="K116" s="25" t="s">
        <v>805</v>
      </c>
      <c r="L116" s="25" t="s">
        <v>806</v>
      </c>
      <c r="M116" s="25" t="s">
        <v>803</v>
      </c>
      <c r="N116" s="33">
        <v>0</v>
      </c>
      <c r="O116" s="33">
        <v>37992</v>
      </c>
      <c r="P116" s="32" t="s">
        <v>52</v>
      </c>
      <c r="Q116" s="25" t="s">
        <v>273</v>
      </c>
      <c r="R116" s="33">
        <v>58412.49</v>
      </c>
      <c r="S116" s="33">
        <v>103855.9</v>
      </c>
      <c r="T116" s="34">
        <v>95</v>
      </c>
      <c r="U116" s="35">
        <v>45048</v>
      </c>
      <c r="V116" s="36">
        <f t="shared" si="1"/>
        <v>0.11132001083628844</v>
      </c>
    </row>
    <row r="117" spans="1:22" s="23" customFormat="1" x14ac:dyDescent="0.3">
      <c r="A117" s="24">
        <v>116</v>
      </c>
      <c r="B117" s="31" t="s">
        <v>816</v>
      </c>
      <c r="C117" s="33">
        <v>68086.960000000006</v>
      </c>
      <c r="D117" s="33">
        <v>75000</v>
      </c>
      <c r="E117" s="33">
        <v>15</v>
      </c>
      <c r="F117" s="33">
        <v>2</v>
      </c>
      <c r="G117" s="33">
        <v>51</v>
      </c>
      <c r="H117" s="33" t="s">
        <v>795</v>
      </c>
      <c r="I117" s="25" t="s">
        <v>798</v>
      </c>
      <c r="J117" s="34">
        <v>13.69041095890411</v>
      </c>
      <c r="K117" s="25" t="s">
        <v>805</v>
      </c>
      <c r="L117" s="25" t="s">
        <v>806</v>
      </c>
      <c r="M117" s="25" t="s">
        <v>802</v>
      </c>
      <c r="N117" s="33">
        <v>0</v>
      </c>
      <c r="O117" s="33">
        <v>30350</v>
      </c>
      <c r="P117" s="32" t="s">
        <v>35</v>
      </c>
      <c r="Q117" s="25" t="s">
        <v>272</v>
      </c>
      <c r="R117" s="33">
        <v>56835</v>
      </c>
      <c r="S117" s="33">
        <v>96518.52</v>
      </c>
      <c r="T117" s="34">
        <v>102</v>
      </c>
      <c r="U117" s="35">
        <v>45036</v>
      </c>
      <c r="V117" s="36">
        <f t="shared" si="1"/>
        <v>0.19505846966536317</v>
      </c>
    </row>
    <row r="118" spans="1:22" s="23" customFormat="1" x14ac:dyDescent="0.3">
      <c r="A118" s="24">
        <v>117</v>
      </c>
      <c r="B118" s="31" t="s">
        <v>817</v>
      </c>
      <c r="C118" s="33">
        <v>72000</v>
      </c>
      <c r="D118" s="33">
        <v>80000</v>
      </c>
      <c r="E118" s="33">
        <v>20</v>
      </c>
      <c r="F118" s="33">
        <v>2</v>
      </c>
      <c r="G118" s="33">
        <v>53</v>
      </c>
      <c r="H118" s="33" t="s">
        <v>799</v>
      </c>
      <c r="I118" s="25" t="s">
        <v>797</v>
      </c>
      <c r="J118" s="34">
        <v>13.526027397260274</v>
      </c>
      <c r="K118" s="25" t="s">
        <v>805</v>
      </c>
      <c r="L118" s="25" t="s">
        <v>806</v>
      </c>
      <c r="M118" s="25" t="s">
        <v>802</v>
      </c>
      <c r="N118" s="33">
        <v>0</v>
      </c>
      <c r="O118" s="33">
        <v>50739</v>
      </c>
      <c r="P118" s="32" t="s">
        <v>159</v>
      </c>
      <c r="Q118" s="25" t="s">
        <v>273</v>
      </c>
      <c r="R118" s="33">
        <v>56710</v>
      </c>
      <c r="S118" s="33">
        <v>90000</v>
      </c>
      <c r="T118" s="34">
        <v>90</v>
      </c>
      <c r="U118" s="35">
        <v>45021</v>
      </c>
      <c r="V118" s="36">
        <f t="shared" si="1"/>
        <v>0.10002411994778621</v>
      </c>
    </row>
    <row r="119" spans="1:22" s="23" customFormat="1" x14ac:dyDescent="0.3">
      <c r="A119" s="24">
        <v>118</v>
      </c>
      <c r="B119" s="31" t="s">
        <v>816</v>
      </c>
      <c r="C119" s="33">
        <v>68983.69</v>
      </c>
      <c r="D119" s="33">
        <v>124500</v>
      </c>
      <c r="E119" s="33">
        <v>8</v>
      </c>
      <c r="F119" s="33">
        <v>2</v>
      </c>
      <c r="G119" s="33">
        <v>56</v>
      </c>
      <c r="H119" s="33" t="s">
        <v>799</v>
      </c>
      <c r="I119" s="25" t="s">
        <v>797</v>
      </c>
      <c r="J119" s="34">
        <v>16.983561643835618</v>
      </c>
      <c r="K119" s="25" t="s">
        <v>805</v>
      </c>
      <c r="L119" s="25" t="s">
        <v>806</v>
      </c>
      <c r="M119" s="25" t="s">
        <v>803</v>
      </c>
      <c r="N119" s="33">
        <v>0</v>
      </c>
      <c r="O119" s="33">
        <v>43624</v>
      </c>
      <c r="P119" s="32" t="s">
        <v>191</v>
      </c>
      <c r="Q119" s="25" t="s">
        <v>273</v>
      </c>
      <c r="R119" s="33">
        <v>56226</v>
      </c>
      <c r="S119" s="33">
        <f>+C119*1.2</f>
        <v>82780.428</v>
      </c>
      <c r="T119" s="34">
        <v>275.8</v>
      </c>
      <c r="U119" s="35">
        <v>45034</v>
      </c>
      <c r="V119" s="36">
        <f t="shared" si="1"/>
        <v>0.23023685214372239</v>
      </c>
    </row>
    <row r="120" spans="1:22" s="23" customFormat="1" x14ac:dyDescent="0.3">
      <c r="A120" s="24">
        <v>119</v>
      </c>
      <c r="B120" s="31" t="s">
        <v>817</v>
      </c>
      <c r="C120" s="33">
        <v>61200</v>
      </c>
      <c r="D120" s="33">
        <v>68000</v>
      </c>
      <c r="E120" s="33">
        <v>25</v>
      </c>
      <c r="F120" s="33">
        <v>1</v>
      </c>
      <c r="G120" s="33">
        <v>47</v>
      </c>
      <c r="H120" s="33" t="s">
        <v>795</v>
      </c>
      <c r="I120" s="25" t="s">
        <v>797</v>
      </c>
      <c r="J120" s="34">
        <v>20.805479452054794</v>
      </c>
      <c r="K120" s="25" t="s">
        <v>805</v>
      </c>
      <c r="L120" s="25" t="s">
        <v>806</v>
      </c>
      <c r="M120" s="25" t="s">
        <v>803</v>
      </c>
      <c r="N120" s="33">
        <v>0</v>
      </c>
      <c r="O120" s="33">
        <v>41027</v>
      </c>
      <c r="P120" s="32" t="s">
        <v>81</v>
      </c>
      <c r="Q120" s="25" t="s">
        <v>275</v>
      </c>
      <c r="R120" s="33">
        <v>54761</v>
      </c>
      <c r="S120" s="33">
        <v>75554.990000000005</v>
      </c>
      <c r="T120" s="34">
        <v>110</v>
      </c>
      <c r="U120" s="35">
        <v>44994</v>
      </c>
      <c r="V120" s="36">
        <f t="shared" si="1"/>
        <v>9.0703075541240616E-2</v>
      </c>
    </row>
    <row r="121" spans="1:22" s="23" customFormat="1" x14ac:dyDescent="0.3">
      <c r="A121" s="24">
        <v>120</v>
      </c>
      <c r="B121" s="31" t="s">
        <v>817</v>
      </c>
      <c r="C121" s="33">
        <v>116500</v>
      </c>
      <c r="D121" s="33">
        <v>133000</v>
      </c>
      <c r="E121" s="33">
        <v>25</v>
      </c>
      <c r="F121" s="33">
        <v>2</v>
      </c>
      <c r="G121" s="33">
        <v>43</v>
      </c>
      <c r="H121" s="33" t="s">
        <v>799</v>
      </c>
      <c r="I121" s="25" t="s">
        <v>797</v>
      </c>
      <c r="J121" s="34">
        <v>9.4164383561643827</v>
      </c>
      <c r="K121" s="25" t="s">
        <v>805</v>
      </c>
      <c r="L121" s="25" t="s">
        <v>806</v>
      </c>
      <c r="M121" s="25" t="s">
        <v>802</v>
      </c>
      <c r="N121" s="33">
        <v>0</v>
      </c>
      <c r="O121" s="33">
        <v>44998</v>
      </c>
      <c r="P121" s="32" t="s">
        <v>35</v>
      </c>
      <c r="Q121" s="25" t="s">
        <v>272</v>
      </c>
      <c r="R121" s="33">
        <v>53153</v>
      </c>
      <c r="S121" s="33">
        <v>120000</v>
      </c>
      <c r="T121" s="34">
        <v>110.66</v>
      </c>
      <c r="U121" s="35">
        <v>45049</v>
      </c>
      <c r="V121" s="36">
        <f t="shared" si="1"/>
        <v>0.15742476965819061</v>
      </c>
    </row>
    <row r="122" spans="1:22" s="23" customFormat="1" x14ac:dyDescent="0.3">
      <c r="A122" s="24">
        <v>121</v>
      </c>
      <c r="B122" s="31" t="s">
        <v>817</v>
      </c>
      <c r="C122" s="33">
        <v>170000</v>
      </c>
      <c r="D122" s="33">
        <v>170000</v>
      </c>
      <c r="E122" s="33">
        <v>28</v>
      </c>
      <c r="F122" s="33">
        <v>2</v>
      </c>
      <c r="G122" s="33">
        <v>43</v>
      </c>
      <c r="H122" s="33" t="s">
        <v>799</v>
      </c>
      <c r="I122" s="25" t="s">
        <v>797</v>
      </c>
      <c r="J122" s="34">
        <v>16.082191780821919</v>
      </c>
      <c r="K122" s="25" t="s">
        <v>805</v>
      </c>
      <c r="L122" s="25" t="s">
        <v>806</v>
      </c>
      <c r="M122" s="25" t="s">
        <v>802</v>
      </c>
      <c r="N122" s="33">
        <v>0</v>
      </c>
      <c r="O122" s="33">
        <v>69720</v>
      </c>
      <c r="P122" s="32" t="s">
        <v>33</v>
      </c>
      <c r="Q122" s="25" t="s">
        <v>276</v>
      </c>
      <c r="R122" s="33">
        <v>51641</v>
      </c>
      <c r="S122" s="33">
        <v>212600.02</v>
      </c>
      <c r="T122" s="34">
        <v>115</v>
      </c>
      <c r="U122" s="35">
        <v>45009</v>
      </c>
      <c r="V122" s="36">
        <f t="shared" si="1"/>
        <v>0.13834193770243475</v>
      </c>
    </row>
    <row r="123" spans="1:22" s="23" customFormat="1" x14ac:dyDescent="0.3">
      <c r="A123" s="24">
        <v>122</v>
      </c>
      <c r="B123" s="31" t="s">
        <v>817</v>
      </c>
      <c r="C123" s="33">
        <v>85000</v>
      </c>
      <c r="D123" s="33">
        <v>130000</v>
      </c>
      <c r="E123" s="33">
        <v>25</v>
      </c>
      <c r="F123" s="33">
        <v>2</v>
      </c>
      <c r="G123" s="33">
        <v>29</v>
      </c>
      <c r="H123" s="33" t="s">
        <v>799</v>
      </c>
      <c r="I123" s="25" t="s">
        <v>798</v>
      </c>
      <c r="J123" s="34">
        <v>2.1917808219178081</v>
      </c>
      <c r="K123" s="25" t="s">
        <v>805</v>
      </c>
      <c r="L123" s="25" t="s">
        <v>806</v>
      </c>
      <c r="M123" s="25" t="s">
        <v>802</v>
      </c>
      <c r="N123" s="33">
        <v>3</v>
      </c>
      <c r="O123" s="33">
        <v>34492</v>
      </c>
      <c r="P123" s="32" t="s">
        <v>39</v>
      </c>
      <c r="Q123" s="25" t="s">
        <v>277</v>
      </c>
      <c r="R123" s="33">
        <v>49215</v>
      </c>
      <c r="S123" s="33">
        <v>145057.21</v>
      </c>
      <c r="T123" s="34">
        <v>118.05</v>
      </c>
      <c r="U123" s="35">
        <v>45049</v>
      </c>
      <c r="V123" s="36">
        <f t="shared" si="1"/>
        <v>0.14984453239682305</v>
      </c>
    </row>
    <row r="124" spans="1:22" s="23" customFormat="1" x14ac:dyDescent="0.3">
      <c r="A124" s="24">
        <v>123</v>
      </c>
      <c r="B124" s="37" t="s">
        <v>817</v>
      </c>
      <c r="C124" s="40">
        <v>237796</v>
      </c>
      <c r="D124" s="40">
        <v>260000</v>
      </c>
      <c r="E124" s="33">
        <v>30</v>
      </c>
      <c r="F124" s="33">
        <v>2</v>
      </c>
      <c r="G124" s="33">
        <v>39</v>
      </c>
      <c r="H124" s="33" t="s">
        <v>799</v>
      </c>
      <c r="I124" s="26" t="s">
        <v>797</v>
      </c>
      <c r="J124" s="39">
        <v>14.805479452054794</v>
      </c>
      <c r="K124" s="26" t="s">
        <v>805</v>
      </c>
      <c r="L124" s="26" t="s">
        <v>806</v>
      </c>
      <c r="M124" s="26" t="s">
        <v>802</v>
      </c>
      <c r="N124" s="40">
        <v>0</v>
      </c>
      <c r="O124" s="40">
        <v>51594</v>
      </c>
      <c r="P124" s="38" t="s">
        <v>30</v>
      </c>
      <c r="Q124" s="26" t="s">
        <v>274</v>
      </c>
      <c r="R124" s="40">
        <v>47346</v>
      </c>
      <c r="S124" s="40">
        <v>294052.05</v>
      </c>
      <c r="T124" s="39">
        <v>76.98</v>
      </c>
      <c r="U124" s="35">
        <v>44992</v>
      </c>
      <c r="V124" s="36">
        <f t="shared" si="1"/>
        <v>0.25122187193739259</v>
      </c>
    </row>
    <row r="125" spans="1:22" s="23" customFormat="1" x14ac:dyDescent="0.3">
      <c r="A125" s="24">
        <v>124</v>
      </c>
      <c r="B125" s="31" t="s">
        <v>817</v>
      </c>
      <c r="C125" s="33">
        <v>92700</v>
      </c>
      <c r="D125" s="33">
        <v>103000</v>
      </c>
      <c r="E125" s="33">
        <v>30</v>
      </c>
      <c r="F125" s="33">
        <v>2</v>
      </c>
      <c r="G125" s="33">
        <v>30</v>
      </c>
      <c r="H125" s="33" t="s">
        <v>796</v>
      </c>
      <c r="I125" s="25" t="s">
        <v>798</v>
      </c>
      <c r="J125" s="34">
        <v>1.5534246575342465</v>
      </c>
      <c r="K125" s="25" t="s">
        <v>805</v>
      </c>
      <c r="L125" s="25" t="s">
        <v>806</v>
      </c>
      <c r="M125" s="25" t="s">
        <v>802</v>
      </c>
      <c r="N125" s="33">
        <v>2</v>
      </c>
      <c r="O125" s="33">
        <v>36934</v>
      </c>
      <c r="P125" s="32" t="s">
        <v>32</v>
      </c>
      <c r="Q125" s="25" t="s">
        <v>275</v>
      </c>
      <c r="R125" s="33">
        <v>46361</v>
      </c>
      <c r="S125" s="33">
        <v>129000</v>
      </c>
      <c r="T125" s="34">
        <v>100</v>
      </c>
      <c r="U125" s="35">
        <v>45075</v>
      </c>
      <c r="V125" s="36">
        <f t="shared" si="1"/>
        <v>0.13680610899201273</v>
      </c>
    </row>
    <row r="126" spans="1:22" s="23" customFormat="1" x14ac:dyDescent="0.3">
      <c r="A126" s="24">
        <v>125</v>
      </c>
      <c r="B126" s="31" t="s">
        <v>817</v>
      </c>
      <c r="C126" s="33">
        <v>150000</v>
      </c>
      <c r="D126" s="33">
        <v>185582</v>
      </c>
      <c r="E126" s="33">
        <v>25</v>
      </c>
      <c r="F126" s="33">
        <v>1</v>
      </c>
      <c r="G126" s="33">
        <v>49</v>
      </c>
      <c r="H126" s="33" t="s">
        <v>799</v>
      </c>
      <c r="I126" s="25" t="s">
        <v>797</v>
      </c>
      <c r="J126" s="34">
        <v>15.487671232876712</v>
      </c>
      <c r="K126" s="25" t="s">
        <v>805</v>
      </c>
      <c r="L126" s="25" t="s">
        <v>808</v>
      </c>
      <c r="M126" s="25" t="s">
        <v>802</v>
      </c>
      <c r="N126" s="33">
        <v>0</v>
      </c>
      <c r="O126" s="33">
        <v>45569</v>
      </c>
      <c r="P126" s="32" t="s">
        <v>227</v>
      </c>
      <c r="Q126" s="25" t="s">
        <v>277</v>
      </c>
      <c r="R126" s="33">
        <v>46000</v>
      </c>
      <c r="S126" s="33">
        <v>235022</v>
      </c>
      <c r="T126" s="34">
        <v>152.99</v>
      </c>
      <c r="U126" s="35">
        <v>45042</v>
      </c>
      <c r="V126" s="36">
        <f t="shared" si="1"/>
        <v>0.20015300435530425</v>
      </c>
    </row>
    <row r="127" spans="1:22" s="23" customFormat="1" x14ac:dyDescent="0.3">
      <c r="A127" s="24">
        <v>126</v>
      </c>
      <c r="B127" s="31" t="s">
        <v>817</v>
      </c>
      <c r="C127" s="33">
        <v>150000</v>
      </c>
      <c r="D127" s="33">
        <v>185582</v>
      </c>
      <c r="E127" s="33">
        <v>25</v>
      </c>
      <c r="F127" s="33">
        <v>1</v>
      </c>
      <c r="G127" s="33">
        <v>49</v>
      </c>
      <c r="H127" s="33" t="s">
        <v>799</v>
      </c>
      <c r="I127" s="25" t="s">
        <v>797</v>
      </c>
      <c r="J127" s="34">
        <v>15.509589041095891</v>
      </c>
      <c r="K127" s="25" t="s">
        <v>805</v>
      </c>
      <c r="L127" s="25" t="s">
        <v>808</v>
      </c>
      <c r="M127" s="25" t="s">
        <v>802</v>
      </c>
      <c r="N127" s="33">
        <v>0</v>
      </c>
      <c r="O127" s="33">
        <v>45569</v>
      </c>
      <c r="P127" s="32" t="s">
        <v>227</v>
      </c>
      <c r="Q127" s="25" t="s">
        <v>277</v>
      </c>
      <c r="R127" s="33">
        <v>46000</v>
      </c>
      <c r="S127" s="33">
        <v>235022</v>
      </c>
      <c r="T127" s="34">
        <v>152.99</v>
      </c>
      <c r="U127" s="35">
        <v>45050</v>
      </c>
      <c r="V127" s="36">
        <f t="shared" si="1"/>
        <v>0.20015300435530425</v>
      </c>
    </row>
    <row r="128" spans="1:22" s="23" customFormat="1" x14ac:dyDescent="0.3">
      <c r="A128" s="24">
        <v>127</v>
      </c>
      <c r="B128" s="31" t="s">
        <v>816</v>
      </c>
      <c r="C128" s="33">
        <v>83400</v>
      </c>
      <c r="D128" s="33">
        <v>95000</v>
      </c>
      <c r="E128" s="33">
        <v>30</v>
      </c>
      <c r="F128" s="33">
        <v>1</v>
      </c>
      <c r="G128" s="33">
        <v>42</v>
      </c>
      <c r="H128" s="33" t="s">
        <v>796</v>
      </c>
      <c r="I128" s="25" t="s">
        <v>801</v>
      </c>
      <c r="J128" s="41">
        <v>8.6219178082191785</v>
      </c>
      <c r="K128" s="25" t="s">
        <v>805</v>
      </c>
      <c r="L128" s="25" t="s">
        <v>806</v>
      </c>
      <c r="M128" s="25" t="s">
        <v>802</v>
      </c>
      <c r="N128" s="33">
        <v>0</v>
      </c>
      <c r="O128" s="33">
        <v>22187</v>
      </c>
      <c r="P128" s="32" t="s">
        <v>179</v>
      </c>
      <c r="Q128" s="25" t="s">
        <v>276</v>
      </c>
      <c r="R128" s="33">
        <v>45212</v>
      </c>
      <c r="S128" s="33">
        <v>120000</v>
      </c>
      <c r="T128" s="34">
        <v>113</v>
      </c>
      <c r="U128" s="35">
        <v>45030</v>
      </c>
      <c r="V128" s="36">
        <f t="shared" si="1"/>
        <v>0.2048894369328868</v>
      </c>
    </row>
    <row r="129" spans="1:22" s="23" customFormat="1" x14ac:dyDescent="0.3">
      <c r="A129" s="24">
        <v>128</v>
      </c>
      <c r="B129" s="31" t="s">
        <v>817</v>
      </c>
      <c r="C129" s="33">
        <v>70000</v>
      </c>
      <c r="D129" s="33">
        <v>105000</v>
      </c>
      <c r="E129" s="33">
        <v>20</v>
      </c>
      <c r="F129" s="33">
        <v>1</v>
      </c>
      <c r="G129" s="33">
        <v>45</v>
      </c>
      <c r="H129" s="33" t="s">
        <v>799</v>
      </c>
      <c r="I129" s="25" t="s">
        <v>797</v>
      </c>
      <c r="J129" s="34">
        <v>17.638356164383563</v>
      </c>
      <c r="K129" s="25" t="s">
        <v>805</v>
      </c>
      <c r="L129" s="25" t="s">
        <v>806</v>
      </c>
      <c r="M129" s="25" t="s">
        <v>803</v>
      </c>
      <c r="N129" s="33">
        <v>0</v>
      </c>
      <c r="O129" s="33">
        <v>30034</v>
      </c>
      <c r="P129" s="32" t="s">
        <v>226</v>
      </c>
      <c r="Q129" s="25" t="s">
        <v>280</v>
      </c>
      <c r="R129" s="33">
        <v>45000</v>
      </c>
      <c r="S129" s="33">
        <v>125000</v>
      </c>
      <c r="T129" s="34">
        <v>182</v>
      </c>
      <c r="U129" s="35">
        <v>45042</v>
      </c>
      <c r="V129" s="36">
        <f t="shared" si="1"/>
        <v>0.16428541520635437</v>
      </c>
    </row>
    <row r="130" spans="1:22" s="23" customFormat="1" x14ac:dyDescent="0.3">
      <c r="A130" s="24">
        <v>129</v>
      </c>
      <c r="B130" s="31" t="s">
        <v>817</v>
      </c>
      <c r="C130" s="33">
        <v>115200</v>
      </c>
      <c r="D130" s="33">
        <v>144000</v>
      </c>
      <c r="E130" s="33">
        <v>25</v>
      </c>
      <c r="F130" s="33">
        <v>1</v>
      </c>
      <c r="G130" s="33">
        <v>30</v>
      </c>
      <c r="H130" s="33" t="s">
        <v>796</v>
      </c>
      <c r="I130" s="25" t="s">
        <v>798</v>
      </c>
      <c r="J130" s="34">
        <v>3.2575342465753425</v>
      </c>
      <c r="K130" s="25" t="s">
        <v>805</v>
      </c>
      <c r="L130" s="25" t="s">
        <v>806</v>
      </c>
      <c r="M130" s="25" t="s">
        <v>803</v>
      </c>
      <c r="N130" s="33">
        <v>0</v>
      </c>
      <c r="O130" s="33">
        <v>35445</v>
      </c>
      <c r="P130" s="32" t="s">
        <v>222</v>
      </c>
      <c r="Q130" s="25" t="s">
        <v>276</v>
      </c>
      <c r="R130" s="33">
        <v>44986</v>
      </c>
      <c r="S130" s="33">
        <v>138000</v>
      </c>
      <c r="T130" s="34">
        <v>209.94</v>
      </c>
      <c r="U130" s="35">
        <v>45042</v>
      </c>
      <c r="V130" s="36">
        <f t="shared" ref="V130:V193" si="2">-PMT((1.99%+3.5)%,E130,C130)/O130</f>
        <v>0.19762316524752568</v>
      </c>
    </row>
    <row r="131" spans="1:22" s="23" customFormat="1" x14ac:dyDescent="0.3">
      <c r="A131" s="24">
        <v>130</v>
      </c>
      <c r="B131" s="31" t="s">
        <v>816</v>
      </c>
      <c r="C131" s="33">
        <v>44100</v>
      </c>
      <c r="D131" s="33">
        <v>63000</v>
      </c>
      <c r="E131" s="33">
        <v>20</v>
      </c>
      <c r="F131" s="33">
        <v>2</v>
      </c>
      <c r="G131" s="33">
        <v>39</v>
      </c>
      <c r="H131" s="33" t="s">
        <v>799</v>
      </c>
      <c r="I131" s="25" t="s">
        <v>798</v>
      </c>
      <c r="J131" s="34">
        <v>6.0273972602739727</v>
      </c>
      <c r="K131" s="25" t="s">
        <v>805</v>
      </c>
      <c r="L131" s="25" t="s">
        <v>806</v>
      </c>
      <c r="M131" s="25" t="s">
        <v>803</v>
      </c>
      <c r="N131" s="33">
        <v>0</v>
      </c>
      <c r="O131" s="33">
        <v>24279</v>
      </c>
      <c r="P131" s="32" t="s">
        <v>47</v>
      </c>
      <c r="Q131" s="25" t="s">
        <v>275</v>
      </c>
      <c r="R131" s="33">
        <v>44800</v>
      </c>
      <c r="S131" s="33">
        <v>89274</v>
      </c>
      <c r="T131" s="34">
        <v>73</v>
      </c>
      <c r="U131" s="35">
        <v>45002</v>
      </c>
      <c r="V131" s="36">
        <f t="shared" si="2"/>
        <v>0.12803300551891833</v>
      </c>
    </row>
    <row r="132" spans="1:22" s="23" customFormat="1" x14ac:dyDescent="0.3">
      <c r="A132" s="24">
        <v>131</v>
      </c>
      <c r="B132" s="31" t="s">
        <v>817</v>
      </c>
      <c r="C132" s="33">
        <v>55892</v>
      </c>
      <c r="D132" s="33">
        <v>76706</v>
      </c>
      <c r="E132" s="33">
        <v>15</v>
      </c>
      <c r="F132" s="33">
        <v>2</v>
      </c>
      <c r="G132" s="33">
        <v>30</v>
      </c>
      <c r="H132" s="33" t="s">
        <v>796</v>
      </c>
      <c r="I132" s="25" t="s">
        <v>798</v>
      </c>
      <c r="J132" s="34">
        <v>6.0821917808219181</v>
      </c>
      <c r="K132" s="25" t="s">
        <v>805</v>
      </c>
      <c r="L132" s="25" t="s">
        <v>806</v>
      </c>
      <c r="M132" s="25" t="s">
        <v>802</v>
      </c>
      <c r="N132" s="33">
        <v>0</v>
      </c>
      <c r="O132" s="33">
        <v>32742</v>
      </c>
      <c r="P132" s="32" t="s">
        <v>40</v>
      </c>
      <c r="Q132" s="25" t="s">
        <v>272</v>
      </c>
      <c r="R132" s="33">
        <v>44102</v>
      </c>
      <c r="S132" s="33">
        <v>154197.32</v>
      </c>
      <c r="T132" s="34">
        <v>221</v>
      </c>
      <c r="U132" s="35">
        <v>45013</v>
      </c>
      <c r="V132" s="36">
        <f t="shared" si="2"/>
        <v>0.14842395857738519</v>
      </c>
    </row>
    <row r="133" spans="1:22" s="23" customFormat="1" x14ac:dyDescent="0.3">
      <c r="A133" s="24">
        <v>132</v>
      </c>
      <c r="B133" s="31" t="s">
        <v>816</v>
      </c>
      <c r="C133" s="33">
        <v>165000</v>
      </c>
      <c r="D133" s="33">
        <v>200000</v>
      </c>
      <c r="E133" s="33">
        <v>30</v>
      </c>
      <c r="F133" s="33">
        <v>2</v>
      </c>
      <c r="G133" s="33">
        <v>32</v>
      </c>
      <c r="H133" s="33" t="s">
        <v>799</v>
      </c>
      <c r="I133" s="25" t="s">
        <v>797</v>
      </c>
      <c r="J133" s="34">
        <v>3.4493150684931506</v>
      </c>
      <c r="K133" s="25" t="s">
        <v>805</v>
      </c>
      <c r="L133" s="25" t="s">
        <v>809</v>
      </c>
      <c r="M133" s="25" t="s">
        <v>802</v>
      </c>
      <c r="N133" s="33">
        <v>0</v>
      </c>
      <c r="O133" s="33">
        <v>34229</v>
      </c>
      <c r="P133" s="32" t="s">
        <v>78</v>
      </c>
      <c r="Q133" s="25" t="s">
        <v>277</v>
      </c>
      <c r="R133" s="33">
        <v>43000</v>
      </c>
      <c r="S133" s="33">
        <v>226665.13</v>
      </c>
      <c r="T133" s="34">
        <v>216</v>
      </c>
      <c r="U133" s="35">
        <v>44993</v>
      </c>
      <c r="V133" s="36">
        <f t="shared" si="2"/>
        <v>0.26274946141177336</v>
      </c>
    </row>
    <row r="134" spans="1:22" s="23" customFormat="1" x14ac:dyDescent="0.3">
      <c r="A134" s="24">
        <v>133</v>
      </c>
      <c r="B134" s="42" t="s">
        <v>817</v>
      </c>
      <c r="C134" s="33">
        <v>69103.179999999993</v>
      </c>
      <c r="D134" s="33">
        <v>75000</v>
      </c>
      <c r="E134" s="33">
        <v>15</v>
      </c>
      <c r="F134" s="33">
        <v>2</v>
      </c>
      <c r="G134" s="33">
        <v>51</v>
      </c>
      <c r="H134" s="33" t="s">
        <v>795</v>
      </c>
      <c r="I134" s="25" t="s">
        <v>798</v>
      </c>
      <c r="J134" s="34">
        <v>13.728767123287671</v>
      </c>
      <c r="K134" s="25" t="s">
        <v>805</v>
      </c>
      <c r="L134" s="25" t="s">
        <v>806</v>
      </c>
      <c r="M134" s="25" t="s">
        <v>802</v>
      </c>
      <c r="N134" s="33">
        <v>0</v>
      </c>
      <c r="O134" s="33">
        <v>30350</v>
      </c>
      <c r="P134" s="32" t="s">
        <v>35</v>
      </c>
      <c r="Q134" s="25" t="s">
        <v>272</v>
      </c>
      <c r="R134" s="33">
        <v>42908</v>
      </c>
      <c r="S134" s="33">
        <v>96518.52</v>
      </c>
      <c r="T134" s="34">
        <v>102</v>
      </c>
      <c r="U134" s="35">
        <v>45050</v>
      </c>
      <c r="V134" s="36">
        <f t="shared" si="2"/>
        <v>0.19796978070118171</v>
      </c>
    </row>
    <row r="135" spans="1:22" s="23" customFormat="1" x14ac:dyDescent="0.3">
      <c r="A135" s="24">
        <v>134</v>
      </c>
      <c r="B135" s="31" t="s">
        <v>817</v>
      </c>
      <c r="C135" s="33">
        <v>117000</v>
      </c>
      <c r="D135" s="33">
        <v>117000</v>
      </c>
      <c r="E135" s="33">
        <v>30</v>
      </c>
      <c r="F135" s="33">
        <v>2</v>
      </c>
      <c r="G135" s="33">
        <v>27</v>
      </c>
      <c r="H135" s="33" t="s">
        <v>795</v>
      </c>
      <c r="I135" s="25" t="s">
        <v>797</v>
      </c>
      <c r="J135" s="34">
        <v>22.356164383561644</v>
      </c>
      <c r="K135" s="25" t="s">
        <v>805</v>
      </c>
      <c r="L135" s="25" t="s">
        <v>806</v>
      </c>
      <c r="M135" s="25" t="s">
        <v>802</v>
      </c>
      <c r="N135" s="33">
        <v>0</v>
      </c>
      <c r="O135" s="33">
        <v>38048</v>
      </c>
      <c r="P135" s="32" t="s">
        <v>30</v>
      </c>
      <c r="Q135" s="25" t="s">
        <v>274</v>
      </c>
      <c r="R135" s="33">
        <v>41800</v>
      </c>
      <c r="S135" s="33">
        <v>255697.71</v>
      </c>
      <c r="T135" s="34">
        <v>116</v>
      </c>
      <c r="U135" s="35">
        <v>44991</v>
      </c>
      <c r="V135" s="36">
        <f t="shared" si="2"/>
        <v>0.1676123945216951</v>
      </c>
    </row>
    <row r="136" spans="1:22" s="23" customFormat="1" x14ac:dyDescent="0.3">
      <c r="A136" s="24">
        <v>135</v>
      </c>
      <c r="B136" s="31" t="s">
        <v>817</v>
      </c>
      <c r="C136" s="33">
        <v>99000</v>
      </c>
      <c r="D136" s="33">
        <v>110000</v>
      </c>
      <c r="E136" s="33">
        <v>26</v>
      </c>
      <c r="F136" s="33">
        <v>2</v>
      </c>
      <c r="G136" s="33">
        <v>44</v>
      </c>
      <c r="H136" s="33" t="s">
        <v>799</v>
      </c>
      <c r="I136" s="25" t="s">
        <v>798</v>
      </c>
      <c r="J136" s="34">
        <v>1.6520547945205479</v>
      </c>
      <c r="K136" s="25" t="s">
        <v>805</v>
      </c>
      <c r="L136" s="25" t="s">
        <v>806</v>
      </c>
      <c r="M136" s="25" t="s">
        <v>802</v>
      </c>
      <c r="N136" s="33">
        <v>0</v>
      </c>
      <c r="O136" s="33">
        <v>33855</v>
      </c>
      <c r="P136" s="32" t="s">
        <v>197</v>
      </c>
      <c r="Q136" s="25" t="s">
        <v>279</v>
      </c>
      <c r="R136" s="33">
        <v>40900</v>
      </c>
      <c r="S136" s="33">
        <v>124000</v>
      </c>
      <c r="T136" s="34">
        <v>100</v>
      </c>
      <c r="U136" s="35">
        <v>45034</v>
      </c>
      <c r="V136" s="36">
        <f t="shared" si="2"/>
        <v>0.17351656993214909</v>
      </c>
    </row>
    <row r="137" spans="1:22" s="23" customFormat="1" x14ac:dyDescent="0.3">
      <c r="A137" s="24">
        <v>136</v>
      </c>
      <c r="B137" s="31" t="s">
        <v>817</v>
      </c>
      <c r="C137" s="33">
        <v>52147.040000000001</v>
      </c>
      <c r="D137" s="33">
        <v>75000</v>
      </c>
      <c r="E137" s="33">
        <v>20</v>
      </c>
      <c r="F137" s="33">
        <v>2</v>
      </c>
      <c r="G137" s="33">
        <v>47</v>
      </c>
      <c r="H137" s="33" t="s">
        <v>795</v>
      </c>
      <c r="I137" s="25" t="s">
        <v>798</v>
      </c>
      <c r="J137" s="41">
        <v>1.1945205479452055</v>
      </c>
      <c r="K137" s="25" t="s">
        <v>805</v>
      </c>
      <c r="L137" s="25" t="s">
        <v>808</v>
      </c>
      <c r="M137" s="25" t="s">
        <v>802</v>
      </c>
      <c r="N137" s="33">
        <v>0</v>
      </c>
      <c r="O137" s="33">
        <v>33093</v>
      </c>
      <c r="P137" s="32" t="s">
        <v>183</v>
      </c>
      <c r="Q137" s="25" t="s">
        <v>272</v>
      </c>
      <c r="R137" s="33">
        <v>40876</v>
      </c>
      <c r="S137" s="33">
        <v>70901.23</v>
      </c>
      <c r="T137" s="34">
        <v>113.63</v>
      </c>
      <c r="U137" s="35">
        <v>45030</v>
      </c>
      <c r="V137" s="36">
        <f t="shared" si="2"/>
        <v>0.11107278685673247</v>
      </c>
    </row>
    <row r="138" spans="1:22" s="23" customFormat="1" x14ac:dyDescent="0.3">
      <c r="A138" s="24">
        <v>137</v>
      </c>
      <c r="B138" s="37" t="s">
        <v>817</v>
      </c>
      <c r="C138" s="40">
        <v>262000</v>
      </c>
      <c r="D138" s="40">
        <v>305535</v>
      </c>
      <c r="E138" s="33">
        <v>30</v>
      </c>
      <c r="F138" s="33">
        <v>2</v>
      </c>
      <c r="G138" s="33">
        <v>39</v>
      </c>
      <c r="H138" s="33" t="s">
        <v>799</v>
      </c>
      <c r="I138" s="26" t="s">
        <v>797</v>
      </c>
      <c r="J138" s="39">
        <v>8.6136986301369856</v>
      </c>
      <c r="K138" s="26" t="s">
        <v>805</v>
      </c>
      <c r="L138" s="26" t="s">
        <v>809</v>
      </c>
      <c r="M138" s="26" t="s">
        <v>802</v>
      </c>
      <c r="N138" s="40">
        <v>0</v>
      </c>
      <c r="O138" s="40">
        <v>68536</v>
      </c>
      <c r="P138" s="38" t="s">
        <v>63</v>
      </c>
      <c r="Q138" s="26" t="s">
        <v>274</v>
      </c>
      <c r="R138" s="40">
        <v>40000</v>
      </c>
      <c r="S138" s="40">
        <v>405478.82</v>
      </c>
      <c r="T138" s="39">
        <v>158</v>
      </c>
      <c r="U138" s="35">
        <v>45064</v>
      </c>
      <c r="V138" s="36">
        <f t="shared" si="2"/>
        <v>0.20836973485660804</v>
      </c>
    </row>
    <row r="139" spans="1:22" s="23" customFormat="1" x14ac:dyDescent="0.3">
      <c r="A139" s="24">
        <v>138</v>
      </c>
      <c r="B139" s="31" t="s">
        <v>817</v>
      </c>
      <c r="C139" s="33">
        <v>192000</v>
      </c>
      <c r="D139" s="33">
        <v>240000</v>
      </c>
      <c r="E139" s="33">
        <v>30</v>
      </c>
      <c r="F139" s="33">
        <v>2</v>
      </c>
      <c r="G139" s="33">
        <v>38</v>
      </c>
      <c r="H139" s="33" t="s">
        <v>796</v>
      </c>
      <c r="I139" s="25" t="s">
        <v>798</v>
      </c>
      <c r="J139" s="34">
        <v>8.5041095890410965</v>
      </c>
      <c r="K139" s="25" t="s">
        <v>805</v>
      </c>
      <c r="L139" s="25" t="s">
        <v>806</v>
      </c>
      <c r="M139" s="25" t="s">
        <v>802</v>
      </c>
      <c r="N139" s="33">
        <v>0</v>
      </c>
      <c r="O139" s="33">
        <v>57068</v>
      </c>
      <c r="P139" s="32" t="s">
        <v>43</v>
      </c>
      <c r="Q139" s="25" t="s">
        <v>281</v>
      </c>
      <c r="R139" s="33">
        <v>40000</v>
      </c>
      <c r="S139" s="33">
        <v>240131.38</v>
      </c>
      <c r="T139" s="34">
        <v>149</v>
      </c>
      <c r="U139" s="35">
        <v>44988</v>
      </c>
      <c r="V139" s="36">
        <f t="shared" si="2"/>
        <v>0.18338367757076715</v>
      </c>
    </row>
    <row r="140" spans="1:22" s="23" customFormat="1" x14ac:dyDescent="0.3">
      <c r="A140" s="24">
        <v>139</v>
      </c>
      <c r="B140" s="31" t="s">
        <v>817</v>
      </c>
      <c r="C140" s="33">
        <v>88000</v>
      </c>
      <c r="D140" s="33">
        <v>110000</v>
      </c>
      <c r="E140" s="33">
        <v>30</v>
      </c>
      <c r="F140" s="33">
        <v>2</v>
      </c>
      <c r="G140" s="33">
        <v>26</v>
      </c>
      <c r="H140" s="33" t="s">
        <v>796</v>
      </c>
      <c r="I140" s="25" t="s">
        <v>798</v>
      </c>
      <c r="J140" s="34">
        <v>3.1424657534246574</v>
      </c>
      <c r="K140" s="25" t="s">
        <v>805</v>
      </c>
      <c r="L140" s="25" t="s">
        <v>806</v>
      </c>
      <c r="M140" s="25" t="s">
        <v>802</v>
      </c>
      <c r="N140" s="33">
        <v>0</v>
      </c>
      <c r="O140" s="33">
        <v>51863</v>
      </c>
      <c r="P140" s="32" t="s">
        <v>30</v>
      </c>
      <c r="Q140" s="25" t="s">
        <v>274</v>
      </c>
      <c r="R140" s="33">
        <v>40000</v>
      </c>
      <c r="S140" s="33">
        <v>140324.6</v>
      </c>
      <c r="T140" s="34">
        <v>62</v>
      </c>
      <c r="U140" s="35">
        <v>44991</v>
      </c>
      <c r="V140" s="36">
        <f t="shared" si="2"/>
        <v>9.2486243265666249E-2</v>
      </c>
    </row>
    <row r="141" spans="1:22" s="23" customFormat="1" x14ac:dyDescent="0.3">
      <c r="A141" s="24">
        <v>140</v>
      </c>
      <c r="B141" s="31" t="s">
        <v>817</v>
      </c>
      <c r="C141" s="33">
        <v>61200</v>
      </c>
      <c r="D141" s="33">
        <v>68000</v>
      </c>
      <c r="E141" s="33">
        <v>25</v>
      </c>
      <c r="F141" s="33">
        <v>1</v>
      </c>
      <c r="G141" s="33">
        <v>48</v>
      </c>
      <c r="H141" s="33" t="s">
        <v>795</v>
      </c>
      <c r="I141" s="25" t="s">
        <v>797</v>
      </c>
      <c r="J141" s="34">
        <v>20.865753424657534</v>
      </c>
      <c r="K141" s="25" t="s">
        <v>805</v>
      </c>
      <c r="L141" s="25" t="s">
        <v>806</v>
      </c>
      <c r="M141" s="25" t="s">
        <v>803</v>
      </c>
      <c r="N141" s="33">
        <v>0</v>
      </c>
      <c r="O141" s="33">
        <v>41027</v>
      </c>
      <c r="P141" s="32" t="s">
        <v>81</v>
      </c>
      <c r="Q141" s="25" t="s">
        <v>275</v>
      </c>
      <c r="R141" s="33">
        <v>39921</v>
      </c>
      <c r="S141" s="33">
        <v>75554.990000000005</v>
      </c>
      <c r="T141" s="34">
        <v>110</v>
      </c>
      <c r="U141" s="35">
        <v>45016</v>
      </c>
      <c r="V141" s="36">
        <f t="shared" si="2"/>
        <v>9.0703075541240616E-2</v>
      </c>
    </row>
    <row r="142" spans="1:22" s="23" customFormat="1" x14ac:dyDescent="0.3">
      <c r="A142" s="24">
        <v>141</v>
      </c>
      <c r="B142" s="31" t="s">
        <v>817</v>
      </c>
      <c r="C142" s="33">
        <v>108000</v>
      </c>
      <c r="D142" s="33">
        <v>120000</v>
      </c>
      <c r="E142" s="33">
        <v>30</v>
      </c>
      <c r="F142" s="33">
        <v>2</v>
      </c>
      <c r="G142" s="33">
        <v>39</v>
      </c>
      <c r="H142" s="33" t="s">
        <v>796</v>
      </c>
      <c r="I142" s="25" t="s">
        <v>798</v>
      </c>
      <c r="J142" s="34">
        <v>16.13150684931507</v>
      </c>
      <c r="K142" s="25" t="s">
        <v>805</v>
      </c>
      <c r="L142" s="25" t="s">
        <v>806</v>
      </c>
      <c r="M142" s="25" t="s">
        <v>802</v>
      </c>
      <c r="N142" s="33">
        <v>0</v>
      </c>
      <c r="O142" s="33">
        <v>37177</v>
      </c>
      <c r="P142" s="32" t="s">
        <v>59</v>
      </c>
      <c r="Q142" s="25" t="s">
        <v>272</v>
      </c>
      <c r="R142" s="33">
        <v>38912</v>
      </c>
      <c r="S142" s="33">
        <v>135000</v>
      </c>
      <c r="T142" s="34">
        <v>193</v>
      </c>
      <c r="U142" s="35">
        <v>45013</v>
      </c>
      <c r="V142" s="36">
        <f t="shared" si="2"/>
        <v>0.15834396502622061</v>
      </c>
    </row>
    <row r="143" spans="1:22" s="23" customFormat="1" x14ac:dyDescent="0.3">
      <c r="A143" s="24">
        <v>142</v>
      </c>
      <c r="B143" s="31" t="s">
        <v>817</v>
      </c>
      <c r="C143" s="33">
        <v>113000</v>
      </c>
      <c r="D143" s="33">
        <v>113000</v>
      </c>
      <c r="E143" s="33">
        <v>27</v>
      </c>
      <c r="F143" s="33">
        <v>2</v>
      </c>
      <c r="G143" s="33">
        <v>43</v>
      </c>
      <c r="H143" s="33" t="s">
        <v>799</v>
      </c>
      <c r="I143" s="25" t="s">
        <v>797</v>
      </c>
      <c r="J143" s="34">
        <v>6.2547945205479456</v>
      </c>
      <c r="K143" s="25" t="s">
        <v>805</v>
      </c>
      <c r="L143" s="25" t="s">
        <v>806</v>
      </c>
      <c r="M143" s="25" t="s">
        <v>802</v>
      </c>
      <c r="N143" s="33">
        <v>0</v>
      </c>
      <c r="O143" s="33">
        <v>49800</v>
      </c>
      <c r="P143" s="32" t="s">
        <v>147</v>
      </c>
      <c r="Q143" s="25" t="s">
        <v>275</v>
      </c>
      <c r="R143" s="33">
        <v>38200</v>
      </c>
      <c r="S143" s="33">
        <v>144921.54</v>
      </c>
      <c r="T143" s="34">
        <v>185.07</v>
      </c>
      <c r="U143" s="35">
        <v>45019</v>
      </c>
      <c r="V143" s="36">
        <f t="shared" si="2"/>
        <v>0.13157313205550822</v>
      </c>
    </row>
    <row r="144" spans="1:22" s="23" customFormat="1" x14ac:dyDescent="0.3">
      <c r="A144" s="24">
        <v>143</v>
      </c>
      <c r="B144" s="31" t="s">
        <v>817</v>
      </c>
      <c r="C144" s="33">
        <v>113000</v>
      </c>
      <c r="D144" s="33">
        <v>113000</v>
      </c>
      <c r="E144" s="33">
        <v>27</v>
      </c>
      <c r="F144" s="33">
        <v>2</v>
      </c>
      <c r="G144" s="33">
        <v>43</v>
      </c>
      <c r="H144" s="33" t="s">
        <v>799</v>
      </c>
      <c r="I144" s="25" t="s">
        <v>797</v>
      </c>
      <c r="J144" s="41">
        <v>6.2821917808219174</v>
      </c>
      <c r="K144" s="25" t="s">
        <v>805</v>
      </c>
      <c r="L144" s="25" t="s">
        <v>806</v>
      </c>
      <c r="M144" s="25" t="s">
        <v>802</v>
      </c>
      <c r="N144" s="33">
        <v>0</v>
      </c>
      <c r="O144" s="33">
        <v>49800</v>
      </c>
      <c r="P144" s="32" t="s">
        <v>147</v>
      </c>
      <c r="Q144" s="25" t="s">
        <v>275</v>
      </c>
      <c r="R144" s="33">
        <v>38200</v>
      </c>
      <c r="S144" s="33">
        <v>144921.54</v>
      </c>
      <c r="T144" s="34">
        <v>185.07</v>
      </c>
      <c r="U144" s="35">
        <v>45029</v>
      </c>
      <c r="V144" s="36">
        <f t="shared" si="2"/>
        <v>0.13157313205550822</v>
      </c>
    </row>
    <row r="145" spans="1:22" s="23" customFormat="1" x14ac:dyDescent="0.3">
      <c r="A145" s="24">
        <v>144</v>
      </c>
      <c r="B145" s="31" t="s">
        <v>817</v>
      </c>
      <c r="C145" s="33">
        <v>148000</v>
      </c>
      <c r="D145" s="33">
        <v>187000</v>
      </c>
      <c r="E145" s="33">
        <v>25</v>
      </c>
      <c r="F145" s="33">
        <v>2</v>
      </c>
      <c r="G145" s="33">
        <v>47</v>
      </c>
      <c r="H145" s="33" t="s">
        <v>799</v>
      </c>
      <c r="I145" s="25" t="s">
        <v>797</v>
      </c>
      <c r="J145" s="34">
        <v>16.898630136986302</v>
      </c>
      <c r="K145" s="25" t="s">
        <v>805</v>
      </c>
      <c r="L145" s="25" t="s">
        <v>806</v>
      </c>
      <c r="M145" s="25" t="s">
        <v>802</v>
      </c>
      <c r="N145" s="33">
        <v>0</v>
      </c>
      <c r="O145" s="33">
        <v>37231</v>
      </c>
      <c r="P145" s="32" t="s">
        <v>208</v>
      </c>
      <c r="Q145" s="25" t="s">
        <v>284</v>
      </c>
      <c r="R145" s="33">
        <v>38000</v>
      </c>
      <c r="S145" s="33">
        <v>228001.52</v>
      </c>
      <c r="T145" s="34">
        <v>100.84</v>
      </c>
      <c r="U145" s="35">
        <v>45037</v>
      </c>
      <c r="V145" s="36">
        <f t="shared" si="2"/>
        <v>0.24171152960509526</v>
      </c>
    </row>
    <row r="146" spans="1:22" s="23" customFormat="1" x14ac:dyDescent="0.3">
      <c r="A146" s="24">
        <v>145</v>
      </c>
      <c r="B146" s="31" t="s">
        <v>817</v>
      </c>
      <c r="C146" s="33">
        <v>148000</v>
      </c>
      <c r="D146" s="33">
        <v>187000</v>
      </c>
      <c r="E146" s="33">
        <v>25</v>
      </c>
      <c r="F146" s="33">
        <v>2</v>
      </c>
      <c r="G146" s="33">
        <v>47</v>
      </c>
      <c r="H146" s="33" t="s">
        <v>799</v>
      </c>
      <c r="I146" s="25" t="s">
        <v>797</v>
      </c>
      <c r="J146" s="34">
        <v>16.915068493150685</v>
      </c>
      <c r="K146" s="25" t="s">
        <v>805</v>
      </c>
      <c r="L146" s="25" t="s">
        <v>806</v>
      </c>
      <c r="M146" s="25" t="s">
        <v>802</v>
      </c>
      <c r="N146" s="33">
        <v>0</v>
      </c>
      <c r="O146" s="33">
        <v>37231</v>
      </c>
      <c r="P146" s="32" t="s">
        <v>208</v>
      </c>
      <c r="Q146" s="25" t="s">
        <v>284</v>
      </c>
      <c r="R146" s="33">
        <v>38000</v>
      </c>
      <c r="S146" s="33">
        <v>228001.52</v>
      </c>
      <c r="T146" s="34">
        <v>100.84</v>
      </c>
      <c r="U146" s="35">
        <v>45043</v>
      </c>
      <c r="V146" s="36">
        <f t="shared" si="2"/>
        <v>0.24171152960509526</v>
      </c>
    </row>
    <row r="147" spans="1:22" s="23" customFormat="1" x14ac:dyDescent="0.3">
      <c r="A147" s="24">
        <v>146</v>
      </c>
      <c r="B147" s="31" t="s">
        <v>816</v>
      </c>
      <c r="C147" s="33">
        <v>30000</v>
      </c>
      <c r="D147" s="33">
        <v>40000</v>
      </c>
      <c r="E147" s="33">
        <v>8</v>
      </c>
      <c r="F147" s="33">
        <v>1</v>
      </c>
      <c r="G147" s="33">
        <v>33</v>
      </c>
      <c r="H147" s="33" t="s">
        <v>796</v>
      </c>
      <c r="I147" s="25" t="s">
        <v>798</v>
      </c>
      <c r="J147" s="34">
        <v>3.4136986301369863</v>
      </c>
      <c r="K147" s="25" t="s">
        <v>805</v>
      </c>
      <c r="L147" s="25" t="s">
        <v>806</v>
      </c>
      <c r="M147" s="25" t="s">
        <v>802</v>
      </c>
      <c r="N147" s="33">
        <v>0</v>
      </c>
      <c r="O147" s="33">
        <v>8189</v>
      </c>
      <c r="P147" s="32" t="s">
        <v>52</v>
      </c>
      <c r="Q147" s="25" t="s">
        <v>273</v>
      </c>
      <c r="R147" s="33">
        <v>37000</v>
      </c>
      <c r="S147" s="33">
        <v>40000</v>
      </c>
      <c r="T147" s="34">
        <v>80</v>
      </c>
      <c r="U147" s="35">
        <v>45002</v>
      </c>
      <c r="V147" s="36">
        <f t="shared" si="2"/>
        <v>0.53338928324082713</v>
      </c>
    </row>
    <row r="148" spans="1:22" s="23" customFormat="1" x14ac:dyDescent="0.3">
      <c r="A148" s="24">
        <v>147</v>
      </c>
      <c r="B148" s="31" t="s">
        <v>816</v>
      </c>
      <c r="C148" s="33">
        <v>121800</v>
      </c>
      <c r="D148" s="33">
        <v>121800</v>
      </c>
      <c r="E148" s="33">
        <v>30</v>
      </c>
      <c r="F148" s="33">
        <v>2</v>
      </c>
      <c r="G148" s="33">
        <v>34</v>
      </c>
      <c r="H148" s="33" t="s">
        <v>799</v>
      </c>
      <c r="I148" s="25" t="s">
        <v>798</v>
      </c>
      <c r="J148" s="34">
        <v>17.326027397260273</v>
      </c>
      <c r="K148" s="25" t="s">
        <v>805</v>
      </c>
      <c r="L148" s="25" t="s">
        <v>806</v>
      </c>
      <c r="M148" s="25" t="s">
        <v>802</v>
      </c>
      <c r="N148" s="33">
        <v>0</v>
      </c>
      <c r="O148" s="33">
        <v>29865</v>
      </c>
      <c r="P148" s="32" t="s">
        <v>54</v>
      </c>
      <c r="Q148" s="25" t="s">
        <v>279</v>
      </c>
      <c r="R148" s="33">
        <v>37000</v>
      </c>
      <c r="S148" s="33">
        <v>184014.12</v>
      </c>
      <c r="T148" s="34">
        <v>204</v>
      </c>
      <c r="U148" s="35">
        <v>44991</v>
      </c>
      <c r="V148" s="36">
        <f t="shared" si="2"/>
        <v>0.22229867334845699</v>
      </c>
    </row>
    <row r="149" spans="1:22" s="23" customFormat="1" x14ac:dyDescent="0.3">
      <c r="A149" s="24">
        <v>148</v>
      </c>
      <c r="B149" s="31" t="s">
        <v>816</v>
      </c>
      <c r="C149" s="33">
        <v>102790</v>
      </c>
      <c r="D149" s="33">
        <v>115000</v>
      </c>
      <c r="E149" s="33">
        <v>30</v>
      </c>
      <c r="F149" s="33">
        <v>2</v>
      </c>
      <c r="G149" s="33">
        <v>33</v>
      </c>
      <c r="H149" s="33" t="s">
        <v>795</v>
      </c>
      <c r="I149" s="25" t="s">
        <v>797</v>
      </c>
      <c r="J149" s="34">
        <v>5.4904109589041097</v>
      </c>
      <c r="K149" s="25" t="s">
        <v>805</v>
      </c>
      <c r="L149" s="25" t="s">
        <v>806</v>
      </c>
      <c r="M149" s="25" t="s">
        <v>802</v>
      </c>
      <c r="N149" s="33">
        <v>0</v>
      </c>
      <c r="O149" s="33">
        <v>28360</v>
      </c>
      <c r="P149" s="32" t="s">
        <v>256</v>
      </c>
      <c r="Q149" s="25" t="s">
        <v>278</v>
      </c>
      <c r="R149" s="33">
        <v>37000</v>
      </c>
      <c r="S149" s="33">
        <v>134000</v>
      </c>
      <c r="T149" s="34">
        <v>157</v>
      </c>
      <c r="U149" s="35">
        <v>45070</v>
      </c>
      <c r="V149" s="36">
        <f t="shared" si="2"/>
        <v>0.19755896453269015</v>
      </c>
    </row>
    <row r="150" spans="1:22" s="23" customFormat="1" x14ac:dyDescent="0.3">
      <c r="A150" s="24">
        <v>149</v>
      </c>
      <c r="B150" s="31" t="s">
        <v>817</v>
      </c>
      <c r="C150" s="33">
        <v>76476</v>
      </c>
      <c r="D150" s="33">
        <v>119962</v>
      </c>
      <c r="E150" s="33">
        <v>20</v>
      </c>
      <c r="F150" s="33">
        <v>2</v>
      </c>
      <c r="G150" s="33">
        <v>45</v>
      </c>
      <c r="H150" s="33" t="s">
        <v>799</v>
      </c>
      <c r="I150" s="25" t="s">
        <v>797</v>
      </c>
      <c r="J150" s="34">
        <v>16.186301369863013</v>
      </c>
      <c r="K150" s="25" t="s">
        <v>805</v>
      </c>
      <c r="L150" s="25" t="s">
        <v>809</v>
      </c>
      <c r="M150" s="25" t="s">
        <v>803</v>
      </c>
      <c r="N150" s="33">
        <v>0</v>
      </c>
      <c r="O150" s="33">
        <v>43465</v>
      </c>
      <c r="P150" s="32" t="s">
        <v>55</v>
      </c>
      <c r="Q150" s="25" t="s">
        <v>279</v>
      </c>
      <c r="R150" s="33">
        <v>33315</v>
      </c>
      <c r="S150" s="33">
        <v>132000</v>
      </c>
      <c r="T150" s="34">
        <v>145</v>
      </c>
      <c r="U150" s="35">
        <v>44991</v>
      </c>
      <c r="V150" s="36">
        <f t="shared" si="2"/>
        <v>0.12402225590629168</v>
      </c>
    </row>
    <row r="151" spans="1:22" s="23" customFormat="1" x14ac:dyDescent="0.3">
      <c r="A151" s="24">
        <v>150</v>
      </c>
      <c r="B151" s="37" t="s">
        <v>817</v>
      </c>
      <c r="C151" s="40">
        <v>262000</v>
      </c>
      <c r="D151" s="40">
        <v>305535</v>
      </c>
      <c r="E151" s="33">
        <v>30</v>
      </c>
      <c r="F151" s="33">
        <v>2</v>
      </c>
      <c r="G151" s="33">
        <v>39</v>
      </c>
      <c r="H151" s="33" t="s">
        <v>799</v>
      </c>
      <c r="I151" s="26" t="s">
        <v>797</v>
      </c>
      <c r="J151" s="39">
        <v>8.5726027397260278</v>
      </c>
      <c r="K151" s="26" t="s">
        <v>805</v>
      </c>
      <c r="L151" s="26" t="s">
        <v>809</v>
      </c>
      <c r="M151" s="26" t="s">
        <v>802</v>
      </c>
      <c r="N151" s="40">
        <v>0</v>
      </c>
      <c r="O151" s="40">
        <v>68536</v>
      </c>
      <c r="P151" s="38" t="s">
        <v>63</v>
      </c>
      <c r="Q151" s="26" t="s">
        <v>274</v>
      </c>
      <c r="R151" s="40">
        <v>33000</v>
      </c>
      <c r="S151" s="40">
        <v>474684</v>
      </c>
      <c r="T151" s="39">
        <v>224</v>
      </c>
      <c r="U151" s="35">
        <v>45049</v>
      </c>
      <c r="V151" s="36">
        <f t="shared" si="2"/>
        <v>0.20836973485660804</v>
      </c>
    </row>
    <row r="152" spans="1:22" s="23" customFormat="1" x14ac:dyDescent="0.3">
      <c r="A152" s="24">
        <v>151</v>
      </c>
      <c r="B152" s="31" t="s">
        <v>816</v>
      </c>
      <c r="C152" s="33">
        <v>88000</v>
      </c>
      <c r="D152" s="33">
        <v>88000</v>
      </c>
      <c r="E152" s="33">
        <v>26</v>
      </c>
      <c r="F152" s="33">
        <v>2</v>
      </c>
      <c r="G152" s="33">
        <v>36</v>
      </c>
      <c r="H152" s="33" t="s">
        <v>799</v>
      </c>
      <c r="I152" s="25" t="s">
        <v>797</v>
      </c>
      <c r="J152" s="34">
        <v>11.676712328767124</v>
      </c>
      <c r="K152" s="25" t="s">
        <v>805</v>
      </c>
      <c r="L152" s="25" t="s">
        <v>806</v>
      </c>
      <c r="M152" s="25" t="s">
        <v>803</v>
      </c>
      <c r="N152" s="33">
        <v>0</v>
      </c>
      <c r="O152" s="33">
        <v>40363</v>
      </c>
      <c r="P152" s="32" t="s">
        <v>63</v>
      </c>
      <c r="Q152" s="25" t="s">
        <v>274</v>
      </c>
      <c r="R152" s="33">
        <v>32622</v>
      </c>
      <c r="S152" s="33">
        <v>120000</v>
      </c>
      <c r="T152" s="34">
        <v>65</v>
      </c>
      <c r="U152" s="35">
        <v>44994</v>
      </c>
      <c r="V152" s="36">
        <f t="shared" si="2"/>
        <v>0.12936828228389383</v>
      </c>
    </row>
    <row r="153" spans="1:22" s="23" customFormat="1" x14ac:dyDescent="0.3">
      <c r="A153" s="24">
        <v>152</v>
      </c>
      <c r="B153" s="31" t="s">
        <v>817</v>
      </c>
      <c r="C153" s="33">
        <v>270000</v>
      </c>
      <c r="D153" s="33">
        <v>270000</v>
      </c>
      <c r="E153" s="33">
        <v>33</v>
      </c>
      <c r="F153" s="33">
        <v>2</v>
      </c>
      <c r="G153" s="33">
        <v>35</v>
      </c>
      <c r="H153" s="33" t="s">
        <v>799</v>
      </c>
      <c r="I153" s="25" t="s">
        <v>797</v>
      </c>
      <c r="J153" s="34">
        <v>14.463013698630137</v>
      </c>
      <c r="K153" s="25" t="s">
        <v>805</v>
      </c>
      <c r="L153" s="25" t="s">
        <v>806</v>
      </c>
      <c r="M153" s="25" t="s">
        <v>802</v>
      </c>
      <c r="N153" s="33">
        <v>0</v>
      </c>
      <c r="O153" s="33">
        <v>66221</v>
      </c>
      <c r="P153" s="32" t="s">
        <v>155</v>
      </c>
      <c r="Q153" s="25" t="s">
        <v>274</v>
      </c>
      <c r="R153" s="33">
        <v>32300</v>
      </c>
      <c r="S153" s="33">
        <v>303622.78000000003</v>
      </c>
      <c r="T153" s="34">
        <v>159.62</v>
      </c>
      <c r="U153" s="35">
        <v>45020</v>
      </c>
      <c r="V153" s="36">
        <f t="shared" si="2"/>
        <v>0.21083819144774138</v>
      </c>
    </row>
    <row r="154" spans="1:22" s="23" customFormat="1" x14ac:dyDescent="0.3">
      <c r="A154" s="24">
        <v>153</v>
      </c>
      <c r="B154" s="31" t="s">
        <v>817</v>
      </c>
      <c r="C154" s="33">
        <v>270000</v>
      </c>
      <c r="D154" s="33">
        <v>270000</v>
      </c>
      <c r="E154" s="33">
        <v>33</v>
      </c>
      <c r="F154" s="33">
        <v>2</v>
      </c>
      <c r="G154" s="33">
        <v>35</v>
      </c>
      <c r="H154" s="33" t="s">
        <v>796</v>
      </c>
      <c r="I154" s="25" t="s">
        <v>797</v>
      </c>
      <c r="J154" s="34">
        <v>14.498630136986302</v>
      </c>
      <c r="K154" s="25" t="s">
        <v>805</v>
      </c>
      <c r="L154" s="25" t="s">
        <v>806</v>
      </c>
      <c r="M154" s="25" t="s">
        <v>802</v>
      </c>
      <c r="N154" s="33">
        <v>0</v>
      </c>
      <c r="O154" s="33">
        <v>66221</v>
      </c>
      <c r="P154" s="32" t="s">
        <v>155</v>
      </c>
      <c r="Q154" s="25" t="s">
        <v>274</v>
      </c>
      <c r="R154" s="33">
        <v>32300</v>
      </c>
      <c r="S154" s="33">
        <v>303622.78000000003</v>
      </c>
      <c r="T154" s="34">
        <v>159.62</v>
      </c>
      <c r="U154" s="35">
        <v>45033</v>
      </c>
      <c r="V154" s="36">
        <f t="shared" si="2"/>
        <v>0.21083819144774138</v>
      </c>
    </row>
    <row r="155" spans="1:22" s="23" customFormat="1" x14ac:dyDescent="0.3">
      <c r="A155" s="24">
        <v>154</v>
      </c>
      <c r="B155" s="31" t="s">
        <v>817</v>
      </c>
      <c r="C155" s="33">
        <v>91460</v>
      </c>
      <c r="D155" s="33">
        <v>190000</v>
      </c>
      <c r="E155" s="33">
        <v>10</v>
      </c>
      <c r="F155" s="33">
        <v>2</v>
      </c>
      <c r="G155" s="33">
        <v>60</v>
      </c>
      <c r="H155" s="33" t="s">
        <v>799</v>
      </c>
      <c r="I155" s="25" t="s">
        <v>798</v>
      </c>
      <c r="J155" s="34">
        <v>16.778082191780822</v>
      </c>
      <c r="K155" s="25" t="s">
        <v>805</v>
      </c>
      <c r="L155" s="25" t="s">
        <v>806</v>
      </c>
      <c r="M155" s="25" t="s">
        <v>803</v>
      </c>
      <c r="N155" s="33">
        <v>0</v>
      </c>
      <c r="O155" s="33">
        <v>33432</v>
      </c>
      <c r="P155" s="32" t="s">
        <v>71</v>
      </c>
      <c r="Q155" s="25" t="s">
        <v>275</v>
      </c>
      <c r="R155" s="33">
        <v>31821</v>
      </c>
      <c r="S155" s="33">
        <v>176396.52</v>
      </c>
      <c r="T155" s="34">
        <v>117.05</v>
      </c>
      <c r="U155" s="35">
        <v>44993</v>
      </c>
      <c r="V155" s="36">
        <f t="shared" si="2"/>
        <v>0.32927461357664101</v>
      </c>
    </row>
    <row r="156" spans="1:22" s="23" customFormat="1" x14ac:dyDescent="0.3">
      <c r="A156" s="24">
        <v>155</v>
      </c>
      <c r="B156" s="31" t="s">
        <v>817</v>
      </c>
      <c r="C156" s="33">
        <v>25406</v>
      </c>
      <c r="D156" s="33">
        <v>40034</v>
      </c>
      <c r="E156" s="33">
        <v>15</v>
      </c>
      <c r="F156" s="33">
        <v>1</v>
      </c>
      <c r="G156" s="33">
        <v>50</v>
      </c>
      <c r="H156" s="33" t="s">
        <v>795</v>
      </c>
      <c r="I156" s="25" t="s">
        <v>798</v>
      </c>
      <c r="J156" s="34">
        <v>25.660273972602738</v>
      </c>
      <c r="K156" s="25" t="s">
        <v>805</v>
      </c>
      <c r="L156" s="25" t="s">
        <v>806</v>
      </c>
      <c r="M156" s="25" t="s">
        <v>802</v>
      </c>
      <c r="N156" s="33">
        <v>0</v>
      </c>
      <c r="O156" s="33">
        <v>26600</v>
      </c>
      <c r="P156" s="32" t="s">
        <v>258</v>
      </c>
      <c r="Q156" s="25" t="s">
        <v>278</v>
      </c>
      <c r="R156" s="33">
        <v>31573</v>
      </c>
      <c r="S156" s="33">
        <v>40034.160000000003</v>
      </c>
      <c r="T156" s="34">
        <v>102</v>
      </c>
      <c r="U156" s="35">
        <v>45071</v>
      </c>
      <c r="V156" s="36">
        <f t="shared" si="2"/>
        <v>8.3045139940754034E-2</v>
      </c>
    </row>
    <row r="157" spans="1:22" s="23" customFormat="1" x14ac:dyDescent="0.3">
      <c r="A157" s="24">
        <v>156</v>
      </c>
      <c r="B157" s="31" t="s">
        <v>817</v>
      </c>
      <c r="C157" s="33">
        <v>80000</v>
      </c>
      <c r="D157" s="33">
        <v>191206</v>
      </c>
      <c r="E157" s="33">
        <v>10</v>
      </c>
      <c r="F157" s="33">
        <v>2</v>
      </c>
      <c r="G157" s="33">
        <v>57</v>
      </c>
      <c r="H157" s="33" t="s">
        <v>799</v>
      </c>
      <c r="I157" s="25" t="s">
        <v>798</v>
      </c>
      <c r="J157" s="34">
        <v>29.506849315068493</v>
      </c>
      <c r="K157" s="25" t="s">
        <v>805</v>
      </c>
      <c r="L157" s="25" t="s">
        <v>808</v>
      </c>
      <c r="M157" s="25" t="s">
        <v>802</v>
      </c>
      <c r="N157" s="33">
        <v>0</v>
      </c>
      <c r="O157" s="33">
        <v>56646</v>
      </c>
      <c r="P157" s="32" t="s">
        <v>120</v>
      </c>
      <c r="Q157" s="25" t="s">
        <v>272</v>
      </c>
      <c r="R157" s="33">
        <v>27800</v>
      </c>
      <c r="S157" s="33">
        <v>184456.48</v>
      </c>
      <c r="T157" s="34">
        <v>229</v>
      </c>
      <c r="U157" s="35">
        <v>45009</v>
      </c>
      <c r="V157" s="36">
        <f t="shared" si="2"/>
        <v>0.1699848235682821</v>
      </c>
    </row>
    <row r="158" spans="1:22" s="23" customFormat="1" x14ac:dyDescent="0.3">
      <c r="A158" s="24">
        <v>157</v>
      </c>
      <c r="B158" s="31" t="s">
        <v>817</v>
      </c>
      <c r="C158" s="33">
        <v>149385</v>
      </c>
      <c r="D158" s="33">
        <v>200000</v>
      </c>
      <c r="E158" s="33">
        <v>30</v>
      </c>
      <c r="F158" s="33">
        <v>2</v>
      </c>
      <c r="G158" s="33">
        <v>40</v>
      </c>
      <c r="H158" s="33" t="s">
        <v>799</v>
      </c>
      <c r="I158" s="25" t="s">
        <v>801</v>
      </c>
      <c r="J158" s="41">
        <v>15.293150684931506</v>
      </c>
      <c r="K158" s="25" t="s">
        <v>805</v>
      </c>
      <c r="L158" s="25" t="s">
        <v>809</v>
      </c>
      <c r="M158" s="25" t="s">
        <v>802</v>
      </c>
      <c r="N158" s="33">
        <v>0</v>
      </c>
      <c r="O158" s="33">
        <v>38872</v>
      </c>
      <c r="P158" s="32" t="s">
        <v>178</v>
      </c>
      <c r="Q158" s="25" t="s">
        <v>273</v>
      </c>
      <c r="R158" s="33">
        <v>27400</v>
      </c>
      <c r="S158" s="33">
        <v>199246.01</v>
      </c>
      <c r="T158" s="34">
        <v>277.73</v>
      </c>
      <c r="U158" s="35">
        <v>45030</v>
      </c>
      <c r="V158" s="36">
        <f t="shared" si="2"/>
        <v>0.20947018055233654</v>
      </c>
    </row>
    <row r="159" spans="1:22" s="23" customFormat="1" x14ac:dyDescent="0.3">
      <c r="A159" s="24">
        <v>158</v>
      </c>
      <c r="B159" s="31" t="s">
        <v>817</v>
      </c>
      <c r="C159" s="33">
        <v>42400</v>
      </c>
      <c r="D159" s="33">
        <v>46000</v>
      </c>
      <c r="E159" s="33">
        <v>30</v>
      </c>
      <c r="F159" s="33">
        <v>2</v>
      </c>
      <c r="G159" s="33">
        <v>27</v>
      </c>
      <c r="H159" s="33" t="s">
        <v>796</v>
      </c>
      <c r="I159" s="25" t="s">
        <v>798</v>
      </c>
      <c r="J159" s="34">
        <v>15.767123287671232</v>
      </c>
      <c r="K159" s="25" t="s">
        <v>805</v>
      </c>
      <c r="L159" s="25" t="s">
        <v>806</v>
      </c>
      <c r="M159" s="25" t="s">
        <v>802</v>
      </c>
      <c r="N159" s="33">
        <v>0</v>
      </c>
      <c r="O159" s="33">
        <v>33048</v>
      </c>
      <c r="P159" s="32" t="s">
        <v>185</v>
      </c>
      <c r="Q159" s="25" t="s">
        <v>272</v>
      </c>
      <c r="R159" s="33">
        <v>27000</v>
      </c>
      <c r="S159" s="33">
        <v>59541.71</v>
      </c>
      <c r="T159" s="34">
        <v>97.79</v>
      </c>
      <c r="U159" s="35">
        <v>45034</v>
      </c>
      <c r="V159" s="36">
        <f t="shared" si="2"/>
        <v>6.9931489136414282E-2</v>
      </c>
    </row>
    <row r="160" spans="1:22" s="23" customFormat="1" x14ac:dyDescent="0.3">
      <c r="A160" s="24">
        <v>159</v>
      </c>
      <c r="B160" s="31" t="s">
        <v>817</v>
      </c>
      <c r="C160" s="33">
        <v>42400</v>
      </c>
      <c r="D160" s="33">
        <v>46000</v>
      </c>
      <c r="E160" s="33">
        <v>30</v>
      </c>
      <c r="F160" s="33">
        <v>2</v>
      </c>
      <c r="G160" s="33">
        <v>27</v>
      </c>
      <c r="H160" s="33" t="s">
        <v>796</v>
      </c>
      <c r="I160" s="25" t="s">
        <v>798</v>
      </c>
      <c r="J160" s="34">
        <v>15.794520547945206</v>
      </c>
      <c r="K160" s="25" t="s">
        <v>805</v>
      </c>
      <c r="L160" s="25" t="s">
        <v>806</v>
      </c>
      <c r="M160" s="25" t="s">
        <v>802</v>
      </c>
      <c r="N160" s="33">
        <v>0</v>
      </c>
      <c r="O160" s="33">
        <v>33048</v>
      </c>
      <c r="P160" s="32" t="s">
        <v>185</v>
      </c>
      <c r="Q160" s="25" t="s">
        <v>278</v>
      </c>
      <c r="R160" s="33">
        <v>27000</v>
      </c>
      <c r="S160" s="33">
        <v>59541.71</v>
      </c>
      <c r="T160" s="34">
        <v>97.79</v>
      </c>
      <c r="U160" s="35">
        <v>45044</v>
      </c>
      <c r="V160" s="36">
        <f t="shared" si="2"/>
        <v>6.9931489136414282E-2</v>
      </c>
    </row>
    <row r="161" spans="1:22" s="23" customFormat="1" x14ac:dyDescent="0.3">
      <c r="A161" s="24">
        <v>160</v>
      </c>
      <c r="B161" s="31" t="s">
        <v>817</v>
      </c>
      <c r="C161" s="33">
        <v>50000</v>
      </c>
      <c r="D161" s="33">
        <v>60000</v>
      </c>
      <c r="E161" s="33">
        <v>25</v>
      </c>
      <c r="F161" s="33">
        <v>1</v>
      </c>
      <c r="G161" s="33">
        <v>44</v>
      </c>
      <c r="H161" s="33" t="s">
        <v>795</v>
      </c>
      <c r="I161" s="25" t="s">
        <v>798</v>
      </c>
      <c r="J161" s="34">
        <v>11.643835616438356</v>
      </c>
      <c r="K161" s="25" t="s">
        <v>805</v>
      </c>
      <c r="L161" s="25" t="s">
        <v>806</v>
      </c>
      <c r="M161" s="25" t="s">
        <v>802</v>
      </c>
      <c r="N161" s="33">
        <v>0</v>
      </c>
      <c r="O161" s="33">
        <v>30918</v>
      </c>
      <c r="P161" s="32" t="s">
        <v>41</v>
      </c>
      <c r="Q161" s="25" t="s">
        <v>276</v>
      </c>
      <c r="R161" s="33">
        <v>26889</v>
      </c>
      <c r="S161" s="33">
        <v>76000</v>
      </c>
      <c r="T161" s="34">
        <v>68.83</v>
      </c>
      <c r="U161" s="35">
        <v>45037</v>
      </c>
      <c r="V161" s="36">
        <f t="shared" si="2"/>
        <v>9.8332926401738588E-2</v>
      </c>
    </row>
    <row r="162" spans="1:22" s="23" customFormat="1" x14ac:dyDescent="0.3">
      <c r="A162" s="24">
        <v>161</v>
      </c>
      <c r="B162" s="31" t="s">
        <v>816</v>
      </c>
      <c r="C162" s="33">
        <v>45000</v>
      </c>
      <c r="D162" s="33">
        <v>50000</v>
      </c>
      <c r="E162" s="33">
        <v>25</v>
      </c>
      <c r="F162" s="33">
        <v>2</v>
      </c>
      <c r="G162" s="33">
        <v>36</v>
      </c>
      <c r="H162" s="33" t="s">
        <v>799</v>
      </c>
      <c r="I162" s="25" t="s">
        <v>798</v>
      </c>
      <c r="J162" s="34">
        <v>4.375342465753425</v>
      </c>
      <c r="K162" s="25" t="s">
        <v>805</v>
      </c>
      <c r="L162" s="25" t="s">
        <v>806</v>
      </c>
      <c r="M162" s="25" t="s">
        <v>802</v>
      </c>
      <c r="N162" s="33">
        <v>0</v>
      </c>
      <c r="O162" s="33">
        <v>18450</v>
      </c>
      <c r="P162" s="32" t="s">
        <v>75</v>
      </c>
      <c r="Q162" s="25" t="s">
        <v>275</v>
      </c>
      <c r="R162" s="33">
        <v>26583</v>
      </c>
      <c r="S162" s="33">
        <v>65000</v>
      </c>
      <c r="T162" s="34">
        <v>85</v>
      </c>
      <c r="U162" s="35">
        <v>44993</v>
      </c>
      <c r="V162" s="36">
        <f t="shared" si="2"/>
        <v>0.14830523992629041</v>
      </c>
    </row>
    <row r="163" spans="1:22" s="23" customFormat="1" x14ac:dyDescent="0.3">
      <c r="A163" s="24">
        <v>162</v>
      </c>
      <c r="B163" s="31" t="s">
        <v>817</v>
      </c>
      <c r="C163" s="33">
        <v>67500</v>
      </c>
      <c r="D163" s="33">
        <v>75000</v>
      </c>
      <c r="E163" s="33">
        <v>24</v>
      </c>
      <c r="F163" s="33">
        <v>1</v>
      </c>
      <c r="G163" s="33">
        <v>46</v>
      </c>
      <c r="H163" s="33" t="s">
        <v>795</v>
      </c>
      <c r="I163" s="25" t="s">
        <v>798</v>
      </c>
      <c r="J163" s="34">
        <v>13.298630136986301</v>
      </c>
      <c r="K163" s="25" t="s">
        <v>805</v>
      </c>
      <c r="L163" s="25" t="s">
        <v>806</v>
      </c>
      <c r="M163" s="25" t="s">
        <v>802</v>
      </c>
      <c r="N163" s="33">
        <v>0</v>
      </c>
      <c r="O163" s="33">
        <v>24778</v>
      </c>
      <c r="P163" s="32" t="s">
        <v>42</v>
      </c>
      <c r="Q163" s="25" t="s">
        <v>279</v>
      </c>
      <c r="R163" s="33">
        <v>26379</v>
      </c>
      <c r="S163" s="33">
        <v>85000</v>
      </c>
      <c r="T163" s="34">
        <v>90</v>
      </c>
      <c r="U163" s="35">
        <v>44988</v>
      </c>
      <c r="V163" s="36">
        <f t="shared" si="2"/>
        <v>0.16999781595707178</v>
      </c>
    </row>
    <row r="164" spans="1:22" s="23" customFormat="1" x14ac:dyDescent="0.3">
      <c r="A164" s="24">
        <v>163</v>
      </c>
      <c r="B164" s="31" t="s">
        <v>817</v>
      </c>
      <c r="C164" s="33">
        <v>55000</v>
      </c>
      <c r="D164" s="33">
        <v>67464.600000000006</v>
      </c>
      <c r="E164" s="33">
        <v>15</v>
      </c>
      <c r="F164" s="33">
        <v>1</v>
      </c>
      <c r="G164" s="33">
        <v>60</v>
      </c>
      <c r="H164" s="33" t="s">
        <v>795</v>
      </c>
      <c r="I164" s="25" t="s">
        <v>798</v>
      </c>
      <c r="J164" s="34">
        <v>10.917808219178083</v>
      </c>
      <c r="K164" s="25" t="s">
        <v>805</v>
      </c>
      <c r="L164" s="25" t="s">
        <v>814</v>
      </c>
      <c r="M164" s="25" t="s">
        <v>803</v>
      </c>
      <c r="N164" s="33">
        <v>0</v>
      </c>
      <c r="O164" s="33">
        <v>37407</v>
      </c>
      <c r="P164" s="32" t="s">
        <v>110</v>
      </c>
      <c r="Q164" s="25" t="s">
        <v>275</v>
      </c>
      <c r="R164" s="33">
        <v>26000</v>
      </c>
      <c r="S164" s="33">
        <v>347306.08</v>
      </c>
      <c r="T164" s="34">
        <v>106.75</v>
      </c>
      <c r="U164" s="35">
        <v>45015</v>
      </c>
      <c r="V164" s="36">
        <f t="shared" si="2"/>
        <v>0.12784076888160203</v>
      </c>
    </row>
    <row r="165" spans="1:22" s="23" customFormat="1" x14ac:dyDescent="0.3">
      <c r="A165" s="24">
        <v>164</v>
      </c>
      <c r="B165" s="37" t="s">
        <v>816</v>
      </c>
      <c r="C165" s="40">
        <v>107100</v>
      </c>
      <c r="D165" s="40">
        <v>119000</v>
      </c>
      <c r="E165" s="33">
        <v>30</v>
      </c>
      <c r="F165" s="33">
        <v>2</v>
      </c>
      <c r="G165" s="33">
        <v>32</v>
      </c>
      <c r="H165" s="33" t="s">
        <v>796</v>
      </c>
      <c r="I165" s="26" t="s">
        <v>798</v>
      </c>
      <c r="J165" s="39">
        <v>10.336986301369864</v>
      </c>
      <c r="K165" s="26" t="s">
        <v>812</v>
      </c>
      <c r="L165" s="26" t="s">
        <v>806</v>
      </c>
      <c r="M165" s="26" t="s">
        <v>802</v>
      </c>
      <c r="N165" s="40">
        <v>0</v>
      </c>
      <c r="O165" s="40">
        <v>28149</v>
      </c>
      <c r="P165" s="38" t="s">
        <v>107</v>
      </c>
      <c r="Q165" s="26" t="s">
        <v>275</v>
      </c>
      <c r="R165" s="40">
        <v>25871</v>
      </c>
      <c r="S165" s="33">
        <v>135000</v>
      </c>
      <c r="T165" s="39">
        <v>136</v>
      </c>
      <c r="U165" s="35">
        <v>45006</v>
      </c>
      <c r="V165" s="36">
        <f t="shared" si="2"/>
        <v>0.20738560189994809</v>
      </c>
    </row>
    <row r="166" spans="1:22" s="23" customFormat="1" x14ac:dyDescent="0.3">
      <c r="A166" s="24">
        <v>165</v>
      </c>
      <c r="B166" s="31" t="s">
        <v>817</v>
      </c>
      <c r="C166" s="33">
        <v>120000</v>
      </c>
      <c r="D166" s="33">
        <v>150000</v>
      </c>
      <c r="E166" s="33">
        <v>30</v>
      </c>
      <c r="F166" s="33">
        <v>2</v>
      </c>
      <c r="G166" s="33">
        <v>31</v>
      </c>
      <c r="H166" s="33" t="s">
        <v>795</v>
      </c>
      <c r="I166" s="25" t="s">
        <v>797</v>
      </c>
      <c r="J166" s="34">
        <v>3.8054794520547945</v>
      </c>
      <c r="K166" s="25" t="s">
        <v>805</v>
      </c>
      <c r="L166" s="25" t="s">
        <v>806</v>
      </c>
      <c r="M166" s="25" t="s">
        <v>802</v>
      </c>
      <c r="N166" s="33">
        <v>0</v>
      </c>
      <c r="O166" s="33">
        <v>40537</v>
      </c>
      <c r="P166" s="32" t="s">
        <v>97</v>
      </c>
      <c r="Q166" s="25" t="s">
        <v>279</v>
      </c>
      <c r="R166" s="33">
        <v>24911</v>
      </c>
      <c r="S166" s="33">
        <v>175000</v>
      </c>
      <c r="T166" s="34">
        <v>125</v>
      </c>
      <c r="U166" s="35">
        <v>45036</v>
      </c>
      <c r="V166" s="36">
        <f t="shared" si="2"/>
        <v>0.16135474553507506</v>
      </c>
    </row>
    <row r="167" spans="1:22" s="23" customFormat="1" x14ac:dyDescent="0.3">
      <c r="A167" s="24">
        <v>166</v>
      </c>
      <c r="B167" s="31" t="s">
        <v>817</v>
      </c>
      <c r="C167" s="33">
        <v>119000</v>
      </c>
      <c r="D167" s="33">
        <v>139000</v>
      </c>
      <c r="E167" s="33">
        <v>30</v>
      </c>
      <c r="F167" s="33">
        <v>2</v>
      </c>
      <c r="G167" s="33">
        <v>24</v>
      </c>
      <c r="H167" s="33" t="s">
        <v>796</v>
      </c>
      <c r="I167" s="25" t="s">
        <v>798</v>
      </c>
      <c r="J167" s="41">
        <v>3.7835616438356166</v>
      </c>
      <c r="K167" s="25" t="s">
        <v>805</v>
      </c>
      <c r="L167" s="25" t="s">
        <v>806</v>
      </c>
      <c r="M167" s="25" t="s">
        <v>802</v>
      </c>
      <c r="N167" s="33">
        <v>0</v>
      </c>
      <c r="O167" s="33">
        <v>40615</v>
      </c>
      <c r="P167" s="32" t="s">
        <v>175</v>
      </c>
      <c r="Q167" s="25" t="s">
        <v>279</v>
      </c>
      <c r="R167" s="33">
        <v>23511</v>
      </c>
      <c r="S167" s="33">
        <v>150000</v>
      </c>
      <c r="T167" s="34">
        <v>116</v>
      </c>
      <c r="U167" s="35">
        <v>45028</v>
      </c>
      <c r="V167" s="36">
        <f t="shared" si="2"/>
        <v>0.1597028275782521</v>
      </c>
    </row>
    <row r="168" spans="1:22" s="23" customFormat="1" x14ac:dyDescent="0.3">
      <c r="A168" s="24">
        <v>167</v>
      </c>
      <c r="B168" s="31" t="s">
        <v>817</v>
      </c>
      <c r="C168" s="33">
        <v>167470</v>
      </c>
      <c r="D168" s="33">
        <v>252308</v>
      </c>
      <c r="E168" s="33">
        <v>30</v>
      </c>
      <c r="F168" s="33">
        <v>2</v>
      </c>
      <c r="G168" s="33">
        <v>39</v>
      </c>
      <c r="H168" s="33" t="s">
        <v>799</v>
      </c>
      <c r="I168" s="25" t="s">
        <v>798</v>
      </c>
      <c r="J168" s="34">
        <v>2.0493150684931507</v>
      </c>
      <c r="K168" s="25" t="s">
        <v>805</v>
      </c>
      <c r="L168" s="25" t="s">
        <v>806</v>
      </c>
      <c r="M168" s="25" t="s">
        <v>802</v>
      </c>
      <c r="N168" s="33">
        <v>0</v>
      </c>
      <c r="O168" s="33">
        <v>49349</v>
      </c>
      <c r="P168" s="32" t="s">
        <v>52</v>
      </c>
      <c r="Q168" s="25" t="s">
        <v>273</v>
      </c>
      <c r="R168" s="33">
        <v>22237</v>
      </c>
      <c r="S168" s="33">
        <v>255000</v>
      </c>
      <c r="T168" s="34">
        <v>107.95</v>
      </c>
      <c r="U168" s="35">
        <v>45040</v>
      </c>
      <c r="V168" s="36">
        <f t="shared" si="2"/>
        <v>0.18497403289823947</v>
      </c>
    </row>
    <row r="169" spans="1:22" s="23" customFormat="1" x14ac:dyDescent="0.3">
      <c r="A169" s="24">
        <v>168</v>
      </c>
      <c r="B169" s="37" t="s">
        <v>817</v>
      </c>
      <c r="C169" s="40">
        <v>105000</v>
      </c>
      <c r="D169" s="40">
        <v>115000</v>
      </c>
      <c r="E169" s="33">
        <v>30</v>
      </c>
      <c r="F169" s="33">
        <v>1</v>
      </c>
      <c r="G169" s="33">
        <v>28</v>
      </c>
      <c r="H169" s="33" t="s">
        <v>796</v>
      </c>
      <c r="I169" s="26" t="s">
        <v>798</v>
      </c>
      <c r="J169" s="39">
        <v>1.726027397260274</v>
      </c>
      <c r="K169" s="26" t="s">
        <v>805</v>
      </c>
      <c r="L169" s="26" t="s">
        <v>806</v>
      </c>
      <c r="M169" s="26" t="s">
        <v>802</v>
      </c>
      <c r="N169" s="40">
        <v>0</v>
      </c>
      <c r="O169" s="40">
        <v>34563</v>
      </c>
      <c r="P169" s="38" t="s">
        <v>49</v>
      </c>
      <c r="Q169" s="26" t="s">
        <v>275</v>
      </c>
      <c r="R169" s="40">
        <v>22000</v>
      </c>
      <c r="S169" s="40">
        <v>131523.70000000001</v>
      </c>
      <c r="T169" s="39">
        <v>110.41</v>
      </c>
      <c r="U169" s="35">
        <v>45008</v>
      </c>
      <c r="V169" s="36">
        <f t="shared" si="2"/>
        <v>0.1655884227291011</v>
      </c>
    </row>
    <row r="170" spans="1:22" s="23" customFormat="1" x14ac:dyDescent="0.3">
      <c r="A170" s="24">
        <v>169</v>
      </c>
      <c r="B170" s="31" t="s">
        <v>817</v>
      </c>
      <c r="C170" s="33">
        <v>94500</v>
      </c>
      <c r="D170" s="33">
        <v>105000</v>
      </c>
      <c r="E170" s="33">
        <v>26</v>
      </c>
      <c r="F170" s="33">
        <v>1</v>
      </c>
      <c r="G170" s="33">
        <v>44</v>
      </c>
      <c r="H170" s="33" t="s">
        <v>795</v>
      </c>
      <c r="I170" s="25" t="s">
        <v>798</v>
      </c>
      <c r="J170" s="34">
        <v>16.356164383561644</v>
      </c>
      <c r="K170" s="25" t="s">
        <v>805</v>
      </c>
      <c r="L170" s="25" t="s">
        <v>806</v>
      </c>
      <c r="M170" s="25" t="s">
        <v>802</v>
      </c>
      <c r="N170" s="33">
        <v>0</v>
      </c>
      <c r="O170" s="33">
        <v>21667</v>
      </c>
      <c r="P170" s="32" t="s">
        <v>80</v>
      </c>
      <c r="Q170" s="25" t="s">
        <v>275</v>
      </c>
      <c r="R170" s="33">
        <v>21667</v>
      </c>
      <c r="S170" s="33">
        <v>141916.64000000001</v>
      </c>
      <c r="T170" s="34">
        <v>107.64</v>
      </c>
      <c r="U170" s="35">
        <v>45033</v>
      </c>
      <c r="V170" s="36">
        <f t="shared" si="2"/>
        <v>0.25879840934498427</v>
      </c>
    </row>
    <row r="171" spans="1:22" s="23" customFormat="1" x14ac:dyDescent="0.3">
      <c r="A171" s="24">
        <v>170</v>
      </c>
      <c r="B171" s="31" t="s">
        <v>817</v>
      </c>
      <c r="C171" s="33">
        <v>70000</v>
      </c>
      <c r="D171" s="33">
        <v>105000</v>
      </c>
      <c r="E171" s="33">
        <v>16</v>
      </c>
      <c r="F171" s="33">
        <v>1</v>
      </c>
      <c r="G171" s="33">
        <v>34</v>
      </c>
      <c r="H171" s="33" t="s">
        <v>799</v>
      </c>
      <c r="I171" s="25" t="s">
        <v>798</v>
      </c>
      <c r="J171" s="34">
        <v>4.3506849315068497</v>
      </c>
      <c r="K171" s="25" t="s">
        <v>805</v>
      </c>
      <c r="L171" s="25" t="s">
        <v>809</v>
      </c>
      <c r="M171" s="25" t="s">
        <v>802</v>
      </c>
      <c r="N171" s="33">
        <v>0</v>
      </c>
      <c r="O171" s="33">
        <v>30100</v>
      </c>
      <c r="P171" s="32" t="s">
        <v>30</v>
      </c>
      <c r="Q171" s="25" t="s">
        <v>274</v>
      </c>
      <c r="R171" s="33">
        <v>21456</v>
      </c>
      <c r="S171" s="33">
        <v>190645</v>
      </c>
      <c r="T171" s="34">
        <v>91</v>
      </c>
      <c r="U171" s="35">
        <v>45033</v>
      </c>
      <c r="V171" s="36">
        <f t="shared" si="2"/>
        <v>0.19257778499466055</v>
      </c>
    </row>
    <row r="172" spans="1:22" s="23" customFormat="1" x14ac:dyDescent="0.3">
      <c r="A172" s="24">
        <v>171</v>
      </c>
      <c r="B172" s="31" t="s">
        <v>817</v>
      </c>
      <c r="C172" s="33">
        <v>70000</v>
      </c>
      <c r="D172" s="33">
        <v>105000</v>
      </c>
      <c r="E172" s="33">
        <v>16</v>
      </c>
      <c r="F172" s="33">
        <v>1</v>
      </c>
      <c r="G172" s="33">
        <v>34</v>
      </c>
      <c r="H172" s="33" t="s">
        <v>799</v>
      </c>
      <c r="I172" s="25" t="s">
        <v>798</v>
      </c>
      <c r="J172" s="34">
        <v>4.3780821917808215</v>
      </c>
      <c r="K172" s="25" t="s">
        <v>805</v>
      </c>
      <c r="L172" s="25" t="s">
        <v>809</v>
      </c>
      <c r="M172" s="25" t="s">
        <v>802</v>
      </c>
      <c r="N172" s="33">
        <v>0</v>
      </c>
      <c r="O172" s="33">
        <v>30100</v>
      </c>
      <c r="P172" s="32" t="s">
        <v>30</v>
      </c>
      <c r="Q172" s="25" t="s">
        <v>274</v>
      </c>
      <c r="R172" s="33">
        <v>21456</v>
      </c>
      <c r="S172" s="33">
        <v>190645</v>
      </c>
      <c r="T172" s="34">
        <v>91</v>
      </c>
      <c r="U172" s="35">
        <v>45043</v>
      </c>
      <c r="V172" s="36">
        <f t="shared" si="2"/>
        <v>0.19257778499466055</v>
      </c>
    </row>
    <row r="173" spans="1:22" s="23" customFormat="1" x14ac:dyDescent="0.3">
      <c r="A173" s="24">
        <v>172</v>
      </c>
      <c r="B173" s="31" t="s">
        <v>816</v>
      </c>
      <c r="C173" s="33">
        <v>111000</v>
      </c>
      <c r="D173" s="33">
        <v>116000</v>
      </c>
      <c r="E173" s="33">
        <v>24</v>
      </c>
      <c r="F173" s="33">
        <v>2</v>
      </c>
      <c r="G173" s="33">
        <v>46</v>
      </c>
      <c r="H173" s="33" t="s">
        <v>799</v>
      </c>
      <c r="I173" s="25" t="s">
        <v>801</v>
      </c>
      <c r="J173" s="41">
        <v>9.4520547945205475</v>
      </c>
      <c r="K173" s="25" t="s">
        <v>805</v>
      </c>
      <c r="L173" s="25" t="s">
        <v>807</v>
      </c>
      <c r="M173" s="25" t="s">
        <v>802</v>
      </c>
      <c r="N173" s="33">
        <v>0</v>
      </c>
      <c r="O173" s="33">
        <v>19623</v>
      </c>
      <c r="P173" s="32" t="s">
        <v>66</v>
      </c>
      <c r="Q173" s="25" t="s">
        <v>278</v>
      </c>
      <c r="R173" s="33">
        <v>21419</v>
      </c>
      <c r="S173" s="33">
        <v>139021.07</v>
      </c>
      <c r="T173" s="34">
        <v>76.239999999999995</v>
      </c>
      <c r="U173" s="35">
        <v>45029</v>
      </c>
      <c r="V173" s="36">
        <f t="shared" si="2"/>
        <v>0.35299080489452855</v>
      </c>
    </row>
    <row r="174" spans="1:22" s="23" customFormat="1" x14ac:dyDescent="0.3">
      <c r="A174" s="24">
        <v>173</v>
      </c>
      <c r="B174" s="31" t="s">
        <v>816</v>
      </c>
      <c r="C174" s="33">
        <v>98000</v>
      </c>
      <c r="D174" s="33">
        <v>146035.82</v>
      </c>
      <c r="E174" s="33">
        <v>20</v>
      </c>
      <c r="F174" s="33">
        <v>2</v>
      </c>
      <c r="G174" s="33">
        <v>54</v>
      </c>
      <c r="H174" s="33" t="s">
        <v>799</v>
      </c>
      <c r="I174" s="25" t="s">
        <v>798</v>
      </c>
      <c r="J174" s="34">
        <v>15.646575342465754</v>
      </c>
      <c r="K174" s="25" t="s">
        <v>805</v>
      </c>
      <c r="L174" s="25" t="s">
        <v>809</v>
      </c>
      <c r="M174" s="25" t="s">
        <v>802</v>
      </c>
      <c r="N174" s="33">
        <v>0</v>
      </c>
      <c r="O174" s="33">
        <v>40698</v>
      </c>
      <c r="P174" s="32" t="s">
        <v>158</v>
      </c>
      <c r="Q174" s="25" t="s">
        <v>279</v>
      </c>
      <c r="R174" s="33">
        <v>21020</v>
      </c>
      <c r="S174" s="33">
        <v>130000</v>
      </c>
      <c r="T174" s="34">
        <v>137</v>
      </c>
      <c r="U174" s="35">
        <v>45021</v>
      </c>
      <c r="V174" s="36">
        <f t="shared" si="2"/>
        <v>0.16973333884787231</v>
      </c>
    </row>
    <row r="175" spans="1:22" s="23" customFormat="1" x14ac:dyDescent="0.3">
      <c r="A175" s="24">
        <v>174</v>
      </c>
      <c r="B175" s="31" t="s">
        <v>817</v>
      </c>
      <c r="C175" s="33">
        <v>202500</v>
      </c>
      <c r="D175" s="33">
        <v>225000</v>
      </c>
      <c r="E175" s="33">
        <v>30</v>
      </c>
      <c r="F175" s="33">
        <v>2</v>
      </c>
      <c r="G175" s="33">
        <v>36</v>
      </c>
      <c r="H175" s="33" t="s">
        <v>796</v>
      </c>
      <c r="I175" s="25" t="s">
        <v>797</v>
      </c>
      <c r="J175" s="34">
        <v>8.0794520547945208</v>
      </c>
      <c r="K175" s="25" t="s">
        <v>805</v>
      </c>
      <c r="L175" s="25" t="s">
        <v>806</v>
      </c>
      <c r="M175" s="25" t="s">
        <v>802</v>
      </c>
      <c r="N175" s="33">
        <v>0</v>
      </c>
      <c r="O175" s="33">
        <v>56783</v>
      </c>
      <c r="P175" s="32" t="s">
        <v>89</v>
      </c>
      <c r="Q175" s="25" t="s">
        <v>280</v>
      </c>
      <c r="R175" s="33">
        <v>21000</v>
      </c>
      <c r="S175" s="33">
        <v>265271</v>
      </c>
      <c r="T175" s="34">
        <v>223</v>
      </c>
      <c r="U175" s="35">
        <v>45071</v>
      </c>
      <c r="V175" s="36">
        <f t="shared" si="2"/>
        <v>0.19438323049305481</v>
      </c>
    </row>
    <row r="176" spans="1:22" s="23" customFormat="1" x14ac:dyDescent="0.3">
      <c r="A176" s="24">
        <v>175</v>
      </c>
      <c r="B176" s="31" t="s">
        <v>817</v>
      </c>
      <c r="C176" s="33">
        <v>95000</v>
      </c>
      <c r="D176" s="33">
        <v>106000</v>
      </c>
      <c r="E176" s="33">
        <v>20</v>
      </c>
      <c r="F176" s="33">
        <v>2</v>
      </c>
      <c r="G176" s="33">
        <v>46</v>
      </c>
      <c r="H176" s="33" t="s">
        <v>799</v>
      </c>
      <c r="I176" s="25" t="s">
        <v>798</v>
      </c>
      <c r="J176" s="34">
        <v>12.8</v>
      </c>
      <c r="K176" s="25" t="s">
        <v>805</v>
      </c>
      <c r="L176" s="25" t="s">
        <v>809</v>
      </c>
      <c r="M176" s="25" t="s">
        <v>802</v>
      </c>
      <c r="N176" s="33">
        <v>0</v>
      </c>
      <c r="O176" s="33">
        <v>69392</v>
      </c>
      <c r="P176" s="32" t="s">
        <v>30</v>
      </c>
      <c r="Q176" s="25" t="s">
        <v>274</v>
      </c>
      <c r="R176" s="33">
        <v>21000</v>
      </c>
      <c r="S176" s="33">
        <v>106023.01</v>
      </c>
      <c r="T176" s="34">
        <v>101.43</v>
      </c>
      <c r="U176" s="35">
        <v>45008</v>
      </c>
      <c r="V176" s="36">
        <f t="shared" si="2"/>
        <v>9.6500229591971617E-2</v>
      </c>
    </row>
    <row r="177" spans="1:22" s="23" customFormat="1" x14ac:dyDescent="0.3">
      <c r="A177" s="24">
        <v>176</v>
      </c>
      <c r="B177" s="31" t="s">
        <v>817</v>
      </c>
      <c r="C177" s="33">
        <v>238000</v>
      </c>
      <c r="D177" s="33">
        <v>275000</v>
      </c>
      <c r="E177" s="33">
        <v>30</v>
      </c>
      <c r="F177" s="33">
        <v>2</v>
      </c>
      <c r="G177" s="33">
        <v>34</v>
      </c>
      <c r="H177" s="33" t="s">
        <v>799</v>
      </c>
      <c r="I177" s="25" t="s">
        <v>798</v>
      </c>
      <c r="J177" s="34">
        <v>6.4164383561643836</v>
      </c>
      <c r="K177" s="25" t="s">
        <v>805</v>
      </c>
      <c r="L177" s="25" t="s">
        <v>806</v>
      </c>
      <c r="M177" s="25" t="s">
        <v>802</v>
      </c>
      <c r="N177" s="33">
        <v>0</v>
      </c>
      <c r="O177" s="33">
        <v>59170</v>
      </c>
      <c r="P177" s="32" t="s">
        <v>30</v>
      </c>
      <c r="Q177" s="25" t="s">
        <v>274</v>
      </c>
      <c r="R177" s="33">
        <v>20582</v>
      </c>
      <c r="S177" s="33">
        <v>328945.7</v>
      </c>
      <c r="T177" s="34">
        <v>115.56</v>
      </c>
      <c r="U177" s="35">
        <v>45051</v>
      </c>
      <c r="V177" s="36">
        <f t="shared" si="2"/>
        <v>0.21924388514756496</v>
      </c>
    </row>
    <row r="178" spans="1:22" s="23" customFormat="1" x14ac:dyDescent="0.3">
      <c r="A178" s="24">
        <v>177</v>
      </c>
      <c r="B178" s="31" t="s">
        <v>817</v>
      </c>
      <c r="C178" s="33">
        <v>76000</v>
      </c>
      <c r="D178" s="33">
        <v>95000</v>
      </c>
      <c r="E178" s="33">
        <v>12</v>
      </c>
      <c r="F178" s="33">
        <v>2</v>
      </c>
      <c r="G178" s="33">
        <v>60</v>
      </c>
      <c r="H178" s="33" t="s">
        <v>799</v>
      </c>
      <c r="I178" s="25" t="s">
        <v>798</v>
      </c>
      <c r="J178" s="34">
        <v>5.0575342465753428</v>
      </c>
      <c r="K178" s="25" t="s">
        <v>805</v>
      </c>
      <c r="L178" s="25" t="s">
        <v>806</v>
      </c>
      <c r="M178" s="25" t="s">
        <v>802</v>
      </c>
      <c r="N178" s="33">
        <v>0</v>
      </c>
      <c r="O178" s="33">
        <v>36347</v>
      </c>
      <c r="P178" s="32" t="s">
        <v>215</v>
      </c>
      <c r="Q178" s="25" t="s">
        <v>276</v>
      </c>
      <c r="R178" s="33">
        <v>20000</v>
      </c>
      <c r="S178" s="33">
        <v>110000</v>
      </c>
      <c r="T178" s="34">
        <v>117</v>
      </c>
      <c r="U178" s="35">
        <v>45069</v>
      </c>
      <c r="V178" s="36">
        <f t="shared" si="2"/>
        <v>0.21663394125504565</v>
      </c>
    </row>
    <row r="179" spans="1:22" s="23" customFormat="1" x14ac:dyDescent="0.3">
      <c r="A179" s="24">
        <v>178</v>
      </c>
      <c r="B179" s="31" t="s">
        <v>817</v>
      </c>
      <c r="C179" s="33">
        <v>120000</v>
      </c>
      <c r="D179" s="33">
        <v>120000</v>
      </c>
      <c r="E179" s="33">
        <v>30</v>
      </c>
      <c r="F179" s="33">
        <v>2</v>
      </c>
      <c r="G179" s="33">
        <v>30</v>
      </c>
      <c r="H179" s="33" t="s">
        <v>799</v>
      </c>
      <c r="I179" s="25" t="s">
        <v>797</v>
      </c>
      <c r="J179" s="34">
        <v>5.3808219178082188</v>
      </c>
      <c r="K179" s="25" t="s">
        <v>805</v>
      </c>
      <c r="L179" s="25" t="s">
        <v>806</v>
      </c>
      <c r="M179" s="25" t="s">
        <v>802</v>
      </c>
      <c r="N179" s="33">
        <v>0</v>
      </c>
      <c r="O179" s="33">
        <v>36608</v>
      </c>
      <c r="P179" s="32" t="s">
        <v>46</v>
      </c>
      <c r="Q179" s="25" t="s">
        <v>279</v>
      </c>
      <c r="R179" s="33">
        <v>20000</v>
      </c>
      <c r="S179" s="33">
        <v>160414.15</v>
      </c>
      <c r="T179" s="34">
        <v>121.79</v>
      </c>
      <c r="U179" s="35">
        <v>45065</v>
      </c>
      <c r="V179" s="36">
        <f t="shared" si="2"/>
        <v>0.17867234811394608</v>
      </c>
    </row>
    <row r="180" spans="1:22" s="23" customFormat="1" x14ac:dyDescent="0.3">
      <c r="A180" s="24">
        <v>179</v>
      </c>
      <c r="B180" s="31" t="s">
        <v>817</v>
      </c>
      <c r="C180" s="33">
        <v>40000</v>
      </c>
      <c r="D180" s="33">
        <v>85000</v>
      </c>
      <c r="E180" s="33">
        <v>12</v>
      </c>
      <c r="F180" s="33">
        <v>2</v>
      </c>
      <c r="G180" s="33">
        <v>60</v>
      </c>
      <c r="H180" s="33" t="s">
        <v>799</v>
      </c>
      <c r="I180" s="25" t="s">
        <v>797</v>
      </c>
      <c r="J180" s="41">
        <v>6.5726027397260278</v>
      </c>
      <c r="K180" s="25" t="s">
        <v>805</v>
      </c>
      <c r="L180" s="25" t="s">
        <v>806</v>
      </c>
      <c r="M180" s="25" t="s">
        <v>802</v>
      </c>
      <c r="N180" s="33">
        <v>0</v>
      </c>
      <c r="O180" s="33">
        <v>52882</v>
      </c>
      <c r="P180" s="32" t="s">
        <v>174</v>
      </c>
      <c r="Q180" s="25" t="s">
        <v>272</v>
      </c>
      <c r="R180" s="33">
        <v>20000</v>
      </c>
      <c r="S180" s="33">
        <v>88666.08</v>
      </c>
      <c r="T180" s="34">
        <v>153.71</v>
      </c>
      <c r="U180" s="35">
        <v>45028</v>
      </c>
      <c r="V180" s="36">
        <f t="shared" si="2"/>
        <v>7.8367068117866631E-2</v>
      </c>
    </row>
    <row r="181" spans="1:22" s="23" customFormat="1" x14ac:dyDescent="0.3">
      <c r="A181" s="24">
        <v>180</v>
      </c>
      <c r="B181" s="31" t="s">
        <v>817</v>
      </c>
      <c r="C181" s="33">
        <v>105000</v>
      </c>
      <c r="D181" s="33">
        <v>115000</v>
      </c>
      <c r="E181" s="33">
        <v>30</v>
      </c>
      <c r="F181" s="33">
        <v>1</v>
      </c>
      <c r="G181" s="33">
        <v>28</v>
      </c>
      <c r="H181" s="33" t="s">
        <v>796</v>
      </c>
      <c r="I181" s="25" t="s">
        <v>798</v>
      </c>
      <c r="J181" s="34">
        <v>1.6712328767123288</v>
      </c>
      <c r="K181" s="25" t="s">
        <v>805</v>
      </c>
      <c r="L181" s="25" t="s">
        <v>806</v>
      </c>
      <c r="M181" s="25" t="s">
        <v>802</v>
      </c>
      <c r="N181" s="33">
        <v>0</v>
      </c>
      <c r="O181" s="33">
        <v>34563</v>
      </c>
      <c r="P181" s="32" t="s">
        <v>49</v>
      </c>
      <c r="Q181" s="25" t="s">
        <v>275</v>
      </c>
      <c r="R181" s="33">
        <v>19970</v>
      </c>
      <c r="S181" s="33">
        <v>131523.70000000001</v>
      </c>
      <c r="T181" s="34">
        <v>110.41</v>
      </c>
      <c r="U181" s="35">
        <v>44988</v>
      </c>
      <c r="V181" s="36">
        <f t="shared" si="2"/>
        <v>0.1655884227291011</v>
      </c>
    </row>
    <row r="182" spans="1:22" s="23" customFormat="1" x14ac:dyDescent="0.3">
      <c r="A182" s="24">
        <v>181</v>
      </c>
      <c r="B182" s="31" t="s">
        <v>816</v>
      </c>
      <c r="C182" s="33">
        <v>180000</v>
      </c>
      <c r="D182" s="33">
        <v>216736</v>
      </c>
      <c r="E182" s="33">
        <v>25</v>
      </c>
      <c r="F182" s="33">
        <v>1</v>
      </c>
      <c r="G182" s="33">
        <v>46</v>
      </c>
      <c r="H182" s="33" t="s">
        <v>795</v>
      </c>
      <c r="I182" s="25" t="s">
        <v>797</v>
      </c>
      <c r="J182" s="34">
        <v>11.435616438356165</v>
      </c>
      <c r="K182" s="25" t="s">
        <v>805</v>
      </c>
      <c r="L182" s="25" t="s">
        <v>809</v>
      </c>
      <c r="M182" s="25" t="s">
        <v>802</v>
      </c>
      <c r="N182" s="33">
        <v>0</v>
      </c>
      <c r="O182" s="33">
        <v>31470</v>
      </c>
      <c r="P182" s="32" t="s">
        <v>30</v>
      </c>
      <c r="Q182" s="25" t="s">
        <v>274</v>
      </c>
      <c r="R182" s="33">
        <v>19200</v>
      </c>
      <c r="S182" s="33">
        <v>260083.19999999998</v>
      </c>
      <c r="T182" s="34">
        <v>92</v>
      </c>
      <c r="U182" s="35">
        <v>44991</v>
      </c>
      <c r="V182" s="36">
        <f t="shared" si="2"/>
        <v>0.34778921851160571</v>
      </c>
    </row>
    <row r="183" spans="1:22" s="23" customFormat="1" x14ac:dyDescent="0.3">
      <c r="A183" s="24">
        <v>182</v>
      </c>
      <c r="B183" s="31" t="s">
        <v>816</v>
      </c>
      <c r="C183" s="33">
        <v>33000</v>
      </c>
      <c r="D183" s="33">
        <v>100653</v>
      </c>
      <c r="E183" s="33">
        <v>20</v>
      </c>
      <c r="F183" s="33">
        <v>2</v>
      </c>
      <c r="G183" s="33">
        <v>40</v>
      </c>
      <c r="H183" s="33" t="s">
        <v>799</v>
      </c>
      <c r="I183" s="25" t="s">
        <v>801</v>
      </c>
      <c r="J183" s="41">
        <v>33.243835616438353</v>
      </c>
      <c r="K183" s="25" t="s">
        <v>805</v>
      </c>
      <c r="L183" s="25" t="s">
        <v>809</v>
      </c>
      <c r="M183" s="25" t="s">
        <v>803</v>
      </c>
      <c r="N183" s="33">
        <v>0</v>
      </c>
      <c r="O183" s="33">
        <v>16159</v>
      </c>
      <c r="P183" s="32" t="s">
        <v>84</v>
      </c>
      <c r="Q183" s="25" t="s">
        <v>272</v>
      </c>
      <c r="R183" s="33">
        <v>18784</v>
      </c>
      <c r="S183" s="33">
        <v>100000</v>
      </c>
      <c r="T183" s="34">
        <v>105</v>
      </c>
      <c r="U183" s="35">
        <v>45029</v>
      </c>
      <c r="V183" s="36">
        <f t="shared" si="2"/>
        <v>0.14395064165051974</v>
      </c>
    </row>
    <row r="184" spans="1:22" s="23" customFormat="1" x14ac:dyDescent="0.3">
      <c r="A184" s="24">
        <v>183</v>
      </c>
      <c r="B184" s="31" t="s">
        <v>817</v>
      </c>
      <c r="C184" s="33">
        <v>93492.52</v>
      </c>
      <c r="D184" s="33">
        <v>95600</v>
      </c>
      <c r="E184" s="33">
        <v>30</v>
      </c>
      <c r="F184" s="33">
        <v>1</v>
      </c>
      <c r="G184" s="33">
        <v>28</v>
      </c>
      <c r="H184" s="33" t="s">
        <v>796</v>
      </c>
      <c r="I184" s="25" t="s">
        <v>798</v>
      </c>
      <c r="J184" s="34">
        <v>4.6493150684931503</v>
      </c>
      <c r="K184" s="25" t="s">
        <v>805</v>
      </c>
      <c r="L184" s="25" t="s">
        <v>807</v>
      </c>
      <c r="M184" s="25" t="s">
        <v>802</v>
      </c>
      <c r="N184" s="33">
        <v>0</v>
      </c>
      <c r="O184" s="33">
        <v>26191</v>
      </c>
      <c r="P184" s="32" t="s">
        <v>233</v>
      </c>
      <c r="Q184" s="25" t="s">
        <v>275</v>
      </c>
      <c r="R184" s="33">
        <v>18000</v>
      </c>
      <c r="S184" s="33">
        <v>118854.17</v>
      </c>
      <c r="T184" s="34">
        <v>99.74</v>
      </c>
      <c r="U184" s="35">
        <v>45044</v>
      </c>
      <c r="V184" s="36">
        <f t="shared" si="2"/>
        <v>0.19457045166086706</v>
      </c>
    </row>
    <row r="185" spans="1:22" s="23" customFormat="1" x14ac:dyDescent="0.3">
      <c r="A185" s="24">
        <v>184</v>
      </c>
      <c r="B185" s="31" t="s">
        <v>817</v>
      </c>
      <c r="C185" s="33">
        <v>236000</v>
      </c>
      <c r="D185" s="33">
        <v>260000</v>
      </c>
      <c r="E185" s="33">
        <v>30</v>
      </c>
      <c r="F185" s="33">
        <v>2</v>
      </c>
      <c r="G185" s="33">
        <v>36</v>
      </c>
      <c r="H185" s="33" t="s">
        <v>799</v>
      </c>
      <c r="I185" s="25" t="s">
        <v>797</v>
      </c>
      <c r="J185" s="34">
        <v>5.5424657534246577</v>
      </c>
      <c r="K185" s="25" t="s">
        <v>812</v>
      </c>
      <c r="L185" s="25" t="s">
        <v>806</v>
      </c>
      <c r="M185" s="25" t="s">
        <v>802</v>
      </c>
      <c r="N185" s="33">
        <v>0</v>
      </c>
      <c r="O185" s="33">
        <v>71493</v>
      </c>
      <c r="P185" s="32" t="s">
        <v>52</v>
      </c>
      <c r="Q185" s="25" t="s">
        <v>273</v>
      </c>
      <c r="R185" s="33">
        <v>17746</v>
      </c>
      <c r="S185" s="33">
        <v>262468.37</v>
      </c>
      <c r="T185" s="34">
        <v>99.65</v>
      </c>
      <c r="U185" s="35">
        <v>45051</v>
      </c>
      <c r="V185" s="36">
        <f t="shared" si="2"/>
        <v>0.17992875846379594</v>
      </c>
    </row>
    <row r="186" spans="1:22" s="23" customFormat="1" x14ac:dyDescent="0.3">
      <c r="A186" s="24">
        <v>185</v>
      </c>
      <c r="B186" s="31" t="s">
        <v>817</v>
      </c>
      <c r="C186" s="33">
        <v>254000</v>
      </c>
      <c r="D186" s="33">
        <v>260000</v>
      </c>
      <c r="E186" s="33">
        <v>30</v>
      </c>
      <c r="F186" s="33">
        <v>2</v>
      </c>
      <c r="G186" s="33">
        <v>36</v>
      </c>
      <c r="H186" s="33" t="s">
        <v>799</v>
      </c>
      <c r="I186" s="25" t="s">
        <v>797</v>
      </c>
      <c r="J186" s="34">
        <v>5.4465753424657537</v>
      </c>
      <c r="K186" s="25" t="s">
        <v>812</v>
      </c>
      <c r="L186" s="25" t="s">
        <v>806</v>
      </c>
      <c r="M186" s="25" t="s">
        <v>802</v>
      </c>
      <c r="N186" s="33">
        <v>0</v>
      </c>
      <c r="O186" s="33">
        <v>71493</v>
      </c>
      <c r="P186" s="32" t="s">
        <v>52</v>
      </c>
      <c r="Q186" s="25" t="s">
        <v>273</v>
      </c>
      <c r="R186" s="33">
        <v>17700</v>
      </c>
      <c r="S186" s="33">
        <v>312000</v>
      </c>
      <c r="T186" s="34">
        <v>128</v>
      </c>
      <c r="U186" s="35">
        <v>45016</v>
      </c>
      <c r="V186" s="36">
        <f t="shared" si="2"/>
        <v>0.19365213834662787</v>
      </c>
    </row>
    <row r="187" spans="1:22" s="23" customFormat="1" x14ac:dyDescent="0.3">
      <c r="A187" s="24">
        <v>186</v>
      </c>
      <c r="B187" s="31" t="s">
        <v>817</v>
      </c>
      <c r="C187" s="33">
        <v>72000</v>
      </c>
      <c r="D187" s="33">
        <v>80000</v>
      </c>
      <c r="E187" s="33">
        <v>30</v>
      </c>
      <c r="F187" s="33">
        <v>2</v>
      </c>
      <c r="G187" s="33">
        <v>37</v>
      </c>
      <c r="H187" s="33" t="s">
        <v>799</v>
      </c>
      <c r="I187" s="25" t="s">
        <v>797</v>
      </c>
      <c r="J187" s="34">
        <v>2.0136986301369864</v>
      </c>
      <c r="K187" s="25" t="s">
        <v>812</v>
      </c>
      <c r="L187" s="25" t="s">
        <v>806</v>
      </c>
      <c r="M187" s="25" t="s">
        <v>802</v>
      </c>
      <c r="N187" s="33">
        <v>0</v>
      </c>
      <c r="O187" s="33">
        <v>42432</v>
      </c>
      <c r="P187" s="32" t="s">
        <v>32</v>
      </c>
      <c r="Q187" s="25" t="s">
        <v>275</v>
      </c>
      <c r="R187" s="33">
        <v>17540</v>
      </c>
      <c r="S187" s="33">
        <v>93869</v>
      </c>
      <c r="T187" s="34">
        <v>82</v>
      </c>
      <c r="U187" s="35">
        <v>45015</v>
      </c>
      <c r="V187" s="36">
        <f t="shared" si="2"/>
        <v>9.2489215494277965E-2</v>
      </c>
    </row>
    <row r="188" spans="1:22" s="23" customFormat="1" x14ac:dyDescent="0.3">
      <c r="A188" s="24">
        <v>187</v>
      </c>
      <c r="B188" s="31" t="s">
        <v>817</v>
      </c>
      <c r="C188" s="33">
        <v>59449.07</v>
      </c>
      <c r="D188" s="33">
        <v>64900</v>
      </c>
      <c r="E188" s="33">
        <v>30</v>
      </c>
      <c r="F188" s="33">
        <v>2</v>
      </c>
      <c r="G188" s="33">
        <v>7</v>
      </c>
      <c r="H188" s="33" t="s">
        <v>799</v>
      </c>
      <c r="I188" s="25" t="s">
        <v>797</v>
      </c>
      <c r="J188" s="34">
        <v>2.1698630136986301</v>
      </c>
      <c r="K188" s="25" t="s">
        <v>805</v>
      </c>
      <c r="L188" s="25" t="s">
        <v>806</v>
      </c>
      <c r="M188" s="25" t="s">
        <v>802</v>
      </c>
      <c r="N188" s="33">
        <v>0</v>
      </c>
      <c r="O188" s="33">
        <v>42432</v>
      </c>
      <c r="P188" s="32" t="s">
        <v>32</v>
      </c>
      <c r="Q188" s="25" t="s">
        <v>275</v>
      </c>
      <c r="R188" s="33">
        <v>17540</v>
      </c>
      <c r="S188" s="33">
        <v>81986.080000000002</v>
      </c>
      <c r="T188" s="34">
        <v>66.209999999999994</v>
      </c>
      <c r="U188" s="35">
        <v>45072</v>
      </c>
      <c r="V188" s="36">
        <f t="shared" si="2"/>
        <v>7.6366636752283557E-2</v>
      </c>
    </row>
    <row r="189" spans="1:22" s="23" customFormat="1" x14ac:dyDescent="0.3">
      <c r="A189" s="24">
        <v>188</v>
      </c>
      <c r="B189" s="31" t="s">
        <v>817</v>
      </c>
      <c r="C189" s="33">
        <v>76000</v>
      </c>
      <c r="D189" s="33">
        <v>95000</v>
      </c>
      <c r="E189" s="33">
        <v>20</v>
      </c>
      <c r="F189" s="33">
        <v>1</v>
      </c>
      <c r="G189" s="33">
        <v>30</v>
      </c>
      <c r="H189" s="33" t="s">
        <v>796</v>
      </c>
      <c r="I189" s="25" t="s">
        <v>798</v>
      </c>
      <c r="J189" s="34">
        <v>3.1917808219178081</v>
      </c>
      <c r="K189" s="25" t="s">
        <v>805</v>
      </c>
      <c r="L189" s="25" t="s">
        <v>806</v>
      </c>
      <c r="M189" s="25" t="s">
        <v>802</v>
      </c>
      <c r="N189" s="33">
        <v>0</v>
      </c>
      <c r="O189" s="33">
        <v>32400</v>
      </c>
      <c r="P189" s="32" t="s">
        <v>59</v>
      </c>
      <c r="Q189" s="25" t="s">
        <v>272</v>
      </c>
      <c r="R189" s="33">
        <v>17470</v>
      </c>
      <c r="S189" s="33">
        <v>97000</v>
      </c>
      <c r="T189" s="34">
        <v>85.56</v>
      </c>
      <c r="U189" s="35">
        <v>45064</v>
      </c>
      <c r="V189" s="36">
        <f t="shared" si="2"/>
        <v>0.16534182547768131</v>
      </c>
    </row>
    <row r="190" spans="1:22" s="23" customFormat="1" x14ac:dyDescent="0.3">
      <c r="A190" s="24">
        <v>189</v>
      </c>
      <c r="B190" s="31" t="s">
        <v>816</v>
      </c>
      <c r="C190" s="33">
        <v>118898.08</v>
      </c>
      <c r="D190" s="33">
        <v>130000</v>
      </c>
      <c r="E190" s="33">
        <v>15</v>
      </c>
      <c r="F190" s="33">
        <v>1</v>
      </c>
      <c r="G190" s="33">
        <v>55</v>
      </c>
      <c r="H190" s="33" t="s">
        <v>795</v>
      </c>
      <c r="I190" s="25" t="s">
        <v>801</v>
      </c>
      <c r="J190" s="34">
        <v>11.221917808219178</v>
      </c>
      <c r="K190" s="25" t="s">
        <v>805</v>
      </c>
      <c r="L190" s="25" t="s">
        <v>806</v>
      </c>
      <c r="M190" s="25" t="s">
        <v>802</v>
      </c>
      <c r="N190" s="33">
        <v>0</v>
      </c>
      <c r="O190" s="33">
        <v>24387</v>
      </c>
      <c r="P190" s="32" t="s">
        <v>172</v>
      </c>
      <c r="Q190" s="25" t="s">
        <v>278</v>
      </c>
      <c r="R190" s="33">
        <v>17000</v>
      </c>
      <c r="S190" s="33">
        <v>150000</v>
      </c>
      <c r="T190" s="34">
        <v>215</v>
      </c>
      <c r="U190" s="35">
        <v>45065</v>
      </c>
      <c r="V190" s="36">
        <f t="shared" si="2"/>
        <v>0.42391230922038881</v>
      </c>
    </row>
    <row r="191" spans="1:22" s="23" customFormat="1" x14ac:dyDescent="0.3">
      <c r="A191" s="24">
        <v>190</v>
      </c>
      <c r="B191" s="31" t="s">
        <v>816</v>
      </c>
      <c r="C191" s="33">
        <v>172758</v>
      </c>
      <c r="D191" s="33">
        <v>170000</v>
      </c>
      <c r="E191" s="33">
        <v>30</v>
      </c>
      <c r="F191" s="33">
        <v>2</v>
      </c>
      <c r="G191" s="33">
        <v>26</v>
      </c>
      <c r="H191" s="33" t="s">
        <v>796</v>
      </c>
      <c r="I191" s="25" t="s">
        <v>798</v>
      </c>
      <c r="J191" s="34">
        <v>2.9506849315068493</v>
      </c>
      <c r="K191" s="25" t="s">
        <v>805</v>
      </c>
      <c r="L191" s="25" t="s">
        <v>806</v>
      </c>
      <c r="M191" s="25" t="s">
        <v>802</v>
      </c>
      <c r="N191" s="33">
        <v>4</v>
      </c>
      <c r="O191" s="33">
        <v>32022</v>
      </c>
      <c r="P191" s="32" t="s">
        <v>191</v>
      </c>
      <c r="Q191" s="25" t="s">
        <v>273</v>
      </c>
      <c r="R191" s="33">
        <v>17000</v>
      </c>
      <c r="S191" s="33">
        <v>200000</v>
      </c>
      <c r="T191" s="34">
        <v>126.23</v>
      </c>
      <c r="U191" s="35">
        <v>45033</v>
      </c>
      <c r="V191" s="36">
        <f t="shared" si="2"/>
        <v>0.29406397000142936</v>
      </c>
    </row>
    <row r="192" spans="1:22" s="23" customFormat="1" x14ac:dyDescent="0.3">
      <c r="A192" s="24">
        <v>191</v>
      </c>
      <c r="B192" s="31" t="s">
        <v>816</v>
      </c>
      <c r="C192" s="33">
        <v>99000</v>
      </c>
      <c r="D192" s="33">
        <v>110000</v>
      </c>
      <c r="E192" s="33">
        <v>30</v>
      </c>
      <c r="F192" s="33">
        <v>2</v>
      </c>
      <c r="G192" s="33">
        <v>36</v>
      </c>
      <c r="H192" s="33" t="s">
        <v>799</v>
      </c>
      <c r="I192" s="25" t="s">
        <v>798</v>
      </c>
      <c r="J192" s="34">
        <v>0.84109589041095889</v>
      </c>
      <c r="K192" s="25" t="s">
        <v>812</v>
      </c>
      <c r="L192" s="25" t="s">
        <v>806</v>
      </c>
      <c r="M192" s="25" t="s">
        <v>802</v>
      </c>
      <c r="N192" s="33">
        <v>0</v>
      </c>
      <c r="O192" s="33">
        <v>27321</v>
      </c>
      <c r="P192" s="32" t="s">
        <v>46</v>
      </c>
      <c r="Q192" s="25" t="s">
        <v>279</v>
      </c>
      <c r="R192" s="33">
        <v>17000</v>
      </c>
      <c r="S192" s="33">
        <v>130590.46</v>
      </c>
      <c r="T192" s="34">
        <v>91</v>
      </c>
      <c r="U192" s="35">
        <v>45050</v>
      </c>
      <c r="V192" s="36">
        <f t="shared" si="2"/>
        <v>0.19751073492178742</v>
      </c>
    </row>
    <row r="193" spans="1:22" s="23" customFormat="1" x14ac:dyDescent="0.3">
      <c r="A193" s="24">
        <v>192</v>
      </c>
      <c r="B193" s="31" t="s">
        <v>817</v>
      </c>
      <c r="C193" s="33">
        <v>57600</v>
      </c>
      <c r="D193" s="33">
        <v>64000</v>
      </c>
      <c r="E193" s="33">
        <v>30</v>
      </c>
      <c r="F193" s="33">
        <v>1</v>
      </c>
      <c r="G193" s="33">
        <v>31</v>
      </c>
      <c r="H193" s="33" t="s">
        <v>796</v>
      </c>
      <c r="I193" s="25" t="s">
        <v>798</v>
      </c>
      <c r="J193" s="34">
        <v>3.7397260273972601</v>
      </c>
      <c r="K193" s="25" t="s">
        <v>805</v>
      </c>
      <c r="L193" s="25" t="s">
        <v>806</v>
      </c>
      <c r="M193" s="25" t="s">
        <v>802</v>
      </c>
      <c r="N193" s="33">
        <v>0</v>
      </c>
      <c r="O193" s="33">
        <v>23003</v>
      </c>
      <c r="P193" s="32" t="s">
        <v>193</v>
      </c>
      <c r="Q193" s="25" t="s">
        <v>279</v>
      </c>
      <c r="R193" s="33">
        <v>16666</v>
      </c>
      <c r="S193" s="33">
        <v>72842.3</v>
      </c>
      <c r="T193" s="34">
        <v>119.99</v>
      </c>
      <c r="U193" s="35">
        <v>45075</v>
      </c>
      <c r="V193" s="36">
        <f t="shared" si="2"/>
        <v>0.13648662841727438</v>
      </c>
    </row>
    <row r="194" spans="1:22" s="23" customFormat="1" x14ac:dyDescent="0.3">
      <c r="A194" s="24">
        <v>193</v>
      </c>
      <c r="B194" s="31" t="s">
        <v>817</v>
      </c>
      <c r="C194" s="33">
        <v>220000</v>
      </c>
      <c r="D194" s="33">
        <v>229500</v>
      </c>
      <c r="E194" s="33">
        <v>30</v>
      </c>
      <c r="F194" s="33">
        <v>2</v>
      </c>
      <c r="G194" s="33">
        <v>32</v>
      </c>
      <c r="H194" s="33" t="s">
        <v>796</v>
      </c>
      <c r="I194" s="25" t="s">
        <v>797</v>
      </c>
      <c r="J194" s="34">
        <v>3.473972602739726</v>
      </c>
      <c r="K194" s="25" t="s">
        <v>805</v>
      </c>
      <c r="L194" s="25" t="s">
        <v>806</v>
      </c>
      <c r="M194" s="25" t="s">
        <v>802</v>
      </c>
      <c r="N194" s="33">
        <v>0</v>
      </c>
      <c r="O194" s="33">
        <v>51709</v>
      </c>
      <c r="P194" s="32" t="s">
        <v>105</v>
      </c>
      <c r="Q194" s="25" t="s">
        <v>280</v>
      </c>
      <c r="R194" s="33">
        <v>16500</v>
      </c>
      <c r="S194" s="33">
        <v>290040.62</v>
      </c>
      <c r="T194" s="34">
        <v>163.44</v>
      </c>
      <c r="U194" s="35">
        <v>45075</v>
      </c>
      <c r="V194" s="36">
        <f t="shared" ref="V194:V257" si="3">-PMT((1.99%+3.5)%,E194,C194)/O194</f>
        <v>0.23190421563399255</v>
      </c>
    </row>
    <row r="195" spans="1:22" s="23" customFormat="1" x14ac:dyDescent="0.3">
      <c r="A195" s="24">
        <v>194</v>
      </c>
      <c r="B195" s="31" t="s">
        <v>817</v>
      </c>
      <c r="C195" s="33">
        <v>80000</v>
      </c>
      <c r="D195" s="33">
        <v>105000</v>
      </c>
      <c r="E195" s="33">
        <v>20</v>
      </c>
      <c r="F195" s="33">
        <v>2</v>
      </c>
      <c r="G195" s="33">
        <v>47</v>
      </c>
      <c r="H195" s="33" t="s">
        <v>795</v>
      </c>
      <c r="I195" s="25" t="s">
        <v>798</v>
      </c>
      <c r="J195" s="34">
        <v>5.1561643835616442</v>
      </c>
      <c r="K195" s="25" t="s">
        <v>805</v>
      </c>
      <c r="L195" s="25" t="s">
        <v>806</v>
      </c>
      <c r="M195" s="25" t="s">
        <v>802</v>
      </c>
      <c r="N195" s="33">
        <v>0</v>
      </c>
      <c r="O195" s="33">
        <v>31377</v>
      </c>
      <c r="P195" s="32" t="s">
        <v>203</v>
      </c>
      <c r="Q195" s="25" t="s">
        <v>272</v>
      </c>
      <c r="R195" s="33">
        <v>16000</v>
      </c>
      <c r="S195" s="33">
        <v>118272</v>
      </c>
      <c r="T195" s="34">
        <v>165</v>
      </c>
      <c r="U195" s="35">
        <v>45041</v>
      </c>
      <c r="V195" s="36">
        <f t="shared" si="3"/>
        <v>0.17971847113882863</v>
      </c>
    </row>
    <row r="196" spans="1:22" s="23" customFormat="1" x14ac:dyDescent="0.3">
      <c r="A196" s="24">
        <v>195</v>
      </c>
      <c r="B196" s="31" t="s">
        <v>817</v>
      </c>
      <c r="C196" s="33">
        <v>95000</v>
      </c>
      <c r="D196" s="33">
        <v>100000</v>
      </c>
      <c r="E196" s="33">
        <v>30</v>
      </c>
      <c r="F196" s="33">
        <v>1</v>
      </c>
      <c r="G196" s="33">
        <v>43</v>
      </c>
      <c r="H196" s="33" t="s">
        <v>795</v>
      </c>
      <c r="I196" s="25" t="s">
        <v>798</v>
      </c>
      <c r="J196" s="34">
        <v>14.594520547945205</v>
      </c>
      <c r="K196" s="25" t="s">
        <v>805</v>
      </c>
      <c r="L196" s="25" t="s">
        <v>806</v>
      </c>
      <c r="M196" s="25" t="s">
        <v>802</v>
      </c>
      <c r="N196" s="33">
        <v>0</v>
      </c>
      <c r="O196" s="33">
        <v>25550</v>
      </c>
      <c r="P196" s="32" t="s">
        <v>33</v>
      </c>
      <c r="Q196" s="25" t="s">
        <v>276</v>
      </c>
      <c r="R196" s="33">
        <v>15000</v>
      </c>
      <c r="S196" s="33">
        <v>122430</v>
      </c>
      <c r="T196" s="34">
        <v>90</v>
      </c>
      <c r="U196" s="35">
        <v>45026</v>
      </c>
      <c r="V196" s="36">
        <f t="shared" si="3"/>
        <v>0.20266782301916411</v>
      </c>
    </row>
    <row r="197" spans="1:22" s="23" customFormat="1" x14ac:dyDescent="0.3">
      <c r="A197" s="24">
        <v>196</v>
      </c>
      <c r="B197" s="31" t="s">
        <v>817</v>
      </c>
      <c r="C197" s="33">
        <v>117000</v>
      </c>
      <c r="D197" s="33">
        <v>146548</v>
      </c>
      <c r="E197" s="33">
        <v>30</v>
      </c>
      <c r="F197" s="33">
        <v>2</v>
      </c>
      <c r="G197" s="33">
        <v>26</v>
      </c>
      <c r="H197" s="33" t="s">
        <v>796</v>
      </c>
      <c r="I197" s="25" t="s">
        <v>798</v>
      </c>
      <c r="J197" s="34">
        <v>5.3589041095890408</v>
      </c>
      <c r="K197" s="25" t="s">
        <v>805</v>
      </c>
      <c r="L197" s="25" t="s">
        <v>806</v>
      </c>
      <c r="M197" s="25" t="s">
        <v>802</v>
      </c>
      <c r="N197" s="33">
        <v>0</v>
      </c>
      <c r="O197" s="33">
        <v>37910</v>
      </c>
      <c r="P197" s="32" t="s">
        <v>237</v>
      </c>
      <c r="Q197" s="25" t="s">
        <v>275</v>
      </c>
      <c r="R197" s="33">
        <v>15000</v>
      </c>
      <c r="S197" s="33">
        <v>146548.81</v>
      </c>
      <c r="T197" s="34">
        <v>161.52000000000001</v>
      </c>
      <c r="U197" s="35">
        <v>45051</v>
      </c>
      <c r="V197" s="36">
        <f t="shared" si="3"/>
        <v>0.16822253723981681</v>
      </c>
    </row>
    <row r="198" spans="1:22" s="23" customFormat="1" x14ac:dyDescent="0.3">
      <c r="A198" s="24">
        <v>197</v>
      </c>
      <c r="B198" s="31" t="s">
        <v>816</v>
      </c>
      <c r="C198" s="33">
        <v>114000</v>
      </c>
      <c r="D198" s="33">
        <v>64000</v>
      </c>
      <c r="E198" s="33">
        <v>30</v>
      </c>
      <c r="F198" s="33">
        <v>2</v>
      </c>
      <c r="G198" s="33">
        <v>37</v>
      </c>
      <c r="H198" s="33" t="s">
        <v>799</v>
      </c>
      <c r="I198" s="25" t="s">
        <v>801</v>
      </c>
      <c r="J198" s="34">
        <v>7.2958904109589042</v>
      </c>
      <c r="K198" s="25" t="s">
        <v>812</v>
      </c>
      <c r="L198" s="25" t="s">
        <v>807</v>
      </c>
      <c r="M198" s="25" t="s">
        <v>802</v>
      </c>
      <c r="N198" s="33">
        <v>0</v>
      </c>
      <c r="O198" s="33">
        <v>38576</v>
      </c>
      <c r="P198" s="32" t="s">
        <v>46</v>
      </c>
      <c r="Q198" s="25" t="s">
        <v>279</v>
      </c>
      <c r="R198" s="33">
        <v>15000</v>
      </c>
      <c r="S198" s="33">
        <v>76800</v>
      </c>
      <c r="T198" s="34">
        <v>68</v>
      </c>
      <c r="U198" s="35">
        <v>45002</v>
      </c>
      <c r="V198" s="36">
        <f t="shared" si="3"/>
        <v>0.16107930977207513</v>
      </c>
    </row>
    <row r="199" spans="1:22" s="23" customFormat="1" x14ac:dyDescent="0.3">
      <c r="A199" s="24">
        <v>198</v>
      </c>
      <c r="B199" s="31" t="s">
        <v>817</v>
      </c>
      <c r="C199" s="33">
        <v>45000</v>
      </c>
      <c r="D199" s="33">
        <v>50000</v>
      </c>
      <c r="E199" s="33">
        <v>20</v>
      </c>
      <c r="F199" s="33">
        <v>1</v>
      </c>
      <c r="G199" s="33">
        <v>23</v>
      </c>
      <c r="H199" s="33" t="s">
        <v>796</v>
      </c>
      <c r="I199" s="25" t="s">
        <v>798</v>
      </c>
      <c r="J199" s="34">
        <v>2.6493150684931508</v>
      </c>
      <c r="K199" s="25" t="s">
        <v>805</v>
      </c>
      <c r="L199" s="25" t="s">
        <v>806</v>
      </c>
      <c r="M199" s="25" t="s">
        <v>802</v>
      </c>
      <c r="N199" s="33">
        <v>0</v>
      </c>
      <c r="O199" s="33">
        <v>57060</v>
      </c>
      <c r="P199" s="32" t="s">
        <v>33</v>
      </c>
      <c r="Q199" s="25" t="s">
        <v>276</v>
      </c>
      <c r="R199" s="33">
        <v>15000</v>
      </c>
      <c r="S199" s="33">
        <v>144000</v>
      </c>
      <c r="T199" s="34">
        <v>60</v>
      </c>
      <c r="U199" s="35">
        <v>45036</v>
      </c>
      <c r="V199" s="36">
        <f t="shared" si="3"/>
        <v>5.5589771972821639E-2</v>
      </c>
    </row>
    <row r="200" spans="1:22" s="23" customFormat="1" x14ac:dyDescent="0.3">
      <c r="A200" s="24">
        <v>199</v>
      </c>
      <c r="B200" s="31" t="s">
        <v>817</v>
      </c>
      <c r="C200" s="33">
        <v>113600</v>
      </c>
      <c r="D200" s="33">
        <v>135420</v>
      </c>
      <c r="E200" s="33">
        <v>30</v>
      </c>
      <c r="F200" s="33">
        <v>3</v>
      </c>
      <c r="G200" s="33">
        <v>32</v>
      </c>
      <c r="H200" s="33" t="s">
        <v>795</v>
      </c>
      <c r="I200" s="25" t="s">
        <v>798</v>
      </c>
      <c r="J200" s="41">
        <v>6.7890410958904113</v>
      </c>
      <c r="K200" s="25" t="s">
        <v>805</v>
      </c>
      <c r="L200" s="25" t="s">
        <v>808</v>
      </c>
      <c r="M200" s="25" t="s">
        <v>802</v>
      </c>
      <c r="N200" s="33">
        <v>0</v>
      </c>
      <c r="O200" s="33">
        <v>35820</v>
      </c>
      <c r="P200" s="32" t="s">
        <v>115</v>
      </c>
      <c r="Q200" s="25" t="s">
        <v>272</v>
      </c>
      <c r="R200" s="33">
        <v>14900</v>
      </c>
      <c r="S200" s="33">
        <v>142043.35</v>
      </c>
      <c r="T200" s="34">
        <v>163.38999999999999</v>
      </c>
      <c r="U200" s="35">
        <v>45030</v>
      </c>
      <c r="V200" s="36">
        <f t="shared" si="3"/>
        <v>0.17286411677000893</v>
      </c>
    </row>
    <row r="201" spans="1:22" s="23" customFormat="1" x14ac:dyDescent="0.3">
      <c r="A201" s="24">
        <v>200</v>
      </c>
      <c r="B201" s="31" t="s">
        <v>817</v>
      </c>
      <c r="C201" s="33">
        <v>118000</v>
      </c>
      <c r="D201" s="33">
        <v>118000</v>
      </c>
      <c r="E201" s="33">
        <v>30</v>
      </c>
      <c r="F201" s="33">
        <v>2</v>
      </c>
      <c r="G201" s="33">
        <v>32</v>
      </c>
      <c r="H201" s="33" t="s">
        <v>796</v>
      </c>
      <c r="I201" s="25" t="s">
        <v>797</v>
      </c>
      <c r="J201" s="34">
        <v>3.1726027397260275</v>
      </c>
      <c r="K201" s="25" t="s">
        <v>805</v>
      </c>
      <c r="L201" s="25" t="s">
        <v>806</v>
      </c>
      <c r="M201" s="25" t="s">
        <v>802</v>
      </c>
      <c r="N201" s="33">
        <v>0</v>
      </c>
      <c r="O201" s="33">
        <v>42687</v>
      </c>
      <c r="P201" s="32" t="s">
        <v>122</v>
      </c>
      <c r="Q201" s="25" t="s">
        <v>277</v>
      </c>
      <c r="R201" s="33">
        <v>14833</v>
      </c>
      <c r="S201" s="33">
        <v>145000</v>
      </c>
      <c r="T201" s="34">
        <v>105.7</v>
      </c>
      <c r="U201" s="35">
        <v>45034</v>
      </c>
      <c r="V201" s="36">
        <f t="shared" si="3"/>
        <v>0.1506740544996388</v>
      </c>
    </row>
    <row r="202" spans="1:22" s="23" customFormat="1" x14ac:dyDescent="0.3">
      <c r="A202" s="24">
        <v>201</v>
      </c>
      <c r="B202" s="31" t="s">
        <v>817</v>
      </c>
      <c r="C202" s="33">
        <v>118000</v>
      </c>
      <c r="D202" s="33">
        <v>118000</v>
      </c>
      <c r="E202" s="33">
        <v>30</v>
      </c>
      <c r="F202" s="33">
        <v>2</v>
      </c>
      <c r="G202" s="33">
        <v>33</v>
      </c>
      <c r="H202" s="33" t="s">
        <v>799</v>
      </c>
      <c r="I202" s="25" t="s">
        <v>797</v>
      </c>
      <c r="J202" s="34">
        <v>3.2191780821917808</v>
      </c>
      <c r="K202" s="25" t="s">
        <v>805</v>
      </c>
      <c r="L202" s="25" t="s">
        <v>806</v>
      </c>
      <c r="M202" s="25" t="s">
        <v>802</v>
      </c>
      <c r="N202" s="33">
        <v>0</v>
      </c>
      <c r="O202" s="33">
        <v>42687</v>
      </c>
      <c r="P202" s="32" t="s">
        <v>122</v>
      </c>
      <c r="Q202" s="25" t="s">
        <v>277</v>
      </c>
      <c r="R202" s="33">
        <v>14833</v>
      </c>
      <c r="S202" s="33">
        <v>148691.09</v>
      </c>
      <c r="T202" s="34">
        <v>114</v>
      </c>
      <c r="U202" s="35">
        <v>45051</v>
      </c>
      <c r="V202" s="36">
        <f t="shared" si="3"/>
        <v>0.1506740544996388</v>
      </c>
    </row>
    <row r="203" spans="1:22" s="23" customFormat="1" x14ac:dyDescent="0.3">
      <c r="A203" s="24">
        <v>202</v>
      </c>
      <c r="B203" s="37" t="s">
        <v>816</v>
      </c>
      <c r="C203" s="40">
        <v>97000</v>
      </c>
      <c r="D203" s="40">
        <v>112000</v>
      </c>
      <c r="E203" s="33">
        <v>13</v>
      </c>
      <c r="F203" s="33">
        <v>2</v>
      </c>
      <c r="G203" s="33">
        <v>58</v>
      </c>
      <c r="H203" s="33" t="s">
        <v>799</v>
      </c>
      <c r="I203" s="26" t="s">
        <v>798</v>
      </c>
      <c r="J203" s="39">
        <v>23.484931506849314</v>
      </c>
      <c r="K203" s="26" t="s">
        <v>805</v>
      </c>
      <c r="L203" s="26" t="s">
        <v>806</v>
      </c>
      <c r="M203" s="26" t="s">
        <v>802</v>
      </c>
      <c r="N203" s="40">
        <v>0</v>
      </c>
      <c r="O203" s="40">
        <v>34858</v>
      </c>
      <c r="P203" s="38" t="s">
        <v>95</v>
      </c>
      <c r="Q203" s="26" t="s">
        <v>279</v>
      </c>
      <c r="R203" s="40">
        <v>14800</v>
      </c>
      <c r="S203" s="33">
        <v>134400</v>
      </c>
      <c r="T203" s="39">
        <v>89</v>
      </c>
      <c r="U203" s="35">
        <v>45002</v>
      </c>
      <c r="V203" s="36">
        <f t="shared" si="3"/>
        <v>0.27043373167376422</v>
      </c>
    </row>
    <row r="204" spans="1:22" s="23" customFormat="1" x14ac:dyDescent="0.3">
      <c r="A204" s="24">
        <v>203</v>
      </c>
      <c r="B204" s="31" t="s">
        <v>816</v>
      </c>
      <c r="C204" s="33">
        <v>90500</v>
      </c>
      <c r="D204" s="33">
        <v>105000</v>
      </c>
      <c r="E204" s="33">
        <v>27</v>
      </c>
      <c r="F204" s="33">
        <v>1</v>
      </c>
      <c r="G204" s="33">
        <v>43</v>
      </c>
      <c r="H204" s="33" t="s">
        <v>796</v>
      </c>
      <c r="I204" s="25" t="s">
        <v>798</v>
      </c>
      <c r="J204" s="34">
        <v>5.882191780821918</v>
      </c>
      <c r="K204" s="25" t="s">
        <v>805</v>
      </c>
      <c r="L204" s="25" t="s">
        <v>806</v>
      </c>
      <c r="M204" s="25" t="s">
        <v>802</v>
      </c>
      <c r="N204" s="33">
        <v>0</v>
      </c>
      <c r="O204" s="33">
        <v>21173</v>
      </c>
      <c r="P204" s="32" t="s">
        <v>41</v>
      </c>
      <c r="Q204" s="25" t="s">
        <v>276</v>
      </c>
      <c r="R204" s="33">
        <v>14697</v>
      </c>
      <c r="S204" s="33">
        <v>120000</v>
      </c>
      <c r="T204" s="34">
        <v>88.64</v>
      </c>
      <c r="U204" s="35">
        <v>45034</v>
      </c>
      <c r="V204" s="36">
        <f t="shared" si="3"/>
        <v>0.24784735813601733</v>
      </c>
    </row>
    <row r="205" spans="1:22" s="23" customFormat="1" x14ac:dyDescent="0.3">
      <c r="A205" s="24">
        <v>204</v>
      </c>
      <c r="B205" s="31" t="s">
        <v>817</v>
      </c>
      <c r="C205" s="33">
        <v>90000</v>
      </c>
      <c r="D205" s="33">
        <v>127850</v>
      </c>
      <c r="E205" s="33">
        <v>30</v>
      </c>
      <c r="F205" s="33">
        <v>2</v>
      </c>
      <c r="G205" s="33">
        <v>29</v>
      </c>
      <c r="H205" s="33" t="s">
        <v>796</v>
      </c>
      <c r="I205" s="25" t="s">
        <v>798</v>
      </c>
      <c r="J205" s="34">
        <v>9.4849315068493159</v>
      </c>
      <c r="K205" s="25" t="s">
        <v>805</v>
      </c>
      <c r="L205" s="25" t="s">
        <v>806</v>
      </c>
      <c r="M205" s="25" t="s">
        <v>802</v>
      </c>
      <c r="N205" s="33">
        <v>0</v>
      </c>
      <c r="O205" s="33">
        <v>30176</v>
      </c>
      <c r="P205" s="32" t="s">
        <v>88</v>
      </c>
      <c r="Q205" s="25" t="s">
        <v>280</v>
      </c>
      <c r="R205" s="33">
        <v>14616</v>
      </c>
      <c r="S205" s="33">
        <v>218729</v>
      </c>
      <c r="T205" s="34">
        <v>172</v>
      </c>
      <c r="U205" s="35">
        <v>44995</v>
      </c>
      <c r="V205" s="36">
        <f t="shared" si="3"/>
        <v>0.16256720538893502</v>
      </c>
    </row>
    <row r="206" spans="1:22" s="23" customFormat="1" x14ac:dyDescent="0.3">
      <c r="A206" s="24">
        <v>205</v>
      </c>
      <c r="B206" s="31" t="s">
        <v>816</v>
      </c>
      <c r="C206" s="33">
        <v>74760</v>
      </c>
      <c r="D206" s="33">
        <v>74760</v>
      </c>
      <c r="E206" s="33">
        <v>15</v>
      </c>
      <c r="F206" s="33">
        <v>2</v>
      </c>
      <c r="G206" s="33">
        <v>44</v>
      </c>
      <c r="H206" s="33" t="s">
        <v>796</v>
      </c>
      <c r="I206" s="25" t="s">
        <v>798</v>
      </c>
      <c r="J206" s="34">
        <v>10.24931506849315</v>
      </c>
      <c r="K206" s="25" t="s">
        <v>805</v>
      </c>
      <c r="L206" s="25" t="s">
        <v>806</v>
      </c>
      <c r="M206" s="25" t="s">
        <v>803</v>
      </c>
      <c r="N206" s="33">
        <v>0</v>
      </c>
      <c r="O206" s="33">
        <v>44638</v>
      </c>
      <c r="P206" s="32" t="s">
        <v>46</v>
      </c>
      <c r="Q206" s="25" t="s">
        <v>275</v>
      </c>
      <c r="R206" s="33">
        <v>14413</v>
      </c>
      <c r="S206" s="33">
        <v>234784.71</v>
      </c>
      <c r="T206" s="34">
        <v>198.92</v>
      </c>
      <c r="U206" s="35">
        <v>44994</v>
      </c>
      <c r="V206" s="36">
        <f t="shared" si="3"/>
        <v>0.1456210402073177</v>
      </c>
    </row>
    <row r="207" spans="1:22" s="23" customFormat="1" x14ac:dyDescent="0.3">
      <c r="A207" s="24">
        <v>206</v>
      </c>
      <c r="B207" s="31" t="s">
        <v>817</v>
      </c>
      <c r="C207" s="33">
        <v>46800</v>
      </c>
      <c r="D207" s="33">
        <v>62000</v>
      </c>
      <c r="E207" s="33">
        <v>30</v>
      </c>
      <c r="F207" s="33">
        <v>1</v>
      </c>
      <c r="G207" s="33">
        <v>36</v>
      </c>
      <c r="H207" s="33" t="s">
        <v>796</v>
      </c>
      <c r="I207" s="25" t="s">
        <v>798</v>
      </c>
      <c r="J207" s="34">
        <v>14.698630136986301</v>
      </c>
      <c r="K207" s="25" t="s">
        <v>805</v>
      </c>
      <c r="L207" s="25" t="s">
        <v>806</v>
      </c>
      <c r="M207" s="25" t="s">
        <v>802</v>
      </c>
      <c r="N207" s="33">
        <v>0</v>
      </c>
      <c r="O207" s="33">
        <v>17106</v>
      </c>
      <c r="P207" s="32" t="s">
        <v>49</v>
      </c>
      <c r="Q207" s="25" t="s">
        <v>275</v>
      </c>
      <c r="R207" s="33">
        <v>14158</v>
      </c>
      <c r="S207" s="33">
        <v>98050.39</v>
      </c>
      <c r="T207" s="34">
        <v>83</v>
      </c>
      <c r="U207" s="35">
        <v>44995</v>
      </c>
      <c r="V207" s="36">
        <f t="shared" si="3"/>
        <v>0.14912466705860997</v>
      </c>
    </row>
    <row r="208" spans="1:22" s="23" customFormat="1" x14ac:dyDescent="0.3">
      <c r="A208" s="24">
        <v>207</v>
      </c>
      <c r="B208" s="31" t="s">
        <v>817</v>
      </c>
      <c r="C208" s="33">
        <v>56800</v>
      </c>
      <c r="D208" s="33">
        <v>62000</v>
      </c>
      <c r="E208" s="33">
        <v>30</v>
      </c>
      <c r="F208" s="33">
        <v>1</v>
      </c>
      <c r="G208" s="33">
        <v>36</v>
      </c>
      <c r="H208" s="33" t="s">
        <v>796</v>
      </c>
      <c r="I208" s="25" t="s">
        <v>798</v>
      </c>
      <c r="J208" s="34">
        <v>14.75068493150685</v>
      </c>
      <c r="K208" s="25" t="s">
        <v>805</v>
      </c>
      <c r="L208" s="25" t="s">
        <v>807</v>
      </c>
      <c r="M208" s="25" t="s">
        <v>802</v>
      </c>
      <c r="N208" s="33">
        <v>0</v>
      </c>
      <c r="O208" s="33">
        <v>17100</v>
      </c>
      <c r="P208" s="32" t="s">
        <v>49</v>
      </c>
      <c r="Q208" s="25" t="s">
        <v>275</v>
      </c>
      <c r="R208" s="33">
        <v>14150</v>
      </c>
      <c r="S208" s="33">
        <v>98050.39</v>
      </c>
      <c r="T208" s="34">
        <v>83</v>
      </c>
      <c r="U208" s="35">
        <v>45014</v>
      </c>
      <c r="V208" s="36">
        <f t="shared" si="3"/>
        <v>0.18105241703806196</v>
      </c>
    </row>
    <row r="209" spans="1:22" s="23" customFormat="1" x14ac:dyDescent="0.3">
      <c r="A209" s="24">
        <v>208</v>
      </c>
      <c r="B209" s="31" t="s">
        <v>816</v>
      </c>
      <c r="C209" s="33">
        <v>121400</v>
      </c>
      <c r="D209" s="33">
        <v>138000</v>
      </c>
      <c r="E209" s="33">
        <v>30</v>
      </c>
      <c r="F209" s="33">
        <v>2</v>
      </c>
      <c r="G209" s="33">
        <v>29</v>
      </c>
      <c r="H209" s="33" t="s">
        <v>796</v>
      </c>
      <c r="I209" s="25" t="s">
        <v>798</v>
      </c>
      <c r="J209" s="34">
        <v>6.9068493150684933</v>
      </c>
      <c r="K209" s="25" t="s">
        <v>805</v>
      </c>
      <c r="L209" s="25" t="s">
        <v>806</v>
      </c>
      <c r="M209" s="25" t="s">
        <v>802</v>
      </c>
      <c r="N209" s="33">
        <v>0</v>
      </c>
      <c r="O209" s="33">
        <v>23514</v>
      </c>
      <c r="P209" s="32" t="s">
        <v>232</v>
      </c>
      <c r="Q209" s="25" t="s">
        <v>276</v>
      </c>
      <c r="R209" s="33">
        <v>14000</v>
      </c>
      <c r="S209" s="33">
        <v>150000</v>
      </c>
      <c r="T209" s="34">
        <v>154</v>
      </c>
      <c r="U209" s="35">
        <v>45043</v>
      </c>
      <c r="V209" s="36">
        <f t="shared" si="3"/>
        <v>0.28141307682596822</v>
      </c>
    </row>
    <row r="210" spans="1:22" s="23" customFormat="1" x14ac:dyDescent="0.3">
      <c r="A210" s="24">
        <v>209</v>
      </c>
      <c r="B210" s="37" t="s">
        <v>817</v>
      </c>
      <c r="C210" s="40">
        <v>154800</v>
      </c>
      <c r="D210" s="40">
        <v>172000</v>
      </c>
      <c r="E210" s="33">
        <v>30</v>
      </c>
      <c r="F210" s="33">
        <v>2</v>
      </c>
      <c r="G210" s="33">
        <v>30</v>
      </c>
      <c r="H210" s="33" t="s">
        <v>799</v>
      </c>
      <c r="I210" s="26" t="s">
        <v>798</v>
      </c>
      <c r="J210" s="39">
        <v>4.493150684931507</v>
      </c>
      <c r="K210" s="26" t="s">
        <v>805</v>
      </c>
      <c r="L210" s="26" t="s">
        <v>806</v>
      </c>
      <c r="M210" s="26" t="s">
        <v>802</v>
      </c>
      <c r="N210" s="40">
        <v>0</v>
      </c>
      <c r="O210" s="40">
        <v>38794</v>
      </c>
      <c r="P210" s="38" t="s">
        <v>212</v>
      </c>
      <c r="Q210" s="26" t="s">
        <v>274</v>
      </c>
      <c r="R210" s="40">
        <v>14000</v>
      </c>
      <c r="S210" s="40">
        <v>190000</v>
      </c>
      <c r="T210" s="39">
        <v>129</v>
      </c>
      <c r="U210" s="35">
        <v>45050</v>
      </c>
      <c r="V210" s="36">
        <f t="shared" si="3"/>
        <v>0.21749961701511536</v>
      </c>
    </row>
    <row r="211" spans="1:22" s="23" customFormat="1" x14ac:dyDescent="0.3">
      <c r="A211" s="24">
        <v>210</v>
      </c>
      <c r="B211" s="31" t="s">
        <v>817</v>
      </c>
      <c r="C211" s="33">
        <v>100500</v>
      </c>
      <c r="D211" s="33">
        <v>136569.41999999998</v>
      </c>
      <c r="E211" s="33">
        <v>28</v>
      </c>
      <c r="F211" s="33">
        <v>2</v>
      </c>
      <c r="G211" s="33">
        <v>42</v>
      </c>
      <c r="H211" s="33" t="s">
        <v>796</v>
      </c>
      <c r="I211" s="25" t="s">
        <v>798</v>
      </c>
      <c r="J211" s="34">
        <v>14.515068493150684</v>
      </c>
      <c r="K211" s="25" t="s">
        <v>805</v>
      </c>
      <c r="L211" s="25" t="s">
        <v>807</v>
      </c>
      <c r="M211" s="25" t="s">
        <v>802</v>
      </c>
      <c r="N211" s="33">
        <v>0</v>
      </c>
      <c r="O211" s="33">
        <v>48971</v>
      </c>
      <c r="P211" s="32" t="s">
        <v>49</v>
      </c>
      <c r="Q211" s="25" t="s">
        <v>275</v>
      </c>
      <c r="R211" s="33">
        <v>14000</v>
      </c>
      <c r="S211" s="33">
        <v>130000</v>
      </c>
      <c r="T211" s="34">
        <v>100</v>
      </c>
      <c r="U211" s="35">
        <v>45048</v>
      </c>
      <c r="V211" s="36">
        <f t="shared" si="3"/>
        <v>0.11643656925523532</v>
      </c>
    </row>
    <row r="212" spans="1:22" s="23" customFormat="1" x14ac:dyDescent="0.3">
      <c r="A212" s="24">
        <v>211</v>
      </c>
      <c r="B212" s="31" t="s">
        <v>817</v>
      </c>
      <c r="C212" s="33">
        <v>83700</v>
      </c>
      <c r="D212" s="33">
        <v>93000</v>
      </c>
      <c r="E212" s="33">
        <v>25</v>
      </c>
      <c r="F212" s="33">
        <v>1</v>
      </c>
      <c r="G212" s="33">
        <v>31</v>
      </c>
      <c r="H212" s="33" t="s">
        <v>796</v>
      </c>
      <c r="I212" s="25" t="s">
        <v>797</v>
      </c>
      <c r="J212" s="34">
        <v>4.3150684931506849</v>
      </c>
      <c r="K212" s="25" t="s">
        <v>812</v>
      </c>
      <c r="L212" s="25" t="s">
        <v>806</v>
      </c>
      <c r="M212" s="25" t="s">
        <v>802</v>
      </c>
      <c r="N212" s="33">
        <v>0</v>
      </c>
      <c r="O212" s="33">
        <v>56237</v>
      </c>
      <c r="P212" s="32" t="s">
        <v>46</v>
      </c>
      <c r="Q212" s="25" t="s">
        <v>279</v>
      </c>
      <c r="R212" s="33">
        <v>13040</v>
      </c>
      <c r="S212" s="33">
        <v>133170.89000000001</v>
      </c>
      <c r="T212" s="34">
        <v>103.96</v>
      </c>
      <c r="U212" s="35">
        <v>45041</v>
      </c>
      <c r="V212" s="36">
        <f t="shared" si="3"/>
        <v>9.0498976093150565E-2</v>
      </c>
    </row>
    <row r="213" spans="1:22" s="23" customFormat="1" x14ac:dyDescent="0.3">
      <c r="A213" s="24">
        <v>212</v>
      </c>
      <c r="B213" s="31" t="s">
        <v>817</v>
      </c>
      <c r="C213" s="33">
        <v>113817</v>
      </c>
      <c r="D213" s="33">
        <v>115000</v>
      </c>
      <c r="E213" s="33">
        <v>30</v>
      </c>
      <c r="F213" s="33">
        <v>1</v>
      </c>
      <c r="G213" s="33">
        <v>24</v>
      </c>
      <c r="H213" s="33" t="s">
        <v>796</v>
      </c>
      <c r="I213" s="25" t="s">
        <v>797</v>
      </c>
      <c r="J213" s="34">
        <v>2.2246575342465755</v>
      </c>
      <c r="K213" s="25" t="s">
        <v>805</v>
      </c>
      <c r="L213" s="25" t="s">
        <v>806</v>
      </c>
      <c r="M213" s="25" t="s">
        <v>802</v>
      </c>
      <c r="N213" s="33">
        <v>0</v>
      </c>
      <c r="O213" s="33">
        <v>22415</v>
      </c>
      <c r="P213" s="32" t="s">
        <v>121</v>
      </c>
      <c r="Q213" s="25" t="s">
        <v>274</v>
      </c>
      <c r="R213" s="33">
        <v>13000</v>
      </c>
      <c r="S213" s="33">
        <v>125952.34</v>
      </c>
      <c r="T213" s="34">
        <v>98.69</v>
      </c>
      <c r="U213" s="35">
        <v>45019</v>
      </c>
      <c r="V213" s="36">
        <f t="shared" si="3"/>
        <v>0.27677094253200729</v>
      </c>
    </row>
    <row r="214" spans="1:22" s="23" customFormat="1" x14ac:dyDescent="0.3">
      <c r="A214" s="24">
        <v>213</v>
      </c>
      <c r="B214" s="31" t="s">
        <v>817</v>
      </c>
      <c r="C214" s="33">
        <v>100000</v>
      </c>
      <c r="D214" s="33">
        <v>115000</v>
      </c>
      <c r="E214" s="33">
        <v>30</v>
      </c>
      <c r="F214" s="33">
        <v>1</v>
      </c>
      <c r="G214" s="33">
        <v>24</v>
      </c>
      <c r="H214" s="33" t="s">
        <v>796</v>
      </c>
      <c r="I214" s="25" t="s">
        <v>798</v>
      </c>
      <c r="J214" s="34">
        <v>2.1972602739726028</v>
      </c>
      <c r="K214" s="25" t="s">
        <v>805</v>
      </c>
      <c r="L214" s="25" t="s">
        <v>806</v>
      </c>
      <c r="M214" s="25" t="s">
        <v>802</v>
      </c>
      <c r="N214" s="33">
        <v>0</v>
      </c>
      <c r="O214" s="33">
        <v>22415</v>
      </c>
      <c r="P214" s="32" t="s">
        <v>121</v>
      </c>
      <c r="Q214" s="25" t="s">
        <v>274</v>
      </c>
      <c r="R214" s="33">
        <v>13000</v>
      </c>
      <c r="S214" s="33">
        <v>125952.34</v>
      </c>
      <c r="T214" s="34">
        <v>98.69</v>
      </c>
      <c r="U214" s="35">
        <v>45009</v>
      </c>
      <c r="V214" s="36">
        <f t="shared" si="3"/>
        <v>0.24317188340231016</v>
      </c>
    </row>
    <row r="215" spans="1:22" s="23" customFormat="1" x14ac:dyDescent="0.3">
      <c r="A215" s="24">
        <v>214</v>
      </c>
      <c r="B215" s="37" t="s">
        <v>816</v>
      </c>
      <c r="C215" s="40">
        <v>42000</v>
      </c>
      <c r="D215" s="40">
        <v>59000</v>
      </c>
      <c r="E215" s="33">
        <v>20</v>
      </c>
      <c r="F215" s="33">
        <v>2</v>
      </c>
      <c r="G215" s="33">
        <v>42</v>
      </c>
      <c r="H215" s="33" t="s">
        <v>799</v>
      </c>
      <c r="I215" s="26" t="s">
        <v>798</v>
      </c>
      <c r="J215" s="39">
        <v>1.6821917808219178</v>
      </c>
      <c r="K215" s="26" t="s">
        <v>805</v>
      </c>
      <c r="L215" s="26" t="s">
        <v>809</v>
      </c>
      <c r="M215" s="26" t="s">
        <v>802</v>
      </c>
      <c r="N215" s="40">
        <v>0</v>
      </c>
      <c r="O215" s="40">
        <v>22246</v>
      </c>
      <c r="P215" s="38" t="s">
        <v>67</v>
      </c>
      <c r="Q215" s="26" t="s">
        <v>272</v>
      </c>
      <c r="R215" s="40">
        <v>12650</v>
      </c>
      <c r="S215" s="33">
        <v>82134.42</v>
      </c>
      <c r="T215" s="39">
        <v>173</v>
      </c>
      <c r="U215" s="35">
        <v>44992</v>
      </c>
      <c r="V215" s="36">
        <f t="shared" si="3"/>
        <v>0.13307960515079514</v>
      </c>
    </row>
    <row r="216" spans="1:22" s="23" customFormat="1" x14ac:dyDescent="0.3">
      <c r="A216" s="24">
        <v>215</v>
      </c>
      <c r="B216" s="31" t="s">
        <v>816</v>
      </c>
      <c r="C216" s="33">
        <v>110000</v>
      </c>
      <c r="D216" s="33">
        <v>123000</v>
      </c>
      <c r="E216" s="33">
        <v>30</v>
      </c>
      <c r="F216" s="33">
        <v>1</v>
      </c>
      <c r="G216" s="33">
        <v>33</v>
      </c>
      <c r="H216" s="33" t="s">
        <v>795</v>
      </c>
      <c r="I216" s="25" t="s">
        <v>798</v>
      </c>
      <c r="J216" s="34">
        <v>0.21643835616438356</v>
      </c>
      <c r="K216" s="25" t="s">
        <v>805</v>
      </c>
      <c r="L216" s="25" t="s">
        <v>806</v>
      </c>
      <c r="M216" s="25" t="s">
        <v>802</v>
      </c>
      <c r="N216" s="33">
        <v>0</v>
      </c>
      <c r="O216" s="33">
        <v>11854</v>
      </c>
      <c r="P216" s="32" t="s">
        <v>244</v>
      </c>
      <c r="Q216" s="25" t="s">
        <v>273</v>
      </c>
      <c r="R216" s="33">
        <v>12000</v>
      </c>
      <c r="S216" s="33">
        <v>123000</v>
      </c>
      <c r="T216" s="34">
        <v>250</v>
      </c>
      <c r="U216" s="35">
        <v>45065</v>
      </c>
      <c r="V216" s="36">
        <f t="shared" si="3"/>
        <v>0.50580120998051803</v>
      </c>
    </row>
    <row r="217" spans="1:22" s="23" customFormat="1" x14ac:dyDescent="0.3">
      <c r="A217" s="24">
        <v>216</v>
      </c>
      <c r="B217" s="31" t="s">
        <v>817</v>
      </c>
      <c r="C217" s="33">
        <v>110000</v>
      </c>
      <c r="D217" s="33">
        <v>132000</v>
      </c>
      <c r="E217" s="33">
        <v>30</v>
      </c>
      <c r="F217" s="33">
        <v>2</v>
      </c>
      <c r="G217" s="33">
        <v>28</v>
      </c>
      <c r="H217" s="33" t="s">
        <v>796</v>
      </c>
      <c r="I217" s="25" t="s">
        <v>798</v>
      </c>
      <c r="J217" s="34">
        <v>1.8712328767123287</v>
      </c>
      <c r="K217" s="25" t="s">
        <v>805</v>
      </c>
      <c r="L217" s="25" t="s">
        <v>806</v>
      </c>
      <c r="M217" s="25" t="s">
        <v>802</v>
      </c>
      <c r="N217" s="33">
        <v>2</v>
      </c>
      <c r="O217" s="33">
        <v>35711</v>
      </c>
      <c r="P217" s="32" t="s">
        <v>253</v>
      </c>
      <c r="Q217" s="25" t="s">
        <v>280</v>
      </c>
      <c r="R217" s="33">
        <v>12000</v>
      </c>
      <c r="S217" s="33">
        <v>132413.78</v>
      </c>
      <c r="T217" s="34">
        <v>62.27</v>
      </c>
      <c r="U217" s="35">
        <v>45069</v>
      </c>
      <c r="V217" s="36">
        <f t="shared" si="3"/>
        <v>0.16789693772532441</v>
      </c>
    </row>
    <row r="218" spans="1:22" s="23" customFormat="1" x14ac:dyDescent="0.3">
      <c r="A218" s="24">
        <v>217</v>
      </c>
      <c r="B218" s="31" t="s">
        <v>817</v>
      </c>
      <c r="C218" s="33">
        <v>100000</v>
      </c>
      <c r="D218" s="33">
        <v>130000</v>
      </c>
      <c r="E218" s="33">
        <v>20</v>
      </c>
      <c r="F218" s="33">
        <v>2</v>
      </c>
      <c r="G218" s="33">
        <v>49</v>
      </c>
      <c r="H218" s="33" t="s">
        <v>799</v>
      </c>
      <c r="I218" s="25" t="s">
        <v>798</v>
      </c>
      <c r="J218" s="34">
        <v>8.8109589041095884</v>
      </c>
      <c r="K218" s="25" t="s">
        <v>805</v>
      </c>
      <c r="L218" s="25" t="s">
        <v>806</v>
      </c>
      <c r="M218" s="25" t="s">
        <v>802</v>
      </c>
      <c r="N218" s="33">
        <v>0</v>
      </c>
      <c r="O218" s="33">
        <v>32324</v>
      </c>
      <c r="P218" s="32" t="s">
        <v>62</v>
      </c>
      <c r="Q218" s="25" t="s">
        <v>276</v>
      </c>
      <c r="R218" s="33">
        <v>11729</v>
      </c>
      <c r="S218" s="33">
        <v>158132.74</v>
      </c>
      <c r="T218" s="34">
        <v>248</v>
      </c>
      <c r="U218" s="35">
        <v>45044</v>
      </c>
      <c r="V218" s="36">
        <f t="shared" si="3"/>
        <v>0.21806654764737601</v>
      </c>
    </row>
    <row r="219" spans="1:22" s="23" customFormat="1" x14ac:dyDescent="0.3">
      <c r="A219" s="24">
        <v>218</v>
      </c>
      <c r="B219" s="31" t="s">
        <v>817</v>
      </c>
      <c r="C219" s="33">
        <v>84000</v>
      </c>
      <c r="D219" s="33">
        <v>90000</v>
      </c>
      <c r="E219" s="33">
        <v>30</v>
      </c>
      <c r="F219" s="33">
        <v>1</v>
      </c>
      <c r="G219" s="33">
        <v>37</v>
      </c>
      <c r="H219" s="33" t="s">
        <v>796</v>
      </c>
      <c r="I219" s="25" t="s">
        <v>798</v>
      </c>
      <c r="J219" s="34">
        <v>2.9150684931506849</v>
      </c>
      <c r="K219" s="25" t="s">
        <v>805</v>
      </c>
      <c r="L219" s="25" t="s">
        <v>806</v>
      </c>
      <c r="M219" s="25" t="s">
        <v>802</v>
      </c>
      <c r="N219" s="33">
        <v>0</v>
      </c>
      <c r="O219" s="33">
        <v>24763</v>
      </c>
      <c r="P219" s="32" t="s">
        <v>52</v>
      </c>
      <c r="Q219" s="25" t="s">
        <v>273</v>
      </c>
      <c r="R219" s="33">
        <v>11700</v>
      </c>
      <c r="S219" s="33">
        <v>136000</v>
      </c>
      <c r="T219" s="34">
        <v>90</v>
      </c>
      <c r="U219" s="35">
        <v>45040</v>
      </c>
      <c r="V219" s="36">
        <f t="shared" si="3"/>
        <v>0.18489626151228594</v>
      </c>
    </row>
    <row r="220" spans="1:22" s="23" customFormat="1" x14ac:dyDescent="0.3">
      <c r="A220" s="24">
        <v>219</v>
      </c>
      <c r="B220" s="31" t="s">
        <v>816</v>
      </c>
      <c r="C220" s="33">
        <v>128044.09</v>
      </c>
      <c r="D220" s="33">
        <v>140000</v>
      </c>
      <c r="E220" s="33">
        <v>30</v>
      </c>
      <c r="F220" s="33">
        <v>1</v>
      </c>
      <c r="G220" s="33">
        <v>32</v>
      </c>
      <c r="H220" s="33" t="s">
        <v>796</v>
      </c>
      <c r="I220" s="25" t="s">
        <v>798</v>
      </c>
      <c r="J220" s="34">
        <v>6.4136986301369863</v>
      </c>
      <c r="K220" s="25" t="s">
        <v>805</v>
      </c>
      <c r="L220" s="25" t="s">
        <v>806</v>
      </c>
      <c r="M220" s="25" t="s">
        <v>802</v>
      </c>
      <c r="N220" s="33">
        <v>0</v>
      </c>
      <c r="O220" s="33">
        <v>22796</v>
      </c>
      <c r="P220" s="32" t="s">
        <v>195</v>
      </c>
      <c r="Q220" s="25" t="s">
        <v>272</v>
      </c>
      <c r="R220" s="33">
        <v>11000</v>
      </c>
      <c r="S220" s="33">
        <v>150000</v>
      </c>
      <c r="T220" s="34">
        <v>167</v>
      </c>
      <c r="U220" s="35">
        <v>45072</v>
      </c>
      <c r="V220" s="36">
        <f t="shared" si="3"/>
        <v>0.30616320204060332</v>
      </c>
    </row>
    <row r="221" spans="1:22" s="23" customFormat="1" x14ac:dyDescent="0.3">
      <c r="A221" s="24">
        <v>220</v>
      </c>
      <c r="B221" s="31" t="s">
        <v>817</v>
      </c>
      <c r="C221" s="33">
        <v>96000</v>
      </c>
      <c r="D221" s="33">
        <v>199890</v>
      </c>
      <c r="E221" s="33">
        <v>14</v>
      </c>
      <c r="F221" s="33">
        <v>1</v>
      </c>
      <c r="G221" s="33">
        <v>57</v>
      </c>
      <c r="H221" s="33" t="s">
        <v>795</v>
      </c>
      <c r="I221" s="25" t="s">
        <v>798</v>
      </c>
      <c r="J221" s="34">
        <v>27.479452054794521</v>
      </c>
      <c r="K221" s="25" t="s">
        <v>805</v>
      </c>
      <c r="L221" s="25" t="s">
        <v>806</v>
      </c>
      <c r="M221" s="25" t="s">
        <v>802</v>
      </c>
      <c r="N221" s="33">
        <v>0</v>
      </c>
      <c r="O221" s="33">
        <v>38157</v>
      </c>
      <c r="P221" s="32" t="s">
        <v>140</v>
      </c>
      <c r="Q221" s="25" t="s">
        <v>274</v>
      </c>
      <c r="R221" s="33">
        <v>11000</v>
      </c>
      <c r="S221" s="33">
        <v>199890</v>
      </c>
      <c r="T221" s="34">
        <v>96</v>
      </c>
      <c r="U221" s="35">
        <v>45064</v>
      </c>
      <c r="V221" s="36">
        <f t="shared" si="3"/>
        <v>0.23069238701933228</v>
      </c>
    </row>
    <row r="222" spans="1:22" s="23" customFormat="1" x14ac:dyDescent="0.3">
      <c r="A222" s="24">
        <v>221</v>
      </c>
      <c r="B222" s="31" t="s">
        <v>817</v>
      </c>
      <c r="C222" s="33">
        <v>50000</v>
      </c>
      <c r="D222" s="33">
        <v>108800</v>
      </c>
      <c r="E222" s="33">
        <v>10</v>
      </c>
      <c r="F222" s="33">
        <v>2</v>
      </c>
      <c r="G222" s="33">
        <v>50</v>
      </c>
      <c r="H222" s="33" t="s">
        <v>799</v>
      </c>
      <c r="I222" s="25" t="s">
        <v>813</v>
      </c>
      <c r="J222" s="34">
        <v>5.3424657534246576</v>
      </c>
      <c r="K222" s="25" t="s">
        <v>805</v>
      </c>
      <c r="L222" s="25" t="s">
        <v>806</v>
      </c>
      <c r="M222" s="25" t="s">
        <v>803</v>
      </c>
      <c r="N222" s="33">
        <v>0</v>
      </c>
      <c r="O222" s="33">
        <v>27851</v>
      </c>
      <c r="P222" s="32" t="s">
        <v>234</v>
      </c>
      <c r="Q222" s="25" t="s">
        <v>286</v>
      </c>
      <c r="R222" s="33">
        <v>11000</v>
      </c>
      <c r="S222" s="33">
        <v>116640</v>
      </c>
      <c r="T222" s="34">
        <v>96.99</v>
      </c>
      <c r="U222" s="35">
        <v>45050</v>
      </c>
      <c r="V222" s="36">
        <f t="shared" si="3"/>
        <v>0.21608201491528373</v>
      </c>
    </row>
    <row r="223" spans="1:22" s="23" customFormat="1" x14ac:dyDescent="0.3">
      <c r="A223" s="24">
        <v>222</v>
      </c>
      <c r="B223" s="31" t="s">
        <v>817</v>
      </c>
      <c r="C223" s="33">
        <v>59449.07</v>
      </c>
      <c r="D223" s="33">
        <v>65000</v>
      </c>
      <c r="E223" s="33">
        <v>30</v>
      </c>
      <c r="F223" s="33">
        <v>1</v>
      </c>
      <c r="G223" s="33">
        <v>28</v>
      </c>
      <c r="H223" s="33" t="s">
        <v>796</v>
      </c>
      <c r="I223" s="25" t="s">
        <v>798</v>
      </c>
      <c r="J223" s="34">
        <v>1.0082191780821919</v>
      </c>
      <c r="K223" s="25" t="s">
        <v>805</v>
      </c>
      <c r="L223" s="25" t="s">
        <v>806</v>
      </c>
      <c r="M223" s="25" t="s">
        <v>802</v>
      </c>
      <c r="N223" s="33">
        <v>0</v>
      </c>
      <c r="O223" s="33">
        <v>21395</v>
      </c>
      <c r="P223" s="32" t="s">
        <v>50</v>
      </c>
      <c r="Q223" s="25" t="s">
        <v>277</v>
      </c>
      <c r="R223" s="33">
        <v>11000</v>
      </c>
      <c r="S223" s="33">
        <v>74856.58</v>
      </c>
      <c r="T223" s="34">
        <v>106.07</v>
      </c>
      <c r="U223" s="35">
        <v>44988</v>
      </c>
      <c r="V223" s="36">
        <f t="shared" si="3"/>
        <v>0.15145543962014002</v>
      </c>
    </row>
    <row r="224" spans="1:22" s="23" customFormat="1" x14ac:dyDescent="0.3">
      <c r="A224" s="24">
        <v>223</v>
      </c>
      <c r="B224" s="37" t="s">
        <v>817</v>
      </c>
      <c r="C224" s="40">
        <v>84000</v>
      </c>
      <c r="D224" s="40">
        <v>84000</v>
      </c>
      <c r="E224" s="33">
        <v>20</v>
      </c>
      <c r="F224" s="33">
        <v>2</v>
      </c>
      <c r="G224" s="33">
        <v>37</v>
      </c>
      <c r="H224" s="33" t="s">
        <v>799</v>
      </c>
      <c r="I224" s="26" t="s">
        <v>797</v>
      </c>
      <c r="J224" s="39">
        <v>0.9726027397260274</v>
      </c>
      <c r="K224" s="26" t="s">
        <v>805</v>
      </c>
      <c r="L224" s="26" t="s">
        <v>806</v>
      </c>
      <c r="M224" s="26" t="s">
        <v>802</v>
      </c>
      <c r="N224" s="40">
        <v>0</v>
      </c>
      <c r="O224" s="40">
        <v>49222</v>
      </c>
      <c r="P224" s="38" t="s">
        <v>66</v>
      </c>
      <c r="Q224" s="26" t="s">
        <v>278</v>
      </c>
      <c r="R224" s="40">
        <v>10800</v>
      </c>
      <c r="S224" s="33">
        <v>97169.26</v>
      </c>
      <c r="T224" s="39">
        <v>97.49</v>
      </c>
      <c r="U224" s="35">
        <v>45007</v>
      </c>
      <c r="V224" s="36">
        <f t="shared" si="3"/>
        <v>0.12029128829322616</v>
      </c>
    </row>
    <row r="225" spans="1:22" s="23" customFormat="1" x14ac:dyDescent="0.3">
      <c r="A225" s="24">
        <v>224</v>
      </c>
      <c r="B225" s="37" t="s">
        <v>817</v>
      </c>
      <c r="C225" s="40">
        <v>84000</v>
      </c>
      <c r="D225" s="40">
        <v>84000</v>
      </c>
      <c r="E225" s="33">
        <v>20</v>
      </c>
      <c r="F225" s="33">
        <v>2</v>
      </c>
      <c r="G225" s="33">
        <v>37</v>
      </c>
      <c r="H225" s="33" t="s">
        <v>799</v>
      </c>
      <c r="I225" s="26" t="s">
        <v>797</v>
      </c>
      <c r="J225" s="39">
        <v>1.0082191780821919</v>
      </c>
      <c r="K225" s="26" t="s">
        <v>805</v>
      </c>
      <c r="L225" s="26" t="s">
        <v>806</v>
      </c>
      <c r="M225" s="26" t="s">
        <v>802</v>
      </c>
      <c r="N225" s="40">
        <v>0</v>
      </c>
      <c r="O225" s="40">
        <v>49222</v>
      </c>
      <c r="P225" s="38" t="s">
        <v>66</v>
      </c>
      <c r="Q225" s="26" t="s">
        <v>278</v>
      </c>
      <c r="R225" s="40">
        <v>10800</v>
      </c>
      <c r="S225" s="40">
        <v>97169.26</v>
      </c>
      <c r="T225" s="39">
        <v>97.49</v>
      </c>
      <c r="U225" s="35">
        <v>45020</v>
      </c>
      <c r="V225" s="36">
        <f t="shared" si="3"/>
        <v>0.12029128829322616</v>
      </c>
    </row>
    <row r="226" spans="1:22" s="23" customFormat="1" x14ac:dyDescent="0.3">
      <c r="A226" s="24">
        <v>225</v>
      </c>
      <c r="B226" s="31" t="s">
        <v>817</v>
      </c>
      <c r="C226" s="33">
        <v>164000</v>
      </c>
      <c r="D226" s="33">
        <v>196350</v>
      </c>
      <c r="E226" s="33">
        <v>30</v>
      </c>
      <c r="F226" s="33">
        <v>1</v>
      </c>
      <c r="G226" s="33">
        <v>39</v>
      </c>
      <c r="H226" s="33" t="s">
        <v>796</v>
      </c>
      <c r="I226" s="25" t="s">
        <v>798</v>
      </c>
      <c r="J226" s="34">
        <v>0.31232876712328766</v>
      </c>
      <c r="K226" s="25" t="s">
        <v>805</v>
      </c>
      <c r="L226" s="25" t="s">
        <v>806</v>
      </c>
      <c r="M226" s="25" t="s">
        <v>802</v>
      </c>
      <c r="N226" s="33">
        <v>0</v>
      </c>
      <c r="O226" s="33">
        <v>36544</v>
      </c>
      <c r="P226" s="32" t="s">
        <v>224</v>
      </c>
      <c r="Q226" s="25" t="s">
        <v>278</v>
      </c>
      <c r="R226" s="33">
        <v>10641</v>
      </c>
      <c r="S226" s="33">
        <v>205933.15</v>
      </c>
      <c r="T226" s="34">
        <v>350</v>
      </c>
      <c r="U226" s="35">
        <v>45041</v>
      </c>
      <c r="V226" s="36">
        <f t="shared" si="3"/>
        <v>0.24461318785570713</v>
      </c>
    </row>
    <row r="227" spans="1:22" s="23" customFormat="1" x14ac:dyDescent="0.3">
      <c r="A227" s="24">
        <v>226</v>
      </c>
      <c r="B227" s="37" t="s">
        <v>817</v>
      </c>
      <c r="C227" s="40">
        <v>207000</v>
      </c>
      <c r="D227" s="40">
        <v>230000</v>
      </c>
      <c r="E227" s="33">
        <v>30</v>
      </c>
      <c r="F227" s="33">
        <v>2</v>
      </c>
      <c r="G227" s="33">
        <v>34</v>
      </c>
      <c r="H227" s="33" t="s">
        <v>796</v>
      </c>
      <c r="I227" s="26" t="s">
        <v>797</v>
      </c>
      <c r="J227" s="39">
        <v>3.0246575342465754</v>
      </c>
      <c r="K227" s="26" t="s">
        <v>805</v>
      </c>
      <c r="L227" s="26" t="s">
        <v>806</v>
      </c>
      <c r="M227" s="26" t="s">
        <v>802</v>
      </c>
      <c r="N227" s="40">
        <v>2</v>
      </c>
      <c r="O227" s="40">
        <v>46387</v>
      </c>
      <c r="P227" s="38" t="s">
        <v>80</v>
      </c>
      <c r="Q227" s="26" t="s">
        <v>275</v>
      </c>
      <c r="R227" s="40">
        <v>10000</v>
      </c>
      <c r="S227" s="40">
        <v>272806.95</v>
      </c>
      <c r="T227" s="39">
        <v>136.79</v>
      </c>
      <c r="U227" s="35">
        <v>44995</v>
      </c>
      <c r="V227" s="36">
        <f t="shared" si="3"/>
        <v>0.24323505241938384</v>
      </c>
    </row>
    <row r="228" spans="1:22" s="23" customFormat="1" x14ac:dyDescent="0.3">
      <c r="A228" s="24">
        <v>227</v>
      </c>
      <c r="B228" s="31" t="s">
        <v>817</v>
      </c>
      <c r="C228" s="33">
        <v>154000</v>
      </c>
      <c r="D228" s="33">
        <v>188600</v>
      </c>
      <c r="E228" s="33">
        <v>29</v>
      </c>
      <c r="F228" s="33">
        <v>2</v>
      </c>
      <c r="G228" s="33">
        <v>41</v>
      </c>
      <c r="H228" s="33" t="s">
        <v>799</v>
      </c>
      <c r="I228" s="25" t="s">
        <v>797</v>
      </c>
      <c r="J228" s="34">
        <v>13.150684931506849</v>
      </c>
      <c r="K228" s="25" t="s">
        <v>805</v>
      </c>
      <c r="L228" s="25" t="s">
        <v>806</v>
      </c>
      <c r="M228" s="25" t="s">
        <v>802</v>
      </c>
      <c r="N228" s="33">
        <v>0</v>
      </c>
      <c r="O228" s="33">
        <v>42728</v>
      </c>
      <c r="P228" s="32" t="s">
        <v>49</v>
      </c>
      <c r="Q228" s="25" t="s">
        <v>275</v>
      </c>
      <c r="R228" s="33">
        <v>10000</v>
      </c>
      <c r="S228" s="33">
        <v>205000</v>
      </c>
      <c r="T228" s="34">
        <v>95</v>
      </c>
      <c r="U228" s="35">
        <v>45036</v>
      </c>
      <c r="V228" s="36">
        <f t="shared" si="3"/>
        <v>0.20032152379248538</v>
      </c>
    </row>
    <row r="229" spans="1:22" s="23" customFormat="1" x14ac:dyDescent="0.3">
      <c r="A229" s="24">
        <v>228</v>
      </c>
      <c r="B229" s="31" t="s">
        <v>817</v>
      </c>
      <c r="C229" s="33">
        <v>126000</v>
      </c>
      <c r="D229" s="33">
        <v>140000</v>
      </c>
      <c r="E229" s="33">
        <v>30</v>
      </c>
      <c r="F229" s="33">
        <v>2</v>
      </c>
      <c r="G229" s="33">
        <v>32</v>
      </c>
      <c r="H229" s="33" t="s">
        <v>796</v>
      </c>
      <c r="I229" s="25" t="s">
        <v>798</v>
      </c>
      <c r="J229" s="34">
        <v>11.772602739726027</v>
      </c>
      <c r="K229" s="25" t="s">
        <v>805</v>
      </c>
      <c r="L229" s="25" t="s">
        <v>806</v>
      </c>
      <c r="M229" s="25" t="s">
        <v>802</v>
      </c>
      <c r="N229" s="33">
        <v>0</v>
      </c>
      <c r="O229" s="33">
        <v>35018</v>
      </c>
      <c r="P229" s="32" t="s">
        <v>32</v>
      </c>
      <c r="Q229" s="25" t="s">
        <v>275</v>
      </c>
      <c r="R229" s="33">
        <v>10000</v>
      </c>
      <c r="S229" s="33">
        <v>170000</v>
      </c>
      <c r="T229" s="34">
        <v>150</v>
      </c>
      <c r="U229" s="35">
        <v>44992</v>
      </c>
      <c r="V229" s="36">
        <f t="shared" si="3"/>
        <v>0.19612425568973399</v>
      </c>
    </row>
    <row r="230" spans="1:22" s="23" customFormat="1" x14ac:dyDescent="0.3">
      <c r="A230" s="24">
        <v>229</v>
      </c>
      <c r="B230" s="31" t="s">
        <v>817</v>
      </c>
      <c r="C230" s="33">
        <v>123750</v>
      </c>
      <c r="D230" s="33">
        <v>137500</v>
      </c>
      <c r="E230" s="33">
        <v>30</v>
      </c>
      <c r="F230" s="33">
        <v>2</v>
      </c>
      <c r="G230" s="33">
        <v>30</v>
      </c>
      <c r="H230" s="33" t="s">
        <v>796</v>
      </c>
      <c r="I230" s="25" t="s">
        <v>798</v>
      </c>
      <c r="J230" s="34">
        <v>7.6</v>
      </c>
      <c r="K230" s="25" t="s">
        <v>805</v>
      </c>
      <c r="L230" s="25" t="s">
        <v>806</v>
      </c>
      <c r="M230" s="25" t="s">
        <v>802</v>
      </c>
      <c r="N230" s="33">
        <v>0</v>
      </c>
      <c r="O230" s="33">
        <v>37911</v>
      </c>
      <c r="P230" s="32" t="s">
        <v>30</v>
      </c>
      <c r="Q230" s="25" t="s">
        <v>274</v>
      </c>
      <c r="R230" s="33">
        <v>10000</v>
      </c>
      <c r="S230" s="33">
        <v>160000</v>
      </c>
      <c r="T230" s="34">
        <v>72</v>
      </c>
      <c r="U230" s="35">
        <v>45064</v>
      </c>
      <c r="V230" s="36">
        <f t="shared" si="3"/>
        <v>0.17792299031937148</v>
      </c>
    </row>
    <row r="231" spans="1:22" s="23" customFormat="1" x14ac:dyDescent="0.3">
      <c r="A231" s="24">
        <v>230</v>
      </c>
      <c r="B231" s="31" t="s">
        <v>817</v>
      </c>
      <c r="C231" s="33">
        <v>95000</v>
      </c>
      <c r="D231" s="33">
        <v>106000</v>
      </c>
      <c r="E231" s="33">
        <v>20</v>
      </c>
      <c r="F231" s="33">
        <v>2</v>
      </c>
      <c r="G231" s="33">
        <v>46</v>
      </c>
      <c r="H231" s="33" t="s">
        <v>799</v>
      </c>
      <c r="I231" s="25" t="s">
        <v>798</v>
      </c>
      <c r="J231" s="34">
        <v>12.758904109589041</v>
      </c>
      <c r="K231" s="25" t="s">
        <v>805</v>
      </c>
      <c r="L231" s="25" t="s">
        <v>809</v>
      </c>
      <c r="M231" s="25" t="s">
        <v>802</v>
      </c>
      <c r="N231" s="33">
        <v>0</v>
      </c>
      <c r="O231" s="33">
        <v>69392</v>
      </c>
      <c r="P231" s="32" t="s">
        <v>30</v>
      </c>
      <c r="Q231" s="25" t="s">
        <v>274</v>
      </c>
      <c r="R231" s="33">
        <v>10000</v>
      </c>
      <c r="S231" s="33">
        <v>106023.01</v>
      </c>
      <c r="T231" s="34">
        <v>101.43</v>
      </c>
      <c r="U231" s="35">
        <v>44993</v>
      </c>
      <c r="V231" s="36">
        <f t="shared" si="3"/>
        <v>9.6500229591971617E-2</v>
      </c>
    </row>
    <row r="232" spans="1:22" s="23" customFormat="1" x14ac:dyDescent="0.3">
      <c r="A232" s="24">
        <v>231</v>
      </c>
      <c r="B232" s="31" t="s">
        <v>816</v>
      </c>
      <c r="C232" s="33">
        <v>74700</v>
      </c>
      <c r="D232" s="33">
        <v>83000</v>
      </c>
      <c r="E232" s="33">
        <v>30</v>
      </c>
      <c r="F232" s="33">
        <v>2</v>
      </c>
      <c r="G232" s="33">
        <v>62</v>
      </c>
      <c r="H232" s="33" t="s">
        <v>796</v>
      </c>
      <c r="I232" s="25" t="s">
        <v>801</v>
      </c>
      <c r="J232" s="34">
        <v>12.901369863013699</v>
      </c>
      <c r="K232" s="25" t="s">
        <v>805</v>
      </c>
      <c r="L232" s="25" t="s">
        <v>806</v>
      </c>
      <c r="M232" s="25" t="s">
        <v>802</v>
      </c>
      <c r="N232" s="33">
        <v>0</v>
      </c>
      <c r="O232" s="33">
        <v>24469</v>
      </c>
      <c r="P232" s="32" t="s">
        <v>31</v>
      </c>
      <c r="Q232" s="25" t="s">
        <v>279</v>
      </c>
      <c r="R232" s="33">
        <v>9996</v>
      </c>
      <c r="S232" s="33">
        <v>102000</v>
      </c>
      <c r="T232" s="34">
        <v>100</v>
      </c>
      <c r="U232" s="35">
        <v>44987</v>
      </c>
      <c r="V232" s="36">
        <f t="shared" si="3"/>
        <v>0.16640121098319088</v>
      </c>
    </row>
    <row r="233" spans="1:22" s="23" customFormat="1" x14ac:dyDescent="0.3">
      <c r="A233" s="24">
        <v>232</v>
      </c>
      <c r="B233" s="31" t="s">
        <v>817</v>
      </c>
      <c r="C233" s="33">
        <v>71136</v>
      </c>
      <c r="D233" s="33">
        <v>96168</v>
      </c>
      <c r="E233" s="33">
        <v>20</v>
      </c>
      <c r="F233" s="33">
        <v>2</v>
      </c>
      <c r="G233" s="33">
        <v>20</v>
      </c>
      <c r="H233" s="33" t="s">
        <v>799</v>
      </c>
      <c r="I233" s="25" t="s">
        <v>801</v>
      </c>
      <c r="J233" s="41">
        <v>9.1890410958904116</v>
      </c>
      <c r="K233" s="25" t="s">
        <v>805</v>
      </c>
      <c r="L233" s="25" t="s">
        <v>808</v>
      </c>
      <c r="M233" s="25" t="s">
        <v>802</v>
      </c>
      <c r="N233" s="33">
        <v>0</v>
      </c>
      <c r="O233" s="33">
        <v>32759</v>
      </c>
      <c r="P233" s="32" t="s">
        <v>40</v>
      </c>
      <c r="Q233" s="25" t="s">
        <v>272</v>
      </c>
      <c r="R233" s="33">
        <v>9947</v>
      </c>
      <c r="S233" s="33">
        <v>214151.73</v>
      </c>
      <c r="T233" s="34">
        <v>238.87</v>
      </c>
      <c r="U233" s="35">
        <v>45027</v>
      </c>
      <c r="V233" s="36">
        <f t="shared" si="3"/>
        <v>0.15306396215288487</v>
      </c>
    </row>
    <row r="234" spans="1:22" s="23" customFormat="1" x14ac:dyDescent="0.3">
      <c r="A234" s="24">
        <v>233</v>
      </c>
      <c r="B234" s="43" t="s">
        <v>817</v>
      </c>
      <c r="C234" s="40">
        <v>116100</v>
      </c>
      <c r="D234" s="40">
        <v>129000</v>
      </c>
      <c r="E234" s="40">
        <v>26</v>
      </c>
      <c r="F234" s="40">
        <v>2</v>
      </c>
      <c r="G234" s="40">
        <v>41</v>
      </c>
      <c r="H234" s="40" t="s">
        <v>796</v>
      </c>
      <c r="I234" s="26" t="s">
        <v>798</v>
      </c>
      <c r="J234" s="39">
        <v>4.4739726027397264</v>
      </c>
      <c r="K234" s="26" t="s">
        <v>805</v>
      </c>
      <c r="L234" s="26" t="s">
        <v>806</v>
      </c>
      <c r="M234" s="26" t="s">
        <v>802</v>
      </c>
      <c r="N234" s="40">
        <v>0</v>
      </c>
      <c r="O234" s="40">
        <v>39016</v>
      </c>
      <c r="P234" s="38" t="s">
        <v>71</v>
      </c>
      <c r="Q234" s="26" t="s">
        <v>275</v>
      </c>
      <c r="R234" s="40">
        <v>9500</v>
      </c>
      <c r="S234" s="33">
        <v>240000</v>
      </c>
      <c r="T234" s="39">
        <v>62.7</v>
      </c>
      <c r="U234" s="35">
        <v>45042</v>
      </c>
      <c r="V234" s="36">
        <f t="shared" si="3"/>
        <v>0.17657046253327888</v>
      </c>
    </row>
    <row r="235" spans="1:22" s="23" customFormat="1" x14ac:dyDescent="0.3">
      <c r="A235" s="24">
        <v>234</v>
      </c>
      <c r="B235" s="37" t="s">
        <v>817</v>
      </c>
      <c r="C235" s="40">
        <v>90000</v>
      </c>
      <c r="D235" s="40">
        <v>100000</v>
      </c>
      <c r="E235" s="33">
        <v>30</v>
      </c>
      <c r="F235" s="33">
        <v>2</v>
      </c>
      <c r="G235" s="33">
        <v>29</v>
      </c>
      <c r="H235" s="33" t="s">
        <v>796</v>
      </c>
      <c r="I235" s="26" t="s">
        <v>798</v>
      </c>
      <c r="J235" s="39">
        <v>5.4246575342465757</v>
      </c>
      <c r="K235" s="26" t="s">
        <v>805</v>
      </c>
      <c r="L235" s="26" t="s">
        <v>806</v>
      </c>
      <c r="M235" s="26" t="s">
        <v>802</v>
      </c>
      <c r="N235" s="40">
        <v>0</v>
      </c>
      <c r="O235" s="40">
        <v>29771</v>
      </c>
      <c r="P235" s="38" t="s">
        <v>199</v>
      </c>
      <c r="Q235" s="26" t="s">
        <v>272</v>
      </c>
      <c r="R235" s="40">
        <v>9446</v>
      </c>
      <c r="S235" s="33">
        <v>113507.8</v>
      </c>
      <c r="T235" s="39">
        <v>184.83</v>
      </c>
      <c r="U235" s="35">
        <v>45035</v>
      </c>
      <c r="V235" s="36">
        <f t="shared" si="3"/>
        <v>0.16477874407364559</v>
      </c>
    </row>
    <row r="236" spans="1:22" s="23" customFormat="1" x14ac:dyDescent="0.3">
      <c r="A236" s="24">
        <v>235</v>
      </c>
      <c r="B236" s="31" t="s">
        <v>816</v>
      </c>
      <c r="C236" s="33">
        <v>135000</v>
      </c>
      <c r="D236" s="33">
        <v>150000</v>
      </c>
      <c r="E236" s="33">
        <v>30</v>
      </c>
      <c r="F236" s="33">
        <v>2</v>
      </c>
      <c r="G236" s="33">
        <v>36</v>
      </c>
      <c r="H236" s="33" t="s">
        <v>799</v>
      </c>
      <c r="I236" s="25" t="s">
        <v>798</v>
      </c>
      <c r="J236" s="34">
        <v>22.19178082191781</v>
      </c>
      <c r="K236" s="25" t="s">
        <v>805</v>
      </c>
      <c r="L236" s="25" t="s">
        <v>806</v>
      </c>
      <c r="M236" s="25" t="s">
        <v>804</v>
      </c>
      <c r="N236" s="33">
        <v>0</v>
      </c>
      <c r="O236" s="33">
        <v>37561</v>
      </c>
      <c r="P236" s="32" t="s">
        <v>32</v>
      </c>
      <c r="Q236" s="25" t="s">
        <v>275</v>
      </c>
      <c r="R236" s="33">
        <v>9258</v>
      </c>
      <c r="S236" s="33">
        <v>153707.81</v>
      </c>
      <c r="T236" s="34">
        <v>203</v>
      </c>
      <c r="U236" s="35">
        <v>45071</v>
      </c>
      <c r="V236" s="36">
        <f t="shared" si="3"/>
        <v>0.19590644510861677</v>
      </c>
    </row>
    <row r="237" spans="1:22" s="23" customFormat="1" x14ac:dyDescent="0.3">
      <c r="A237" s="24">
        <v>236</v>
      </c>
      <c r="B237" s="31" t="s">
        <v>817</v>
      </c>
      <c r="C237" s="33">
        <v>284000</v>
      </c>
      <c r="D237" s="33">
        <v>356000</v>
      </c>
      <c r="E237" s="33">
        <v>30</v>
      </c>
      <c r="F237" s="33">
        <v>2</v>
      </c>
      <c r="G237" s="33">
        <v>29</v>
      </c>
      <c r="H237" s="33" t="s">
        <v>796</v>
      </c>
      <c r="I237" s="25" t="s">
        <v>797</v>
      </c>
      <c r="J237" s="34">
        <v>4.0383561643835613</v>
      </c>
      <c r="K237" s="25" t="s">
        <v>805</v>
      </c>
      <c r="L237" s="25" t="s">
        <v>806</v>
      </c>
      <c r="M237" s="25" t="s">
        <v>802</v>
      </c>
      <c r="N237" s="33">
        <v>0</v>
      </c>
      <c r="O237" s="33">
        <v>60352</v>
      </c>
      <c r="P237" s="32" t="s">
        <v>58</v>
      </c>
      <c r="Q237" s="25" t="s">
        <v>274</v>
      </c>
      <c r="R237" s="33">
        <v>9145</v>
      </c>
      <c r="S237" s="33">
        <v>375000</v>
      </c>
      <c r="T237" s="34">
        <v>150</v>
      </c>
      <c r="U237" s="35">
        <v>44991</v>
      </c>
      <c r="V237" s="36">
        <f t="shared" si="3"/>
        <v>0.25649492405809748</v>
      </c>
    </row>
    <row r="238" spans="1:22" s="23" customFormat="1" x14ac:dyDescent="0.3">
      <c r="A238" s="24">
        <v>237</v>
      </c>
      <c r="B238" s="31" t="s">
        <v>816</v>
      </c>
      <c r="C238" s="33">
        <v>95000</v>
      </c>
      <c r="D238" s="33">
        <v>112000</v>
      </c>
      <c r="E238" s="33">
        <v>30</v>
      </c>
      <c r="F238" s="33">
        <v>2</v>
      </c>
      <c r="G238" s="33">
        <v>31</v>
      </c>
      <c r="H238" s="33" t="s">
        <v>796</v>
      </c>
      <c r="I238" s="25" t="s">
        <v>798</v>
      </c>
      <c r="J238" s="34">
        <v>2.1397260273972605</v>
      </c>
      <c r="K238" s="25" t="s">
        <v>812</v>
      </c>
      <c r="L238" s="25" t="s">
        <v>806</v>
      </c>
      <c r="M238" s="25" t="s">
        <v>802</v>
      </c>
      <c r="N238" s="33">
        <v>1</v>
      </c>
      <c r="O238" s="33">
        <v>18745</v>
      </c>
      <c r="P238" s="32" t="s">
        <v>46</v>
      </c>
      <c r="Q238" s="25" t="s">
        <v>279</v>
      </c>
      <c r="R238" s="33">
        <v>9000</v>
      </c>
      <c r="S238" s="33">
        <v>125000</v>
      </c>
      <c r="T238" s="34">
        <v>90</v>
      </c>
      <c r="U238" s="35">
        <v>45002</v>
      </c>
      <c r="V238" s="36">
        <f t="shared" si="3"/>
        <v>0.2762423514611706</v>
      </c>
    </row>
    <row r="239" spans="1:22" s="23" customFormat="1" x14ac:dyDescent="0.3">
      <c r="A239" s="24">
        <v>238</v>
      </c>
      <c r="B239" s="31" t="s">
        <v>817</v>
      </c>
      <c r="C239" s="33">
        <v>95000</v>
      </c>
      <c r="D239" s="33">
        <v>100000</v>
      </c>
      <c r="E239" s="33">
        <v>30</v>
      </c>
      <c r="F239" s="33">
        <v>1</v>
      </c>
      <c r="G239" s="33">
        <v>43</v>
      </c>
      <c r="H239" s="33" t="s">
        <v>795</v>
      </c>
      <c r="I239" s="25" t="s">
        <v>797</v>
      </c>
      <c r="J239" s="34">
        <v>14.504109589041096</v>
      </c>
      <c r="K239" s="25" t="s">
        <v>805</v>
      </c>
      <c r="L239" s="25" t="s">
        <v>806</v>
      </c>
      <c r="M239" s="25" t="s">
        <v>802</v>
      </c>
      <c r="N239" s="33">
        <v>0</v>
      </c>
      <c r="O239" s="33">
        <v>25550</v>
      </c>
      <c r="P239" s="32" t="s">
        <v>33</v>
      </c>
      <c r="Q239" s="25" t="s">
        <v>276</v>
      </c>
      <c r="R239" s="33">
        <v>9000</v>
      </c>
      <c r="S239" s="33">
        <v>122430</v>
      </c>
      <c r="T239" s="34">
        <v>90</v>
      </c>
      <c r="U239" s="35">
        <v>44993</v>
      </c>
      <c r="V239" s="36">
        <f t="shared" si="3"/>
        <v>0.20266782301916411</v>
      </c>
    </row>
    <row r="240" spans="1:22" s="23" customFormat="1" x14ac:dyDescent="0.3">
      <c r="A240" s="24">
        <v>239</v>
      </c>
      <c r="B240" s="31" t="s">
        <v>817</v>
      </c>
      <c r="C240" s="33">
        <v>160000</v>
      </c>
      <c r="D240" s="33">
        <v>220000</v>
      </c>
      <c r="E240" s="33">
        <v>25</v>
      </c>
      <c r="F240" s="33">
        <v>2</v>
      </c>
      <c r="G240" s="33">
        <v>41</v>
      </c>
      <c r="H240" s="33" t="s">
        <v>799</v>
      </c>
      <c r="I240" s="25" t="s">
        <v>797</v>
      </c>
      <c r="J240" s="34">
        <v>16.443835616438356</v>
      </c>
      <c r="K240" s="25" t="s">
        <v>805</v>
      </c>
      <c r="L240" s="25" t="s">
        <v>808</v>
      </c>
      <c r="M240" s="25" t="s">
        <v>802</v>
      </c>
      <c r="N240" s="33">
        <v>0</v>
      </c>
      <c r="O240" s="33">
        <v>48240</v>
      </c>
      <c r="P240" s="32" t="s">
        <v>40</v>
      </c>
      <c r="Q240" s="25" t="s">
        <v>272</v>
      </c>
      <c r="R240" s="33">
        <v>9000</v>
      </c>
      <c r="S240" s="33">
        <v>224719.71</v>
      </c>
      <c r="T240" s="34">
        <v>254.11</v>
      </c>
      <c r="U240" s="35">
        <v>45015</v>
      </c>
      <c r="V240" s="36">
        <f t="shared" si="3"/>
        <v>0.20167545064603334</v>
      </c>
    </row>
    <row r="241" spans="1:22" s="23" customFormat="1" x14ac:dyDescent="0.3">
      <c r="A241" s="24">
        <v>240</v>
      </c>
      <c r="B241" s="31" t="s">
        <v>817</v>
      </c>
      <c r="C241" s="33">
        <v>100000</v>
      </c>
      <c r="D241" s="33">
        <v>112000</v>
      </c>
      <c r="E241" s="33">
        <v>30</v>
      </c>
      <c r="F241" s="33">
        <v>2</v>
      </c>
      <c r="G241" s="33">
        <v>38</v>
      </c>
      <c r="H241" s="33" t="s">
        <v>799</v>
      </c>
      <c r="I241" s="25" t="s">
        <v>798</v>
      </c>
      <c r="J241" s="34">
        <v>13.934246575342465</v>
      </c>
      <c r="K241" s="25" t="s">
        <v>805</v>
      </c>
      <c r="L241" s="25" t="s">
        <v>806</v>
      </c>
      <c r="M241" s="25" t="s">
        <v>802</v>
      </c>
      <c r="N241" s="33">
        <v>0</v>
      </c>
      <c r="O241" s="33">
        <v>34886</v>
      </c>
      <c r="P241" s="32" t="s">
        <v>41</v>
      </c>
      <c r="Q241" s="25" t="s">
        <v>276</v>
      </c>
      <c r="R241" s="33">
        <v>9000</v>
      </c>
      <c r="S241" s="33">
        <v>125000</v>
      </c>
      <c r="T241" s="34">
        <v>105</v>
      </c>
      <c r="U241" s="35">
        <v>44988</v>
      </c>
      <c r="V241" s="36">
        <f t="shared" si="3"/>
        <v>0.15624312808756469</v>
      </c>
    </row>
    <row r="242" spans="1:22" s="23" customFormat="1" x14ac:dyDescent="0.3">
      <c r="A242" s="24">
        <v>241</v>
      </c>
      <c r="B242" s="31" t="s">
        <v>817</v>
      </c>
      <c r="C242" s="33">
        <v>40500</v>
      </c>
      <c r="D242" s="33">
        <v>47000</v>
      </c>
      <c r="E242" s="33">
        <v>20</v>
      </c>
      <c r="F242" s="33">
        <v>2</v>
      </c>
      <c r="G242" s="33">
        <v>30</v>
      </c>
      <c r="H242" s="33" t="s">
        <v>799</v>
      </c>
      <c r="I242" s="25" t="s">
        <v>798</v>
      </c>
      <c r="J242" s="34">
        <v>4.8767123287671232</v>
      </c>
      <c r="K242" s="25" t="s">
        <v>805</v>
      </c>
      <c r="L242" s="25" t="s">
        <v>806</v>
      </c>
      <c r="M242" s="25" t="s">
        <v>802</v>
      </c>
      <c r="N242" s="33">
        <v>0</v>
      </c>
      <c r="O242" s="33">
        <v>31560</v>
      </c>
      <c r="P242" s="32" t="s">
        <v>134</v>
      </c>
      <c r="Q242" s="25" t="s">
        <v>276</v>
      </c>
      <c r="R242" s="33">
        <v>9000</v>
      </c>
      <c r="S242" s="33">
        <f>+C242*1.2</f>
        <v>48600</v>
      </c>
      <c r="T242" s="34">
        <v>150</v>
      </c>
      <c r="U242" s="35">
        <v>45014</v>
      </c>
      <c r="V242" s="36">
        <f t="shared" si="3"/>
        <v>9.0454916029539992E-2</v>
      </c>
    </row>
    <row r="243" spans="1:22" s="23" customFormat="1" x14ac:dyDescent="0.3">
      <c r="A243" s="24">
        <v>242</v>
      </c>
      <c r="B243" s="37" t="s">
        <v>817</v>
      </c>
      <c r="C243" s="40">
        <v>126000</v>
      </c>
      <c r="D243" s="40">
        <v>140000</v>
      </c>
      <c r="E243" s="33">
        <v>27</v>
      </c>
      <c r="F243" s="33">
        <v>2</v>
      </c>
      <c r="G243" s="33">
        <v>44</v>
      </c>
      <c r="H243" s="33" t="s">
        <v>799</v>
      </c>
      <c r="I243" s="26" t="s">
        <v>798</v>
      </c>
      <c r="J243" s="39">
        <v>6.4328767123287669</v>
      </c>
      <c r="K243" s="26" t="s">
        <v>805</v>
      </c>
      <c r="L243" s="26" t="s">
        <v>806</v>
      </c>
      <c r="M243" s="26" t="s">
        <v>802</v>
      </c>
      <c r="N243" s="40">
        <v>0</v>
      </c>
      <c r="O243" s="40">
        <v>43918</v>
      </c>
      <c r="P243" s="38" t="s">
        <v>30</v>
      </c>
      <c r="Q243" s="26" t="s">
        <v>274</v>
      </c>
      <c r="R243" s="40">
        <v>8631</v>
      </c>
      <c r="S243" s="40">
        <v>158450.22</v>
      </c>
      <c r="T243" s="39">
        <v>245.04</v>
      </c>
      <c r="U243" s="35">
        <v>44992</v>
      </c>
      <c r="V243" s="36">
        <f t="shared" si="3"/>
        <v>0.16635892413776418</v>
      </c>
    </row>
    <row r="244" spans="1:22" s="23" customFormat="1" x14ac:dyDescent="0.3">
      <c r="A244" s="24">
        <v>243</v>
      </c>
      <c r="B244" s="31" t="s">
        <v>817</v>
      </c>
      <c r="C244" s="33">
        <v>135000</v>
      </c>
      <c r="D244" s="33">
        <v>143600</v>
      </c>
      <c r="E244" s="33">
        <v>30</v>
      </c>
      <c r="F244" s="33">
        <v>2</v>
      </c>
      <c r="G244" s="33">
        <v>28</v>
      </c>
      <c r="H244" s="33" t="s">
        <v>796</v>
      </c>
      <c r="I244" s="25" t="s">
        <v>798</v>
      </c>
      <c r="J244" s="34">
        <v>9.9041095890410951</v>
      </c>
      <c r="K244" s="25" t="s">
        <v>805</v>
      </c>
      <c r="L244" s="25" t="s">
        <v>806</v>
      </c>
      <c r="M244" s="25" t="s">
        <v>802</v>
      </c>
      <c r="N244" s="33">
        <v>0</v>
      </c>
      <c r="O244" s="33">
        <v>39898</v>
      </c>
      <c r="P244" s="32" t="s">
        <v>80</v>
      </c>
      <c r="Q244" s="25" t="s">
        <v>275</v>
      </c>
      <c r="R244" s="33">
        <v>8620</v>
      </c>
      <c r="S244" s="33">
        <v>170000</v>
      </c>
      <c r="T244" s="34">
        <v>85</v>
      </c>
      <c r="U244" s="35">
        <v>45051</v>
      </c>
      <c r="V244" s="36">
        <f t="shared" si="3"/>
        <v>0.18443134955949558</v>
      </c>
    </row>
    <row r="245" spans="1:22" s="23" customFormat="1" x14ac:dyDescent="0.3">
      <c r="A245" s="24">
        <v>244</v>
      </c>
      <c r="B245" s="31" t="s">
        <v>816</v>
      </c>
      <c r="C245" s="33">
        <v>90250</v>
      </c>
      <c r="D245" s="33">
        <v>95000</v>
      </c>
      <c r="E245" s="33">
        <v>30</v>
      </c>
      <c r="F245" s="33">
        <v>2</v>
      </c>
      <c r="G245" s="33">
        <v>27</v>
      </c>
      <c r="H245" s="33" t="s">
        <v>796</v>
      </c>
      <c r="I245" s="25" t="s">
        <v>798</v>
      </c>
      <c r="J245" s="34">
        <v>0.99178082191780825</v>
      </c>
      <c r="K245" s="25" t="s">
        <v>805</v>
      </c>
      <c r="L245" s="25" t="s">
        <v>806</v>
      </c>
      <c r="M245" s="25" t="s">
        <v>802</v>
      </c>
      <c r="N245" s="33">
        <v>0</v>
      </c>
      <c r="O245" s="33">
        <v>37792</v>
      </c>
      <c r="P245" s="32" t="s">
        <v>46</v>
      </c>
      <c r="Q245" s="25" t="s">
        <v>279</v>
      </c>
      <c r="R245" s="33">
        <v>8600</v>
      </c>
      <c r="S245" s="33">
        <v>105835</v>
      </c>
      <c r="T245" s="34">
        <v>79</v>
      </c>
      <c r="U245" s="35">
        <v>45075</v>
      </c>
      <c r="V245" s="36">
        <f t="shared" si="3"/>
        <v>0.13016656261199883</v>
      </c>
    </row>
    <row r="246" spans="1:22" s="23" customFormat="1" x14ac:dyDescent="0.3">
      <c r="A246" s="24">
        <v>245</v>
      </c>
      <c r="B246" s="31" t="s">
        <v>817</v>
      </c>
      <c r="C246" s="33">
        <v>142000</v>
      </c>
      <c r="D246" s="33">
        <v>142000</v>
      </c>
      <c r="E246" s="33">
        <v>30</v>
      </c>
      <c r="F246" s="33">
        <v>2</v>
      </c>
      <c r="G246" s="33">
        <v>32</v>
      </c>
      <c r="H246" s="33" t="s">
        <v>796</v>
      </c>
      <c r="I246" s="25" t="s">
        <v>797</v>
      </c>
      <c r="J246" s="34">
        <v>2.7397260273972601</v>
      </c>
      <c r="K246" s="25" t="s">
        <v>805</v>
      </c>
      <c r="L246" s="25" t="s">
        <v>806</v>
      </c>
      <c r="M246" s="25" t="s">
        <v>802</v>
      </c>
      <c r="N246" s="33">
        <v>0</v>
      </c>
      <c r="O246" s="33">
        <v>41372</v>
      </c>
      <c r="P246" s="32" t="s">
        <v>85</v>
      </c>
      <c r="Q246" s="25" t="s">
        <v>275</v>
      </c>
      <c r="R246" s="33">
        <v>8500</v>
      </c>
      <c r="S246" s="33">
        <v>180277.37</v>
      </c>
      <c r="T246" s="34">
        <v>183.55</v>
      </c>
      <c r="U246" s="35">
        <v>45013</v>
      </c>
      <c r="V246" s="36">
        <f t="shared" si="3"/>
        <v>0.18708282965235304</v>
      </c>
    </row>
    <row r="247" spans="1:22" s="23" customFormat="1" x14ac:dyDescent="0.3">
      <c r="A247" s="24">
        <v>246</v>
      </c>
      <c r="B247" s="31" t="s">
        <v>817</v>
      </c>
      <c r="C247" s="33">
        <v>127800</v>
      </c>
      <c r="D247" s="33">
        <v>142000</v>
      </c>
      <c r="E247" s="33">
        <v>30</v>
      </c>
      <c r="F247" s="33">
        <v>2</v>
      </c>
      <c r="G247" s="33">
        <v>32</v>
      </c>
      <c r="H247" s="33" t="s">
        <v>796</v>
      </c>
      <c r="I247" s="25" t="s">
        <v>797</v>
      </c>
      <c r="J247" s="41">
        <v>2.7835616438356166</v>
      </c>
      <c r="K247" s="25" t="s">
        <v>805</v>
      </c>
      <c r="L247" s="25" t="s">
        <v>806</v>
      </c>
      <c r="M247" s="25" t="s">
        <v>802</v>
      </c>
      <c r="N247" s="33">
        <v>0</v>
      </c>
      <c r="O247" s="33">
        <v>41372</v>
      </c>
      <c r="P247" s="32" t="s">
        <v>85</v>
      </c>
      <c r="Q247" s="25" t="s">
        <v>275</v>
      </c>
      <c r="R247" s="33">
        <v>8500</v>
      </c>
      <c r="S247" s="33">
        <v>180277.37</v>
      </c>
      <c r="T247" s="34">
        <v>183.55</v>
      </c>
      <c r="U247" s="35">
        <v>45029</v>
      </c>
      <c r="V247" s="36">
        <f t="shared" si="3"/>
        <v>0.16837454668711774</v>
      </c>
    </row>
    <row r="248" spans="1:22" s="23" customFormat="1" x14ac:dyDescent="0.3">
      <c r="A248" s="24">
        <v>247</v>
      </c>
      <c r="B248" s="31" t="s">
        <v>816</v>
      </c>
      <c r="C248" s="33">
        <v>111785</v>
      </c>
      <c r="D248" s="33">
        <v>110000</v>
      </c>
      <c r="E248" s="33">
        <v>30</v>
      </c>
      <c r="F248" s="33">
        <v>2</v>
      </c>
      <c r="G248" s="33">
        <v>35</v>
      </c>
      <c r="H248" s="33" t="s">
        <v>795</v>
      </c>
      <c r="I248" s="25" t="s">
        <v>801</v>
      </c>
      <c r="J248" s="34">
        <v>14.065753424657535</v>
      </c>
      <c r="K248" s="25" t="s">
        <v>805</v>
      </c>
      <c r="L248" s="25" t="s">
        <v>807</v>
      </c>
      <c r="M248" s="25" t="s">
        <v>802</v>
      </c>
      <c r="N248" s="33">
        <v>0</v>
      </c>
      <c r="O248" s="33">
        <v>22236</v>
      </c>
      <c r="P248" s="32" t="s">
        <v>112</v>
      </c>
      <c r="Q248" s="25" t="s">
        <v>272</v>
      </c>
      <c r="R248" s="33">
        <v>8250</v>
      </c>
      <c r="S248" s="33">
        <v>132000</v>
      </c>
      <c r="T248" s="34">
        <v>150</v>
      </c>
      <c r="U248" s="35">
        <v>45007</v>
      </c>
      <c r="V248" s="36">
        <f t="shared" si="3"/>
        <v>0.27401792130960695</v>
      </c>
    </row>
    <row r="249" spans="1:22" s="23" customFormat="1" x14ac:dyDescent="0.3">
      <c r="A249" s="24">
        <v>248</v>
      </c>
      <c r="B249" s="31" t="s">
        <v>816</v>
      </c>
      <c r="C249" s="33">
        <v>162000</v>
      </c>
      <c r="D249" s="33">
        <v>180000</v>
      </c>
      <c r="E249" s="33">
        <v>30</v>
      </c>
      <c r="F249" s="33">
        <v>2</v>
      </c>
      <c r="G249" s="33">
        <v>28</v>
      </c>
      <c r="H249" s="33" t="s">
        <v>795</v>
      </c>
      <c r="I249" s="25" t="s">
        <v>798</v>
      </c>
      <c r="J249" s="34">
        <v>0.32054794520547947</v>
      </c>
      <c r="K249" s="25" t="s">
        <v>805</v>
      </c>
      <c r="L249" s="25" t="s">
        <v>806</v>
      </c>
      <c r="M249" s="25" t="s">
        <v>802</v>
      </c>
      <c r="N249" s="33">
        <v>0</v>
      </c>
      <c r="O249" s="33">
        <v>28607</v>
      </c>
      <c r="P249" s="32" t="s">
        <v>52</v>
      </c>
      <c r="Q249" s="25" t="s">
        <v>273</v>
      </c>
      <c r="R249" s="33">
        <v>8000</v>
      </c>
      <c r="S249" s="33">
        <v>200000</v>
      </c>
      <c r="T249" s="34">
        <v>229</v>
      </c>
      <c r="U249" s="35">
        <v>45033</v>
      </c>
      <c r="V249" s="36">
        <f t="shared" si="3"/>
        <v>0.30867026887369192</v>
      </c>
    </row>
    <row r="250" spans="1:22" s="23" customFormat="1" x14ac:dyDescent="0.3">
      <c r="A250" s="24">
        <v>249</v>
      </c>
      <c r="B250" s="31" t="s">
        <v>817</v>
      </c>
      <c r="C250" s="33">
        <v>125000</v>
      </c>
      <c r="D250" s="33">
        <v>136500</v>
      </c>
      <c r="E250" s="33">
        <v>30</v>
      </c>
      <c r="F250" s="33">
        <v>1</v>
      </c>
      <c r="G250" s="33">
        <v>26</v>
      </c>
      <c r="H250" s="33" t="s">
        <v>796</v>
      </c>
      <c r="I250" s="25" t="s">
        <v>797</v>
      </c>
      <c r="J250" s="34">
        <v>2.7643835616438355</v>
      </c>
      <c r="K250" s="25" t="s">
        <v>805</v>
      </c>
      <c r="L250" s="25" t="s">
        <v>806</v>
      </c>
      <c r="M250" s="25" t="s">
        <v>802</v>
      </c>
      <c r="N250" s="33">
        <v>0</v>
      </c>
      <c r="O250" s="33">
        <v>25151</v>
      </c>
      <c r="P250" s="32" t="s">
        <v>30</v>
      </c>
      <c r="Q250" s="25" t="s">
        <v>274</v>
      </c>
      <c r="R250" s="33">
        <v>8000</v>
      </c>
      <c r="S250" s="33">
        <v>162051.76</v>
      </c>
      <c r="T250" s="34">
        <v>59</v>
      </c>
      <c r="U250" s="35">
        <v>45051</v>
      </c>
      <c r="V250" s="36">
        <f t="shared" si="3"/>
        <v>0.2708986604142371</v>
      </c>
    </row>
    <row r="251" spans="1:22" s="23" customFormat="1" x14ac:dyDescent="0.3">
      <c r="A251" s="24">
        <v>250</v>
      </c>
      <c r="B251" s="31" t="s">
        <v>817</v>
      </c>
      <c r="C251" s="33">
        <v>110000</v>
      </c>
      <c r="D251" s="33">
        <v>142237</v>
      </c>
      <c r="E251" s="33">
        <v>30</v>
      </c>
      <c r="F251" s="33">
        <v>1</v>
      </c>
      <c r="G251" s="33">
        <v>25</v>
      </c>
      <c r="H251" s="33" t="s">
        <v>796</v>
      </c>
      <c r="I251" s="25" t="s">
        <v>798</v>
      </c>
      <c r="J251" s="34">
        <v>1.4273972602739726</v>
      </c>
      <c r="K251" s="25" t="s">
        <v>805</v>
      </c>
      <c r="L251" s="25" t="s">
        <v>807</v>
      </c>
      <c r="M251" s="25" t="s">
        <v>802</v>
      </c>
      <c r="N251" s="33">
        <v>2</v>
      </c>
      <c r="O251" s="33">
        <v>22800</v>
      </c>
      <c r="P251" s="32" t="s">
        <v>62</v>
      </c>
      <c r="Q251" s="25" t="s">
        <v>276</v>
      </c>
      <c r="R251" s="33">
        <v>8000</v>
      </c>
      <c r="S251" s="33">
        <f>+C251*1.2</f>
        <v>132000</v>
      </c>
      <c r="T251" s="34">
        <v>128</v>
      </c>
      <c r="U251" s="35">
        <v>44991</v>
      </c>
      <c r="V251" s="36">
        <f t="shared" si="3"/>
        <v>0.26297226066267809</v>
      </c>
    </row>
    <row r="252" spans="1:22" s="23" customFormat="1" x14ac:dyDescent="0.3">
      <c r="A252" s="24">
        <v>251</v>
      </c>
      <c r="B252" s="31" t="s">
        <v>817</v>
      </c>
      <c r="C252" s="33">
        <v>95000</v>
      </c>
      <c r="D252" s="33">
        <v>98000</v>
      </c>
      <c r="E252" s="33">
        <v>26</v>
      </c>
      <c r="F252" s="33">
        <v>1</v>
      </c>
      <c r="G252" s="33">
        <v>44</v>
      </c>
      <c r="H252" s="33" t="s">
        <v>795</v>
      </c>
      <c r="I252" s="25" t="s">
        <v>797</v>
      </c>
      <c r="J252" s="34">
        <v>20.69041095890411</v>
      </c>
      <c r="K252" s="25" t="s">
        <v>805</v>
      </c>
      <c r="L252" s="25" t="s">
        <v>806</v>
      </c>
      <c r="M252" s="25" t="s">
        <v>802</v>
      </c>
      <c r="N252" s="33">
        <v>2</v>
      </c>
      <c r="O252" s="33">
        <v>23039</v>
      </c>
      <c r="P252" s="32" t="s">
        <v>52</v>
      </c>
      <c r="Q252" s="25" t="s">
        <v>273</v>
      </c>
      <c r="R252" s="33">
        <v>8000</v>
      </c>
      <c r="S252" s="33">
        <v>107672.11</v>
      </c>
      <c r="T252" s="34">
        <v>91</v>
      </c>
      <c r="U252" s="35">
        <v>44991</v>
      </c>
      <c r="V252" s="36">
        <f t="shared" si="3"/>
        <v>0.24467441467499607</v>
      </c>
    </row>
    <row r="253" spans="1:22" s="23" customFormat="1" x14ac:dyDescent="0.3">
      <c r="A253" s="24">
        <v>252</v>
      </c>
      <c r="B253" s="31" t="s">
        <v>817</v>
      </c>
      <c r="C253" s="33">
        <v>120000</v>
      </c>
      <c r="D253" s="33">
        <v>120000</v>
      </c>
      <c r="E253" s="33">
        <v>30</v>
      </c>
      <c r="F253" s="33">
        <v>2</v>
      </c>
      <c r="G253" s="33">
        <v>30</v>
      </c>
      <c r="H253" s="33" t="s">
        <v>799</v>
      </c>
      <c r="I253" s="25" t="s">
        <v>797</v>
      </c>
      <c r="J253" s="34">
        <v>5.3205479452054796</v>
      </c>
      <c r="K253" s="25" t="s">
        <v>805</v>
      </c>
      <c r="L253" s="25" t="s">
        <v>806</v>
      </c>
      <c r="M253" s="25" t="s">
        <v>802</v>
      </c>
      <c r="N253" s="33">
        <v>0</v>
      </c>
      <c r="O253" s="33">
        <v>36608</v>
      </c>
      <c r="P253" s="32" t="s">
        <v>46</v>
      </c>
      <c r="Q253" s="25" t="s">
        <v>279</v>
      </c>
      <c r="R253" s="33">
        <v>8000</v>
      </c>
      <c r="S253" s="33">
        <v>135000</v>
      </c>
      <c r="T253" s="34">
        <v>100</v>
      </c>
      <c r="U253" s="35">
        <v>45043</v>
      </c>
      <c r="V253" s="36">
        <f t="shared" si="3"/>
        <v>0.17867234811394608</v>
      </c>
    </row>
    <row r="254" spans="1:22" s="23" customFormat="1" x14ac:dyDescent="0.3">
      <c r="A254" s="24">
        <v>253</v>
      </c>
      <c r="B254" s="31" t="s">
        <v>817</v>
      </c>
      <c r="C254" s="33">
        <v>85000</v>
      </c>
      <c r="D254" s="33">
        <v>95000</v>
      </c>
      <c r="E254" s="33">
        <v>25</v>
      </c>
      <c r="F254" s="33">
        <v>1</v>
      </c>
      <c r="G254" s="33">
        <v>47</v>
      </c>
      <c r="H254" s="33" t="s">
        <v>796</v>
      </c>
      <c r="I254" s="25" t="s">
        <v>798</v>
      </c>
      <c r="J254" s="34">
        <v>4.8794520547945206</v>
      </c>
      <c r="K254" s="25" t="s">
        <v>812</v>
      </c>
      <c r="L254" s="25" t="s">
        <v>806</v>
      </c>
      <c r="M254" s="25" t="s">
        <v>802</v>
      </c>
      <c r="N254" s="33">
        <v>0</v>
      </c>
      <c r="O254" s="33">
        <v>38742</v>
      </c>
      <c r="P254" s="32" t="s">
        <v>46</v>
      </c>
      <c r="Q254" s="25" t="s">
        <v>279</v>
      </c>
      <c r="R254" s="33">
        <v>8000</v>
      </c>
      <c r="S254" s="33">
        <v>107385.62</v>
      </c>
      <c r="T254" s="34">
        <v>61</v>
      </c>
      <c r="U254" s="35">
        <v>45043</v>
      </c>
      <c r="V254" s="36">
        <f t="shared" si="3"/>
        <v>0.13340657713673071</v>
      </c>
    </row>
    <row r="255" spans="1:22" s="23" customFormat="1" x14ac:dyDescent="0.3">
      <c r="A255" s="24">
        <v>254</v>
      </c>
      <c r="B255" s="31" t="s">
        <v>817</v>
      </c>
      <c r="C255" s="33">
        <v>155000</v>
      </c>
      <c r="D255" s="33">
        <v>165000</v>
      </c>
      <c r="E255" s="33">
        <v>30</v>
      </c>
      <c r="F255" s="33">
        <v>2</v>
      </c>
      <c r="G255" s="33">
        <v>36</v>
      </c>
      <c r="H255" s="33" t="s">
        <v>799</v>
      </c>
      <c r="I255" s="25" t="s">
        <v>798</v>
      </c>
      <c r="J255" s="34">
        <v>5.5452054794520551</v>
      </c>
      <c r="K255" s="25" t="s">
        <v>805</v>
      </c>
      <c r="L255" s="25" t="s">
        <v>809</v>
      </c>
      <c r="M255" s="25" t="s">
        <v>802</v>
      </c>
      <c r="N255" s="33">
        <v>0</v>
      </c>
      <c r="O255" s="33">
        <v>66293</v>
      </c>
      <c r="P255" s="32" t="s">
        <v>61</v>
      </c>
      <c r="Q255" s="25" t="s">
        <v>274</v>
      </c>
      <c r="R255" s="33">
        <v>8000</v>
      </c>
      <c r="S255" s="33">
        <v>275000</v>
      </c>
      <c r="T255" s="34">
        <v>89.05</v>
      </c>
      <c r="U255" s="35">
        <v>45048</v>
      </c>
      <c r="V255" s="36">
        <f t="shared" si="3"/>
        <v>0.12744304131684056</v>
      </c>
    </row>
    <row r="256" spans="1:22" s="23" customFormat="1" x14ac:dyDescent="0.3">
      <c r="A256" s="24">
        <v>255</v>
      </c>
      <c r="B256" s="31" t="s">
        <v>817</v>
      </c>
      <c r="C256" s="33">
        <v>124500</v>
      </c>
      <c r="D256" s="33">
        <v>138000</v>
      </c>
      <c r="E256" s="33">
        <v>30</v>
      </c>
      <c r="F256" s="33">
        <v>2</v>
      </c>
      <c r="G256" s="33">
        <v>33</v>
      </c>
      <c r="H256" s="33" t="s">
        <v>799</v>
      </c>
      <c r="I256" s="25" t="s">
        <v>797</v>
      </c>
      <c r="J256" s="34">
        <v>3.7890410958904108</v>
      </c>
      <c r="K256" s="25" t="s">
        <v>805</v>
      </c>
      <c r="L256" s="25" t="s">
        <v>806</v>
      </c>
      <c r="M256" s="25" t="s">
        <v>802</v>
      </c>
      <c r="N256" s="33">
        <v>0</v>
      </c>
      <c r="O256" s="33">
        <v>55165</v>
      </c>
      <c r="P256" s="32" t="s">
        <v>46</v>
      </c>
      <c r="Q256" s="25" t="s">
        <v>279</v>
      </c>
      <c r="R256" s="33">
        <v>8000</v>
      </c>
      <c r="S256" s="33">
        <v>156000</v>
      </c>
      <c r="T256" s="34">
        <v>95</v>
      </c>
      <c r="U256" s="35">
        <v>45030</v>
      </c>
      <c r="V256" s="36">
        <f t="shared" si="3"/>
        <v>0.12301493191781317</v>
      </c>
    </row>
    <row r="257" spans="1:22" s="23" customFormat="1" x14ac:dyDescent="0.3">
      <c r="A257" s="24">
        <v>256</v>
      </c>
      <c r="B257" s="31" t="s">
        <v>816</v>
      </c>
      <c r="C257" s="33">
        <v>234000</v>
      </c>
      <c r="D257" s="33">
        <v>456000</v>
      </c>
      <c r="E257" s="33">
        <v>15</v>
      </c>
      <c r="F257" s="33">
        <v>2</v>
      </c>
      <c r="G257" s="33">
        <v>45</v>
      </c>
      <c r="H257" s="33" t="s">
        <v>799</v>
      </c>
      <c r="I257" s="25" t="s">
        <v>801</v>
      </c>
      <c r="J257" s="34">
        <v>19.323287671232876</v>
      </c>
      <c r="K257" s="25" t="s">
        <v>805</v>
      </c>
      <c r="L257" s="25" t="s">
        <v>809</v>
      </c>
      <c r="M257" s="25" t="s">
        <v>802</v>
      </c>
      <c r="N257" s="33">
        <v>0</v>
      </c>
      <c r="O257" s="33">
        <v>32350</v>
      </c>
      <c r="P257" s="32" t="s">
        <v>259</v>
      </c>
      <c r="Q257" s="25" t="s">
        <v>274</v>
      </c>
      <c r="R257" s="33">
        <v>7352</v>
      </c>
      <c r="S257" s="33">
        <v>562762</v>
      </c>
      <c r="T257" s="34">
        <v>236</v>
      </c>
      <c r="U257" s="35">
        <v>45071</v>
      </c>
      <c r="V257" s="36">
        <f t="shared" si="3"/>
        <v>0.62892829907188785</v>
      </c>
    </row>
    <row r="258" spans="1:22" s="23" customFormat="1" x14ac:dyDescent="0.3">
      <c r="A258" s="24">
        <v>257</v>
      </c>
      <c r="B258" s="31" t="s">
        <v>816</v>
      </c>
      <c r="C258" s="33">
        <v>250000</v>
      </c>
      <c r="D258" s="33">
        <v>276415</v>
      </c>
      <c r="E258" s="33">
        <v>30</v>
      </c>
      <c r="F258" s="33">
        <v>2</v>
      </c>
      <c r="G258" s="33">
        <v>33</v>
      </c>
      <c r="H258" s="33" t="s">
        <v>799</v>
      </c>
      <c r="I258" s="25" t="s">
        <v>797</v>
      </c>
      <c r="J258" s="34">
        <v>1.9835616438356165</v>
      </c>
      <c r="K258" s="25" t="s">
        <v>805</v>
      </c>
      <c r="L258" s="25" t="s">
        <v>808</v>
      </c>
      <c r="M258" s="25" t="s">
        <v>802</v>
      </c>
      <c r="N258" s="33">
        <v>0</v>
      </c>
      <c r="O258" s="33">
        <v>52549</v>
      </c>
      <c r="P258" s="32" t="s">
        <v>252</v>
      </c>
      <c r="Q258" s="25" t="s">
        <v>272</v>
      </c>
      <c r="R258" s="33">
        <v>7000</v>
      </c>
      <c r="S258" s="33">
        <v>300000</v>
      </c>
      <c r="T258" s="34">
        <v>239.21</v>
      </c>
      <c r="U258" s="35">
        <v>45069</v>
      </c>
      <c r="V258" s="36">
        <f t="shared" ref="V258:V321" si="4">-PMT((1.99%+3.5)%,E258,C258)/O258</f>
        <v>0.25931500915634847</v>
      </c>
    </row>
    <row r="259" spans="1:22" s="23" customFormat="1" x14ac:dyDescent="0.3">
      <c r="A259" s="24">
        <v>258</v>
      </c>
      <c r="B259" s="37" t="s">
        <v>817</v>
      </c>
      <c r="C259" s="40">
        <v>119000</v>
      </c>
      <c r="D259" s="40">
        <v>137500</v>
      </c>
      <c r="E259" s="33">
        <v>25</v>
      </c>
      <c r="F259" s="33">
        <v>1</v>
      </c>
      <c r="G259" s="33">
        <v>45</v>
      </c>
      <c r="H259" s="33" t="s">
        <v>796</v>
      </c>
      <c r="I259" s="26" t="s">
        <v>797</v>
      </c>
      <c r="J259" s="39">
        <v>16.342465753424658</v>
      </c>
      <c r="K259" s="26" t="s">
        <v>805</v>
      </c>
      <c r="L259" s="26" t="s">
        <v>809</v>
      </c>
      <c r="M259" s="26" t="s">
        <v>802</v>
      </c>
      <c r="N259" s="40">
        <v>0</v>
      </c>
      <c r="O259" s="40">
        <v>32924</v>
      </c>
      <c r="P259" s="38" t="s">
        <v>63</v>
      </c>
      <c r="Q259" s="26" t="s">
        <v>274</v>
      </c>
      <c r="R259" s="40">
        <v>7000</v>
      </c>
      <c r="S259" s="33">
        <v>158046.34</v>
      </c>
      <c r="T259" s="39">
        <v>92.65</v>
      </c>
      <c r="U259" s="35">
        <v>44992</v>
      </c>
      <c r="V259" s="36">
        <f t="shared" si="4"/>
        <v>0.21977319450867783</v>
      </c>
    </row>
    <row r="260" spans="1:22" s="23" customFormat="1" x14ac:dyDescent="0.3">
      <c r="A260" s="24">
        <v>259</v>
      </c>
      <c r="B260" s="31" t="s">
        <v>817</v>
      </c>
      <c r="C260" s="33">
        <v>152000</v>
      </c>
      <c r="D260" s="33">
        <v>190000</v>
      </c>
      <c r="E260" s="33">
        <v>30</v>
      </c>
      <c r="F260" s="33">
        <v>2</v>
      </c>
      <c r="G260" s="33">
        <v>30</v>
      </c>
      <c r="H260" s="33" t="s">
        <v>796</v>
      </c>
      <c r="I260" s="25" t="s">
        <v>798</v>
      </c>
      <c r="J260" s="41">
        <v>2.5780821917808221</v>
      </c>
      <c r="K260" s="25" t="s">
        <v>812</v>
      </c>
      <c r="L260" s="25" t="s">
        <v>806</v>
      </c>
      <c r="M260" s="25" t="s">
        <v>802</v>
      </c>
      <c r="N260" s="33">
        <v>0</v>
      </c>
      <c r="O260" s="33">
        <v>51706</v>
      </c>
      <c r="P260" s="32" t="s">
        <v>181</v>
      </c>
      <c r="Q260" s="25" t="s">
        <v>274</v>
      </c>
      <c r="R260" s="33">
        <v>6774</v>
      </c>
      <c r="S260" s="33">
        <v>231087.61</v>
      </c>
      <c r="T260" s="34">
        <v>91.86</v>
      </c>
      <c r="U260" s="35">
        <v>45030</v>
      </c>
      <c r="V260" s="36">
        <f t="shared" si="4"/>
        <v>0.16023402709595461</v>
      </c>
    </row>
    <row r="261" spans="1:22" s="23" customFormat="1" x14ac:dyDescent="0.3">
      <c r="A261" s="24">
        <v>260</v>
      </c>
      <c r="B261" s="31" t="s">
        <v>817</v>
      </c>
      <c r="C261" s="33">
        <v>171000</v>
      </c>
      <c r="D261" s="33">
        <v>190000</v>
      </c>
      <c r="E261" s="33">
        <v>30</v>
      </c>
      <c r="F261" s="33">
        <v>2</v>
      </c>
      <c r="G261" s="33">
        <v>26</v>
      </c>
      <c r="H261" s="33" t="s">
        <v>796</v>
      </c>
      <c r="I261" s="25" t="s">
        <v>798</v>
      </c>
      <c r="J261" s="34">
        <v>2.5561643835616437</v>
      </c>
      <c r="K261" s="25" t="s">
        <v>805</v>
      </c>
      <c r="L261" s="25" t="s">
        <v>806</v>
      </c>
      <c r="M261" s="25" t="s">
        <v>802</v>
      </c>
      <c r="N261" s="33">
        <v>0</v>
      </c>
      <c r="O261" s="33">
        <v>46150</v>
      </c>
      <c r="P261" s="32" t="s">
        <v>142</v>
      </c>
      <c r="Q261" s="25" t="s">
        <v>274</v>
      </c>
      <c r="R261" s="33">
        <v>6573</v>
      </c>
      <c r="S261" s="33">
        <v>194583.22</v>
      </c>
      <c r="T261" s="34">
        <v>81.42</v>
      </c>
      <c r="U261" s="35">
        <v>45035</v>
      </c>
      <c r="V261" s="36">
        <f t="shared" si="4"/>
        <v>0.201965182679336</v>
      </c>
    </row>
    <row r="262" spans="1:22" s="23" customFormat="1" x14ac:dyDescent="0.3">
      <c r="A262" s="24">
        <v>261</v>
      </c>
      <c r="B262" s="31" t="s">
        <v>817</v>
      </c>
      <c r="C262" s="33">
        <v>171000</v>
      </c>
      <c r="D262" s="33">
        <v>190000</v>
      </c>
      <c r="E262" s="33">
        <v>30</v>
      </c>
      <c r="F262" s="33">
        <v>2</v>
      </c>
      <c r="G262" s="33">
        <v>26</v>
      </c>
      <c r="H262" s="33" t="s">
        <v>796</v>
      </c>
      <c r="I262" s="25" t="s">
        <v>798</v>
      </c>
      <c r="J262" s="34">
        <v>2.5753424657534247</v>
      </c>
      <c r="K262" s="25" t="s">
        <v>805</v>
      </c>
      <c r="L262" s="25" t="s">
        <v>806</v>
      </c>
      <c r="M262" s="25" t="s">
        <v>802</v>
      </c>
      <c r="N262" s="33">
        <v>0</v>
      </c>
      <c r="O262" s="33">
        <v>46150</v>
      </c>
      <c r="P262" s="32" t="s">
        <v>142</v>
      </c>
      <c r="Q262" s="25" t="s">
        <v>274</v>
      </c>
      <c r="R262" s="33">
        <v>6573</v>
      </c>
      <c r="S262" s="33">
        <v>194583.22</v>
      </c>
      <c r="T262" s="34">
        <v>81.42</v>
      </c>
      <c r="U262" s="35">
        <v>45042</v>
      </c>
      <c r="V262" s="36">
        <f t="shared" si="4"/>
        <v>0.201965182679336</v>
      </c>
    </row>
    <row r="263" spans="1:22" s="23" customFormat="1" x14ac:dyDescent="0.3">
      <c r="A263" s="24">
        <v>262</v>
      </c>
      <c r="B263" s="31" t="s">
        <v>817</v>
      </c>
      <c r="C263" s="33">
        <v>178000</v>
      </c>
      <c r="D263" s="33">
        <v>213166</v>
      </c>
      <c r="E263" s="33">
        <v>30</v>
      </c>
      <c r="F263" s="33">
        <v>2</v>
      </c>
      <c r="G263" s="33">
        <v>32</v>
      </c>
      <c r="H263" s="33" t="s">
        <v>796</v>
      </c>
      <c r="I263" s="25" t="s">
        <v>797</v>
      </c>
      <c r="J263" s="34">
        <v>11.805479452054794</v>
      </c>
      <c r="K263" s="25" t="s">
        <v>805</v>
      </c>
      <c r="L263" s="25" t="s">
        <v>808</v>
      </c>
      <c r="M263" s="25" t="s">
        <v>802</v>
      </c>
      <c r="N263" s="33">
        <v>0</v>
      </c>
      <c r="O263" s="33">
        <v>61410</v>
      </c>
      <c r="P263" s="32" t="s">
        <v>148</v>
      </c>
      <c r="Q263" s="25" t="s">
        <v>277</v>
      </c>
      <c r="R263" s="33">
        <v>6500</v>
      </c>
      <c r="S263" s="33">
        <v>221658.49</v>
      </c>
      <c r="T263" s="34">
        <v>196</v>
      </c>
      <c r="U263" s="35">
        <v>45019</v>
      </c>
      <c r="V263" s="36">
        <f t="shared" si="4"/>
        <v>0.15799123960761688</v>
      </c>
    </row>
    <row r="264" spans="1:22" s="23" customFormat="1" x14ac:dyDescent="0.3">
      <c r="A264" s="24">
        <v>263</v>
      </c>
      <c r="B264" s="31" t="s">
        <v>816</v>
      </c>
      <c r="C264" s="33">
        <v>173000</v>
      </c>
      <c r="D264" s="33">
        <v>70000</v>
      </c>
      <c r="E264" s="33">
        <v>21</v>
      </c>
      <c r="F264" s="33">
        <v>2</v>
      </c>
      <c r="G264" s="33">
        <v>44</v>
      </c>
      <c r="H264" s="33" t="s">
        <v>799</v>
      </c>
      <c r="I264" s="25" t="s">
        <v>798</v>
      </c>
      <c r="J264" s="34">
        <v>4.6684931506849319</v>
      </c>
      <c r="K264" s="25" t="s">
        <v>805</v>
      </c>
      <c r="L264" s="25" t="s">
        <v>809</v>
      </c>
      <c r="M264" s="25" t="s">
        <v>802</v>
      </c>
      <c r="N264" s="33">
        <v>0</v>
      </c>
      <c r="O264" s="33">
        <v>20400</v>
      </c>
      <c r="P264" s="32" t="s">
        <v>84</v>
      </c>
      <c r="Q264" s="25" t="s">
        <v>272</v>
      </c>
      <c r="R264" s="33">
        <v>6300</v>
      </c>
      <c r="S264" s="33">
        <v>90000</v>
      </c>
      <c r="T264" s="34">
        <v>137</v>
      </c>
      <c r="U264" s="35">
        <v>44994</v>
      </c>
      <c r="V264" s="36">
        <f t="shared" si="4"/>
        <v>0.57805903155323102</v>
      </c>
    </row>
    <row r="265" spans="1:22" s="23" customFormat="1" x14ac:dyDescent="0.3">
      <c r="A265" s="24">
        <v>264</v>
      </c>
      <c r="B265" s="31" t="s">
        <v>817</v>
      </c>
      <c r="C265" s="33">
        <v>58000</v>
      </c>
      <c r="D265" s="33">
        <v>84602</v>
      </c>
      <c r="E265" s="33">
        <v>30</v>
      </c>
      <c r="F265" s="33">
        <v>1</v>
      </c>
      <c r="G265" s="33">
        <v>33</v>
      </c>
      <c r="H265" s="33" t="s">
        <v>796</v>
      </c>
      <c r="I265" s="25" t="s">
        <v>798</v>
      </c>
      <c r="J265" s="34">
        <v>2.6876712328767125</v>
      </c>
      <c r="K265" s="25" t="s">
        <v>805</v>
      </c>
      <c r="L265" s="25" t="s">
        <v>807</v>
      </c>
      <c r="M265" s="25" t="s">
        <v>802</v>
      </c>
      <c r="N265" s="33">
        <v>0</v>
      </c>
      <c r="O265" s="33">
        <v>20706</v>
      </c>
      <c r="P265" s="32" t="s">
        <v>84</v>
      </c>
      <c r="Q265" s="25" t="s">
        <v>272</v>
      </c>
      <c r="R265" s="33">
        <v>6287</v>
      </c>
      <c r="S265" s="33">
        <v>72393.98</v>
      </c>
      <c r="T265" s="34">
        <v>126.4</v>
      </c>
      <c r="U265" s="35">
        <v>45034</v>
      </c>
      <c r="V265" s="36">
        <f t="shared" si="4"/>
        <v>0.15268060970483982</v>
      </c>
    </row>
    <row r="266" spans="1:22" s="23" customFormat="1" x14ac:dyDescent="0.3">
      <c r="A266" s="24">
        <v>265</v>
      </c>
      <c r="B266" s="31" t="s">
        <v>816</v>
      </c>
      <c r="C266" s="33">
        <v>60000</v>
      </c>
      <c r="D266" s="33">
        <v>67000</v>
      </c>
      <c r="E266" s="33">
        <v>20</v>
      </c>
      <c r="F266" s="33">
        <v>2</v>
      </c>
      <c r="G266" s="33">
        <v>49</v>
      </c>
      <c r="H266" s="33" t="s">
        <v>799</v>
      </c>
      <c r="I266" s="25" t="s">
        <v>798</v>
      </c>
      <c r="J266" s="34">
        <v>18.624657534246577</v>
      </c>
      <c r="K266" s="25" t="s">
        <v>805</v>
      </c>
      <c r="L266" s="25" t="s">
        <v>806</v>
      </c>
      <c r="M266" s="25" t="s">
        <v>803</v>
      </c>
      <c r="N266" s="33">
        <v>0</v>
      </c>
      <c r="O266" s="33">
        <v>23022</v>
      </c>
      <c r="P266" s="32" t="s">
        <v>49</v>
      </c>
      <c r="Q266" s="25" t="s">
        <v>275</v>
      </c>
      <c r="R266" s="33">
        <v>6106</v>
      </c>
      <c r="S266" s="33">
        <v>103958</v>
      </c>
      <c r="T266" s="34">
        <v>112</v>
      </c>
      <c r="U266" s="35">
        <v>45002</v>
      </c>
      <c r="V266" s="36">
        <f t="shared" si="4"/>
        <v>0.1837055795192542</v>
      </c>
    </row>
    <row r="267" spans="1:22" s="23" customFormat="1" x14ac:dyDescent="0.3">
      <c r="A267" s="24">
        <v>266</v>
      </c>
      <c r="B267" s="31" t="s">
        <v>817</v>
      </c>
      <c r="C267" s="33">
        <v>188000</v>
      </c>
      <c r="D267" s="33">
        <v>235000</v>
      </c>
      <c r="E267" s="33">
        <v>30</v>
      </c>
      <c r="F267" s="33">
        <v>2</v>
      </c>
      <c r="G267" s="33">
        <v>34</v>
      </c>
      <c r="H267" s="33" t="s">
        <v>796</v>
      </c>
      <c r="I267" s="25" t="s">
        <v>798</v>
      </c>
      <c r="J267" s="34">
        <v>1.0767123287671232</v>
      </c>
      <c r="K267" s="25" t="s">
        <v>805</v>
      </c>
      <c r="L267" s="25" t="s">
        <v>806</v>
      </c>
      <c r="M267" s="25" t="s">
        <v>802</v>
      </c>
      <c r="N267" s="33">
        <v>0</v>
      </c>
      <c r="O267" s="33">
        <v>47588</v>
      </c>
      <c r="P267" s="32" t="s">
        <v>94</v>
      </c>
      <c r="Q267" s="25" t="s">
        <v>274</v>
      </c>
      <c r="R267" s="33">
        <v>5849</v>
      </c>
      <c r="S267" s="33">
        <v>252000</v>
      </c>
      <c r="T267" s="34">
        <v>86</v>
      </c>
      <c r="U267" s="35">
        <v>44995</v>
      </c>
      <c r="V267" s="36">
        <f t="shared" si="4"/>
        <v>0.21533394555245083</v>
      </c>
    </row>
    <row r="268" spans="1:22" s="23" customFormat="1" x14ac:dyDescent="0.3">
      <c r="A268" s="24">
        <v>267</v>
      </c>
      <c r="B268" s="31" t="s">
        <v>817</v>
      </c>
      <c r="C268" s="33">
        <v>98500</v>
      </c>
      <c r="D268" s="33">
        <v>110000</v>
      </c>
      <c r="E268" s="33">
        <v>23</v>
      </c>
      <c r="F268" s="33">
        <v>2</v>
      </c>
      <c r="G268" s="33">
        <v>47</v>
      </c>
      <c r="H268" s="33" t="s">
        <v>799</v>
      </c>
      <c r="I268" s="25" t="s">
        <v>798</v>
      </c>
      <c r="J268" s="34">
        <v>15.745205479452055</v>
      </c>
      <c r="K268" s="25" t="s">
        <v>805</v>
      </c>
      <c r="L268" s="25" t="s">
        <v>806</v>
      </c>
      <c r="M268" s="25" t="s">
        <v>802</v>
      </c>
      <c r="N268" s="33">
        <v>0</v>
      </c>
      <c r="O268" s="33">
        <v>32555</v>
      </c>
      <c r="P268" s="32" t="s">
        <v>248</v>
      </c>
      <c r="Q268" s="25" t="s">
        <v>276</v>
      </c>
      <c r="R268" s="33">
        <v>5541</v>
      </c>
      <c r="S268" s="33">
        <v>123202.01</v>
      </c>
      <c r="T268" s="34">
        <v>118</v>
      </c>
      <c r="U268" s="35">
        <v>45068</v>
      </c>
      <c r="V268" s="36">
        <f t="shared" si="4"/>
        <v>0.1940897473145578</v>
      </c>
    </row>
    <row r="269" spans="1:22" s="23" customFormat="1" x14ac:dyDescent="0.3">
      <c r="A269" s="24">
        <v>268</v>
      </c>
      <c r="B269" s="31" t="s">
        <v>817</v>
      </c>
      <c r="C269" s="33">
        <v>98500</v>
      </c>
      <c r="D269" s="33">
        <v>110000</v>
      </c>
      <c r="E269" s="33">
        <v>23</v>
      </c>
      <c r="F269" s="33">
        <v>2</v>
      </c>
      <c r="G269" s="33">
        <v>47</v>
      </c>
      <c r="H269" s="33" t="s">
        <v>799</v>
      </c>
      <c r="I269" s="25" t="s">
        <v>798</v>
      </c>
      <c r="J269" s="34">
        <v>15.767123287671232</v>
      </c>
      <c r="K269" s="25" t="s">
        <v>805</v>
      </c>
      <c r="L269" s="25" t="s">
        <v>806</v>
      </c>
      <c r="M269" s="25" t="s">
        <v>802</v>
      </c>
      <c r="N269" s="33">
        <v>0</v>
      </c>
      <c r="O269" s="33">
        <v>32555</v>
      </c>
      <c r="P269" s="32" t="s">
        <v>248</v>
      </c>
      <c r="Q269" s="25" t="s">
        <v>276</v>
      </c>
      <c r="R269" s="33">
        <v>5541</v>
      </c>
      <c r="S269" s="33">
        <v>123202.01</v>
      </c>
      <c r="T269" s="34">
        <v>108.9</v>
      </c>
      <c r="U269" s="35">
        <v>45076</v>
      </c>
      <c r="V269" s="36">
        <f t="shared" si="4"/>
        <v>0.1940897473145578</v>
      </c>
    </row>
    <row r="270" spans="1:22" s="23" customFormat="1" x14ac:dyDescent="0.3">
      <c r="A270" s="24">
        <v>269</v>
      </c>
      <c r="B270" s="31" t="s">
        <v>816</v>
      </c>
      <c r="C270" s="33">
        <v>335000</v>
      </c>
      <c r="D270" s="33">
        <v>335000</v>
      </c>
      <c r="E270" s="33">
        <v>20</v>
      </c>
      <c r="F270" s="33">
        <v>2</v>
      </c>
      <c r="G270" s="33">
        <v>54</v>
      </c>
      <c r="H270" s="33" t="s">
        <v>799</v>
      </c>
      <c r="I270" s="25" t="s">
        <v>797</v>
      </c>
      <c r="J270" s="34">
        <v>36.904109589041099</v>
      </c>
      <c r="K270" s="25" t="s">
        <v>805</v>
      </c>
      <c r="L270" s="25" t="s">
        <v>806</v>
      </c>
      <c r="M270" s="25" t="s">
        <v>802</v>
      </c>
      <c r="N270" s="33">
        <v>0</v>
      </c>
      <c r="O270" s="33">
        <v>48963</v>
      </c>
      <c r="P270" s="32" t="s">
        <v>61</v>
      </c>
      <c r="Q270" s="25" t="s">
        <v>274</v>
      </c>
      <c r="R270" s="33">
        <v>5000</v>
      </c>
      <c r="S270" s="33">
        <v>429010</v>
      </c>
      <c r="T270" s="34">
        <v>364</v>
      </c>
      <c r="U270" s="35">
        <v>45034</v>
      </c>
      <c r="V270" s="36">
        <f t="shared" si="4"/>
        <v>0.48227076238415079</v>
      </c>
    </row>
    <row r="271" spans="1:22" s="23" customFormat="1" x14ac:dyDescent="0.3">
      <c r="A271" s="24">
        <v>270</v>
      </c>
      <c r="B271" s="31" t="s">
        <v>817</v>
      </c>
      <c r="C271" s="33">
        <v>160000</v>
      </c>
      <c r="D271" s="33">
        <v>169000</v>
      </c>
      <c r="E271" s="33">
        <v>30</v>
      </c>
      <c r="F271" s="33">
        <v>1</v>
      </c>
      <c r="G271" s="33">
        <v>34</v>
      </c>
      <c r="H271" s="33" t="s">
        <v>796</v>
      </c>
      <c r="I271" s="25" t="s">
        <v>797</v>
      </c>
      <c r="J271" s="34">
        <v>6.0904109589041093</v>
      </c>
      <c r="K271" s="25" t="s">
        <v>805</v>
      </c>
      <c r="L271" s="25" t="s">
        <v>806</v>
      </c>
      <c r="M271" s="25" t="s">
        <v>802</v>
      </c>
      <c r="N271" s="33">
        <v>0</v>
      </c>
      <c r="O271" s="33">
        <v>31511</v>
      </c>
      <c r="P271" s="32" t="s">
        <v>46</v>
      </c>
      <c r="Q271" s="25" t="s">
        <v>279</v>
      </c>
      <c r="R271" s="33">
        <v>5000</v>
      </c>
      <c r="S271" s="33">
        <v>202312.64</v>
      </c>
      <c r="T271" s="34">
        <v>52.1</v>
      </c>
      <c r="U271" s="35">
        <v>45076</v>
      </c>
      <c r="V271" s="36">
        <f t="shared" si="4"/>
        <v>0.27676419111867123</v>
      </c>
    </row>
    <row r="272" spans="1:22" s="23" customFormat="1" x14ac:dyDescent="0.3">
      <c r="A272" s="24">
        <v>271</v>
      </c>
      <c r="B272" s="31" t="s">
        <v>817</v>
      </c>
      <c r="C272" s="33">
        <v>30486.73</v>
      </c>
      <c r="D272" s="33">
        <v>81135</v>
      </c>
      <c r="E272" s="33">
        <v>12</v>
      </c>
      <c r="F272" s="33">
        <v>1</v>
      </c>
      <c r="G272" s="33">
        <v>34</v>
      </c>
      <c r="H272" s="33" t="s">
        <v>796</v>
      </c>
      <c r="I272" s="25" t="s">
        <v>798</v>
      </c>
      <c r="J272" s="34">
        <v>6.117808219178082</v>
      </c>
      <c r="K272" s="25" t="s">
        <v>805</v>
      </c>
      <c r="L272" s="25" t="s">
        <v>808</v>
      </c>
      <c r="M272" s="25" t="s">
        <v>802</v>
      </c>
      <c r="N272" s="33">
        <v>0</v>
      </c>
      <c r="O272" s="33">
        <v>18200</v>
      </c>
      <c r="P272" s="32" t="s">
        <v>145</v>
      </c>
      <c r="Q272" s="25" t="s">
        <v>273</v>
      </c>
      <c r="R272" s="33">
        <v>5000</v>
      </c>
      <c r="S272" s="33">
        <v>72249.38</v>
      </c>
      <c r="T272" s="34">
        <v>127.71</v>
      </c>
      <c r="U272" s="35">
        <v>45016</v>
      </c>
      <c r="V272" s="36">
        <f t="shared" si="4"/>
        <v>0.17354852871367377</v>
      </c>
    </row>
    <row r="273" spans="1:22" s="23" customFormat="1" x14ac:dyDescent="0.3">
      <c r="A273" s="24">
        <v>272</v>
      </c>
      <c r="B273" s="31" t="s">
        <v>817</v>
      </c>
      <c r="C273" s="33">
        <v>110000</v>
      </c>
      <c r="D273" s="33">
        <v>126000</v>
      </c>
      <c r="E273" s="33">
        <v>30</v>
      </c>
      <c r="F273" s="33">
        <v>2</v>
      </c>
      <c r="G273" s="33">
        <v>32</v>
      </c>
      <c r="H273" s="33" t="s">
        <v>796</v>
      </c>
      <c r="I273" s="25" t="s">
        <v>797</v>
      </c>
      <c r="J273" s="34">
        <v>4.6739726027397257</v>
      </c>
      <c r="K273" s="25" t="s">
        <v>805</v>
      </c>
      <c r="L273" s="25" t="s">
        <v>806</v>
      </c>
      <c r="M273" s="25" t="s">
        <v>802</v>
      </c>
      <c r="N273" s="33">
        <v>0</v>
      </c>
      <c r="O273" s="33">
        <v>38439</v>
      </c>
      <c r="P273" s="32" t="s">
        <v>86</v>
      </c>
      <c r="Q273" s="25" t="s">
        <v>273</v>
      </c>
      <c r="R273" s="33">
        <v>5000</v>
      </c>
      <c r="S273" s="33">
        <v>137500</v>
      </c>
      <c r="T273" s="34">
        <v>200</v>
      </c>
      <c r="U273" s="35">
        <v>45050</v>
      </c>
      <c r="V273" s="36">
        <f t="shared" si="4"/>
        <v>0.1559813611984979</v>
      </c>
    </row>
    <row r="274" spans="1:22" s="23" customFormat="1" x14ac:dyDescent="0.3">
      <c r="A274" s="24">
        <v>273</v>
      </c>
      <c r="B274" s="31" t="s">
        <v>816</v>
      </c>
      <c r="C274" s="33">
        <v>64800</v>
      </c>
      <c r="D274" s="33">
        <v>72000</v>
      </c>
      <c r="E274" s="33">
        <v>25</v>
      </c>
      <c r="F274" s="33">
        <v>2</v>
      </c>
      <c r="G274" s="33">
        <v>39</v>
      </c>
      <c r="H274" s="33" t="s">
        <v>795</v>
      </c>
      <c r="I274" s="25" t="s">
        <v>798</v>
      </c>
      <c r="J274" s="34">
        <v>1.7095890410958905</v>
      </c>
      <c r="K274" s="25" t="s">
        <v>805</v>
      </c>
      <c r="L274" s="25" t="s">
        <v>806</v>
      </c>
      <c r="M274" s="25" t="s">
        <v>802</v>
      </c>
      <c r="N274" s="33">
        <v>0</v>
      </c>
      <c r="O274" s="33">
        <v>26212</v>
      </c>
      <c r="P274" s="32" t="s">
        <v>98</v>
      </c>
      <c r="Q274" s="25" t="s">
        <v>277</v>
      </c>
      <c r="R274" s="33">
        <v>5000</v>
      </c>
      <c r="S274" s="33">
        <v>81004</v>
      </c>
      <c r="T274" s="34">
        <v>170</v>
      </c>
      <c r="U274" s="35">
        <v>45002</v>
      </c>
      <c r="V274" s="36">
        <f t="shared" si="4"/>
        <v>0.1503194572852771</v>
      </c>
    </row>
    <row r="275" spans="1:22" s="23" customFormat="1" x14ac:dyDescent="0.3">
      <c r="A275" s="24">
        <v>274</v>
      </c>
      <c r="B275" s="31" t="s">
        <v>817</v>
      </c>
      <c r="C275" s="33">
        <v>60300</v>
      </c>
      <c r="D275" s="33">
        <v>67000</v>
      </c>
      <c r="E275" s="33">
        <v>30</v>
      </c>
      <c r="F275" s="33">
        <v>2</v>
      </c>
      <c r="G275" s="33">
        <v>31</v>
      </c>
      <c r="H275" s="33" t="s">
        <v>796</v>
      </c>
      <c r="I275" s="25" t="s">
        <v>797</v>
      </c>
      <c r="J275" s="34">
        <v>8.0191780821917806</v>
      </c>
      <c r="K275" s="25" t="s">
        <v>805</v>
      </c>
      <c r="L275" s="25" t="s">
        <v>806</v>
      </c>
      <c r="M275" s="25" t="s">
        <v>802</v>
      </c>
      <c r="N275" s="33">
        <v>0</v>
      </c>
      <c r="O275" s="33">
        <v>67944</v>
      </c>
      <c r="P275" s="32" t="s">
        <v>64</v>
      </c>
      <c r="Q275" s="25" t="s">
        <v>277</v>
      </c>
      <c r="R275" s="33">
        <v>5000</v>
      </c>
      <c r="S275" s="33">
        <v>76100.25</v>
      </c>
      <c r="T275" s="34">
        <v>75</v>
      </c>
      <c r="U275" s="35">
        <v>45072</v>
      </c>
      <c r="V275" s="36">
        <f t="shared" si="4"/>
        <v>4.8374702007197949E-2</v>
      </c>
    </row>
    <row r="276" spans="1:22" s="23" customFormat="1" x14ac:dyDescent="0.3">
      <c r="A276" s="24">
        <v>275</v>
      </c>
      <c r="B276" s="31" t="s">
        <v>817</v>
      </c>
      <c r="C276" s="33">
        <v>220000</v>
      </c>
      <c r="D276" s="33">
        <v>329327</v>
      </c>
      <c r="E276" s="33">
        <v>25</v>
      </c>
      <c r="F276" s="33">
        <v>2</v>
      </c>
      <c r="G276" s="33">
        <v>40</v>
      </c>
      <c r="H276" s="33" t="s">
        <v>799</v>
      </c>
      <c r="I276" s="25" t="s">
        <v>797</v>
      </c>
      <c r="J276" s="41">
        <v>17.282191780821918</v>
      </c>
      <c r="K276" s="25" t="s">
        <v>805</v>
      </c>
      <c r="L276" s="25" t="s">
        <v>808</v>
      </c>
      <c r="M276" s="25" t="s">
        <v>802</v>
      </c>
      <c r="N276" s="33">
        <v>0</v>
      </c>
      <c r="O276" s="33">
        <v>60755</v>
      </c>
      <c r="P276" s="32" t="s">
        <v>59</v>
      </c>
      <c r="Q276" s="25" t="s">
        <v>272</v>
      </c>
      <c r="R276" s="33">
        <v>4420</v>
      </c>
      <c r="S276" s="33">
        <v>316931</v>
      </c>
      <c r="T276" s="34">
        <v>320.10000000000002</v>
      </c>
      <c r="U276" s="35">
        <v>45027</v>
      </c>
      <c r="V276" s="36">
        <f t="shared" si="4"/>
        <v>0.22018159231917364</v>
      </c>
    </row>
    <row r="277" spans="1:22" s="23" customFormat="1" x14ac:dyDescent="0.3">
      <c r="A277" s="24">
        <v>276</v>
      </c>
      <c r="B277" s="31" t="s">
        <v>816</v>
      </c>
      <c r="C277" s="33">
        <v>150000</v>
      </c>
      <c r="D277" s="33">
        <v>159000</v>
      </c>
      <c r="E277" s="33">
        <v>30</v>
      </c>
      <c r="F277" s="33">
        <v>2</v>
      </c>
      <c r="G277" s="33">
        <v>23</v>
      </c>
      <c r="H277" s="33" t="s">
        <v>796</v>
      </c>
      <c r="I277" s="25" t="s">
        <v>798</v>
      </c>
      <c r="J277" s="41">
        <v>2.8465753424657536</v>
      </c>
      <c r="K277" s="25" t="s">
        <v>805</v>
      </c>
      <c r="L277" s="25" t="s">
        <v>806</v>
      </c>
      <c r="M277" s="25" t="s">
        <v>802</v>
      </c>
      <c r="N277" s="33">
        <v>0</v>
      </c>
      <c r="O277" s="33">
        <v>30924</v>
      </c>
      <c r="P277" s="32" t="s">
        <v>176</v>
      </c>
      <c r="Q277" s="25" t="s">
        <v>279</v>
      </c>
      <c r="R277" s="33">
        <v>4000</v>
      </c>
      <c r="S277" s="33">
        <f>+C277*1.2</f>
        <v>180000</v>
      </c>
      <c r="T277" s="34">
        <v>123</v>
      </c>
      <c r="U277" s="35">
        <v>45029</v>
      </c>
      <c r="V277" s="36">
        <f t="shared" si="4"/>
        <v>0.26439162623509804</v>
      </c>
    </row>
    <row r="278" spans="1:22" s="23" customFormat="1" x14ac:dyDescent="0.3">
      <c r="A278" s="24">
        <v>277</v>
      </c>
      <c r="B278" s="31" t="s">
        <v>817</v>
      </c>
      <c r="C278" s="33">
        <v>64530</v>
      </c>
      <c r="D278" s="33">
        <v>70350</v>
      </c>
      <c r="E278" s="33">
        <v>25</v>
      </c>
      <c r="F278" s="33">
        <v>2</v>
      </c>
      <c r="G278" s="33">
        <v>34</v>
      </c>
      <c r="H278" s="33" t="s">
        <v>795</v>
      </c>
      <c r="I278" s="25" t="s">
        <v>798</v>
      </c>
      <c r="J278" s="34">
        <v>5.8520547945205479</v>
      </c>
      <c r="K278" s="25" t="s">
        <v>805</v>
      </c>
      <c r="L278" s="25" t="s">
        <v>806</v>
      </c>
      <c r="M278" s="25" t="s">
        <v>802</v>
      </c>
      <c r="N278" s="33">
        <v>0</v>
      </c>
      <c r="O278" s="33">
        <v>23021</v>
      </c>
      <c r="P278" s="32" t="s">
        <v>195</v>
      </c>
      <c r="Q278" s="25" t="s">
        <v>272</v>
      </c>
      <c r="R278" s="33">
        <v>4000</v>
      </c>
      <c r="S278" s="33">
        <v>90734.99</v>
      </c>
      <c r="T278" s="34">
        <v>154.57</v>
      </c>
      <c r="U278" s="35">
        <v>45034</v>
      </c>
      <c r="V278" s="36">
        <f t="shared" si="4"/>
        <v>0.17044247531826781</v>
      </c>
    </row>
    <row r="279" spans="1:22" s="23" customFormat="1" x14ac:dyDescent="0.3">
      <c r="A279" s="24">
        <v>278</v>
      </c>
      <c r="B279" s="31" t="s">
        <v>817</v>
      </c>
      <c r="C279" s="33">
        <v>55000</v>
      </c>
      <c r="D279" s="33">
        <v>61000</v>
      </c>
      <c r="E279" s="33">
        <v>25</v>
      </c>
      <c r="F279" s="33">
        <v>2</v>
      </c>
      <c r="G279" s="33">
        <v>22</v>
      </c>
      <c r="H279" s="33" t="s">
        <v>796</v>
      </c>
      <c r="I279" s="25" t="s">
        <v>798</v>
      </c>
      <c r="J279" s="34">
        <v>1.5972602739726027</v>
      </c>
      <c r="K279" s="25" t="s">
        <v>805</v>
      </c>
      <c r="L279" s="25" t="s">
        <v>806</v>
      </c>
      <c r="M279" s="25" t="s">
        <v>802</v>
      </c>
      <c r="N279" s="33">
        <v>2</v>
      </c>
      <c r="O279" s="33">
        <v>20724</v>
      </c>
      <c r="P279" s="32" t="s">
        <v>41</v>
      </c>
      <c r="Q279" s="25" t="s">
        <v>276</v>
      </c>
      <c r="R279" s="33">
        <v>4000</v>
      </c>
      <c r="S279" s="33">
        <v>77653</v>
      </c>
      <c r="T279" s="34">
        <v>70</v>
      </c>
      <c r="U279" s="35">
        <v>45070</v>
      </c>
      <c r="V279" s="36">
        <f t="shared" si="4"/>
        <v>0.16137247444208883</v>
      </c>
    </row>
    <row r="280" spans="1:22" s="23" customFormat="1" x14ac:dyDescent="0.3">
      <c r="A280" s="24">
        <v>279</v>
      </c>
      <c r="B280" s="31" t="s">
        <v>817</v>
      </c>
      <c r="C280" s="33">
        <v>85000</v>
      </c>
      <c r="D280" s="33">
        <v>85000</v>
      </c>
      <c r="E280" s="33">
        <v>30</v>
      </c>
      <c r="F280" s="33">
        <v>1</v>
      </c>
      <c r="G280" s="33">
        <v>30</v>
      </c>
      <c r="H280" s="33" t="s">
        <v>796</v>
      </c>
      <c r="I280" s="25" t="s">
        <v>797</v>
      </c>
      <c r="J280" s="41">
        <v>2.9753424657534246</v>
      </c>
      <c r="K280" s="25" t="s">
        <v>805</v>
      </c>
      <c r="L280" s="25" t="s">
        <v>806</v>
      </c>
      <c r="M280" s="25" t="s">
        <v>802</v>
      </c>
      <c r="N280" s="33">
        <v>0</v>
      </c>
      <c r="O280" s="33">
        <v>27358</v>
      </c>
      <c r="P280" s="32" t="s">
        <v>32</v>
      </c>
      <c r="Q280" s="25" t="s">
        <v>275</v>
      </c>
      <c r="R280" s="33">
        <v>3605</v>
      </c>
      <c r="S280" s="33">
        <v>68000</v>
      </c>
      <c r="T280" s="34">
        <v>84</v>
      </c>
      <c r="U280" s="35">
        <v>45075</v>
      </c>
      <c r="V280" s="36">
        <f t="shared" si="4"/>
        <v>0.16935057758218305</v>
      </c>
    </row>
    <row r="281" spans="1:22" s="23" customFormat="1" x14ac:dyDescent="0.3">
      <c r="A281" s="24">
        <v>280</v>
      </c>
      <c r="B281" s="31" t="s">
        <v>817</v>
      </c>
      <c r="C281" s="33">
        <v>173900</v>
      </c>
      <c r="D281" s="33">
        <v>173900</v>
      </c>
      <c r="E281" s="33">
        <v>30</v>
      </c>
      <c r="F281" s="33">
        <v>2</v>
      </c>
      <c r="G281" s="33">
        <v>31</v>
      </c>
      <c r="H281" s="33" t="s">
        <v>796</v>
      </c>
      <c r="I281" s="25" t="s">
        <v>797</v>
      </c>
      <c r="J281" s="34">
        <v>7.2301369863013702</v>
      </c>
      <c r="K281" s="25" t="s">
        <v>805</v>
      </c>
      <c r="L281" s="25" t="s">
        <v>806</v>
      </c>
      <c r="M281" s="25" t="s">
        <v>802</v>
      </c>
      <c r="N281" s="33">
        <v>0</v>
      </c>
      <c r="O281" s="33">
        <v>61013</v>
      </c>
      <c r="P281" s="32" t="s">
        <v>32</v>
      </c>
      <c r="Q281" s="25" t="s">
        <v>275</v>
      </c>
      <c r="R281" s="33">
        <v>3600</v>
      </c>
      <c r="S281" s="33">
        <v>173982.47</v>
      </c>
      <c r="T281" s="34">
        <v>117.87</v>
      </c>
      <c r="U281" s="35">
        <v>45015</v>
      </c>
      <c r="V281" s="36">
        <f t="shared" si="4"/>
        <v>0.15535645544193494</v>
      </c>
    </row>
    <row r="282" spans="1:22" s="23" customFormat="1" x14ac:dyDescent="0.3">
      <c r="A282" s="24">
        <v>281</v>
      </c>
      <c r="B282" s="31" t="s">
        <v>816</v>
      </c>
      <c r="C282" s="33">
        <v>78800</v>
      </c>
      <c r="D282" s="33">
        <v>87600</v>
      </c>
      <c r="E282" s="33">
        <v>30</v>
      </c>
      <c r="F282" s="33">
        <v>1</v>
      </c>
      <c r="G282" s="33">
        <v>36</v>
      </c>
      <c r="H282" s="33" t="s">
        <v>796</v>
      </c>
      <c r="I282" s="25" t="s">
        <v>798</v>
      </c>
      <c r="J282" s="34">
        <v>5.9424657534246572</v>
      </c>
      <c r="K282" s="25" t="s">
        <v>805</v>
      </c>
      <c r="L282" s="25" t="s">
        <v>806</v>
      </c>
      <c r="M282" s="25" t="s">
        <v>802</v>
      </c>
      <c r="N282" s="33">
        <v>0</v>
      </c>
      <c r="O282" s="33">
        <v>14242.85</v>
      </c>
      <c r="P282" s="32" t="s">
        <v>33</v>
      </c>
      <c r="Q282" s="25" t="s">
        <v>276</v>
      </c>
      <c r="R282" s="33">
        <v>3500</v>
      </c>
      <c r="S282" s="33">
        <v>102950</v>
      </c>
      <c r="T282" s="34">
        <v>145</v>
      </c>
      <c r="U282" s="35">
        <v>45068</v>
      </c>
      <c r="V282" s="36">
        <f t="shared" si="4"/>
        <v>0.30156533558751741</v>
      </c>
    </row>
    <row r="283" spans="1:22" s="23" customFormat="1" x14ac:dyDescent="0.3">
      <c r="A283" s="24">
        <v>282</v>
      </c>
      <c r="B283" s="31" t="s">
        <v>817</v>
      </c>
      <c r="C283" s="33">
        <v>92000</v>
      </c>
      <c r="D283" s="33">
        <v>110000</v>
      </c>
      <c r="E283" s="33">
        <v>20</v>
      </c>
      <c r="F283" s="33">
        <v>2</v>
      </c>
      <c r="G283" s="33">
        <v>50</v>
      </c>
      <c r="H283" s="33" t="s">
        <v>799</v>
      </c>
      <c r="I283" s="25" t="s">
        <v>798</v>
      </c>
      <c r="J283" s="34">
        <v>3.515068493150685</v>
      </c>
      <c r="K283" s="25" t="s">
        <v>805</v>
      </c>
      <c r="L283" s="25" t="s">
        <v>806</v>
      </c>
      <c r="M283" s="25" t="s">
        <v>802</v>
      </c>
      <c r="N283" s="33">
        <v>0</v>
      </c>
      <c r="O283" s="33">
        <v>22766</v>
      </c>
      <c r="P283" s="32" t="s">
        <v>77</v>
      </c>
      <c r="Q283" s="25" t="s">
        <v>279</v>
      </c>
      <c r="R283" s="33">
        <v>3200</v>
      </c>
      <c r="S283" s="33">
        <v>120000</v>
      </c>
      <c r="T283" s="34">
        <v>120</v>
      </c>
      <c r="U283" s="35">
        <v>44993</v>
      </c>
      <c r="V283" s="36">
        <f t="shared" si="4"/>
        <v>0.2848493560248388</v>
      </c>
    </row>
    <row r="284" spans="1:22" s="23" customFormat="1" x14ac:dyDescent="0.3">
      <c r="A284" s="24">
        <v>283</v>
      </c>
      <c r="B284" s="31" t="s">
        <v>817</v>
      </c>
      <c r="C284" s="33">
        <v>105000</v>
      </c>
      <c r="D284" s="33">
        <v>115000</v>
      </c>
      <c r="E284" s="33">
        <v>25</v>
      </c>
      <c r="F284" s="33">
        <v>2</v>
      </c>
      <c r="G284" s="33">
        <v>41</v>
      </c>
      <c r="H284" s="33" t="s">
        <v>799</v>
      </c>
      <c r="I284" s="25" t="s">
        <v>798</v>
      </c>
      <c r="J284" s="34">
        <v>8.0301369863013701</v>
      </c>
      <c r="K284" s="25" t="s">
        <v>812</v>
      </c>
      <c r="L284" s="25" t="s">
        <v>806</v>
      </c>
      <c r="M284" s="25" t="s">
        <v>802</v>
      </c>
      <c r="N284" s="33">
        <v>0</v>
      </c>
      <c r="O284" s="33">
        <v>56333</v>
      </c>
      <c r="P284" s="32" t="s">
        <v>271</v>
      </c>
      <c r="Q284" s="25" t="s">
        <v>275</v>
      </c>
      <c r="R284" s="33">
        <v>3200</v>
      </c>
      <c r="S284" s="33">
        <v>170600</v>
      </c>
      <c r="T284" s="34">
        <v>119</v>
      </c>
      <c r="U284" s="35">
        <v>45076</v>
      </c>
      <c r="V284" s="36">
        <f t="shared" si="4"/>
        <v>0.11333571048633666</v>
      </c>
    </row>
    <row r="285" spans="1:22" s="23" customFormat="1" x14ac:dyDescent="0.3">
      <c r="A285" s="24">
        <v>284</v>
      </c>
      <c r="B285" s="31" t="s">
        <v>817</v>
      </c>
      <c r="C285" s="33">
        <v>80000</v>
      </c>
      <c r="D285" s="33">
        <v>100000</v>
      </c>
      <c r="E285" s="33">
        <v>30</v>
      </c>
      <c r="F285" s="33">
        <v>1</v>
      </c>
      <c r="G285" s="33">
        <v>36</v>
      </c>
      <c r="H285" s="33" t="s">
        <v>799</v>
      </c>
      <c r="I285" s="25" t="s">
        <v>798</v>
      </c>
      <c r="J285" s="34">
        <v>15.591780821917808</v>
      </c>
      <c r="K285" s="25" t="s">
        <v>805</v>
      </c>
      <c r="L285" s="25" t="s">
        <v>806</v>
      </c>
      <c r="M285" s="25" t="s">
        <v>802</v>
      </c>
      <c r="N285" s="33">
        <v>0</v>
      </c>
      <c r="O285" s="33">
        <v>19785</v>
      </c>
      <c r="P285" s="32" t="s">
        <v>36</v>
      </c>
      <c r="Q285" s="25" t="s">
        <v>274</v>
      </c>
      <c r="R285" s="33">
        <v>3000</v>
      </c>
      <c r="S285" s="33">
        <v>148955.71</v>
      </c>
      <c r="T285" s="34">
        <v>112.99</v>
      </c>
      <c r="U285" s="35">
        <v>45068</v>
      </c>
      <c r="V285" s="36">
        <f t="shared" si="4"/>
        <v>0.22039718034724412</v>
      </c>
    </row>
    <row r="286" spans="1:22" s="23" customFormat="1" x14ac:dyDescent="0.3">
      <c r="A286" s="24">
        <v>285</v>
      </c>
      <c r="B286" s="31" t="s">
        <v>817</v>
      </c>
      <c r="C286" s="33">
        <v>118600</v>
      </c>
      <c r="D286" s="33">
        <v>150000</v>
      </c>
      <c r="E286" s="33">
        <v>24</v>
      </c>
      <c r="F286" s="33">
        <v>2</v>
      </c>
      <c r="G286" s="33">
        <v>38</v>
      </c>
      <c r="H286" s="33" t="s">
        <v>799</v>
      </c>
      <c r="I286" s="25" t="s">
        <v>798</v>
      </c>
      <c r="J286" s="34">
        <v>4.3561643835616435</v>
      </c>
      <c r="K286" s="25" t="s">
        <v>805</v>
      </c>
      <c r="L286" s="25" t="s">
        <v>809</v>
      </c>
      <c r="M286" s="25" t="s">
        <v>802</v>
      </c>
      <c r="N286" s="33">
        <v>0</v>
      </c>
      <c r="O286" s="33">
        <v>54439</v>
      </c>
      <c r="P286" s="32" t="s">
        <v>92</v>
      </c>
      <c r="Q286" s="25" t="s">
        <v>272</v>
      </c>
      <c r="R286" s="33">
        <v>3000</v>
      </c>
      <c r="S286" s="33">
        <v>182161.15</v>
      </c>
      <c r="T286" s="34">
        <v>260.86</v>
      </c>
      <c r="U286" s="35">
        <v>44995</v>
      </c>
      <c r="V286" s="36">
        <f t="shared" si="4"/>
        <v>0.13595036178905534</v>
      </c>
    </row>
    <row r="287" spans="1:22" s="23" customFormat="1" x14ac:dyDescent="0.3">
      <c r="A287" s="24">
        <v>286</v>
      </c>
      <c r="B287" s="31" t="s">
        <v>817</v>
      </c>
      <c r="C287" s="33">
        <v>100000</v>
      </c>
      <c r="D287" s="33">
        <v>129647</v>
      </c>
      <c r="E287" s="33">
        <v>25</v>
      </c>
      <c r="F287" s="33">
        <v>2</v>
      </c>
      <c r="G287" s="33">
        <v>30</v>
      </c>
      <c r="H287" s="33" t="s">
        <v>796</v>
      </c>
      <c r="I287" s="25" t="s">
        <v>797</v>
      </c>
      <c r="J287" s="34">
        <v>5.4301369863013695</v>
      </c>
      <c r="K287" s="25" t="s">
        <v>805</v>
      </c>
      <c r="L287" s="25" t="s">
        <v>807</v>
      </c>
      <c r="M287" s="25" t="s">
        <v>802</v>
      </c>
      <c r="N287" s="33">
        <v>0</v>
      </c>
      <c r="O287" s="33">
        <v>47394</v>
      </c>
      <c r="P287" s="32" t="s">
        <v>133</v>
      </c>
      <c r="Q287" s="25" t="s">
        <v>273</v>
      </c>
      <c r="R287" s="33">
        <v>2750</v>
      </c>
      <c r="S287" s="33">
        <v>125000</v>
      </c>
      <c r="T287" s="34">
        <v>178</v>
      </c>
      <c r="U287" s="35">
        <v>45014</v>
      </c>
      <c r="V287" s="36">
        <f t="shared" si="4"/>
        <v>0.12829714387850588</v>
      </c>
    </row>
    <row r="288" spans="1:22" s="23" customFormat="1" x14ac:dyDescent="0.3">
      <c r="A288" s="24">
        <v>287</v>
      </c>
      <c r="B288" s="31" t="s">
        <v>817</v>
      </c>
      <c r="C288" s="33">
        <v>45730</v>
      </c>
      <c r="D288" s="33">
        <v>50000</v>
      </c>
      <c r="E288" s="33">
        <v>20</v>
      </c>
      <c r="F288" s="33">
        <v>1</v>
      </c>
      <c r="G288" s="33">
        <v>41</v>
      </c>
      <c r="H288" s="33" t="s">
        <v>796</v>
      </c>
      <c r="I288" s="25" t="s">
        <v>798</v>
      </c>
      <c r="J288" s="34">
        <v>10.150684931506849</v>
      </c>
      <c r="K288" s="25" t="s">
        <v>805</v>
      </c>
      <c r="L288" s="25" t="s">
        <v>806</v>
      </c>
      <c r="M288" s="25" t="s">
        <v>802</v>
      </c>
      <c r="N288" s="33">
        <v>0</v>
      </c>
      <c r="O288" s="33">
        <v>20571</v>
      </c>
      <c r="P288" s="32" t="s">
        <v>87</v>
      </c>
      <c r="Q288" s="25" t="s">
        <v>272</v>
      </c>
      <c r="R288" s="33">
        <v>2587</v>
      </c>
      <c r="S288" s="33">
        <v>60267.24</v>
      </c>
      <c r="T288" s="34">
        <v>106.9</v>
      </c>
      <c r="U288" s="35">
        <v>45002</v>
      </c>
      <c r="V288" s="36">
        <f t="shared" si="4"/>
        <v>0.15669673352282948</v>
      </c>
    </row>
    <row r="289" spans="1:22" s="23" customFormat="1" x14ac:dyDescent="0.3">
      <c r="A289" s="24">
        <v>288</v>
      </c>
      <c r="B289" s="31" t="s">
        <v>817</v>
      </c>
      <c r="C289" s="33">
        <v>45000</v>
      </c>
      <c r="D289" s="33">
        <v>50000</v>
      </c>
      <c r="E289" s="33">
        <v>20</v>
      </c>
      <c r="F289" s="33">
        <v>1</v>
      </c>
      <c r="G289" s="33">
        <v>41</v>
      </c>
      <c r="H289" s="33" t="s">
        <v>796</v>
      </c>
      <c r="I289" s="25" t="s">
        <v>798</v>
      </c>
      <c r="J289" s="34">
        <v>10.131506849315068</v>
      </c>
      <c r="K289" s="25" t="s">
        <v>805</v>
      </c>
      <c r="L289" s="25" t="s">
        <v>806</v>
      </c>
      <c r="M289" s="25" t="s">
        <v>802</v>
      </c>
      <c r="N289" s="33">
        <v>0</v>
      </c>
      <c r="O289" s="33">
        <v>20571</v>
      </c>
      <c r="P289" s="32" t="s">
        <v>87</v>
      </c>
      <c r="Q289" s="25" t="s">
        <v>272</v>
      </c>
      <c r="R289" s="33">
        <v>2587</v>
      </c>
      <c r="S289" s="33">
        <v>60267.24</v>
      </c>
      <c r="T289" s="34">
        <v>106.9</v>
      </c>
      <c r="U289" s="35">
        <v>44995</v>
      </c>
      <c r="V289" s="36">
        <f t="shared" si="4"/>
        <v>0.15419534241258095</v>
      </c>
    </row>
    <row r="290" spans="1:22" s="23" customFormat="1" x14ac:dyDescent="0.3">
      <c r="A290" s="24">
        <v>289</v>
      </c>
      <c r="B290" s="31" t="s">
        <v>817</v>
      </c>
      <c r="C290" s="33">
        <v>136500</v>
      </c>
      <c r="D290" s="33">
        <v>195000</v>
      </c>
      <c r="E290" s="33">
        <v>30</v>
      </c>
      <c r="F290" s="33">
        <v>2</v>
      </c>
      <c r="G290" s="33">
        <v>36</v>
      </c>
      <c r="H290" s="33" t="s">
        <v>796</v>
      </c>
      <c r="I290" s="25" t="s">
        <v>798</v>
      </c>
      <c r="J290" s="34">
        <v>7.5561643835616437</v>
      </c>
      <c r="K290" s="25" t="s">
        <v>812</v>
      </c>
      <c r="L290" s="25" t="s">
        <v>806</v>
      </c>
      <c r="M290" s="25" t="s">
        <v>802</v>
      </c>
      <c r="N290" s="33">
        <v>0</v>
      </c>
      <c r="O290" s="33">
        <v>33472</v>
      </c>
      <c r="P290" s="32" t="s">
        <v>57</v>
      </c>
      <c r="Q290" s="25" t="s">
        <v>274</v>
      </c>
      <c r="R290" s="33">
        <v>2500</v>
      </c>
      <c r="S290" s="33">
        <v>219375</v>
      </c>
      <c r="T290" s="34">
        <v>125</v>
      </c>
      <c r="U290" s="35">
        <v>44991</v>
      </c>
      <c r="V290" s="36">
        <f t="shared" si="4"/>
        <v>0.2222813829834398</v>
      </c>
    </row>
    <row r="291" spans="1:22" s="23" customFormat="1" x14ac:dyDescent="0.3">
      <c r="A291" s="24">
        <v>290</v>
      </c>
      <c r="B291" s="31" t="s">
        <v>817</v>
      </c>
      <c r="C291" s="33">
        <v>85000</v>
      </c>
      <c r="D291" s="33">
        <v>85000</v>
      </c>
      <c r="E291" s="33">
        <v>30</v>
      </c>
      <c r="F291" s="33">
        <v>1</v>
      </c>
      <c r="G291" s="33">
        <v>30</v>
      </c>
      <c r="H291" s="33" t="s">
        <v>796</v>
      </c>
      <c r="I291" s="25" t="s">
        <v>797</v>
      </c>
      <c r="J291" s="34">
        <v>5.2246575342465755</v>
      </c>
      <c r="K291" s="25" t="s">
        <v>805</v>
      </c>
      <c r="L291" s="25" t="s">
        <v>806</v>
      </c>
      <c r="M291" s="25" t="s">
        <v>802</v>
      </c>
      <c r="N291" s="33">
        <v>0</v>
      </c>
      <c r="O291" s="33">
        <v>43651</v>
      </c>
      <c r="P291" s="32" t="s">
        <v>35</v>
      </c>
      <c r="Q291" s="25" t="s">
        <v>272</v>
      </c>
      <c r="R291" s="33">
        <v>2500</v>
      </c>
      <c r="S291" s="33">
        <v>119303</v>
      </c>
      <c r="T291" s="34">
        <v>133</v>
      </c>
      <c r="U291" s="35">
        <v>45002</v>
      </c>
      <c r="V291" s="36">
        <f t="shared" si="4"/>
        <v>0.10613944930226946</v>
      </c>
    </row>
    <row r="292" spans="1:22" s="23" customFormat="1" x14ac:dyDescent="0.3">
      <c r="A292" s="24">
        <v>291</v>
      </c>
      <c r="B292" s="31" t="s">
        <v>817</v>
      </c>
      <c r="C292" s="33">
        <v>110000</v>
      </c>
      <c r="D292" s="33">
        <v>134800</v>
      </c>
      <c r="E292" s="33">
        <v>30</v>
      </c>
      <c r="F292" s="33">
        <v>2</v>
      </c>
      <c r="G292" s="33">
        <v>40</v>
      </c>
      <c r="H292" s="33" t="s">
        <v>799</v>
      </c>
      <c r="I292" s="25" t="s">
        <v>798</v>
      </c>
      <c r="J292" s="34">
        <v>14.906849315068493</v>
      </c>
      <c r="K292" s="25" t="s">
        <v>805</v>
      </c>
      <c r="L292" s="25" t="s">
        <v>809</v>
      </c>
      <c r="M292" s="25" t="s">
        <v>802</v>
      </c>
      <c r="N292" s="33">
        <v>0</v>
      </c>
      <c r="O292" s="33">
        <v>37038</v>
      </c>
      <c r="P292" s="32" t="s">
        <v>30</v>
      </c>
      <c r="Q292" s="25" t="s">
        <v>274</v>
      </c>
      <c r="R292" s="33">
        <v>2000</v>
      </c>
      <c r="S292" s="33">
        <v>301974</v>
      </c>
      <c r="T292" s="34">
        <v>92</v>
      </c>
      <c r="U292" s="35">
        <v>45041</v>
      </c>
      <c r="V292" s="36">
        <f t="shared" si="4"/>
        <v>0.16188151474456128</v>
      </c>
    </row>
    <row r="293" spans="1:22" s="23" customFormat="1" x14ac:dyDescent="0.3">
      <c r="A293" s="24">
        <v>292</v>
      </c>
      <c r="B293" s="31" t="s">
        <v>817</v>
      </c>
      <c r="C293" s="33">
        <v>73240.399999999994</v>
      </c>
      <c r="D293" s="33">
        <v>151500</v>
      </c>
      <c r="E293" s="33">
        <v>19.166666666666668</v>
      </c>
      <c r="F293" s="33">
        <v>1</v>
      </c>
      <c r="G293" s="33">
        <v>49</v>
      </c>
      <c r="H293" s="33" t="s">
        <v>799</v>
      </c>
      <c r="I293" s="25" t="s">
        <v>798</v>
      </c>
      <c r="J293" s="34">
        <v>14.67945205479452</v>
      </c>
      <c r="K293" s="25" t="s">
        <v>805</v>
      </c>
      <c r="L293" s="25" t="s">
        <v>809</v>
      </c>
      <c r="M293" s="25" t="s">
        <v>802</v>
      </c>
      <c r="N293" s="33">
        <v>1</v>
      </c>
      <c r="O293" s="33">
        <v>32114</v>
      </c>
      <c r="P293" s="32" t="s">
        <v>59</v>
      </c>
      <c r="Q293" s="25" t="s">
        <v>272</v>
      </c>
      <c r="R293" s="33">
        <v>1932</v>
      </c>
      <c r="S293" s="33">
        <v>119874.62</v>
      </c>
      <c r="T293" s="34">
        <v>143.82</v>
      </c>
      <c r="U293" s="35">
        <v>45050</v>
      </c>
      <c r="V293" s="36">
        <f t="shared" si="4"/>
        <v>0.16561336433952589</v>
      </c>
    </row>
    <row r="294" spans="1:22" s="23" customFormat="1" x14ac:dyDescent="0.3">
      <c r="A294" s="24">
        <v>293</v>
      </c>
      <c r="B294" s="31" t="s">
        <v>816</v>
      </c>
      <c r="C294" s="33">
        <v>76600</v>
      </c>
      <c r="D294" s="33">
        <v>98600</v>
      </c>
      <c r="E294" s="33">
        <v>30</v>
      </c>
      <c r="F294" s="33">
        <v>2</v>
      </c>
      <c r="G294" s="33">
        <v>25</v>
      </c>
      <c r="H294" s="33" t="s">
        <v>796</v>
      </c>
      <c r="I294" s="25" t="s">
        <v>797</v>
      </c>
      <c r="J294" s="34">
        <v>1.8191780821917809</v>
      </c>
      <c r="K294" s="25" t="s">
        <v>812</v>
      </c>
      <c r="L294" s="25" t="s">
        <v>807</v>
      </c>
      <c r="M294" s="25" t="s">
        <v>802</v>
      </c>
      <c r="N294" s="33">
        <v>0</v>
      </c>
      <c r="O294" s="33">
        <v>37559</v>
      </c>
      <c r="P294" s="32" t="s">
        <v>87</v>
      </c>
      <c r="Q294" s="25" t="s">
        <v>272</v>
      </c>
      <c r="R294" s="33">
        <v>1855</v>
      </c>
      <c r="S294" s="33">
        <v>100000</v>
      </c>
      <c r="T294" s="34">
        <v>140</v>
      </c>
      <c r="U294" s="35">
        <v>45070</v>
      </c>
      <c r="V294" s="36">
        <f t="shared" si="4"/>
        <v>0.11116468726831093</v>
      </c>
    </row>
    <row r="295" spans="1:22" s="23" customFormat="1" x14ac:dyDescent="0.3">
      <c r="A295" s="24">
        <v>294</v>
      </c>
      <c r="B295" s="31" t="s">
        <v>817</v>
      </c>
      <c r="C295" s="33">
        <v>45000</v>
      </c>
      <c r="D295" s="33">
        <v>55000</v>
      </c>
      <c r="E295" s="33">
        <v>18</v>
      </c>
      <c r="F295" s="33">
        <v>2</v>
      </c>
      <c r="G295" s="33">
        <v>52</v>
      </c>
      <c r="H295" s="33" t="s">
        <v>799</v>
      </c>
      <c r="I295" s="25" t="s">
        <v>797</v>
      </c>
      <c r="J295" s="34">
        <v>0.86849315068493149</v>
      </c>
      <c r="K295" s="25" t="s">
        <v>805</v>
      </c>
      <c r="L295" s="25" t="s">
        <v>806</v>
      </c>
      <c r="M295" s="25" t="s">
        <v>803</v>
      </c>
      <c r="N295" s="33">
        <v>0</v>
      </c>
      <c r="O295" s="33">
        <v>29197</v>
      </c>
      <c r="P295" s="32" t="s">
        <v>35</v>
      </c>
      <c r="Q295" s="25" t="s">
        <v>272</v>
      </c>
      <c r="R295" s="33">
        <v>1809</v>
      </c>
      <c r="S295" s="33">
        <v>70081.3</v>
      </c>
      <c r="T295" s="34">
        <v>82</v>
      </c>
      <c r="U295" s="35">
        <v>45036</v>
      </c>
      <c r="V295" s="36">
        <f t="shared" si="4"/>
        <v>0.11704587890147937</v>
      </c>
    </row>
    <row r="296" spans="1:22" s="23" customFormat="1" x14ac:dyDescent="0.3">
      <c r="A296" s="24">
        <v>295</v>
      </c>
      <c r="B296" s="31" t="s">
        <v>817</v>
      </c>
      <c r="C296" s="33">
        <v>45000</v>
      </c>
      <c r="D296" s="33">
        <v>55000</v>
      </c>
      <c r="E296" s="33">
        <v>20</v>
      </c>
      <c r="F296" s="33">
        <v>2</v>
      </c>
      <c r="G296" s="33">
        <v>52</v>
      </c>
      <c r="H296" s="33" t="s">
        <v>799</v>
      </c>
      <c r="I296" s="25" t="s">
        <v>797</v>
      </c>
      <c r="J296" s="34">
        <v>0.8794520547945206</v>
      </c>
      <c r="K296" s="25" t="s">
        <v>805</v>
      </c>
      <c r="L296" s="25" t="s">
        <v>806</v>
      </c>
      <c r="M296" s="25" t="s">
        <v>803</v>
      </c>
      <c r="N296" s="33">
        <v>0</v>
      </c>
      <c r="O296" s="33">
        <v>29197</v>
      </c>
      <c r="P296" s="32" t="s">
        <v>35</v>
      </c>
      <c r="Q296" s="25" t="s">
        <v>272</v>
      </c>
      <c r="R296" s="33">
        <v>1809</v>
      </c>
      <c r="S296" s="33">
        <v>70081.3</v>
      </c>
      <c r="T296" s="34">
        <v>82</v>
      </c>
      <c r="U296" s="35">
        <v>45040</v>
      </c>
      <c r="V296" s="36">
        <f t="shared" si="4"/>
        <v>0.1086396680744324</v>
      </c>
    </row>
    <row r="297" spans="1:22" s="23" customFormat="1" x14ac:dyDescent="0.3">
      <c r="A297" s="24">
        <v>296</v>
      </c>
      <c r="B297" s="31" t="s">
        <v>817</v>
      </c>
      <c r="C297" s="33">
        <v>45000</v>
      </c>
      <c r="D297" s="33">
        <v>55000</v>
      </c>
      <c r="E297" s="33">
        <v>18</v>
      </c>
      <c r="F297" s="33">
        <v>2</v>
      </c>
      <c r="G297" s="33">
        <v>51</v>
      </c>
      <c r="H297" s="33" t="s">
        <v>799</v>
      </c>
      <c r="I297" s="25" t="s">
        <v>797</v>
      </c>
      <c r="J297" s="34">
        <v>29.375342465753423</v>
      </c>
      <c r="K297" s="25" t="s">
        <v>805</v>
      </c>
      <c r="L297" s="25" t="s">
        <v>806</v>
      </c>
      <c r="M297" s="25" t="s">
        <v>803</v>
      </c>
      <c r="N297" s="33">
        <v>0</v>
      </c>
      <c r="O297" s="33">
        <v>29197</v>
      </c>
      <c r="P297" s="32" t="s">
        <v>35</v>
      </c>
      <c r="Q297" s="25" t="s">
        <v>272</v>
      </c>
      <c r="R297" s="33">
        <v>1800</v>
      </c>
      <c r="S297" s="33">
        <v>70081.3</v>
      </c>
      <c r="T297" s="34">
        <v>82</v>
      </c>
      <c r="U297" s="35">
        <v>45005</v>
      </c>
      <c r="V297" s="36">
        <f t="shared" si="4"/>
        <v>0.11704587890147937</v>
      </c>
    </row>
    <row r="298" spans="1:22" s="23" customFormat="1" x14ac:dyDescent="0.3">
      <c r="A298" s="24">
        <v>297</v>
      </c>
      <c r="B298" s="31" t="s">
        <v>817</v>
      </c>
      <c r="C298" s="33">
        <v>113560</v>
      </c>
      <c r="D298" s="33">
        <v>139600</v>
      </c>
      <c r="E298" s="33">
        <v>15</v>
      </c>
      <c r="F298" s="33">
        <v>2</v>
      </c>
      <c r="G298" s="33">
        <v>59</v>
      </c>
      <c r="H298" s="33" t="s">
        <v>799</v>
      </c>
      <c r="I298" s="25" t="s">
        <v>797</v>
      </c>
      <c r="J298" s="34">
        <v>34.753424657534246</v>
      </c>
      <c r="K298" s="25" t="s">
        <v>805</v>
      </c>
      <c r="L298" s="25" t="s">
        <v>806</v>
      </c>
      <c r="M298" s="25" t="s">
        <v>802</v>
      </c>
      <c r="N298" s="33">
        <v>0</v>
      </c>
      <c r="O298" s="33">
        <v>33023</v>
      </c>
      <c r="P298" s="32" t="s">
        <v>52</v>
      </c>
      <c r="Q298" s="25" t="s">
        <v>273</v>
      </c>
      <c r="R298" s="33">
        <v>1795</v>
      </c>
      <c r="S298" s="33">
        <v>176125.52</v>
      </c>
      <c r="T298" s="34">
        <v>121.91</v>
      </c>
      <c r="U298" s="35">
        <v>45072</v>
      </c>
      <c r="V298" s="36">
        <f t="shared" si="4"/>
        <v>0.29899809647539444</v>
      </c>
    </row>
    <row r="299" spans="1:22" s="23" customFormat="1" x14ac:dyDescent="0.3">
      <c r="A299" s="24">
        <v>298</v>
      </c>
      <c r="B299" s="31" t="s">
        <v>817</v>
      </c>
      <c r="C299" s="33">
        <v>125000</v>
      </c>
      <c r="D299" s="33">
        <v>139000</v>
      </c>
      <c r="E299" s="33">
        <v>30</v>
      </c>
      <c r="F299" s="33">
        <v>2</v>
      </c>
      <c r="G299" s="33">
        <v>31</v>
      </c>
      <c r="H299" s="33" t="s">
        <v>796</v>
      </c>
      <c r="I299" s="25" t="s">
        <v>798</v>
      </c>
      <c r="J299" s="34">
        <v>14.890410958904109</v>
      </c>
      <c r="K299" s="25" t="s">
        <v>805</v>
      </c>
      <c r="L299" s="25" t="s">
        <v>806</v>
      </c>
      <c r="M299" s="25" t="s">
        <v>802</v>
      </c>
      <c r="N299" s="33">
        <v>0</v>
      </c>
      <c r="O299" s="33">
        <v>38703</v>
      </c>
      <c r="P299" s="32" t="s">
        <v>32</v>
      </c>
      <c r="Q299" s="25" t="s">
        <v>275</v>
      </c>
      <c r="R299" s="33">
        <v>1583</v>
      </c>
      <c r="S299" s="33">
        <v>148115.17000000001</v>
      </c>
      <c r="T299" s="34">
        <v>90.09</v>
      </c>
      <c r="U299" s="35">
        <v>44994</v>
      </c>
      <c r="V299" s="36">
        <f t="shared" si="4"/>
        <v>0.17604248270362705</v>
      </c>
    </row>
    <row r="300" spans="1:22" s="23" customFormat="1" x14ac:dyDescent="0.3">
      <c r="A300" s="24">
        <v>299</v>
      </c>
      <c r="B300" s="31" t="s">
        <v>817</v>
      </c>
      <c r="C300" s="33">
        <v>121500</v>
      </c>
      <c r="D300" s="33">
        <v>139000</v>
      </c>
      <c r="E300" s="33">
        <v>30</v>
      </c>
      <c r="F300" s="33">
        <v>2</v>
      </c>
      <c r="G300" s="33">
        <v>31</v>
      </c>
      <c r="H300" s="33" t="s">
        <v>796</v>
      </c>
      <c r="I300" s="25" t="s">
        <v>798</v>
      </c>
      <c r="J300" s="34">
        <v>14.931506849315069</v>
      </c>
      <c r="K300" s="25" t="s">
        <v>805</v>
      </c>
      <c r="L300" s="25" t="s">
        <v>806</v>
      </c>
      <c r="M300" s="25" t="s">
        <v>802</v>
      </c>
      <c r="N300" s="33">
        <v>0</v>
      </c>
      <c r="O300" s="33">
        <v>38703</v>
      </c>
      <c r="P300" s="32" t="s">
        <v>32</v>
      </c>
      <c r="Q300" s="25" t="s">
        <v>275</v>
      </c>
      <c r="R300" s="33">
        <v>1500</v>
      </c>
      <c r="S300" s="33">
        <v>148115.17000000001</v>
      </c>
      <c r="T300" s="34">
        <v>90.09</v>
      </c>
      <c r="U300" s="35">
        <v>45009</v>
      </c>
      <c r="V300" s="36">
        <f t="shared" si="4"/>
        <v>0.17111329318792548</v>
      </c>
    </row>
    <row r="301" spans="1:22" s="23" customFormat="1" x14ac:dyDescent="0.3">
      <c r="A301" s="24">
        <v>300</v>
      </c>
      <c r="B301" s="31" t="s">
        <v>816</v>
      </c>
      <c r="C301" s="33">
        <v>130000</v>
      </c>
      <c r="D301" s="33">
        <v>140000</v>
      </c>
      <c r="E301" s="33">
        <v>30</v>
      </c>
      <c r="F301" s="33">
        <v>2</v>
      </c>
      <c r="G301" s="33">
        <v>40</v>
      </c>
      <c r="H301" s="33" t="s">
        <v>799</v>
      </c>
      <c r="I301" s="25" t="s">
        <v>798</v>
      </c>
      <c r="J301" s="34">
        <v>15.8</v>
      </c>
      <c r="K301" s="25" t="s">
        <v>805</v>
      </c>
      <c r="L301" s="25" t="s">
        <v>806</v>
      </c>
      <c r="M301" s="25" t="s">
        <v>802</v>
      </c>
      <c r="N301" s="33">
        <v>0</v>
      </c>
      <c r="O301" s="33">
        <v>40233</v>
      </c>
      <c r="P301" s="32" t="s">
        <v>184</v>
      </c>
      <c r="Q301" s="25" t="s">
        <v>280</v>
      </c>
      <c r="R301" s="33">
        <v>1440</v>
      </c>
      <c r="S301" s="33">
        <v>162412</v>
      </c>
      <c r="T301" s="34">
        <v>165</v>
      </c>
      <c r="U301" s="35">
        <v>45033</v>
      </c>
      <c r="V301" s="36">
        <f t="shared" si="4"/>
        <v>0.176121768110795</v>
      </c>
    </row>
    <row r="302" spans="1:22" s="23" customFormat="1" x14ac:dyDescent="0.3">
      <c r="A302" s="24">
        <v>301</v>
      </c>
      <c r="B302" s="31" t="s">
        <v>817</v>
      </c>
      <c r="C302" s="33">
        <v>90000</v>
      </c>
      <c r="D302" s="33">
        <v>100000</v>
      </c>
      <c r="E302" s="33">
        <v>30</v>
      </c>
      <c r="F302" s="33">
        <v>2</v>
      </c>
      <c r="G302" s="33">
        <v>31</v>
      </c>
      <c r="H302" s="33" t="s">
        <v>799</v>
      </c>
      <c r="I302" s="25" t="s">
        <v>798</v>
      </c>
      <c r="J302" s="34">
        <v>11.805479452054794</v>
      </c>
      <c r="K302" s="25" t="s">
        <v>805</v>
      </c>
      <c r="L302" s="25" t="s">
        <v>806</v>
      </c>
      <c r="M302" s="25" t="s">
        <v>802</v>
      </c>
      <c r="N302" s="33">
        <v>2</v>
      </c>
      <c r="O302" s="33">
        <v>24934</v>
      </c>
      <c r="P302" s="32" t="s">
        <v>182</v>
      </c>
      <c r="Q302" s="25" t="s">
        <v>272</v>
      </c>
      <c r="R302" s="33">
        <v>1400</v>
      </c>
      <c r="S302" s="33">
        <v>120000</v>
      </c>
      <c r="T302" s="34">
        <v>150</v>
      </c>
      <c r="U302" s="35">
        <v>45034</v>
      </c>
      <c r="V302" s="36">
        <f t="shared" si="4"/>
        <v>0.19674452513902715</v>
      </c>
    </row>
    <row r="303" spans="1:22" s="23" customFormat="1" x14ac:dyDescent="0.3">
      <c r="A303" s="24">
        <v>302</v>
      </c>
      <c r="B303" s="31" t="s">
        <v>817</v>
      </c>
      <c r="C303" s="33">
        <v>77741.070000000007</v>
      </c>
      <c r="D303" s="33">
        <v>85000</v>
      </c>
      <c r="E303" s="33">
        <v>30</v>
      </c>
      <c r="F303" s="33">
        <v>1</v>
      </c>
      <c r="G303" s="33">
        <v>31</v>
      </c>
      <c r="H303" s="33" t="s">
        <v>796</v>
      </c>
      <c r="I303" s="25" t="s">
        <v>798</v>
      </c>
      <c r="J303" s="34">
        <v>7.2493150684931509</v>
      </c>
      <c r="K303" s="25" t="s">
        <v>805</v>
      </c>
      <c r="L303" s="25" t="s">
        <v>806</v>
      </c>
      <c r="M303" s="25" t="s">
        <v>802</v>
      </c>
      <c r="N303" s="33">
        <v>0</v>
      </c>
      <c r="O303" s="33">
        <v>16600</v>
      </c>
      <c r="P303" s="32" t="s">
        <v>151</v>
      </c>
      <c r="Q303" s="25" t="s">
        <v>275</v>
      </c>
      <c r="R303" s="33">
        <v>1000</v>
      </c>
      <c r="S303" s="33">
        <v>91376.66</v>
      </c>
      <c r="T303" s="34">
        <v>103.05</v>
      </c>
      <c r="U303" s="35">
        <v>45051</v>
      </c>
      <c r="V303" s="36">
        <f t="shared" si="4"/>
        <v>0.25526691362134141</v>
      </c>
    </row>
    <row r="304" spans="1:22" s="23" customFormat="1" x14ac:dyDescent="0.3">
      <c r="A304" s="24">
        <v>303</v>
      </c>
      <c r="B304" s="31" t="s">
        <v>817</v>
      </c>
      <c r="C304" s="33">
        <v>143000</v>
      </c>
      <c r="D304" s="33">
        <v>143000</v>
      </c>
      <c r="E304" s="33">
        <v>30</v>
      </c>
      <c r="F304" s="33">
        <v>2</v>
      </c>
      <c r="G304" s="33">
        <v>36</v>
      </c>
      <c r="H304" s="33" t="s">
        <v>796</v>
      </c>
      <c r="I304" s="25" t="s">
        <v>797</v>
      </c>
      <c r="J304" s="34">
        <v>3.3150684931506849</v>
      </c>
      <c r="K304" s="25" t="s">
        <v>805</v>
      </c>
      <c r="L304" s="25" t="s">
        <v>806</v>
      </c>
      <c r="M304" s="25" t="s">
        <v>802</v>
      </c>
      <c r="N304" s="33">
        <v>0</v>
      </c>
      <c r="O304" s="33">
        <v>47502</v>
      </c>
      <c r="P304" s="32" t="s">
        <v>90</v>
      </c>
      <c r="Q304" s="25" t="s">
        <v>275</v>
      </c>
      <c r="R304" s="33">
        <v>900</v>
      </c>
      <c r="S304" s="33">
        <v>165395</v>
      </c>
      <c r="T304" s="34">
        <v>114</v>
      </c>
      <c r="U304" s="35">
        <v>45041</v>
      </c>
      <c r="V304" s="36">
        <f t="shared" si="4"/>
        <v>0.16408778169428187</v>
      </c>
    </row>
    <row r="305" spans="1:22" s="23" customFormat="1" x14ac:dyDescent="0.3">
      <c r="A305" s="24">
        <v>304</v>
      </c>
      <c r="B305" s="31" t="s">
        <v>816</v>
      </c>
      <c r="C305" s="33">
        <v>107000</v>
      </c>
      <c r="D305" s="33">
        <v>134778</v>
      </c>
      <c r="E305" s="33">
        <v>25</v>
      </c>
      <c r="F305" s="33">
        <v>1</v>
      </c>
      <c r="G305" s="33">
        <v>38</v>
      </c>
      <c r="H305" s="33" t="s">
        <v>796</v>
      </c>
      <c r="I305" s="25" t="s">
        <v>801</v>
      </c>
      <c r="J305" s="34">
        <v>3.6246575342465754</v>
      </c>
      <c r="K305" s="25" t="s">
        <v>805</v>
      </c>
      <c r="L305" s="25" t="s">
        <v>808</v>
      </c>
      <c r="M305" s="25" t="s">
        <v>802</v>
      </c>
      <c r="N305" s="33">
        <v>0</v>
      </c>
      <c r="O305" s="33">
        <v>11038</v>
      </c>
      <c r="P305" s="32" t="s">
        <v>66</v>
      </c>
      <c r="Q305" s="25" t="s">
        <v>278</v>
      </c>
      <c r="R305" s="33">
        <v>0</v>
      </c>
      <c r="S305" s="33">
        <f>+C305*1.2</f>
        <v>128400</v>
      </c>
      <c r="T305" s="34">
        <v>124</v>
      </c>
      <c r="U305" s="35">
        <v>45040</v>
      </c>
      <c r="V305" s="36">
        <f t="shared" si="4"/>
        <v>0.58943204163493024</v>
      </c>
    </row>
    <row r="306" spans="1:22" s="23" customFormat="1" x14ac:dyDescent="0.3">
      <c r="A306" s="24">
        <v>305</v>
      </c>
      <c r="B306" s="31" t="s">
        <v>816</v>
      </c>
      <c r="C306" s="33">
        <v>165000</v>
      </c>
      <c r="D306" s="33">
        <v>178610.25</v>
      </c>
      <c r="E306" s="33">
        <v>29</v>
      </c>
      <c r="F306" s="33">
        <v>2</v>
      </c>
      <c r="G306" s="33">
        <v>41</v>
      </c>
      <c r="H306" s="33" t="s">
        <v>799</v>
      </c>
      <c r="I306" s="25" t="s">
        <v>798</v>
      </c>
      <c r="J306" s="34">
        <v>5.4657534246575343</v>
      </c>
      <c r="K306" s="25" t="s">
        <v>805</v>
      </c>
      <c r="L306" s="25" t="s">
        <v>808</v>
      </c>
      <c r="M306" s="25" t="s">
        <v>802</v>
      </c>
      <c r="N306" s="33">
        <v>0</v>
      </c>
      <c r="O306" s="33">
        <v>18847</v>
      </c>
      <c r="P306" s="32" t="s">
        <v>246</v>
      </c>
      <c r="Q306" s="25" t="s">
        <v>278</v>
      </c>
      <c r="R306" s="33">
        <v>0</v>
      </c>
      <c r="S306" s="33">
        <v>180000</v>
      </c>
      <c r="T306" s="34">
        <v>212.04</v>
      </c>
      <c r="U306" s="35">
        <v>45065</v>
      </c>
      <c r="V306" s="36">
        <f t="shared" si="4"/>
        <v>0.48658775185546665</v>
      </c>
    </row>
    <row r="307" spans="1:22" s="23" customFormat="1" x14ac:dyDescent="0.3">
      <c r="A307" s="24">
        <v>306</v>
      </c>
      <c r="B307" s="31" t="s">
        <v>816</v>
      </c>
      <c r="C307" s="33">
        <v>125000</v>
      </c>
      <c r="D307" s="33">
        <v>165000</v>
      </c>
      <c r="E307" s="33">
        <v>30</v>
      </c>
      <c r="F307" s="33">
        <v>1</v>
      </c>
      <c r="G307" s="33">
        <v>28</v>
      </c>
      <c r="H307" s="33" t="s">
        <v>796</v>
      </c>
      <c r="I307" s="25" t="s">
        <v>798</v>
      </c>
      <c r="J307" s="34">
        <v>1.273972602739726</v>
      </c>
      <c r="K307" s="25" t="s">
        <v>805</v>
      </c>
      <c r="L307" s="25" t="s">
        <v>806</v>
      </c>
      <c r="M307" s="25" t="s">
        <v>802</v>
      </c>
      <c r="N307" s="33">
        <v>0</v>
      </c>
      <c r="O307" s="33">
        <v>15751</v>
      </c>
      <c r="P307" s="32" t="s">
        <v>176</v>
      </c>
      <c r="Q307" s="25" t="s">
        <v>279</v>
      </c>
      <c r="R307" s="33">
        <v>0</v>
      </c>
      <c r="S307" s="33">
        <v>165000</v>
      </c>
      <c r="T307" s="34">
        <v>148</v>
      </c>
      <c r="U307" s="35">
        <v>45050</v>
      </c>
      <c r="V307" s="36">
        <f t="shared" si="4"/>
        <v>0.43256759622109564</v>
      </c>
    </row>
    <row r="308" spans="1:22" s="23" customFormat="1" x14ac:dyDescent="0.3">
      <c r="A308" s="24">
        <v>307</v>
      </c>
      <c r="B308" s="31" t="s">
        <v>816</v>
      </c>
      <c r="C308" s="33">
        <v>115000</v>
      </c>
      <c r="D308" s="33">
        <v>135000</v>
      </c>
      <c r="E308" s="33">
        <v>22</v>
      </c>
      <c r="F308" s="33">
        <v>1</v>
      </c>
      <c r="G308" s="33">
        <v>48</v>
      </c>
      <c r="H308" s="33" t="s">
        <v>796</v>
      </c>
      <c r="I308" s="25" t="s">
        <v>798</v>
      </c>
      <c r="J308" s="34">
        <v>9.3041095890410954</v>
      </c>
      <c r="K308" s="25" t="s">
        <v>812</v>
      </c>
      <c r="L308" s="25" t="s">
        <v>806</v>
      </c>
      <c r="M308" s="25" t="s">
        <v>802</v>
      </c>
      <c r="N308" s="33">
        <v>0</v>
      </c>
      <c r="O308" s="33">
        <v>17655</v>
      </c>
      <c r="P308" s="32" t="s">
        <v>33</v>
      </c>
      <c r="Q308" s="25" t="s">
        <v>276</v>
      </c>
      <c r="R308" s="33">
        <v>0</v>
      </c>
      <c r="S308" s="33">
        <v>140000</v>
      </c>
      <c r="T308" s="34">
        <v>119.5</v>
      </c>
      <c r="U308" s="35">
        <v>45048</v>
      </c>
      <c r="V308" s="36">
        <f t="shared" si="4"/>
        <v>0.43030085076528968</v>
      </c>
    </row>
    <row r="309" spans="1:22" s="23" customFormat="1" x14ac:dyDescent="0.3">
      <c r="A309" s="24">
        <v>308</v>
      </c>
      <c r="B309" s="31" t="s">
        <v>816</v>
      </c>
      <c r="C309" s="33">
        <v>250000</v>
      </c>
      <c r="D309" s="33">
        <v>386969</v>
      </c>
      <c r="E309" s="33">
        <v>20</v>
      </c>
      <c r="F309" s="33">
        <v>1</v>
      </c>
      <c r="G309" s="33">
        <v>53</v>
      </c>
      <c r="H309" s="33" t="s">
        <v>799</v>
      </c>
      <c r="I309" s="25" t="s">
        <v>797</v>
      </c>
      <c r="J309" s="34">
        <v>25.926027397260274</v>
      </c>
      <c r="K309" s="25" t="s">
        <v>805</v>
      </c>
      <c r="L309" s="25" t="s">
        <v>808</v>
      </c>
      <c r="M309" s="25" t="s">
        <v>802</v>
      </c>
      <c r="N309" s="33">
        <v>0</v>
      </c>
      <c r="O309" s="33">
        <v>42171</v>
      </c>
      <c r="P309" s="32" t="s">
        <v>132</v>
      </c>
      <c r="Q309" s="25" t="s">
        <v>280</v>
      </c>
      <c r="R309" s="33">
        <v>0</v>
      </c>
      <c r="S309" s="33">
        <v>420000</v>
      </c>
      <c r="T309" s="34">
        <v>218.7</v>
      </c>
      <c r="U309" s="35">
        <v>45014</v>
      </c>
      <c r="V309" s="36">
        <f t="shared" si="4"/>
        <v>0.41786909761173446</v>
      </c>
    </row>
    <row r="310" spans="1:22" s="23" customFormat="1" x14ac:dyDescent="0.3">
      <c r="A310" s="24">
        <v>309</v>
      </c>
      <c r="B310" s="31" t="s">
        <v>816</v>
      </c>
      <c r="C310" s="33">
        <v>107500</v>
      </c>
      <c r="D310" s="33">
        <v>119500</v>
      </c>
      <c r="E310" s="33">
        <v>30</v>
      </c>
      <c r="F310" s="33">
        <v>1</v>
      </c>
      <c r="G310" s="33">
        <v>32</v>
      </c>
      <c r="H310" s="33" t="s">
        <v>796</v>
      </c>
      <c r="I310" s="25" t="s">
        <v>798</v>
      </c>
      <c r="J310" s="34">
        <v>0.55342465753424652</v>
      </c>
      <c r="K310" s="25" t="s">
        <v>812</v>
      </c>
      <c r="L310" s="25" t="s">
        <v>806</v>
      </c>
      <c r="M310" s="25" t="s">
        <v>802</v>
      </c>
      <c r="N310" s="33">
        <v>0</v>
      </c>
      <c r="O310" s="33">
        <v>14035</v>
      </c>
      <c r="P310" s="32" t="s">
        <v>140</v>
      </c>
      <c r="Q310" s="25" t="s">
        <v>274</v>
      </c>
      <c r="R310" s="33">
        <v>0</v>
      </c>
      <c r="S310" s="33">
        <v>135000</v>
      </c>
      <c r="T310" s="34">
        <v>42</v>
      </c>
      <c r="U310" s="35">
        <v>45065</v>
      </c>
      <c r="V310" s="36">
        <f t="shared" si="4"/>
        <v>0.4174919913749548</v>
      </c>
    </row>
    <row r="311" spans="1:22" s="23" customFormat="1" x14ac:dyDescent="0.3">
      <c r="A311" s="24">
        <v>310</v>
      </c>
      <c r="B311" s="31" t="s">
        <v>817</v>
      </c>
      <c r="C311" s="33">
        <v>120000</v>
      </c>
      <c r="D311" s="33">
        <v>132000</v>
      </c>
      <c r="E311" s="33">
        <v>25</v>
      </c>
      <c r="F311" s="33">
        <v>1</v>
      </c>
      <c r="G311" s="33">
        <v>41</v>
      </c>
      <c r="H311" s="33" t="s">
        <v>796</v>
      </c>
      <c r="I311" s="25" t="s">
        <v>798</v>
      </c>
      <c r="J311" s="34">
        <v>2.2246575342465755</v>
      </c>
      <c r="K311" s="25" t="s">
        <v>805</v>
      </c>
      <c r="L311" s="25" t="s">
        <v>806</v>
      </c>
      <c r="M311" s="25" t="s">
        <v>802</v>
      </c>
      <c r="N311" s="33">
        <v>0</v>
      </c>
      <c r="O311" s="33">
        <v>18000</v>
      </c>
      <c r="P311" s="32" t="s">
        <v>35</v>
      </c>
      <c r="Q311" s="25" t="s">
        <v>272</v>
      </c>
      <c r="R311" s="33">
        <v>0</v>
      </c>
      <c r="S311" s="33">
        <v>148000</v>
      </c>
      <c r="T311" s="34">
        <v>96</v>
      </c>
      <c r="U311" s="35">
        <v>45040</v>
      </c>
      <c r="V311" s="36">
        <f t="shared" si="4"/>
        <v>0.40536765579852713</v>
      </c>
    </row>
    <row r="312" spans="1:22" s="23" customFormat="1" x14ac:dyDescent="0.3">
      <c r="A312" s="24">
        <v>311</v>
      </c>
      <c r="B312" s="31" t="s">
        <v>816</v>
      </c>
      <c r="C312" s="33">
        <v>210000</v>
      </c>
      <c r="D312" s="33">
        <v>210000</v>
      </c>
      <c r="E312" s="33">
        <v>30</v>
      </c>
      <c r="F312" s="33">
        <v>2</v>
      </c>
      <c r="G312" s="33">
        <v>30</v>
      </c>
      <c r="H312" s="33" t="s">
        <v>799</v>
      </c>
      <c r="I312" s="25" t="s">
        <v>797</v>
      </c>
      <c r="J312" s="34">
        <v>19.224657534246575</v>
      </c>
      <c r="K312" s="25" t="s">
        <v>805</v>
      </c>
      <c r="L312" s="25" t="s">
        <v>806</v>
      </c>
      <c r="M312" s="25" t="s">
        <v>802</v>
      </c>
      <c r="N312" s="33">
        <v>0</v>
      </c>
      <c r="O312" s="33">
        <v>28627</v>
      </c>
      <c r="P312" s="32" t="s">
        <v>52</v>
      </c>
      <c r="Q312" s="25" t="s">
        <v>273</v>
      </c>
      <c r="R312" s="33">
        <v>0</v>
      </c>
      <c r="S312" s="33">
        <v>220000</v>
      </c>
      <c r="T312" s="34">
        <v>125</v>
      </c>
      <c r="U312" s="35">
        <v>45050</v>
      </c>
      <c r="V312" s="36">
        <f t="shared" si="4"/>
        <v>0.39984858034624104</v>
      </c>
    </row>
    <row r="313" spans="1:22" s="23" customFormat="1" x14ac:dyDescent="0.3">
      <c r="A313" s="24">
        <v>312</v>
      </c>
      <c r="B313" s="31" t="s">
        <v>816</v>
      </c>
      <c r="C313" s="33">
        <v>160000</v>
      </c>
      <c r="D313" s="33">
        <v>204000</v>
      </c>
      <c r="E313" s="33">
        <v>29</v>
      </c>
      <c r="F313" s="33">
        <v>2</v>
      </c>
      <c r="G313" s="33">
        <v>41</v>
      </c>
      <c r="H313" s="33" t="s">
        <v>799</v>
      </c>
      <c r="I313" s="25" t="s">
        <v>801</v>
      </c>
      <c r="J313" s="34">
        <v>3.0136986301369864</v>
      </c>
      <c r="K313" s="25" t="s">
        <v>805</v>
      </c>
      <c r="L313" s="25" t="s">
        <v>806</v>
      </c>
      <c r="M313" s="25" t="s">
        <v>802</v>
      </c>
      <c r="N313" s="33">
        <v>0</v>
      </c>
      <c r="O313" s="33">
        <v>22335</v>
      </c>
      <c r="P313" s="32" t="s">
        <v>49</v>
      </c>
      <c r="Q313" s="25" t="s">
        <v>275</v>
      </c>
      <c r="R313" s="33">
        <v>0</v>
      </c>
      <c r="S313" s="33">
        <v>210000</v>
      </c>
      <c r="T313" s="34">
        <v>95</v>
      </c>
      <c r="U313" s="35">
        <v>45021</v>
      </c>
      <c r="V313" s="36">
        <f t="shared" si="4"/>
        <v>0.39815620204060664</v>
      </c>
    </row>
    <row r="314" spans="1:22" s="23" customFormat="1" x14ac:dyDescent="0.3">
      <c r="A314" s="24">
        <v>313</v>
      </c>
      <c r="B314" s="31" t="s">
        <v>816</v>
      </c>
      <c r="C314" s="33">
        <v>113000</v>
      </c>
      <c r="D314" s="33">
        <v>126000</v>
      </c>
      <c r="E314" s="33">
        <v>30</v>
      </c>
      <c r="F314" s="33">
        <v>2</v>
      </c>
      <c r="G314" s="33">
        <v>33</v>
      </c>
      <c r="H314" s="33" t="s">
        <v>796</v>
      </c>
      <c r="I314" s="25" t="s">
        <v>798</v>
      </c>
      <c r="J314" s="34">
        <v>7.4383561643835616</v>
      </c>
      <c r="K314" s="25" t="s">
        <v>805</v>
      </c>
      <c r="L314" s="25" t="s">
        <v>806</v>
      </c>
      <c r="M314" s="25" t="s">
        <v>802</v>
      </c>
      <c r="N314" s="33">
        <v>0</v>
      </c>
      <c r="O314" s="33">
        <v>15544</v>
      </c>
      <c r="P314" s="32" t="s">
        <v>49</v>
      </c>
      <c r="Q314" s="25" t="s">
        <v>275</v>
      </c>
      <c r="R314" s="33">
        <v>0</v>
      </c>
      <c r="S314" s="33">
        <v>148000</v>
      </c>
      <c r="T314" s="34">
        <v>148</v>
      </c>
      <c r="U314" s="35">
        <v>45036</v>
      </c>
      <c r="V314" s="36">
        <f t="shared" si="4"/>
        <v>0.39624861529226341</v>
      </c>
    </row>
    <row r="315" spans="1:22" s="23" customFormat="1" x14ac:dyDescent="0.3">
      <c r="A315" s="24">
        <v>314</v>
      </c>
      <c r="B315" s="31" t="s">
        <v>816</v>
      </c>
      <c r="C315" s="33">
        <v>228000</v>
      </c>
      <c r="D315" s="33">
        <v>285000</v>
      </c>
      <c r="E315" s="33">
        <v>30</v>
      </c>
      <c r="F315" s="33">
        <v>1</v>
      </c>
      <c r="G315" s="33">
        <v>39</v>
      </c>
      <c r="H315" s="33" t="s">
        <v>796</v>
      </c>
      <c r="I315" s="25" t="s">
        <v>798</v>
      </c>
      <c r="J315" s="34">
        <v>3.4602739726027396</v>
      </c>
      <c r="K315" s="25" t="s">
        <v>805</v>
      </c>
      <c r="L315" s="25" t="s">
        <v>806</v>
      </c>
      <c r="M315" s="25" t="s">
        <v>802</v>
      </c>
      <c r="N315" s="33">
        <v>0</v>
      </c>
      <c r="O315" s="33">
        <v>33248</v>
      </c>
      <c r="P315" s="32" t="s">
        <v>30</v>
      </c>
      <c r="Q315" s="25" t="s">
        <v>274</v>
      </c>
      <c r="R315" s="33">
        <v>0</v>
      </c>
      <c r="S315" s="33">
        <v>300000</v>
      </c>
      <c r="T315" s="34">
        <v>65</v>
      </c>
      <c r="U315" s="35">
        <v>44994</v>
      </c>
      <c r="V315" s="36">
        <f t="shared" si="4"/>
        <v>0.3737846158426113</v>
      </c>
    </row>
    <row r="316" spans="1:22" s="23" customFormat="1" x14ac:dyDescent="0.3">
      <c r="A316" s="24">
        <v>315</v>
      </c>
      <c r="B316" s="31" t="s">
        <v>816</v>
      </c>
      <c r="C316" s="33">
        <v>176000</v>
      </c>
      <c r="D316" s="33">
        <v>189000</v>
      </c>
      <c r="E316" s="33">
        <v>30</v>
      </c>
      <c r="F316" s="33">
        <v>2</v>
      </c>
      <c r="G316" s="33">
        <v>25</v>
      </c>
      <c r="H316" s="33" t="s">
        <v>796</v>
      </c>
      <c r="I316" s="25" t="s">
        <v>798</v>
      </c>
      <c r="J316" s="34">
        <v>4.0493150684931507</v>
      </c>
      <c r="K316" s="25" t="s">
        <v>805</v>
      </c>
      <c r="L316" s="25" t="s">
        <v>806</v>
      </c>
      <c r="M316" s="25" t="s">
        <v>802</v>
      </c>
      <c r="N316" s="33">
        <v>2</v>
      </c>
      <c r="O316" s="33">
        <v>25731</v>
      </c>
      <c r="P316" s="32" t="s">
        <v>30</v>
      </c>
      <c r="Q316" s="25" t="s">
        <v>274</v>
      </c>
      <c r="R316" s="33">
        <v>0</v>
      </c>
      <c r="S316" s="33">
        <v>203493</v>
      </c>
      <c r="T316" s="34">
        <v>85</v>
      </c>
      <c r="U316" s="35">
        <v>45034</v>
      </c>
      <c r="V316" s="36">
        <f t="shared" si="4"/>
        <v>0.37282764249249917</v>
      </c>
    </row>
    <row r="317" spans="1:22" s="23" customFormat="1" x14ac:dyDescent="0.3">
      <c r="A317" s="24">
        <v>316</v>
      </c>
      <c r="B317" s="31" t="s">
        <v>816</v>
      </c>
      <c r="C317" s="33">
        <v>156500</v>
      </c>
      <c r="D317" s="33">
        <v>165000</v>
      </c>
      <c r="E317" s="33">
        <v>30</v>
      </c>
      <c r="F317" s="33">
        <v>1</v>
      </c>
      <c r="G317" s="33">
        <v>33</v>
      </c>
      <c r="H317" s="33" t="s">
        <v>799</v>
      </c>
      <c r="I317" s="25" t="s">
        <v>798</v>
      </c>
      <c r="J317" s="34">
        <v>0.40273972602739727</v>
      </c>
      <c r="K317" s="25" t="s">
        <v>805</v>
      </c>
      <c r="L317" s="25" t="s">
        <v>806</v>
      </c>
      <c r="M317" s="25" t="s">
        <v>802</v>
      </c>
      <c r="N317" s="33">
        <v>2</v>
      </c>
      <c r="O317" s="33">
        <v>23132</v>
      </c>
      <c r="P317" s="32" t="s">
        <v>30</v>
      </c>
      <c r="Q317" s="25" t="s">
        <v>274</v>
      </c>
      <c r="R317" s="33">
        <v>0</v>
      </c>
      <c r="S317" s="33">
        <f>+C317*1.2</f>
        <v>187800</v>
      </c>
      <c r="T317" s="34">
        <v>73</v>
      </c>
      <c r="U317" s="35">
        <v>45043</v>
      </c>
      <c r="V317" s="36">
        <f t="shared" si="4"/>
        <v>0.36876802717077012</v>
      </c>
    </row>
    <row r="318" spans="1:22" s="23" customFormat="1" x14ac:dyDescent="0.3">
      <c r="A318" s="24">
        <v>317</v>
      </c>
      <c r="B318" s="31" t="s">
        <v>816</v>
      </c>
      <c r="C318" s="33">
        <v>182000</v>
      </c>
      <c r="D318" s="33">
        <v>210000</v>
      </c>
      <c r="E318" s="33">
        <v>23</v>
      </c>
      <c r="F318" s="33">
        <v>2</v>
      </c>
      <c r="G318" s="33">
        <v>47</v>
      </c>
      <c r="H318" s="33" t="s">
        <v>799</v>
      </c>
      <c r="I318" s="25" t="s">
        <v>798</v>
      </c>
      <c r="J318" s="34">
        <v>16.216438356164385</v>
      </c>
      <c r="K318" s="25" t="s">
        <v>812</v>
      </c>
      <c r="L318" s="25" t="s">
        <v>806</v>
      </c>
      <c r="M318" s="25" t="s">
        <v>802</v>
      </c>
      <c r="N318" s="33">
        <v>0</v>
      </c>
      <c r="O318" s="33">
        <v>31687</v>
      </c>
      <c r="P318" s="32" t="s">
        <v>194</v>
      </c>
      <c r="Q318" s="25" t="s">
        <v>279</v>
      </c>
      <c r="R318" s="33">
        <v>0</v>
      </c>
      <c r="S318" s="33">
        <v>235000</v>
      </c>
      <c r="T318" s="34">
        <v>120</v>
      </c>
      <c r="U318" s="35">
        <v>45065</v>
      </c>
      <c r="V318" s="36">
        <f t="shared" si="4"/>
        <v>0.36844640886572427</v>
      </c>
    </row>
    <row r="319" spans="1:22" s="23" customFormat="1" x14ac:dyDescent="0.3">
      <c r="A319" s="24">
        <v>318</v>
      </c>
      <c r="B319" s="31" t="s">
        <v>816</v>
      </c>
      <c r="C319" s="33">
        <v>144000</v>
      </c>
      <c r="D319" s="33">
        <v>176000</v>
      </c>
      <c r="E319" s="33">
        <v>30</v>
      </c>
      <c r="F319" s="33">
        <v>1</v>
      </c>
      <c r="G319" s="33">
        <v>24</v>
      </c>
      <c r="H319" s="33" t="s">
        <v>796</v>
      </c>
      <c r="I319" s="25" t="s">
        <v>798</v>
      </c>
      <c r="J319" s="34">
        <v>2.0849315068493151</v>
      </c>
      <c r="K319" s="25" t="s">
        <v>805</v>
      </c>
      <c r="L319" s="25" t="s">
        <v>808</v>
      </c>
      <c r="M319" s="25" t="s">
        <v>802</v>
      </c>
      <c r="N319" s="33">
        <v>0</v>
      </c>
      <c r="O319" s="33">
        <v>21364</v>
      </c>
      <c r="P319" s="32" t="s">
        <v>180</v>
      </c>
      <c r="Q319" s="25" t="s">
        <v>278</v>
      </c>
      <c r="R319" s="33">
        <v>0</v>
      </c>
      <c r="S319" s="33">
        <v>176000</v>
      </c>
      <c r="T319" s="34">
        <v>186.65</v>
      </c>
      <c r="U319" s="35">
        <v>45065</v>
      </c>
      <c r="V319" s="36">
        <f t="shared" si="4"/>
        <v>0.36739397040378236</v>
      </c>
    </row>
    <row r="320" spans="1:22" s="23" customFormat="1" x14ac:dyDescent="0.3">
      <c r="A320" s="24">
        <v>319</v>
      </c>
      <c r="B320" s="31" t="s">
        <v>816</v>
      </c>
      <c r="C320" s="33">
        <v>330000</v>
      </c>
      <c r="D320" s="33">
        <v>455000</v>
      </c>
      <c r="E320" s="33">
        <v>29</v>
      </c>
      <c r="F320" s="33">
        <v>1</v>
      </c>
      <c r="G320" s="33">
        <v>41</v>
      </c>
      <c r="H320" s="33" t="s">
        <v>795</v>
      </c>
      <c r="I320" s="25" t="s">
        <v>798</v>
      </c>
      <c r="J320" s="34">
        <v>16.030136986301368</v>
      </c>
      <c r="K320" s="25" t="s">
        <v>805</v>
      </c>
      <c r="L320" s="25" t="s">
        <v>806</v>
      </c>
      <c r="M320" s="25" t="s">
        <v>802</v>
      </c>
      <c r="N320" s="33">
        <v>0</v>
      </c>
      <c r="O320" s="33">
        <v>51003</v>
      </c>
      <c r="P320" s="32" t="s">
        <v>59</v>
      </c>
      <c r="Q320" s="25" t="s">
        <v>272</v>
      </c>
      <c r="R320" s="33">
        <v>0</v>
      </c>
      <c r="S320" s="33">
        <v>455000</v>
      </c>
      <c r="T320" s="34">
        <v>213.98</v>
      </c>
      <c r="U320" s="35">
        <v>45014</v>
      </c>
      <c r="V320" s="36">
        <f t="shared" si="4"/>
        <v>0.35961489948512754</v>
      </c>
    </row>
    <row r="321" spans="1:22" s="23" customFormat="1" x14ac:dyDescent="0.3">
      <c r="A321" s="24">
        <v>320</v>
      </c>
      <c r="B321" s="31" t="s">
        <v>816</v>
      </c>
      <c r="C321" s="33">
        <v>90000</v>
      </c>
      <c r="D321" s="33">
        <v>110000</v>
      </c>
      <c r="E321" s="33">
        <v>30</v>
      </c>
      <c r="F321" s="33">
        <v>1</v>
      </c>
      <c r="G321" s="33">
        <v>34</v>
      </c>
      <c r="H321" s="33" t="s">
        <v>796</v>
      </c>
      <c r="I321" s="25" t="s">
        <v>798</v>
      </c>
      <c r="J321" s="34">
        <v>2.0931506849315067</v>
      </c>
      <c r="K321" s="25" t="s">
        <v>805</v>
      </c>
      <c r="L321" s="25" t="s">
        <v>806</v>
      </c>
      <c r="M321" s="25" t="s">
        <v>802</v>
      </c>
      <c r="N321" s="33">
        <v>0</v>
      </c>
      <c r="O321" s="33">
        <v>13724</v>
      </c>
      <c r="P321" s="32" t="s">
        <v>138</v>
      </c>
      <c r="Q321" s="25" t="s">
        <v>277</v>
      </c>
      <c r="R321" s="33">
        <v>0</v>
      </c>
      <c r="S321" s="33">
        <v>110000</v>
      </c>
      <c r="T321" s="34">
        <v>101</v>
      </c>
      <c r="U321" s="35">
        <v>45014</v>
      </c>
      <c r="V321" s="36">
        <f t="shared" si="4"/>
        <v>0.35744884799012699</v>
      </c>
    </row>
    <row r="322" spans="1:22" s="23" customFormat="1" x14ac:dyDescent="0.3">
      <c r="A322" s="24">
        <v>321</v>
      </c>
      <c r="B322" s="31" t="s">
        <v>816</v>
      </c>
      <c r="C322" s="33">
        <v>312000</v>
      </c>
      <c r="D322" s="33">
        <v>421000</v>
      </c>
      <c r="E322" s="33">
        <v>30</v>
      </c>
      <c r="F322" s="33">
        <v>1</v>
      </c>
      <c r="G322" s="33">
        <v>25</v>
      </c>
      <c r="H322" s="33" t="s">
        <v>796</v>
      </c>
      <c r="I322" s="25" t="s">
        <v>798</v>
      </c>
      <c r="J322" s="34">
        <v>0.76986301369863008</v>
      </c>
      <c r="K322" s="25" t="s">
        <v>805</v>
      </c>
      <c r="L322" s="25" t="s">
        <v>806</v>
      </c>
      <c r="M322" s="25" t="s">
        <v>802</v>
      </c>
      <c r="N322" s="33">
        <v>0</v>
      </c>
      <c r="O322" s="33">
        <v>47962</v>
      </c>
      <c r="P322" s="32" t="s">
        <v>30</v>
      </c>
      <c r="Q322" s="25" t="s">
        <v>274</v>
      </c>
      <c r="R322" s="33">
        <v>0</v>
      </c>
      <c r="S322" s="33">
        <v>421000</v>
      </c>
      <c r="T322" s="34">
        <v>191</v>
      </c>
      <c r="U322" s="35">
        <v>44994</v>
      </c>
      <c r="V322" s="36">
        <f t="shared" ref="V322:V385" si="5">-PMT((1.99%+3.5)%,E322,C322)/O322</f>
        <v>0.35457606086826815</v>
      </c>
    </row>
    <row r="323" spans="1:22" s="23" customFormat="1" x14ac:dyDescent="0.3">
      <c r="A323" s="24">
        <v>322</v>
      </c>
      <c r="B323" s="31" t="s">
        <v>816</v>
      </c>
      <c r="C323" s="33">
        <v>175608</v>
      </c>
      <c r="D323" s="33">
        <v>220000</v>
      </c>
      <c r="E323" s="33">
        <v>30</v>
      </c>
      <c r="F323" s="33">
        <v>1</v>
      </c>
      <c r="G323" s="33">
        <v>35</v>
      </c>
      <c r="H323" s="33" t="s">
        <v>795</v>
      </c>
      <c r="I323" s="25" t="s">
        <v>797</v>
      </c>
      <c r="J323" s="34">
        <v>5.7232876712328764</v>
      </c>
      <c r="K323" s="25" t="s">
        <v>805</v>
      </c>
      <c r="L323" s="25" t="s">
        <v>809</v>
      </c>
      <c r="M323" s="25" t="s">
        <v>802</v>
      </c>
      <c r="N323" s="33">
        <v>0</v>
      </c>
      <c r="O323" s="33">
        <v>27059</v>
      </c>
      <c r="P323" s="32" t="s">
        <v>52</v>
      </c>
      <c r="Q323" s="25" t="s">
        <v>273</v>
      </c>
      <c r="R323" s="33">
        <v>0</v>
      </c>
      <c r="S323" s="33">
        <v>218000</v>
      </c>
      <c r="T323" s="34">
        <v>120</v>
      </c>
      <c r="U323" s="35">
        <v>45068</v>
      </c>
      <c r="V323" s="36">
        <f t="shared" si="5"/>
        <v>0.35374039446136085</v>
      </c>
    </row>
    <row r="324" spans="1:22" s="23" customFormat="1" x14ac:dyDescent="0.3">
      <c r="A324" s="24">
        <v>323</v>
      </c>
      <c r="B324" s="31" t="s">
        <v>817</v>
      </c>
      <c r="C324" s="33">
        <v>81297.850000000006</v>
      </c>
      <c r="D324" s="33">
        <v>120700.8</v>
      </c>
      <c r="E324" s="33">
        <v>20</v>
      </c>
      <c r="F324" s="33">
        <v>1</v>
      </c>
      <c r="G324" s="33">
        <v>38</v>
      </c>
      <c r="H324" s="33" t="s">
        <v>796</v>
      </c>
      <c r="I324" s="25" t="s">
        <v>798</v>
      </c>
      <c r="J324" s="34">
        <v>6.646575342465753</v>
      </c>
      <c r="K324" s="25" t="s">
        <v>812</v>
      </c>
      <c r="L324" s="25" t="s">
        <v>808</v>
      </c>
      <c r="M324" s="25" t="s">
        <v>802</v>
      </c>
      <c r="N324" s="33">
        <v>0</v>
      </c>
      <c r="O324" s="33">
        <v>16394</v>
      </c>
      <c r="P324" s="32" t="s">
        <v>159</v>
      </c>
      <c r="Q324" s="25" t="s">
        <v>273</v>
      </c>
      <c r="R324" s="33">
        <v>0</v>
      </c>
      <c r="S324" s="33">
        <v>216993.17</v>
      </c>
      <c r="T324" s="34">
        <v>226.8</v>
      </c>
      <c r="U324" s="35">
        <v>45036</v>
      </c>
      <c r="V324" s="36">
        <f t="shared" si="5"/>
        <v>0.34954917044081213</v>
      </c>
    </row>
    <row r="325" spans="1:22" s="23" customFormat="1" x14ac:dyDescent="0.3">
      <c r="A325" s="24">
        <v>324</v>
      </c>
      <c r="B325" s="31" t="s">
        <v>816</v>
      </c>
      <c r="C325" s="33">
        <v>90444</v>
      </c>
      <c r="D325" s="33">
        <v>100000</v>
      </c>
      <c r="E325" s="33">
        <v>30</v>
      </c>
      <c r="F325" s="33">
        <v>1</v>
      </c>
      <c r="G325" s="33">
        <v>28</v>
      </c>
      <c r="H325" s="33" t="s">
        <v>796</v>
      </c>
      <c r="I325" s="25" t="s">
        <v>798</v>
      </c>
      <c r="J325" s="34">
        <v>1.4547945205479451</v>
      </c>
      <c r="K325" s="25" t="s">
        <v>805</v>
      </c>
      <c r="L325" s="25" t="s">
        <v>808</v>
      </c>
      <c r="M325" s="25" t="s">
        <v>802</v>
      </c>
      <c r="N325" s="33">
        <v>0</v>
      </c>
      <c r="O325" s="33">
        <v>14262</v>
      </c>
      <c r="P325" s="32" t="s">
        <v>56</v>
      </c>
      <c r="Q325" s="25" t="s">
        <v>272</v>
      </c>
      <c r="R325" s="33">
        <v>0</v>
      </c>
      <c r="S325" s="33">
        <v>125961.3</v>
      </c>
      <c r="T325" s="34">
        <v>170</v>
      </c>
      <c r="U325" s="35">
        <v>45013</v>
      </c>
      <c r="V325" s="36">
        <f t="shared" si="5"/>
        <v>0.3456618347987378</v>
      </c>
    </row>
    <row r="326" spans="1:22" s="23" customFormat="1" x14ac:dyDescent="0.3">
      <c r="A326" s="24">
        <v>325</v>
      </c>
      <c r="B326" s="31" t="s">
        <v>816</v>
      </c>
      <c r="C326" s="33">
        <v>160000</v>
      </c>
      <c r="D326" s="33">
        <v>210000</v>
      </c>
      <c r="E326" s="33">
        <v>30</v>
      </c>
      <c r="F326" s="33">
        <v>1</v>
      </c>
      <c r="G326" s="33">
        <v>38</v>
      </c>
      <c r="H326" s="33" t="s">
        <v>796</v>
      </c>
      <c r="I326" s="25" t="s">
        <v>801</v>
      </c>
      <c r="J326" s="34">
        <v>6.8849315068493153</v>
      </c>
      <c r="K326" s="25" t="s">
        <v>805</v>
      </c>
      <c r="L326" s="25" t="s">
        <v>806</v>
      </c>
      <c r="M326" s="25" t="s">
        <v>802</v>
      </c>
      <c r="N326" s="33">
        <v>0</v>
      </c>
      <c r="O326" s="33">
        <v>25431</v>
      </c>
      <c r="P326" s="32" t="s">
        <v>91</v>
      </c>
      <c r="Q326" s="25" t="s">
        <v>279</v>
      </c>
      <c r="R326" s="33">
        <v>0</v>
      </c>
      <c r="S326" s="33">
        <v>220000</v>
      </c>
      <c r="T326" s="34">
        <v>185</v>
      </c>
      <c r="U326" s="35">
        <v>45035</v>
      </c>
      <c r="V326" s="36">
        <f t="shared" si="5"/>
        <v>0.3429325007408458</v>
      </c>
    </row>
    <row r="327" spans="1:22" s="23" customFormat="1" x14ac:dyDescent="0.3">
      <c r="A327" s="24">
        <v>326</v>
      </c>
      <c r="B327" s="31" t="s">
        <v>817</v>
      </c>
      <c r="C327" s="33">
        <v>145000</v>
      </c>
      <c r="D327" s="33">
        <v>290700</v>
      </c>
      <c r="E327" s="33">
        <v>20</v>
      </c>
      <c r="F327" s="33">
        <v>1</v>
      </c>
      <c r="G327" s="33">
        <v>45</v>
      </c>
      <c r="H327" s="33" t="s">
        <v>799</v>
      </c>
      <c r="I327" s="25" t="s">
        <v>797</v>
      </c>
      <c r="J327" s="34">
        <v>17.641095890410959</v>
      </c>
      <c r="K327" s="25" t="s">
        <v>805</v>
      </c>
      <c r="L327" s="25" t="s">
        <v>806</v>
      </c>
      <c r="M327" s="25" t="s">
        <v>803</v>
      </c>
      <c r="N327" s="33">
        <v>0</v>
      </c>
      <c r="O327" s="33">
        <v>30034</v>
      </c>
      <c r="P327" s="32" t="s">
        <v>136</v>
      </c>
      <c r="Q327" s="25" t="s">
        <v>280</v>
      </c>
      <c r="R327" s="33">
        <v>0</v>
      </c>
      <c r="S327" s="33">
        <v>315000</v>
      </c>
      <c r="T327" s="34">
        <v>307</v>
      </c>
      <c r="U327" s="35">
        <v>45043</v>
      </c>
      <c r="V327" s="36">
        <f t="shared" si="5"/>
        <v>0.34030550292744838</v>
      </c>
    </row>
    <row r="328" spans="1:22" s="23" customFormat="1" x14ac:dyDescent="0.3">
      <c r="A328" s="24">
        <v>327</v>
      </c>
      <c r="B328" s="31" t="s">
        <v>816</v>
      </c>
      <c r="C328" s="33">
        <v>299000</v>
      </c>
      <c r="D328" s="33">
        <v>355000</v>
      </c>
      <c r="E328" s="33">
        <v>30</v>
      </c>
      <c r="F328" s="33">
        <v>1</v>
      </c>
      <c r="G328" s="33">
        <v>33</v>
      </c>
      <c r="H328" s="33" t="s">
        <v>796</v>
      </c>
      <c r="I328" s="25" t="s">
        <v>798</v>
      </c>
      <c r="J328" s="34">
        <v>6.5534246575342463</v>
      </c>
      <c r="K328" s="25" t="s">
        <v>812</v>
      </c>
      <c r="L328" s="25" t="s">
        <v>806</v>
      </c>
      <c r="M328" s="25" t="s">
        <v>802</v>
      </c>
      <c r="N328" s="33">
        <v>0</v>
      </c>
      <c r="O328" s="33">
        <v>48492</v>
      </c>
      <c r="P328" s="32" t="s">
        <v>30</v>
      </c>
      <c r="Q328" s="25" t="s">
        <v>274</v>
      </c>
      <c r="R328" s="33">
        <v>0</v>
      </c>
      <c r="S328" s="33">
        <v>418125</v>
      </c>
      <c r="T328" s="34">
        <v>94</v>
      </c>
      <c r="U328" s="35">
        <v>45068</v>
      </c>
      <c r="V328" s="36">
        <f t="shared" si="5"/>
        <v>0.33608814488418126</v>
      </c>
    </row>
    <row r="329" spans="1:22" s="23" customFormat="1" x14ac:dyDescent="0.3">
      <c r="A329" s="24">
        <v>328</v>
      </c>
      <c r="B329" s="31" t="s">
        <v>816</v>
      </c>
      <c r="C329" s="33">
        <v>130000</v>
      </c>
      <c r="D329" s="33">
        <v>150000</v>
      </c>
      <c r="E329" s="33">
        <v>30</v>
      </c>
      <c r="F329" s="33">
        <v>2</v>
      </c>
      <c r="G329" s="33">
        <v>36</v>
      </c>
      <c r="H329" s="33" t="s">
        <v>795</v>
      </c>
      <c r="I329" s="25" t="s">
        <v>798</v>
      </c>
      <c r="J329" s="34">
        <v>2.8164383561643835</v>
      </c>
      <c r="K329" s="25" t="s">
        <v>812</v>
      </c>
      <c r="L329" s="25" t="s">
        <v>808</v>
      </c>
      <c r="M329" s="25" t="s">
        <v>802</v>
      </c>
      <c r="N329" s="33">
        <v>0</v>
      </c>
      <c r="O329" s="33">
        <v>21206</v>
      </c>
      <c r="P329" s="32" t="s">
        <v>244</v>
      </c>
      <c r="Q329" s="25" t="s">
        <v>273</v>
      </c>
      <c r="R329" s="33">
        <v>0</v>
      </c>
      <c r="S329" s="33">
        <v>180000</v>
      </c>
      <c r="T329" s="34">
        <v>200</v>
      </c>
      <c r="U329" s="35">
        <v>45064</v>
      </c>
      <c r="V329" s="36">
        <f t="shared" si="5"/>
        <v>0.33414633105732411</v>
      </c>
    </row>
    <row r="330" spans="1:22" s="23" customFormat="1" x14ac:dyDescent="0.3">
      <c r="A330" s="24">
        <v>329</v>
      </c>
      <c r="B330" s="31" t="s">
        <v>816</v>
      </c>
      <c r="C330" s="33">
        <v>246000</v>
      </c>
      <c r="D330" s="33">
        <v>267300</v>
      </c>
      <c r="E330" s="33">
        <v>30</v>
      </c>
      <c r="F330" s="33">
        <v>2</v>
      </c>
      <c r="G330" s="33">
        <v>38</v>
      </c>
      <c r="H330" s="33" t="s">
        <v>799</v>
      </c>
      <c r="I330" s="25" t="s">
        <v>798</v>
      </c>
      <c r="J330" s="34">
        <v>7.9698630136986299</v>
      </c>
      <c r="K330" s="25" t="s">
        <v>805</v>
      </c>
      <c r="L330" s="25" t="s">
        <v>808</v>
      </c>
      <c r="M330" s="25" t="s">
        <v>802</v>
      </c>
      <c r="N330" s="33">
        <v>0</v>
      </c>
      <c r="O330" s="33">
        <v>40217</v>
      </c>
      <c r="P330" s="32" t="s">
        <v>155</v>
      </c>
      <c r="Q330" s="25" t="s">
        <v>274</v>
      </c>
      <c r="R330" s="33">
        <v>0</v>
      </c>
      <c r="S330" s="33">
        <v>290000</v>
      </c>
      <c r="T330" s="34">
        <v>252.22</v>
      </c>
      <c r="U330" s="35">
        <v>45072</v>
      </c>
      <c r="V330" s="36">
        <f t="shared" si="5"/>
        <v>0.33340916790159486</v>
      </c>
    </row>
    <row r="331" spans="1:22" s="23" customFormat="1" x14ac:dyDescent="0.3">
      <c r="A331" s="24">
        <v>330</v>
      </c>
      <c r="B331" s="31" t="s">
        <v>816</v>
      </c>
      <c r="C331" s="33">
        <v>105000</v>
      </c>
      <c r="D331" s="33">
        <v>130000</v>
      </c>
      <c r="E331" s="33">
        <v>30</v>
      </c>
      <c r="F331" s="33">
        <v>1</v>
      </c>
      <c r="G331" s="33">
        <v>29</v>
      </c>
      <c r="H331" s="33" t="s">
        <v>796</v>
      </c>
      <c r="I331" s="25" t="s">
        <v>798</v>
      </c>
      <c r="J331" s="41">
        <v>4.9178082191780819</v>
      </c>
      <c r="K331" s="25" t="s">
        <v>805</v>
      </c>
      <c r="L331" s="25" t="s">
        <v>806</v>
      </c>
      <c r="M331" s="25" t="s">
        <v>802</v>
      </c>
      <c r="N331" s="33">
        <v>0</v>
      </c>
      <c r="O331" s="33">
        <v>17214</v>
      </c>
      <c r="P331" s="32" t="s">
        <v>165</v>
      </c>
      <c r="Q331" s="25" t="s">
        <v>277</v>
      </c>
      <c r="R331" s="33">
        <v>0</v>
      </c>
      <c r="S331" s="33">
        <v>155000</v>
      </c>
      <c r="T331" s="34">
        <v>150</v>
      </c>
      <c r="U331" s="35">
        <v>45026</v>
      </c>
      <c r="V331" s="36">
        <f t="shared" si="5"/>
        <v>0.33247546501602887</v>
      </c>
    </row>
    <row r="332" spans="1:22" s="23" customFormat="1" x14ac:dyDescent="0.3">
      <c r="A332" s="24">
        <v>331</v>
      </c>
      <c r="B332" s="31" t="s">
        <v>816</v>
      </c>
      <c r="C332" s="33">
        <v>120000</v>
      </c>
      <c r="D332" s="33">
        <v>147000</v>
      </c>
      <c r="E332" s="33">
        <v>25</v>
      </c>
      <c r="F332" s="33">
        <v>1</v>
      </c>
      <c r="G332" s="33">
        <v>41</v>
      </c>
      <c r="H332" s="33" t="s">
        <v>799</v>
      </c>
      <c r="I332" s="25" t="s">
        <v>798</v>
      </c>
      <c r="J332" s="34">
        <v>9.1342465753424662</v>
      </c>
      <c r="K332" s="25" t="s">
        <v>805</v>
      </c>
      <c r="L332" s="25" t="s">
        <v>806</v>
      </c>
      <c r="M332" s="25" t="s">
        <v>804</v>
      </c>
      <c r="N332" s="33">
        <v>2</v>
      </c>
      <c r="O332" s="33">
        <v>21980</v>
      </c>
      <c r="P332" s="32" t="s">
        <v>46</v>
      </c>
      <c r="Q332" s="25" t="s">
        <v>279</v>
      </c>
      <c r="R332" s="33">
        <v>0</v>
      </c>
      <c r="S332" s="33">
        <v>160000</v>
      </c>
      <c r="T332" s="34">
        <v>95</v>
      </c>
      <c r="U332" s="35">
        <v>45036</v>
      </c>
      <c r="V332" s="36">
        <f t="shared" si="5"/>
        <v>0.33196623313801127</v>
      </c>
    </row>
    <row r="333" spans="1:22" s="23" customFormat="1" x14ac:dyDescent="0.3">
      <c r="A333" s="24">
        <v>332</v>
      </c>
      <c r="B333" s="31" t="s">
        <v>816</v>
      </c>
      <c r="C333" s="33">
        <v>113000</v>
      </c>
      <c r="D333" s="33">
        <v>125500</v>
      </c>
      <c r="E333" s="33">
        <v>30</v>
      </c>
      <c r="F333" s="33">
        <v>2</v>
      </c>
      <c r="G333" s="33">
        <v>25</v>
      </c>
      <c r="H333" s="33" t="s">
        <v>796</v>
      </c>
      <c r="I333" s="25" t="s">
        <v>798</v>
      </c>
      <c r="J333" s="34">
        <v>3.3424657534246576</v>
      </c>
      <c r="K333" s="25" t="s">
        <v>805</v>
      </c>
      <c r="L333" s="25" t="s">
        <v>806</v>
      </c>
      <c r="M333" s="25" t="s">
        <v>802</v>
      </c>
      <c r="N333" s="33">
        <v>0</v>
      </c>
      <c r="O333" s="33">
        <v>18664</v>
      </c>
      <c r="P333" s="32" t="s">
        <v>30</v>
      </c>
      <c r="Q333" s="25" t="s">
        <v>274</v>
      </c>
      <c r="R333" s="33">
        <v>0</v>
      </c>
      <c r="S333" s="33">
        <v>130000</v>
      </c>
      <c r="T333" s="34">
        <v>113.52</v>
      </c>
      <c r="U333" s="35">
        <v>44993</v>
      </c>
      <c r="V333" s="36">
        <f t="shared" si="5"/>
        <v>0.33000902679505695</v>
      </c>
    </row>
    <row r="334" spans="1:22" s="23" customFormat="1" x14ac:dyDescent="0.3">
      <c r="A334" s="24">
        <v>333</v>
      </c>
      <c r="B334" s="31" t="s">
        <v>817</v>
      </c>
      <c r="C334" s="33">
        <v>108000</v>
      </c>
      <c r="D334" s="33">
        <v>120000</v>
      </c>
      <c r="E334" s="33">
        <v>10</v>
      </c>
      <c r="F334" s="33">
        <v>1</v>
      </c>
      <c r="G334" s="33">
        <v>62</v>
      </c>
      <c r="H334" s="33" t="s">
        <v>795</v>
      </c>
      <c r="I334" s="25" t="s">
        <v>797</v>
      </c>
      <c r="J334" s="34">
        <v>24.408219178082192</v>
      </c>
      <c r="K334" s="25" t="s">
        <v>805</v>
      </c>
      <c r="L334" s="25" t="s">
        <v>806</v>
      </c>
      <c r="M334" s="25" t="s">
        <v>803</v>
      </c>
      <c r="N334" s="33">
        <v>0</v>
      </c>
      <c r="O334" s="33">
        <v>39462</v>
      </c>
      <c r="P334" s="32" t="s">
        <v>254</v>
      </c>
      <c r="Q334" s="25" t="s">
        <v>276</v>
      </c>
      <c r="R334" s="33">
        <v>0</v>
      </c>
      <c r="S334" s="33">
        <v>140000</v>
      </c>
      <c r="T334" s="34">
        <v>79</v>
      </c>
      <c r="U334" s="35">
        <v>45070</v>
      </c>
      <c r="V334" s="36">
        <f t="shared" si="5"/>
        <v>0.32940794755450875</v>
      </c>
    </row>
    <row r="335" spans="1:22" s="23" customFormat="1" x14ac:dyDescent="0.3">
      <c r="A335" s="24">
        <v>334</v>
      </c>
      <c r="B335" s="31" t="s">
        <v>817</v>
      </c>
      <c r="C335" s="33">
        <v>91460</v>
      </c>
      <c r="D335" s="33">
        <v>103977</v>
      </c>
      <c r="E335" s="33">
        <v>30</v>
      </c>
      <c r="F335" s="33">
        <v>1</v>
      </c>
      <c r="G335" s="33">
        <v>28</v>
      </c>
      <c r="H335" s="33" t="s">
        <v>796</v>
      </c>
      <c r="I335" s="25" t="s">
        <v>798</v>
      </c>
      <c r="J335" s="34">
        <v>9.9863013698630141</v>
      </c>
      <c r="K335" s="25" t="s">
        <v>805</v>
      </c>
      <c r="L335" s="25" t="s">
        <v>808</v>
      </c>
      <c r="M335" s="25" t="s">
        <v>802</v>
      </c>
      <c r="N335" s="33">
        <v>0</v>
      </c>
      <c r="O335" s="33">
        <v>15140</v>
      </c>
      <c r="P335" s="32" t="s">
        <v>56</v>
      </c>
      <c r="Q335" s="25" t="s">
        <v>272</v>
      </c>
      <c r="R335" s="33">
        <v>0</v>
      </c>
      <c r="S335" s="33">
        <v>122323.01</v>
      </c>
      <c r="T335" s="34">
        <v>148.85</v>
      </c>
      <c r="U335" s="35">
        <v>44991</v>
      </c>
      <c r="V335" s="36">
        <f t="shared" si="5"/>
        <v>0.32927398792647683</v>
      </c>
    </row>
    <row r="336" spans="1:22" s="23" customFormat="1" x14ac:dyDescent="0.3">
      <c r="A336" s="24">
        <v>335</v>
      </c>
      <c r="B336" s="31" t="s">
        <v>816</v>
      </c>
      <c r="C336" s="33">
        <v>86000</v>
      </c>
      <c r="D336" s="33">
        <v>96000</v>
      </c>
      <c r="E336" s="33">
        <v>30</v>
      </c>
      <c r="F336" s="33">
        <v>1</v>
      </c>
      <c r="G336" s="33">
        <v>33</v>
      </c>
      <c r="H336" s="33" t="s">
        <v>796</v>
      </c>
      <c r="I336" s="25" t="s">
        <v>798</v>
      </c>
      <c r="J336" s="34">
        <v>3.580821917808219</v>
      </c>
      <c r="K336" s="25" t="s">
        <v>805</v>
      </c>
      <c r="L336" s="25" t="s">
        <v>806</v>
      </c>
      <c r="M336" s="25" t="s">
        <v>802</v>
      </c>
      <c r="N336" s="33">
        <v>0</v>
      </c>
      <c r="O336" s="33">
        <v>14255</v>
      </c>
      <c r="P336" s="32" t="s">
        <v>163</v>
      </c>
      <c r="Q336" s="25" t="s">
        <v>275</v>
      </c>
      <c r="R336" s="33">
        <v>0</v>
      </c>
      <c r="S336" s="33">
        <f>+C336*1.2</f>
        <v>103200</v>
      </c>
      <c r="T336" s="34">
        <v>100</v>
      </c>
      <c r="U336" s="35">
        <v>45021</v>
      </c>
      <c r="V336" s="36">
        <f t="shared" si="5"/>
        <v>0.32883900941129368</v>
      </c>
    </row>
    <row r="337" spans="1:22" s="23" customFormat="1" x14ac:dyDescent="0.3">
      <c r="A337" s="24">
        <v>336</v>
      </c>
      <c r="B337" s="31" t="s">
        <v>816</v>
      </c>
      <c r="C337" s="33">
        <v>140000</v>
      </c>
      <c r="D337" s="33">
        <v>158400</v>
      </c>
      <c r="E337" s="33">
        <v>30</v>
      </c>
      <c r="F337" s="33">
        <v>2</v>
      </c>
      <c r="G337" s="33">
        <v>31</v>
      </c>
      <c r="H337" s="33" t="s">
        <v>799</v>
      </c>
      <c r="I337" s="25" t="s">
        <v>798</v>
      </c>
      <c r="J337" s="34">
        <v>0.47397260273972602</v>
      </c>
      <c r="K337" s="25" t="s">
        <v>805</v>
      </c>
      <c r="L337" s="25" t="s">
        <v>808</v>
      </c>
      <c r="M337" s="25" t="s">
        <v>802</v>
      </c>
      <c r="N337" s="33">
        <v>0</v>
      </c>
      <c r="O337" s="33">
        <v>23461</v>
      </c>
      <c r="P337" s="32" t="s">
        <v>119</v>
      </c>
      <c r="Q337" s="25" t="s">
        <v>276</v>
      </c>
      <c r="R337" s="33">
        <v>0</v>
      </c>
      <c r="S337" s="33">
        <v>200000</v>
      </c>
      <c r="T337" s="34">
        <v>176.09</v>
      </c>
      <c r="U337" s="35">
        <v>45008</v>
      </c>
      <c r="V337" s="36">
        <f t="shared" si="5"/>
        <v>0.32526221700046432</v>
      </c>
    </row>
    <row r="338" spans="1:22" s="23" customFormat="1" x14ac:dyDescent="0.3">
      <c r="A338" s="24">
        <v>337</v>
      </c>
      <c r="B338" s="31" t="s">
        <v>816</v>
      </c>
      <c r="C338" s="33">
        <v>60000</v>
      </c>
      <c r="D338" s="33">
        <v>75000</v>
      </c>
      <c r="E338" s="33">
        <v>23</v>
      </c>
      <c r="F338" s="33">
        <v>1</v>
      </c>
      <c r="G338" s="33">
        <v>47</v>
      </c>
      <c r="H338" s="33" t="s">
        <v>796</v>
      </c>
      <c r="I338" s="25" t="s">
        <v>801</v>
      </c>
      <c r="J338" s="34">
        <v>18.317808219178083</v>
      </c>
      <c r="K338" s="25" t="s">
        <v>805</v>
      </c>
      <c r="L338" s="25" t="s">
        <v>806</v>
      </c>
      <c r="M338" s="25" t="s">
        <v>802</v>
      </c>
      <c r="N338" s="33">
        <v>0</v>
      </c>
      <c r="O338" s="33">
        <v>11848</v>
      </c>
      <c r="P338" s="32" t="s">
        <v>255</v>
      </c>
      <c r="Q338" s="25" t="s">
        <v>272</v>
      </c>
      <c r="R338" s="33">
        <v>0</v>
      </c>
      <c r="S338" s="33">
        <v>80000</v>
      </c>
      <c r="T338" s="34">
        <v>119.79</v>
      </c>
      <c r="U338" s="35">
        <v>45070</v>
      </c>
      <c r="V338" s="36">
        <f t="shared" si="5"/>
        <v>0.32485553339724993</v>
      </c>
    </row>
    <row r="339" spans="1:22" s="23" customFormat="1" x14ac:dyDescent="0.3">
      <c r="A339" s="24">
        <v>338</v>
      </c>
      <c r="B339" s="31" t="s">
        <v>816</v>
      </c>
      <c r="C339" s="33">
        <v>90000</v>
      </c>
      <c r="D339" s="33">
        <v>110000</v>
      </c>
      <c r="E339" s="33">
        <v>30</v>
      </c>
      <c r="F339" s="33">
        <v>1</v>
      </c>
      <c r="G339" s="33">
        <v>38</v>
      </c>
      <c r="H339" s="33" t="s">
        <v>796</v>
      </c>
      <c r="I339" s="25" t="s">
        <v>798</v>
      </c>
      <c r="J339" s="34">
        <v>2.2109589041095892</v>
      </c>
      <c r="K339" s="25" t="s">
        <v>805</v>
      </c>
      <c r="L339" s="25" t="s">
        <v>808</v>
      </c>
      <c r="M339" s="25" t="s">
        <v>802</v>
      </c>
      <c r="N339" s="33">
        <v>0</v>
      </c>
      <c r="O339" s="33">
        <v>15273</v>
      </c>
      <c r="P339" s="32" t="s">
        <v>164</v>
      </c>
      <c r="Q339" s="25" t="s">
        <v>274</v>
      </c>
      <c r="R339" s="33">
        <v>0</v>
      </c>
      <c r="S339" s="33">
        <v>195422.4</v>
      </c>
      <c r="T339" s="34">
        <v>100</v>
      </c>
      <c r="U339" s="35">
        <v>45021</v>
      </c>
      <c r="V339" s="36">
        <f t="shared" si="5"/>
        <v>0.32119609702196705</v>
      </c>
    </row>
    <row r="340" spans="1:22" s="23" customFormat="1" x14ac:dyDescent="0.3">
      <c r="A340" s="24">
        <v>339</v>
      </c>
      <c r="B340" s="31" t="s">
        <v>817</v>
      </c>
      <c r="C340" s="33">
        <v>99384.99</v>
      </c>
      <c r="D340" s="33">
        <v>178000</v>
      </c>
      <c r="E340" s="33">
        <v>12</v>
      </c>
      <c r="F340" s="33">
        <v>1</v>
      </c>
      <c r="G340" s="33">
        <v>46</v>
      </c>
      <c r="H340" s="33" t="s">
        <v>796</v>
      </c>
      <c r="I340" s="25" t="s">
        <v>797</v>
      </c>
      <c r="J340" s="34">
        <v>0.19726027397260273</v>
      </c>
      <c r="K340" s="25" t="s">
        <v>805</v>
      </c>
      <c r="L340" s="25" t="s">
        <v>809</v>
      </c>
      <c r="M340" s="25" t="s">
        <v>802</v>
      </c>
      <c r="N340" s="33">
        <v>0</v>
      </c>
      <c r="O340" s="33">
        <v>32200</v>
      </c>
      <c r="P340" s="32" t="s">
        <v>30</v>
      </c>
      <c r="Q340" s="25" t="s">
        <v>274</v>
      </c>
      <c r="R340" s="33">
        <v>0</v>
      </c>
      <c r="S340" s="33">
        <v>213600</v>
      </c>
      <c r="T340" s="34">
        <v>122</v>
      </c>
      <c r="U340" s="35">
        <v>45007</v>
      </c>
      <c r="V340" s="36">
        <f t="shared" si="5"/>
        <v>0.31977639805253166</v>
      </c>
    </row>
    <row r="341" spans="1:22" s="23" customFormat="1" x14ac:dyDescent="0.3">
      <c r="A341" s="24">
        <v>340</v>
      </c>
      <c r="B341" s="31" t="s">
        <v>817</v>
      </c>
      <c r="C341" s="33">
        <v>109752.08</v>
      </c>
      <c r="D341" s="33">
        <v>127638</v>
      </c>
      <c r="E341" s="33">
        <v>25</v>
      </c>
      <c r="F341" s="33">
        <v>1</v>
      </c>
      <c r="G341" s="33">
        <v>34</v>
      </c>
      <c r="H341" s="33" t="s">
        <v>796</v>
      </c>
      <c r="I341" s="25" t="s">
        <v>798</v>
      </c>
      <c r="J341" s="34">
        <v>3.117808219178082</v>
      </c>
      <c r="K341" s="25" t="s">
        <v>805</v>
      </c>
      <c r="L341" s="25" t="s">
        <v>807</v>
      </c>
      <c r="M341" s="25" t="s">
        <v>802</v>
      </c>
      <c r="N341" s="33">
        <v>0</v>
      </c>
      <c r="O341" s="33">
        <v>20919</v>
      </c>
      <c r="P341" s="32" t="s">
        <v>48</v>
      </c>
      <c r="Q341" s="25" t="s">
        <v>278</v>
      </c>
      <c r="R341" s="33">
        <v>0</v>
      </c>
      <c r="S341" s="33">
        <v>153833.17000000001</v>
      </c>
      <c r="T341" s="34">
        <v>169.6</v>
      </c>
      <c r="U341" s="35">
        <v>44988</v>
      </c>
      <c r="V341" s="36">
        <f t="shared" si="5"/>
        <v>0.31901579943075009</v>
      </c>
    </row>
    <row r="342" spans="1:22" s="23" customFormat="1" x14ac:dyDescent="0.3">
      <c r="A342" s="24">
        <v>341</v>
      </c>
      <c r="B342" s="31" t="s">
        <v>816</v>
      </c>
      <c r="C342" s="33">
        <v>139500</v>
      </c>
      <c r="D342" s="33">
        <v>155000</v>
      </c>
      <c r="E342" s="33">
        <v>30</v>
      </c>
      <c r="F342" s="33">
        <v>2</v>
      </c>
      <c r="G342" s="33">
        <v>29</v>
      </c>
      <c r="H342" s="33" t="s">
        <v>796</v>
      </c>
      <c r="I342" s="25" t="s">
        <v>798</v>
      </c>
      <c r="J342" s="34">
        <v>2.6219178082191781</v>
      </c>
      <c r="K342" s="25" t="s">
        <v>805</v>
      </c>
      <c r="L342" s="25" t="s">
        <v>806</v>
      </c>
      <c r="M342" s="25" t="s">
        <v>802</v>
      </c>
      <c r="N342" s="33">
        <v>0</v>
      </c>
      <c r="O342" s="33">
        <v>24063</v>
      </c>
      <c r="P342" s="32" t="s">
        <v>60</v>
      </c>
      <c r="Q342" s="25" t="s">
        <v>277</v>
      </c>
      <c r="R342" s="33">
        <v>0</v>
      </c>
      <c r="S342" s="33">
        <v>165000</v>
      </c>
      <c r="T342" s="34">
        <v>125</v>
      </c>
      <c r="U342" s="35">
        <v>44991</v>
      </c>
      <c r="V342" s="36">
        <f t="shared" si="5"/>
        <v>0.31599232781513442</v>
      </c>
    </row>
    <row r="343" spans="1:22" s="23" customFormat="1" x14ac:dyDescent="0.3">
      <c r="A343" s="24">
        <v>342</v>
      </c>
      <c r="B343" s="31" t="s">
        <v>816</v>
      </c>
      <c r="C343" s="33">
        <v>90000</v>
      </c>
      <c r="D343" s="33">
        <v>100000</v>
      </c>
      <c r="E343" s="33">
        <v>23</v>
      </c>
      <c r="F343" s="33">
        <v>1</v>
      </c>
      <c r="G343" s="33">
        <v>47</v>
      </c>
      <c r="H343" s="33" t="s">
        <v>796</v>
      </c>
      <c r="I343" s="25" t="s">
        <v>798</v>
      </c>
      <c r="J343" s="34">
        <v>7.5945205479452058</v>
      </c>
      <c r="K343" s="25" t="s">
        <v>812</v>
      </c>
      <c r="L343" s="25" t="s">
        <v>806</v>
      </c>
      <c r="M343" s="25" t="s">
        <v>802</v>
      </c>
      <c r="N343" s="33">
        <v>0</v>
      </c>
      <c r="O343" s="33">
        <v>18408</v>
      </c>
      <c r="P343" s="32" t="s">
        <v>239</v>
      </c>
      <c r="Q343" s="25" t="s">
        <v>274</v>
      </c>
      <c r="R343" s="33">
        <v>0</v>
      </c>
      <c r="S343" s="33">
        <v>100000</v>
      </c>
      <c r="T343" s="34">
        <v>59</v>
      </c>
      <c r="U343" s="35">
        <v>45050</v>
      </c>
      <c r="V343" s="36">
        <f t="shared" si="5"/>
        <v>0.31363171118730582</v>
      </c>
    </row>
    <row r="344" spans="1:22" s="23" customFormat="1" x14ac:dyDescent="0.3">
      <c r="A344" s="24">
        <v>343</v>
      </c>
      <c r="B344" s="31" t="s">
        <v>817</v>
      </c>
      <c r="C344" s="33">
        <v>146000</v>
      </c>
      <c r="D344" s="33">
        <v>146000</v>
      </c>
      <c r="E344" s="33">
        <v>26</v>
      </c>
      <c r="F344" s="33">
        <v>1</v>
      </c>
      <c r="G344" s="33">
        <v>44</v>
      </c>
      <c r="H344" s="33" t="s">
        <v>795</v>
      </c>
      <c r="I344" s="25" t="s">
        <v>797</v>
      </c>
      <c r="J344" s="34">
        <v>19.846575342465755</v>
      </c>
      <c r="K344" s="25" t="s">
        <v>805</v>
      </c>
      <c r="L344" s="25" t="s">
        <v>806</v>
      </c>
      <c r="M344" s="25" t="s">
        <v>802</v>
      </c>
      <c r="N344" s="33">
        <v>0</v>
      </c>
      <c r="O344" s="33">
        <v>27626</v>
      </c>
      <c r="P344" s="32" t="s">
        <v>81</v>
      </c>
      <c r="Q344" s="25" t="s">
        <v>275</v>
      </c>
      <c r="R344" s="33">
        <v>0</v>
      </c>
      <c r="S344" s="33">
        <v>185000</v>
      </c>
      <c r="T344" s="34">
        <v>90</v>
      </c>
      <c r="U344" s="35">
        <v>45034</v>
      </c>
      <c r="V344" s="36">
        <f t="shared" si="5"/>
        <v>0.313590881433507</v>
      </c>
    </row>
    <row r="345" spans="1:22" s="23" customFormat="1" x14ac:dyDescent="0.3">
      <c r="A345" s="24">
        <v>344</v>
      </c>
      <c r="B345" s="31" t="s">
        <v>816</v>
      </c>
      <c r="C345" s="33">
        <v>75000</v>
      </c>
      <c r="D345" s="33">
        <v>98000</v>
      </c>
      <c r="E345" s="33">
        <v>26</v>
      </c>
      <c r="F345" s="33">
        <v>1</v>
      </c>
      <c r="G345" s="33">
        <v>44</v>
      </c>
      <c r="H345" s="33" t="s">
        <v>795</v>
      </c>
      <c r="I345" s="25" t="s">
        <v>798</v>
      </c>
      <c r="J345" s="34">
        <v>11.024657534246575</v>
      </c>
      <c r="K345" s="25" t="s">
        <v>805</v>
      </c>
      <c r="L345" s="25" t="s">
        <v>806</v>
      </c>
      <c r="M345" s="25" t="s">
        <v>802</v>
      </c>
      <c r="N345" s="33">
        <v>0</v>
      </c>
      <c r="O345" s="33">
        <v>14197</v>
      </c>
      <c r="P345" s="32" t="s">
        <v>30</v>
      </c>
      <c r="Q345" s="25" t="s">
        <v>274</v>
      </c>
      <c r="R345" s="33">
        <v>0</v>
      </c>
      <c r="S345" s="33">
        <v>135067.4</v>
      </c>
      <c r="T345" s="34">
        <v>86</v>
      </c>
      <c r="U345" s="35">
        <v>45076</v>
      </c>
      <c r="V345" s="36">
        <f t="shared" si="5"/>
        <v>0.31346803288855873</v>
      </c>
    </row>
    <row r="346" spans="1:22" s="23" customFormat="1" x14ac:dyDescent="0.3">
      <c r="A346" s="24">
        <v>345</v>
      </c>
      <c r="B346" s="31" t="s">
        <v>816</v>
      </c>
      <c r="C346" s="33">
        <v>105000</v>
      </c>
      <c r="D346" s="33">
        <v>122000</v>
      </c>
      <c r="E346" s="33">
        <v>30</v>
      </c>
      <c r="F346" s="33">
        <v>1</v>
      </c>
      <c r="G346" s="33">
        <v>36</v>
      </c>
      <c r="H346" s="33" t="s">
        <v>796</v>
      </c>
      <c r="I346" s="25" t="s">
        <v>798</v>
      </c>
      <c r="J346" s="34">
        <v>1.515068493150685</v>
      </c>
      <c r="K346" s="25" t="s">
        <v>805</v>
      </c>
      <c r="L346" s="25" t="s">
        <v>806</v>
      </c>
      <c r="M346" s="25" t="s">
        <v>802</v>
      </c>
      <c r="N346" s="33">
        <v>1</v>
      </c>
      <c r="O346" s="33">
        <v>18277</v>
      </c>
      <c r="P346" s="32" t="s">
        <v>62</v>
      </c>
      <c r="Q346" s="25" t="s">
        <v>276</v>
      </c>
      <c r="R346" s="33">
        <v>0</v>
      </c>
      <c r="S346" s="33">
        <v>150000</v>
      </c>
      <c r="T346" s="34">
        <v>160</v>
      </c>
      <c r="U346" s="35">
        <v>45037</v>
      </c>
      <c r="V346" s="36">
        <f t="shared" si="5"/>
        <v>0.31313851588258035</v>
      </c>
    </row>
    <row r="347" spans="1:22" s="23" customFormat="1" x14ac:dyDescent="0.3">
      <c r="A347" s="24">
        <v>346</v>
      </c>
      <c r="B347" s="31" t="s">
        <v>817</v>
      </c>
      <c r="C347" s="33">
        <v>96000</v>
      </c>
      <c r="D347" s="33">
        <v>108972</v>
      </c>
      <c r="E347" s="33">
        <v>30</v>
      </c>
      <c r="F347" s="33">
        <v>1</v>
      </c>
      <c r="G347" s="33">
        <v>29</v>
      </c>
      <c r="H347" s="33" t="s">
        <v>796</v>
      </c>
      <c r="I347" s="25" t="s">
        <v>798</v>
      </c>
      <c r="J347" s="34">
        <v>5.6383561643835618</v>
      </c>
      <c r="K347" s="25" t="s">
        <v>805</v>
      </c>
      <c r="L347" s="25" t="s">
        <v>808</v>
      </c>
      <c r="M347" s="25" t="s">
        <v>802</v>
      </c>
      <c r="N347" s="33">
        <v>1</v>
      </c>
      <c r="O347" s="33">
        <v>16769</v>
      </c>
      <c r="P347" s="32" t="s">
        <v>40</v>
      </c>
      <c r="Q347" s="25" t="s">
        <v>272</v>
      </c>
      <c r="R347" s="33">
        <v>0</v>
      </c>
      <c r="S347" s="33">
        <v>126505.5</v>
      </c>
      <c r="T347" s="34">
        <v>123</v>
      </c>
      <c r="U347" s="35">
        <v>44991</v>
      </c>
      <c r="V347" s="36">
        <f t="shared" si="5"/>
        <v>0.3120442397163975</v>
      </c>
    </row>
    <row r="348" spans="1:22" s="23" customFormat="1" x14ac:dyDescent="0.3">
      <c r="A348" s="24">
        <v>347</v>
      </c>
      <c r="B348" s="31" t="s">
        <v>817</v>
      </c>
      <c r="C348" s="33">
        <v>180000</v>
      </c>
      <c r="D348" s="33">
        <v>197450</v>
      </c>
      <c r="E348" s="33">
        <v>30</v>
      </c>
      <c r="F348" s="33">
        <v>1</v>
      </c>
      <c r="G348" s="33">
        <v>30</v>
      </c>
      <c r="H348" s="33" t="s">
        <v>796</v>
      </c>
      <c r="I348" s="25" t="s">
        <v>798</v>
      </c>
      <c r="J348" s="34">
        <v>1.9178082191780823E-2</v>
      </c>
      <c r="K348" s="25" t="s">
        <v>805</v>
      </c>
      <c r="L348" s="25" t="s">
        <v>808</v>
      </c>
      <c r="M348" s="25" t="s">
        <v>802</v>
      </c>
      <c r="N348" s="33">
        <v>1</v>
      </c>
      <c r="O348" s="33">
        <v>31463</v>
      </c>
      <c r="P348" s="32" t="s">
        <v>46</v>
      </c>
      <c r="Q348" s="25" t="s">
        <v>279</v>
      </c>
      <c r="R348" s="33">
        <v>0</v>
      </c>
      <c r="S348" s="33">
        <v>258770.03</v>
      </c>
      <c r="T348" s="34">
        <v>198.19</v>
      </c>
      <c r="U348" s="35">
        <v>44993</v>
      </c>
      <c r="V348" s="36">
        <f t="shared" si="5"/>
        <v>0.31183472585681615</v>
      </c>
    </row>
    <row r="349" spans="1:22" s="23" customFormat="1" x14ac:dyDescent="0.3">
      <c r="A349" s="24">
        <v>348</v>
      </c>
      <c r="B349" s="31" t="s">
        <v>817</v>
      </c>
      <c r="C349" s="33">
        <v>180000</v>
      </c>
      <c r="D349" s="33">
        <v>197450</v>
      </c>
      <c r="E349" s="33">
        <v>30</v>
      </c>
      <c r="F349" s="33">
        <v>1</v>
      </c>
      <c r="G349" s="33">
        <v>30</v>
      </c>
      <c r="H349" s="33" t="s">
        <v>796</v>
      </c>
      <c r="I349" s="25" t="s">
        <v>798</v>
      </c>
      <c r="J349" s="34">
        <v>6.3013698630136991E-2</v>
      </c>
      <c r="K349" s="25" t="s">
        <v>805</v>
      </c>
      <c r="L349" s="25" t="s">
        <v>808</v>
      </c>
      <c r="M349" s="25" t="s">
        <v>802</v>
      </c>
      <c r="N349" s="33">
        <v>1</v>
      </c>
      <c r="O349" s="33">
        <v>31463</v>
      </c>
      <c r="P349" s="32" t="s">
        <v>46</v>
      </c>
      <c r="Q349" s="25" t="s">
        <v>279</v>
      </c>
      <c r="R349" s="33">
        <v>0</v>
      </c>
      <c r="S349" s="33">
        <v>258770.03</v>
      </c>
      <c r="T349" s="34">
        <v>198.19</v>
      </c>
      <c r="U349" s="35">
        <v>45009</v>
      </c>
      <c r="V349" s="36">
        <f t="shared" si="5"/>
        <v>0.31183472585681615</v>
      </c>
    </row>
    <row r="350" spans="1:22" s="23" customFormat="1" x14ac:dyDescent="0.3">
      <c r="A350" s="24">
        <v>349</v>
      </c>
      <c r="B350" s="37" t="s">
        <v>817</v>
      </c>
      <c r="C350" s="40">
        <v>192000</v>
      </c>
      <c r="D350" s="40">
        <v>225000</v>
      </c>
      <c r="E350" s="33">
        <v>30</v>
      </c>
      <c r="F350" s="33">
        <v>2</v>
      </c>
      <c r="G350" s="33">
        <v>36</v>
      </c>
      <c r="H350" s="33" t="s">
        <v>796</v>
      </c>
      <c r="I350" s="26" t="s">
        <v>798</v>
      </c>
      <c r="J350" s="39">
        <v>17.331506849315069</v>
      </c>
      <c r="K350" s="26" t="s">
        <v>805</v>
      </c>
      <c r="L350" s="26" t="s">
        <v>807</v>
      </c>
      <c r="M350" s="26" t="s">
        <v>802</v>
      </c>
      <c r="N350" s="40">
        <v>0</v>
      </c>
      <c r="O350" s="40">
        <v>33571</v>
      </c>
      <c r="P350" s="38" t="s">
        <v>59</v>
      </c>
      <c r="Q350" s="26" t="s">
        <v>272</v>
      </c>
      <c r="R350" s="40">
        <v>0</v>
      </c>
      <c r="S350" s="40">
        <v>242399.81</v>
      </c>
      <c r="T350" s="39">
        <v>281.04000000000002</v>
      </c>
      <c r="U350" s="35">
        <v>44992</v>
      </c>
      <c r="V350" s="36">
        <f t="shared" si="5"/>
        <v>0.31173750295220698</v>
      </c>
    </row>
    <row r="351" spans="1:22" s="23" customFormat="1" x14ac:dyDescent="0.3">
      <c r="A351" s="24">
        <v>350</v>
      </c>
      <c r="B351" s="31" t="s">
        <v>816</v>
      </c>
      <c r="C351" s="33">
        <v>147000</v>
      </c>
      <c r="D351" s="33">
        <v>180000</v>
      </c>
      <c r="E351" s="33">
        <v>30</v>
      </c>
      <c r="F351" s="33">
        <v>1</v>
      </c>
      <c r="G351" s="33">
        <v>42</v>
      </c>
      <c r="H351" s="33" t="s">
        <v>796</v>
      </c>
      <c r="I351" s="25" t="s">
        <v>801</v>
      </c>
      <c r="J351" s="34">
        <v>0.57534246575342463</v>
      </c>
      <c r="K351" s="25" t="s">
        <v>805</v>
      </c>
      <c r="L351" s="25" t="s">
        <v>809</v>
      </c>
      <c r="M351" s="25" t="s">
        <v>802</v>
      </c>
      <c r="N351" s="33">
        <v>0</v>
      </c>
      <c r="O351" s="33">
        <v>25893</v>
      </c>
      <c r="P351" s="32" t="s">
        <v>30</v>
      </c>
      <c r="Q351" s="25" t="s">
        <v>274</v>
      </c>
      <c r="R351" s="33">
        <v>0</v>
      </c>
      <c r="S351" s="33">
        <v>224237</v>
      </c>
      <c r="T351" s="34">
        <v>49</v>
      </c>
      <c r="U351" s="35">
        <v>45034</v>
      </c>
      <c r="V351" s="36">
        <f t="shared" si="5"/>
        <v>0.30944756176187732</v>
      </c>
    </row>
    <row r="352" spans="1:22" s="23" customFormat="1" x14ac:dyDescent="0.3">
      <c r="A352" s="24">
        <v>351</v>
      </c>
      <c r="B352" s="37" t="s">
        <v>816</v>
      </c>
      <c r="C352" s="40">
        <v>205000</v>
      </c>
      <c r="D352" s="40">
        <v>240000</v>
      </c>
      <c r="E352" s="33">
        <v>28</v>
      </c>
      <c r="F352" s="33">
        <v>1</v>
      </c>
      <c r="G352" s="33">
        <v>45</v>
      </c>
      <c r="H352" s="33" t="s">
        <v>796</v>
      </c>
      <c r="I352" s="26" t="s">
        <v>801</v>
      </c>
      <c r="J352" s="39">
        <v>18.449315068493149</v>
      </c>
      <c r="K352" s="26" t="s">
        <v>805</v>
      </c>
      <c r="L352" s="26" t="s">
        <v>809</v>
      </c>
      <c r="M352" s="26" t="s">
        <v>802</v>
      </c>
      <c r="N352" s="40">
        <v>0</v>
      </c>
      <c r="O352" s="40">
        <v>37614</v>
      </c>
      <c r="P352" s="38" t="s">
        <v>30</v>
      </c>
      <c r="Q352" s="26" t="s">
        <v>274</v>
      </c>
      <c r="R352" s="40">
        <v>0</v>
      </c>
      <c r="S352" s="33">
        <v>264000</v>
      </c>
      <c r="T352" s="39">
        <v>80</v>
      </c>
      <c r="U352" s="35">
        <v>45012</v>
      </c>
      <c r="V352" s="36">
        <f t="shared" si="5"/>
        <v>0.30921934242347482</v>
      </c>
    </row>
    <row r="353" spans="1:22" s="23" customFormat="1" x14ac:dyDescent="0.3">
      <c r="A353" s="24">
        <v>352</v>
      </c>
      <c r="B353" s="31" t="s">
        <v>817</v>
      </c>
      <c r="C353" s="33">
        <v>219600</v>
      </c>
      <c r="D353" s="33">
        <v>244000</v>
      </c>
      <c r="E353" s="33">
        <v>30</v>
      </c>
      <c r="F353" s="33">
        <v>2</v>
      </c>
      <c r="G353" s="33">
        <v>28</v>
      </c>
      <c r="H353" s="33" t="s">
        <v>796</v>
      </c>
      <c r="I353" s="25" t="s">
        <v>798</v>
      </c>
      <c r="J353" s="34">
        <v>4.9095890410958907</v>
      </c>
      <c r="K353" s="25" t="s">
        <v>805</v>
      </c>
      <c r="L353" s="25" t="s">
        <v>806</v>
      </c>
      <c r="M353" s="25" t="s">
        <v>802</v>
      </c>
      <c r="N353" s="33">
        <v>0</v>
      </c>
      <c r="O353" s="33">
        <v>38742</v>
      </c>
      <c r="P353" s="32" t="s">
        <v>189</v>
      </c>
      <c r="Q353" s="25" t="s">
        <v>279</v>
      </c>
      <c r="R353" s="33">
        <v>0</v>
      </c>
      <c r="S353" s="33">
        <v>274500</v>
      </c>
      <c r="T353" s="34">
        <v>225</v>
      </c>
      <c r="U353" s="35">
        <v>45075</v>
      </c>
      <c r="V353" s="36">
        <f t="shared" si="5"/>
        <v>0.30896010260575779</v>
      </c>
    </row>
    <row r="354" spans="1:22" s="23" customFormat="1" x14ac:dyDescent="0.3">
      <c r="A354" s="24">
        <v>353</v>
      </c>
      <c r="B354" s="31" t="s">
        <v>816</v>
      </c>
      <c r="C354" s="33">
        <v>100000</v>
      </c>
      <c r="D354" s="33">
        <v>125000</v>
      </c>
      <c r="E354" s="33">
        <v>27</v>
      </c>
      <c r="F354" s="33">
        <v>1</v>
      </c>
      <c r="G354" s="33">
        <v>43</v>
      </c>
      <c r="H354" s="33" t="s">
        <v>799</v>
      </c>
      <c r="I354" s="25" t="s">
        <v>798</v>
      </c>
      <c r="J354" s="34">
        <v>3.8</v>
      </c>
      <c r="K354" s="25" t="s">
        <v>812</v>
      </c>
      <c r="L354" s="25" t="s">
        <v>806</v>
      </c>
      <c r="M354" s="25" t="s">
        <v>802</v>
      </c>
      <c r="N354" s="33">
        <v>0</v>
      </c>
      <c r="O354" s="33">
        <v>18806</v>
      </c>
      <c r="P354" s="32" t="s">
        <v>109</v>
      </c>
      <c r="Q354" s="25" t="s">
        <v>279</v>
      </c>
      <c r="R354" s="33">
        <v>0</v>
      </c>
      <c r="S354" s="33">
        <v>140102.46</v>
      </c>
      <c r="T354" s="34">
        <v>102</v>
      </c>
      <c r="U354" s="35">
        <v>45006</v>
      </c>
      <c r="V354" s="36">
        <f t="shared" si="5"/>
        <v>0.30833418709168842</v>
      </c>
    </row>
    <row r="355" spans="1:22" s="23" customFormat="1" x14ac:dyDescent="0.3">
      <c r="A355" s="24">
        <v>354</v>
      </c>
      <c r="B355" s="31" t="s">
        <v>816</v>
      </c>
      <c r="C355" s="33">
        <v>157000</v>
      </c>
      <c r="D355" s="33">
        <v>180000</v>
      </c>
      <c r="E355" s="33">
        <v>30</v>
      </c>
      <c r="F355" s="33">
        <v>2</v>
      </c>
      <c r="G355" s="33">
        <v>35</v>
      </c>
      <c r="H355" s="33" t="s">
        <v>796</v>
      </c>
      <c r="I355" s="25" t="s">
        <v>798</v>
      </c>
      <c r="J355" s="34">
        <v>2.3890410958904109</v>
      </c>
      <c r="K355" s="25" t="s">
        <v>805</v>
      </c>
      <c r="L355" s="25" t="s">
        <v>806</v>
      </c>
      <c r="M355" s="25" t="s">
        <v>802</v>
      </c>
      <c r="N355" s="33">
        <v>0</v>
      </c>
      <c r="O355" s="33">
        <v>27796</v>
      </c>
      <c r="P355" s="32" t="s">
        <v>64</v>
      </c>
      <c r="Q355" s="25" t="s">
        <v>277</v>
      </c>
      <c r="R355" s="33">
        <v>0</v>
      </c>
      <c r="S355" s="33">
        <v>202500</v>
      </c>
      <c r="T355" s="34">
        <v>112.14</v>
      </c>
      <c r="U355" s="35">
        <v>45065</v>
      </c>
      <c r="V355" s="36">
        <f t="shared" si="5"/>
        <v>0.3078714740734842</v>
      </c>
    </row>
    <row r="356" spans="1:22" s="23" customFormat="1" x14ac:dyDescent="0.3">
      <c r="A356" s="24">
        <v>355</v>
      </c>
      <c r="B356" s="31" t="s">
        <v>817</v>
      </c>
      <c r="C356" s="33">
        <v>80000</v>
      </c>
      <c r="D356" s="33">
        <v>117539</v>
      </c>
      <c r="E356" s="33">
        <v>30</v>
      </c>
      <c r="F356" s="33">
        <v>1</v>
      </c>
      <c r="G356" s="33">
        <v>28</v>
      </c>
      <c r="H356" s="33" t="s">
        <v>796</v>
      </c>
      <c r="I356" s="25" t="s">
        <v>798</v>
      </c>
      <c r="J356" s="34">
        <v>1.5506849315068494</v>
      </c>
      <c r="K356" s="25" t="s">
        <v>805</v>
      </c>
      <c r="L356" s="25" t="s">
        <v>808</v>
      </c>
      <c r="M356" s="25" t="s">
        <v>802</v>
      </c>
      <c r="N356" s="33">
        <v>0</v>
      </c>
      <c r="O356" s="33">
        <v>14262</v>
      </c>
      <c r="P356" s="32" t="s">
        <v>56</v>
      </c>
      <c r="Q356" s="25" t="s">
        <v>272</v>
      </c>
      <c r="R356" s="33">
        <v>0</v>
      </c>
      <c r="S356" s="33">
        <v>125961.3</v>
      </c>
      <c r="T356" s="34">
        <v>170</v>
      </c>
      <c r="U356" s="35">
        <v>45048</v>
      </c>
      <c r="V356" s="36">
        <f t="shared" si="5"/>
        <v>0.30574661430165651</v>
      </c>
    </row>
    <row r="357" spans="1:22" s="23" customFormat="1" x14ac:dyDescent="0.3">
      <c r="A357" s="24">
        <v>356</v>
      </c>
      <c r="B357" s="31" t="s">
        <v>817</v>
      </c>
      <c r="C357" s="33">
        <v>126000</v>
      </c>
      <c r="D357" s="33">
        <v>148150</v>
      </c>
      <c r="E357" s="33">
        <v>30</v>
      </c>
      <c r="F357" s="33">
        <v>2</v>
      </c>
      <c r="G357" s="33">
        <v>40</v>
      </c>
      <c r="H357" s="33" t="s">
        <v>796</v>
      </c>
      <c r="I357" s="25" t="s">
        <v>798</v>
      </c>
      <c r="J357" s="34">
        <v>7.1041095890410961</v>
      </c>
      <c r="K357" s="25" t="s">
        <v>805</v>
      </c>
      <c r="L357" s="25" t="s">
        <v>806</v>
      </c>
      <c r="M357" s="25" t="s">
        <v>802</v>
      </c>
      <c r="N357" s="33">
        <v>0</v>
      </c>
      <c r="O357" s="33">
        <v>22498</v>
      </c>
      <c r="P357" s="32" t="s">
        <v>111</v>
      </c>
      <c r="Q357" s="25" t="s">
        <v>274</v>
      </c>
      <c r="R357" s="33">
        <v>0</v>
      </c>
      <c r="S357" s="33">
        <v>150000</v>
      </c>
      <c r="T357" s="34">
        <v>89</v>
      </c>
      <c r="U357" s="35">
        <v>45050</v>
      </c>
      <c r="V357" s="36">
        <f t="shared" si="5"/>
        <v>0.30526620969611101</v>
      </c>
    </row>
    <row r="358" spans="1:22" s="23" customFormat="1" x14ac:dyDescent="0.3">
      <c r="A358" s="24">
        <v>357</v>
      </c>
      <c r="B358" s="31" t="s">
        <v>817</v>
      </c>
      <c r="C358" s="33">
        <v>77000</v>
      </c>
      <c r="D358" s="33">
        <v>149000</v>
      </c>
      <c r="E358" s="33">
        <v>16</v>
      </c>
      <c r="F358" s="33">
        <v>1</v>
      </c>
      <c r="G358" s="33">
        <v>41</v>
      </c>
      <c r="H358" s="33" t="s">
        <v>795</v>
      </c>
      <c r="I358" s="25" t="s">
        <v>797</v>
      </c>
      <c r="J358" s="34">
        <v>6.5835616438356164</v>
      </c>
      <c r="K358" s="25" t="s">
        <v>805</v>
      </c>
      <c r="L358" s="25" t="s">
        <v>809</v>
      </c>
      <c r="M358" s="25" t="s">
        <v>802</v>
      </c>
      <c r="N358" s="33">
        <v>0</v>
      </c>
      <c r="O358" s="33">
        <v>20925</v>
      </c>
      <c r="P358" s="32" t="s">
        <v>35</v>
      </c>
      <c r="Q358" s="25" t="s">
        <v>272</v>
      </c>
      <c r="R358" s="33">
        <v>0</v>
      </c>
      <c r="S358" s="33">
        <v>166000</v>
      </c>
      <c r="T358" s="34">
        <v>101.99</v>
      </c>
      <c r="U358" s="35">
        <v>45071</v>
      </c>
      <c r="V358" s="36">
        <f t="shared" si="5"/>
        <v>0.30471925740373768</v>
      </c>
    </row>
    <row r="359" spans="1:22" s="23" customFormat="1" x14ac:dyDescent="0.3">
      <c r="A359" s="24">
        <v>358</v>
      </c>
      <c r="B359" s="31" t="s">
        <v>816</v>
      </c>
      <c r="C359" s="33">
        <v>160000</v>
      </c>
      <c r="D359" s="33">
        <v>182000</v>
      </c>
      <c r="E359" s="33">
        <v>20</v>
      </c>
      <c r="F359" s="33">
        <v>1</v>
      </c>
      <c r="G359" s="33">
        <v>52</v>
      </c>
      <c r="H359" s="33" t="s">
        <v>795</v>
      </c>
      <c r="I359" s="25" t="s">
        <v>801</v>
      </c>
      <c r="J359" s="34">
        <v>13.652054794520549</v>
      </c>
      <c r="K359" s="25" t="s">
        <v>812</v>
      </c>
      <c r="L359" s="25" t="s">
        <v>806</v>
      </c>
      <c r="M359" s="25" t="s">
        <v>804</v>
      </c>
      <c r="N359" s="33">
        <v>0</v>
      </c>
      <c r="O359" s="33">
        <v>37037</v>
      </c>
      <c r="P359" s="32" t="s">
        <v>30</v>
      </c>
      <c r="Q359" s="25" t="s">
        <v>274</v>
      </c>
      <c r="R359" s="33">
        <v>0</v>
      </c>
      <c r="S359" s="33">
        <v>314351.61</v>
      </c>
      <c r="T359" s="34">
        <v>151.65</v>
      </c>
      <c r="U359" s="35">
        <v>45009</v>
      </c>
      <c r="V359" s="36">
        <f t="shared" si="5"/>
        <v>0.30450773382957724</v>
      </c>
    </row>
    <row r="360" spans="1:22" s="23" customFormat="1" x14ac:dyDescent="0.3">
      <c r="A360" s="24">
        <v>359</v>
      </c>
      <c r="B360" s="31" t="s">
        <v>817</v>
      </c>
      <c r="C360" s="33">
        <v>82314</v>
      </c>
      <c r="D360" s="33">
        <v>92000</v>
      </c>
      <c r="E360" s="33">
        <v>25</v>
      </c>
      <c r="F360" s="33">
        <v>1</v>
      </c>
      <c r="G360" s="33">
        <v>45</v>
      </c>
      <c r="H360" s="33" t="s">
        <v>795</v>
      </c>
      <c r="I360" s="25" t="s">
        <v>801</v>
      </c>
      <c r="J360" s="34">
        <v>1.7835616438356163</v>
      </c>
      <c r="K360" s="25" t="s">
        <v>805</v>
      </c>
      <c r="L360" s="25" t="s">
        <v>806</v>
      </c>
      <c r="M360" s="25" t="s">
        <v>802</v>
      </c>
      <c r="N360" s="33">
        <v>2</v>
      </c>
      <c r="O360" s="33">
        <v>16500</v>
      </c>
      <c r="P360" s="32" t="s">
        <v>87</v>
      </c>
      <c r="Q360" s="25" t="s">
        <v>272</v>
      </c>
      <c r="R360" s="33">
        <v>0</v>
      </c>
      <c r="S360" s="33">
        <v>102161.76</v>
      </c>
      <c r="T360" s="34">
        <v>143.41999999999999</v>
      </c>
      <c r="U360" s="35">
        <v>45033</v>
      </c>
      <c r="V360" s="36">
        <f t="shared" si="5"/>
        <v>0.30334030199454504</v>
      </c>
    </row>
    <row r="361" spans="1:22" s="23" customFormat="1" x14ac:dyDescent="0.3">
      <c r="A361" s="24">
        <v>360</v>
      </c>
      <c r="B361" s="31" t="s">
        <v>817</v>
      </c>
      <c r="C361" s="33">
        <v>80000</v>
      </c>
      <c r="D361" s="33">
        <v>126000</v>
      </c>
      <c r="E361" s="33">
        <v>20</v>
      </c>
      <c r="F361" s="33">
        <v>1</v>
      </c>
      <c r="G361" s="33">
        <v>54</v>
      </c>
      <c r="H361" s="33" t="s">
        <v>796</v>
      </c>
      <c r="I361" s="25" t="s">
        <v>798</v>
      </c>
      <c r="J361" s="41">
        <v>15.871232876712329</v>
      </c>
      <c r="K361" s="25" t="s">
        <v>805</v>
      </c>
      <c r="L361" s="25" t="s">
        <v>806</v>
      </c>
      <c r="M361" s="25" t="s">
        <v>802</v>
      </c>
      <c r="N361" s="33">
        <v>0</v>
      </c>
      <c r="O361" s="33">
        <v>18624</v>
      </c>
      <c r="P361" s="32" t="s">
        <v>169</v>
      </c>
      <c r="Q361" s="25" t="s">
        <v>279</v>
      </c>
      <c r="R361" s="33">
        <v>0</v>
      </c>
      <c r="S361" s="33">
        <v>159906.81</v>
      </c>
      <c r="T361" s="34">
        <v>75.62</v>
      </c>
      <c r="U361" s="35">
        <v>45027</v>
      </c>
      <c r="V361" s="36">
        <f t="shared" si="5"/>
        <v>0.3027827786148532</v>
      </c>
    </row>
    <row r="362" spans="1:22" s="23" customFormat="1" x14ac:dyDescent="0.3">
      <c r="A362" s="24">
        <v>361</v>
      </c>
      <c r="B362" s="31" t="s">
        <v>817</v>
      </c>
      <c r="C362" s="33">
        <v>80000</v>
      </c>
      <c r="D362" s="33">
        <v>126000</v>
      </c>
      <c r="E362" s="33">
        <v>20</v>
      </c>
      <c r="F362" s="33">
        <v>1</v>
      </c>
      <c r="G362" s="33">
        <v>54</v>
      </c>
      <c r="H362" s="33" t="s">
        <v>796</v>
      </c>
      <c r="I362" s="25" t="s">
        <v>798</v>
      </c>
      <c r="J362" s="34">
        <v>15.898630136986302</v>
      </c>
      <c r="K362" s="25" t="s">
        <v>805</v>
      </c>
      <c r="L362" s="25" t="s">
        <v>806</v>
      </c>
      <c r="M362" s="25" t="s">
        <v>802</v>
      </c>
      <c r="N362" s="33">
        <v>0</v>
      </c>
      <c r="O362" s="33">
        <v>18624</v>
      </c>
      <c r="P362" s="32" t="s">
        <v>169</v>
      </c>
      <c r="Q362" s="25" t="s">
        <v>279</v>
      </c>
      <c r="R362" s="33">
        <v>0</v>
      </c>
      <c r="S362" s="33">
        <v>159906.81</v>
      </c>
      <c r="T362" s="34">
        <v>75.62</v>
      </c>
      <c r="U362" s="35">
        <v>45037</v>
      </c>
      <c r="V362" s="36">
        <f t="shared" si="5"/>
        <v>0.3027827786148532</v>
      </c>
    </row>
    <row r="363" spans="1:22" s="23" customFormat="1" x14ac:dyDescent="0.3">
      <c r="A363" s="24">
        <v>362</v>
      </c>
      <c r="B363" s="31" t="s">
        <v>817</v>
      </c>
      <c r="C363" s="33">
        <v>56000</v>
      </c>
      <c r="D363" s="33">
        <v>82000</v>
      </c>
      <c r="E363" s="33">
        <v>17</v>
      </c>
      <c r="F363" s="33">
        <v>1</v>
      </c>
      <c r="G363" s="33">
        <v>53</v>
      </c>
      <c r="H363" s="33" t="s">
        <v>799</v>
      </c>
      <c r="I363" s="25" t="s">
        <v>798</v>
      </c>
      <c r="J363" s="34">
        <v>4.6136986301369864</v>
      </c>
      <c r="K363" s="25" t="s">
        <v>805</v>
      </c>
      <c r="L363" s="25" t="s">
        <v>806</v>
      </c>
      <c r="M363" s="25" t="s">
        <v>802</v>
      </c>
      <c r="N363" s="33">
        <v>0</v>
      </c>
      <c r="O363" s="33">
        <v>14684</v>
      </c>
      <c r="P363" s="32" t="s">
        <v>49</v>
      </c>
      <c r="Q363" s="25" t="s">
        <v>275</v>
      </c>
      <c r="R363" s="33">
        <v>0</v>
      </c>
      <c r="S363" s="33">
        <v>110000</v>
      </c>
      <c r="T363" s="34">
        <v>80</v>
      </c>
      <c r="U363" s="35">
        <v>45037</v>
      </c>
      <c r="V363" s="36">
        <f t="shared" si="5"/>
        <v>0.30191904039497258</v>
      </c>
    </row>
    <row r="364" spans="1:22" s="23" customFormat="1" x14ac:dyDescent="0.3">
      <c r="A364" s="24">
        <v>363</v>
      </c>
      <c r="B364" s="31" t="s">
        <v>817</v>
      </c>
      <c r="C364" s="33">
        <v>99589.86</v>
      </c>
      <c r="D364" s="33">
        <v>116000</v>
      </c>
      <c r="E364" s="33">
        <v>30</v>
      </c>
      <c r="F364" s="33">
        <v>1</v>
      </c>
      <c r="G364" s="33">
        <v>38</v>
      </c>
      <c r="H364" s="33" t="s">
        <v>796</v>
      </c>
      <c r="I364" s="25" t="s">
        <v>801</v>
      </c>
      <c r="J364" s="34">
        <v>12.893150684931507</v>
      </c>
      <c r="K364" s="25" t="s">
        <v>805</v>
      </c>
      <c r="L364" s="25" t="s">
        <v>806</v>
      </c>
      <c r="M364" s="25" t="s">
        <v>802</v>
      </c>
      <c r="N364" s="33">
        <v>2</v>
      </c>
      <c r="O364" s="33">
        <v>18000</v>
      </c>
      <c r="P364" s="32" t="s">
        <v>72</v>
      </c>
      <c r="Q364" s="25" t="s">
        <v>277</v>
      </c>
      <c r="R364" s="33">
        <v>0</v>
      </c>
      <c r="S364" s="33">
        <v>135149.25</v>
      </c>
      <c r="T364" s="34">
        <v>80</v>
      </c>
      <c r="U364" s="35">
        <v>45005</v>
      </c>
      <c r="V364" s="36">
        <f t="shared" si="5"/>
        <v>0.30157457081352285</v>
      </c>
    </row>
    <row r="365" spans="1:22" s="23" customFormat="1" x14ac:dyDescent="0.3">
      <c r="A365" s="24">
        <v>364</v>
      </c>
      <c r="B365" s="31" t="s">
        <v>817</v>
      </c>
      <c r="C365" s="33">
        <v>100000</v>
      </c>
      <c r="D365" s="33">
        <v>147647</v>
      </c>
      <c r="E365" s="33">
        <v>30</v>
      </c>
      <c r="F365" s="33">
        <v>2</v>
      </c>
      <c r="G365" s="33">
        <v>39</v>
      </c>
      <c r="H365" s="33" t="s">
        <v>799</v>
      </c>
      <c r="I365" s="25" t="s">
        <v>798</v>
      </c>
      <c r="J365" s="34">
        <v>2.4657534246575343</v>
      </c>
      <c r="K365" s="25" t="s">
        <v>805</v>
      </c>
      <c r="L365" s="25" t="s">
        <v>808</v>
      </c>
      <c r="M365" s="25" t="s">
        <v>802</v>
      </c>
      <c r="N365" s="33">
        <v>2</v>
      </c>
      <c r="O365" s="33">
        <v>18118</v>
      </c>
      <c r="P365" s="32" t="s">
        <v>152</v>
      </c>
      <c r="Q365" s="25" t="s">
        <v>278</v>
      </c>
      <c r="R365" s="33">
        <v>0</v>
      </c>
      <c r="S365" s="33">
        <v>154059.87</v>
      </c>
      <c r="T365" s="34">
        <v>180.9</v>
      </c>
      <c r="U365" s="35">
        <v>45019</v>
      </c>
      <c r="V365" s="36">
        <f t="shared" si="5"/>
        <v>0.30084434079163164</v>
      </c>
    </row>
    <row r="366" spans="1:22" s="23" customFormat="1" x14ac:dyDescent="0.3">
      <c r="A366" s="24">
        <v>365</v>
      </c>
      <c r="B366" s="31" t="s">
        <v>816</v>
      </c>
      <c r="C366" s="33">
        <v>70000</v>
      </c>
      <c r="D366" s="33">
        <v>95000</v>
      </c>
      <c r="E366" s="33">
        <v>30</v>
      </c>
      <c r="F366" s="33">
        <v>2</v>
      </c>
      <c r="G366" s="33">
        <v>27</v>
      </c>
      <c r="H366" s="33" t="s">
        <v>796</v>
      </c>
      <c r="I366" s="25" t="s">
        <v>801</v>
      </c>
      <c r="J366" s="34">
        <v>1.8465753424657534</v>
      </c>
      <c r="K366" s="25" t="s">
        <v>805</v>
      </c>
      <c r="L366" s="25" t="s">
        <v>806</v>
      </c>
      <c r="M366" s="25" t="s">
        <v>802</v>
      </c>
      <c r="N366" s="33">
        <v>0</v>
      </c>
      <c r="O366" s="33">
        <v>12701</v>
      </c>
      <c r="P366" s="32" t="s">
        <v>52</v>
      </c>
      <c r="Q366" s="25" t="s">
        <v>273</v>
      </c>
      <c r="R366" s="33">
        <v>0</v>
      </c>
      <c r="S366" s="33">
        <v>110000</v>
      </c>
      <c r="T366" s="34">
        <v>129</v>
      </c>
      <c r="U366" s="35">
        <v>45002</v>
      </c>
      <c r="V366" s="36">
        <f t="shared" si="5"/>
        <v>0.30040850614313414</v>
      </c>
    </row>
    <row r="367" spans="1:22" s="23" customFormat="1" x14ac:dyDescent="0.3">
      <c r="A367" s="24">
        <v>366</v>
      </c>
      <c r="B367" s="37" t="s">
        <v>816</v>
      </c>
      <c r="C367" s="40">
        <v>77130</v>
      </c>
      <c r="D367" s="40">
        <v>95000</v>
      </c>
      <c r="E367" s="33">
        <v>30</v>
      </c>
      <c r="F367" s="33">
        <v>1</v>
      </c>
      <c r="G367" s="33">
        <v>23</v>
      </c>
      <c r="H367" s="33" t="s">
        <v>796</v>
      </c>
      <c r="I367" s="26" t="s">
        <v>798</v>
      </c>
      <c r="J367" s="39">
        <v>0.42465753424657532</v>
      </c>
      <c r="K367" s="26" t="s">
        <v>805</v>
      </c>
      <c r="L367" s="26" t="s">
        <v>806</v>
      </c>
      <c r="M367" s="26" t="s">
        <v>802</v>
      </c>
      <c r="N367" s="40">
        <v>0</v>
      </c>
      <c r="O367" s="40">
        <v>14000</v>
      </c>
      <c r="P367" s="38" t="s">
        <v>144</v>
      </c>
      <c r="Q367" s="26" t="s">
        <v>274</v>
      </c>
      <c r="R367" s="40">
        <v>0</v>
      </c>
      <c r="S367" s="40">
        <v>114000</v>
      </c>
      <c r="T367" s="39">
        <v>56</v>
      </c>
      <c r="U367" s="35">
        <v>45043</v>
      </c>
      <c r="V367" s="36">
        <f t="shared" si="5"/>
        <v>0.30029451337662449</v>
      </c>
    </row>
    <row r="368" spans="1:22" s="23" customFormat="1" x14ac:dyDescent="0.3">
      <c r="A368" s="24">
        <v>367</v>
      </c>
      <c r="B368" s="31" t="s">
        <v>817</v>
      </c>
      <c r="C368" s="33">
        <v>80000</v>
      </c>
      <c r="D368" s="33">
        <v>163000</v>
      </c>
      <c r="E368" s="33">
        <v>25</v>
      </c>
      <c r="F368" s="33">
        <v>2</v>
      </c>
      <c r="G368" s="33">
        <v>46</v>
      </c>
      <c r="H368" s="33" t="s">
        <v>799</v>
      </c>
      <c r="I368" s="25" t="s">
        <v>798</v>
      </c>
      <c r="J368" s="34">
        <v>18.17808219178082</v>
      </c>
      <c r="K368" s="25" t="s">
        <v>805</v>
      </c>
      <c r="L368" s="25" t="s">
        <v>806</v>
      </c>
      <c r="M368" s="25" t="s">
        <v>802</v>
      </c>
      <c r="N368" s="33">
        <v>0</v>
      </c>
      <c r="O368" s="33">
        <v>16200</v>
      </c>
      <c r="P368" s="32" t="s">
        <v>39</v>
      </c>
      <c r="Q368" s="25" t="s">
        <v>277</v>
      </c>
      <c r="R368" s="33">
        <v>0</v>
      </c>
      <c r="S368" s="33">
        <v>185632.5</v>
      </c>
      <c r="T368" s="34">
        <v>125</v>
      </c>
      <c r="U368" s="35">
        <v>44988</v>
      </c>
      <c r="V368" s="36">
        <f t="shared" si="5"/>
        <v>0.30027233762853855</v>
      </c>
    </row>
    <row r="369" spans="1:22" s="23" customFormat="1" x14ac:dyDescent="0.3">
      <c r="A369" s="24">
        <v>368</v>
      </c>
      <c r="B369" s="31" t="s">
        <v>817</v>
      </c>
      <c r="C369" s="33">
        <v>80000</v>
      </c>
      <c r="D369" s="33">
        <v>163000</v>
      </c>
      <c r="E369" s="33">
        <v>25</v>
      </c>
      <c r="F369" s="33">
        <v>2</v>
      </c>
      <c r="G369" s="33">
        <v>47</v>
      </c>
      <c r="H369" s="33" t="s">
        <v>799</v>
      </c>
      <c r="I369" s="25" t="s">
        <v>798</v>
      </c>
      <c r="J369" s="34">
        <v>18.243835616438357</v>
      </c>
      <c r="K369" s="25" t="s">
        <v>805</v>
      </c>
      <c r="L369" s="25" t="s">
        <v>806</v>
      </c>
      <c r="M369" s="25" t="s">
        <v>802</v>
      </c>
      <c r="N369" s="33">
        <v>0</v>
      </c>
      <c r="O369" s="33">
        <v>16200</v>
      </c>
      <c r="P369" s="32" t="s">
        <v>39</v>
      </c>
      <c r="Q369" s="25" t="s">
        <v>277</v>
      </c>
      <c r="R369" s="33">
        <v>0</v>
      </c>
      <c r="S369" s="33">
        <v>185632.5</v>
      </c>
      <c r="T369" s="34">
        <v>125</v>
      </c>
      <c r="U369" s="35">
        <v>45012</v>
      </c>
      <c r="V369" s="36">
        <f t="shared" si="5"/>
        <v>0.30027233762853855</v>
      </c>
    </row>
    <row r="370" spans="1:22" s="23" customFormat="1" x14ac:dyDescent="0.3">
      <c r="A370" s="24">
        <v>369</v>
      </c>
      <c r="B370" s="31" t="s">
        <v>817</v>
      </c>
      <c r="C370" s="33">
        <v>135000</v>
      </c>
      <c r="D370" s="33">
        <v>302000</v>
      </c>
      <c r="E370" s="33">
        <v>30</v>
      </c>
      <c r="F370" s="33">
        <v>1</v>
      </c>
      <c r="G370" s="33">
        <v>43</v>
      </c>
      <c r="H370" s="33" t="s">
        <v>796</v>
      </c>
      <c r="I370" s="25" t="s">
        <v>797</v>
      </c>
      <c r="J370" s="41">
        <v>6.536986301369863</v>
      </c>
      <c r="K370" s="25" t="s">
        <v>805</v>
      </c>
      <c r="L370" s="25" t="s">
        <v>806</v>
      </c>
      <c r="M370" s="25" t="s">
        <v>802</v>
      </c>
      <c r="N370" s="33">
        <v>0</v>
      </c>
      <c r="O370" s="33">
        <v>24521</v>
      </c>
      <c r="P370" s="32" t="s">
        <v>52</v>
      </c>
      <c r="Q370" s="25" t="s">
        <v>273</v>
      </c>
      <c r="R370" s="33">
        <v>0</v>
      </c>
      <c r="S370" s="33">
        <v>321940</v>
      </c>
      <c r="T370" s="34">
        <v>145</v>
      </c>
      <c r="U370" s="35">
        <v>45030</v>
      </c>
      <c r="V370" s="36">
        <f t="shared" si="5"/>
        <v>0.30008735307388584</v>
      </c>
    </row>
    <row r="371" spans="1:22" s="23" customFormat="1" x14ac:dyDescent="0.3">
      <c r="A371" s="24">
        <v>370</v>
      </c>
      <c r="B371" s="31" t="s">
        <v>817</v>
      </c>
      <c r="C371" s="33">
        <v>300000</v>
      </c>
      <c r="D371" s="33">
        <v>453207</v>
      </c>
      <c r="E371" s="33">
        <v>30</v>
      </c>
      <c r="F371" s="33">
        <v>2</v>
      </c>
      <c r="G371" s="33">
        <v>35</v>
      </c>
      <c r="H371" s="33" t="s">
        <v>796</v>
      </c>
      <c r="I371" s="25" t="s">
        <v>798</v>
      </c>
      <c r="J371" s="34">
        <v>9.463013698630137</v>
      </c>
      <c r="K371" s="25" t="s">
        <v>805</v>
      </c>
      <c r="L371" s="25" t="s">
        <v>808</v>
      </c>
      <c r="M371" s="25" t="s">
        <v>802</v>
      </c>
      <c r="N371" s="33">
        <v>0</v>
      </c>
      <c r="O371" s="33">
        <v>54663</v>
      </c>
      <c r="P371" s="32" t="s">
        <v>52</v>
      </c>
      <c r="Q371" s="25" t="s">
        <v>273</v>
      </c>
      <c r="R371" s="33">
        <v>0</v>
      </c>
      <c r="S371" s="33">
        <v>491431.8</v>
      </c>
      <c r="T371" s="34">
        <v>308.39</v>
      </c>
      <c r="U371" s="35">
        <v>45002</v>
      </c>
      <c r="V371" s="36">
        <f t="shared" si="5"/>
        <v>0.29914372243360854</v>
      </c>
    </row>
    <row r="372" spans="1:22" s="23" customFormat="1" x14ac:dyDescent="0.3">
      <c r="A372" s="24">
        <v>371</v>
      </c>
      <c r="B372" s="31" t="s">
        <v>817</v>
      </c>
      <c r="C372" s="33">
        <v>152500</v>
      </c>
      <c r="D372" s="33">
        <v>152500</v>
      </c>
      <c r="E372" s="33">
        <v>30</v>
      </c>
      <c r="F372" s="33">
        <v>2</v>
      </c>
      <c r="G372" s="33">
        <v>29</v>
      </c>
      <c r="H372" s="33" t="s">
        <v>796</v>
      </c>
      <c r="I372" s="25" t="s">
        <v>797</v>
      </c>
      <c r="J372" s="34">
        <v>3.4876712328767123</v>
      </c>
      <c r="K372" s="25" t="s">
        <v>805</v>
      </c>
      <c r="L372" s="25" t="s">
        <v>806</v>
      </c>
      <c r="M372" s="25" t="s">
        <v>802</v>
      </c>
      <c r="N372" s="33">
        <v>0</v>
      </c>
      <c r="O372" s="33">
        <v>27871</v>
      </c>
      <c r="P372" s="32" t="s">
        <v>136</v>
      </c>
      <c r="Q372" s="25" t="s">
        <v>280</v>
      </c>
      <c r="R372" s="33">
        <v>0</v>
      </c>
      <c r="S372" s="33">
        <v>166740.18</v>
      </c>
      <c r="T372" s="34">
        <v>98.81</v>
      </c>
      <c r="U372" s="35">
        <v>45014</v>
      </c>
      <c r="V372" s="36">
        <f t="shared" si="5"/>
        <v>0.29824240586472472</v>
      </c>
    </row>
    <row r="373" spans="1:22" s="23" customFormat="1" x14ac:dyDescent="0.3">
      <c r="A373" s="24">
        <v>372</v>
      </c>
      <c r="B373" s="31" t="s">
        <v>817</v>
      </c>
      <c r="C373" s="33">
        <v>150810.82999999999</v>
      </c>
      <c r="D373" s="33">
        <v>180000</v>
      </c>
      <c r="E373" s="33">
        <v>30</v>
      </c>
      <c r="F373" s="33">
        <v>2</v>
      </c>
      <c r="G373" s="33">
        <v>39</v>
      </c>
      <c r="H373" s="33" t="s">
        <v>799</v>
      </c>
      <c r="I373" s="25" t="s">
        <v>798</v>
      </c>
      <c r="J373" s="34">
        <v>2.6328767123287671</v>
      </c>
      <c r="K373" s="25" t="s">
        <v>805</v>
      </c>
      <c r="L373" s="25" t="s">
        <v>808</v>
      </c>
      <c r="M373" s="25" t="s">
        <v>802</v>
      </c>
      <c r="N373" s="33">
        <v>0</v>
      </c>
      <c r="O373" s="33">
        <v>27605</v>
      </c>
      <c r="P373" s="32" t="s">
        <v>89</v>
      </c>
      <c r="Q373" s="25" t="s">
        <v>280</v>
      </c>
      <c r="R373" s="33">
        <v>0</v>
      </c>
      <c r="S373" s="33">
        <v>356433.6</v>
      </c>
      <c r="T373" s="34">
        <v>205.1</v>
      </c>
      <c r="U373" s="35">
        <v>45036</v>
      </c>
      <c r="V373" s="36">
        <f t="shared" si="5"/>
        <v>0.29778092890396601</v>
      </c>
    </row>
    <row r="374" spans="1:22" s="23" customFormat="1" x14ac:dyDescent="0.3">
      <c r="A374" s="24">
        <v>373</v>
      </c>
      <c r="B374" s="31" t="s">
        <v>817</v>
      </c>
      <c r="C374" s="33">
        <v>138000</v>
      </c>
      <c r="D374" s="33">
        <v>197000</v>
      </c>
      <c r="E374" s="33">
        <v>28</v>
      </c>
      <c r="F374" s="33">
        <v>1</v>
      </c>
      <c r="G374" s="33">
        <v>42</v>
      </c>
      <c r="H374" s="33" t="s">
        <v>796</v>
      </c>
      <c r="I374" s="25" t="s">
        <v>797</v>
      </c>
      <c r="J374" s="34">
        <v>0.83013698630136989</v>
      </c>
      <c r="K374" s="25" t="s">
        <v>805</v>
      </c>
      <c r="L374" s="25" t="s">
        <v>806</v>
      </c>
      <c r="M374" s="25" t="s">
        <v>802</v>
      </c>
      <c r="N374" s="33">
        <v>0</v>
      </c>
      <c r="O374" s="33">
        <v>26371</v>
      </c>
      <c r="P374" s="32" t="s">
        <v>32</v>
      </c>
      <c r="Q374" s="25" t="s">
        <v>275</v>
      </c>
      <c r="R374" s="33">
        <v>0</v>
      </c>
      <c r="S374" s="33">
        <v>236400</v>
      </c>
      <c r="T374" s="34">
        <v>90</v>
      </c>
      <c r="U374" s="35">
        <v>44987</v>
      </c>
      <c r="V374" s="36">
        <f t="shared" si="5"/>
        <v>0.29690314577570676</v>
      </c>
    </row>
    <row r="375" spans="1:22" s="23" customFormat="1" x14ac:dyDescent="0.3">
      <c r="A375" s="24">
        <v>374</v>
      </c>
      <c r="B375" s="31" t="s">
        <v>817</v>
      </c>
      <c r="C375" s="33">
        <v>98000</v>
      </c>
      <c r="D375" s="33">
        <v>116000</v>
      </c>
      <c r="E375" s="33">
        <v>30</v>
      </c>
      <c r="F375" s="33">
        <v>1</v>
      </c>
      <c r="G375" s="33">
        <v>38</v>
      </c>
      <c r="H375" s="33" t="s">
        <v>796</v>
      </c>
      <c r="I375" s="25" t="s">
        <v>801</v>
      </c>
      <c r="J375" s="34">
        <v>12.860273972602739</v>
      </c>
      <c r="K375" s="25" t="s">
        <v>805</v>
      </c>
      <c r="L375" s="25" t="s">
        <v>806</v>
      </c>
      <c r="M375" s="25" t="s">
        <v>802</v>
      </c>
      <c r="N375" s="33">
        <v>2</v>
      </c>
      <c r="O375" s="33">
        <v>18000</v>
      </c>
      <c r="P375" s="32" t="s">
        <v>72</v>
      </c>
      <c r="Q375" s="25" t="s">
        <v>274</v>
      </c>
      <c r="R375" s="33">
        <v>0</v>
      </c>
      <c r="S375" s="33">
        <v>135149.25</v>
      </c>
      <c r="T375" s="34">
        <v>80</v>
      </c>
      <c r="U375" s="35">
        <v>44993</v>
      </c>
      <c r="V375" s="36">
        <f t="shared" si="5"/>
        <v>0.29676021172964029</v>
      </c>
    </row>
    <row r="376" spans="1:22" s="23" customFormat="1" x14ac:dyDescent="0.3">
      <c r="A376" s="24">
        <v>375</v>
      </c>
      <c r="B376" s="31" t="s">
        <v>817</v>
      </c>
      <c r="C376" s="33">
        <v>180000</v>
      </c>
      <c r="D376" s="33">
        <v>216000</v>
      </c>
      <c r="E376" s="33">
        <v>30</v>
      </c>
      <c r="F376" s="33">
        <v>1</v>
      </c>
      <c r="G376" s="33">
        <v>32</v>
      </c>
      <c r="H376" s="33" t="s">
        <v>796</v>
      </c>
      <c r="I376" s="25" t="s">
        <v>798</v>
      </c>
      <c r="J376" s="34">
        <v>1.9917808219178081</v>
      </c>
      <c r="K376" s="25" t="s">
        <v>805</v>
      </c>
      <c r="L376" s="25" t="s">
        <v>806</v>
      </c>
      <c r="M376" s="25" t="s">
        <v>802</v>
      </c>
      <c r="N376" s="33">
        <v>0</v>
      </c>
      <c r="O376" s="33">
        <v>33122</v>
      </c>
      <c r="P376" s="32" t="s">
        <v>223</v>
      </c>
      <c r="Q376" s="25" t="s">
        <v>274</v>
      </c>
      <c r="R376" s="33">
        <v>0</v>
      </c>
      <c r="S376" s="33">
        <v>255000</v>
      </c>
      <c r="T376" s="34">
        <v>159</v>
      </c>
      <c r="U376" s="35">
        <v>45044</v>
      </c>
      <c r="V376" s="36">
        <f t="shared" si="5"/>
        <v>0.29621568684357846</v>
      </c>
    </row>
    <row r="377" spans="1:22" s="23" customFormat="1" x14ac:dyDescent="0.3">
      <c r="A377" s="24">
        <v>376</v>
      </c>
      <c r="B377" s="31" t="s">
        <v>817</v>
      </c>
      <c r="C377" s="33">
        <v>288000</v>
      </c>
      <c r="D377" s="33">
        <v>360000</v>
      </c>
      <c r="E377" s="33">
        <v>30</v>
      </c>
      <c r="F377" s="33">
        <v>2</v>
      </c>
      <c r="G377" s="33">
        <v>34</v>
      </c>
      <c r="H377" s="33" t="s">
        <v>799</v>
      </c>
      <c r="I377" s="25" t="s">
        <v>798</v>
      </c>
      <c r="J377" s="34">
        <v>0.80547945205479454</v>
      </c>
      <c r="K377" s="25" t="s">
        <v>805</v>
      </c>
      <c r="L377" s="25" t="s">
        <v>806</v>
      </c>
      <c r="M377" s="25" t="s">
        <v>802</v>
      </c>
      <c r="N377" s="33">
        <v>0</v>
      </c>
      <c r="O377" s="33">
        <v>53085</v>
      </c>
      <c r="P377" s="32" t="s">
        <v>52</v>
      </c>
      <c r="Q377" s="25" t="s">
        <v>273</v>
      </c>
      <c r="R377" s="33">
        <v>0</v>
      </c>
      <c r="S377" s="33">
        <v>362166.29</v>
      </c>
      <c r="T377" s="34">
        <v>238.41</v>
      </c>
      <c r="U377" s="35">
        <v>45007</v>
      </c>
      <c r="V377" s="36">
        <f t="shared" si="5"/>
        <v>0.29571460049755699</v>
      </c>
    </row>
    <row r="378" spans="1:22" s="23" customFormat="1" x14ac:dyDescent="0.3">
      <c r="A378" s="24">
        <v>377</v>
      </c>
      <c r="B378" s="31" t="s">
        <v>817</v>
      </c>
      <c r="C378" s="33">
        <v>200000</v>
      </c>
      <c r="D378" s="33">
        <v>240000</v>
      </c>
      <c r="E378" s="33">
        <v>27</v>
      </c>
      <c r="F378" s="33">
        <v>1</v>
      </c>
      <c r="G378" s="33">
        <v>48</v>
      </c>
      <c r="H378" s="33" t="s">
        <v>796</v>
      </c>
      <c r="I378" s="25" t="s">
        <v>798</v>
      </c>
      <c r="J378" s="34">
        <v>2.3397260273972602</v>
      </c>
      <c r="K378" s="25" t="s">
        <v>805</v>
      </c>
      <c r="L378" s="25" t="s">
        <v>806</v>
      </c>
      <c r="M378" s="25" t="s">
        <v>802</v>
      </c>
      <c r="N378" s="33">
        <v>1</v>
      </c>
      <c r="O378" s="33">
        <v>39336</v>
      </c>
      <c r="P378" s="32" t="s">
        <v>30</v>
      </c>
      <c r="Q378" s="25" t="s">
        <v>274</v>
      </c>
      <c r="R378" s="33">
        <v>0</v>
      </c>
      <c r="S378" s="33">
        <v>257427</v>
      </c>
      <c r="T378" s="34">
        <v>78</v>
      </c>
      <c r="U378" s="35">
        <v>45040</v>
      </c>
      <c r="V378" s="36">
        <f t="shared" si="5"/>
        <v>0.2948206590627564</v>
      </c>
    </row>
    <row r="379" spans="1:22" s="23" customFormat="1" x14ac:dyDescent="0.3">
      <c r="A379" s="24">
        <v>378</v>
      </c>
      <c r="B379" s="31" t="s">
        <v>817</v>
      </c>
      <c r="C379" s="33">
        <v>112000</v>
      </c>
      <c r="D379" s="33">
        <v>140000</v>
      </c>
      <c r="E379" s="33">
        <v>30</v>
      </c>
      <c r="F379" s="33">
        <v>1</v>
      </c>
      <c r="G379" s="33">
        <v>29</v>
      </c>
      <c r="H379" s="33" t="s">
        <v>796</v>
      </c>
      <c r="I379" s="25" t="s">
        <v>798</v>
      </c>
      <c r="J379" s="34">
        <v>2.3863013698630136</v>
      </c>
      <c r="K379" s="25" t="s">
        <v>812</v>
      </c>
      <c r="L379" s="25" t="s">
        <v>806</v>
      </c>
      <c r="M379" s="25" t="s">
        <v>802</v>
      </c>
      <c r="N379" s="33">
        <v>0</v>
      </c>
      <c r="O379" s="33">
        <v>20783</v>
      </c>
      <c r="P379" s="32" t="s">
        <v>30</v>
      </c>
      <c r="Q379" s="25" t="s">
        <v>274</v>
      </c>
      <c r="R379" s="33">
        <v>0</v>
      </c>
      <c r="S379" s="33">
        <v>196166</v>
      </c>
      <c r="T379" s="34">
        <v>67</v>
      </c>
      <c r="U379" s="35">
        <v>45037</v>
      </c>
      <c r="V379" s="36">
        <f t="shared" si="5"/>
        <v>0.2937391857979269</v>
      </c>
    </row>
    <row r="380" spans="1:22" s="23" customFormat="1" x14ac:dyDescent="0.3">
      <c r="A380" s="24">
        <v>379</v>
      </c>
      <c r="B380" s="31" t="s">
        <v>817</v>
      </c>
      <c r="C380" s="33">
        <v>145000</v>
      </c>
      <c r="D380" s="33">
        <v>290700</v>
      </c>
      <c r="E380" s="33">
        <v>25</v>
      </c>
      <c r="F380" s="33">
        <v>1</v>
      </c>
      <c r="G380" s="33">
        <v>45</v>
      </c>
      <c r="H380" s="33" t="s">
        <v>799</v>
      </c>
      <c r="I380" s="25" t="s">
        <v>797</v>
      </c>
      <c r="J380" s="34">
        <v>17.643835616438356</v>
      </c>
      <c r="K380" s="25" t="s">
        <v>805</v>
      </c>
      <c r="L380" s="25" t="s">
        <v>806</v>
      </c>
      <c r="M380" s="25" t="s">
        <v>803</v>
      </c>
      <c r="N380" s="33">
        <v>0</v>
      </c>
      <c r="O380" s="33">
        <v>30034</v>
      </c>
      <c r="P380" s="32" t="s">
        <v>136</v>
      </c>
      <c r="Q380" s="25" t="s">
        <v>280</v>
      </c>
      <c r="R380" s="33">
        <v>0</v>
      </c>
      <c r="S380" s="33">
        <v>315000</v>
      </c>
      <c r="T380" s="34">
        <v>307</v>
      </c>
      <c r="U380" s="35">
        <v>45044</v>
      </c>
      <c r="V380" s="36">
        <f t="shared" si="5"/>
        <v>0.2935588504234522</v>
      </c>
    </row>
    <row r="381" spans="1:22" s="23" customFormat="1" x14ac:dyDescent="0.3">
      <c r="A381" s="24">
        <v>380</v>
      </c>
      <c r="B381" s="31" t="s">
        <v>817</v>
      </c>
      <c r="C381" s="33">
        <v>238849</v>
      </c>
      <c r="D381" s="33">
        <v>300000</v>
      </c>
      <c r="E381" s="33">
        <v>25</v>
      </c>
      <c r="F381" s="33">
        <v>2</v>
      </c>
      <c r="G381" s="33">
        <v>38</v>
      </c>
      <c r="H381" s="33" t="s">
        <v>799</v>
      </c>
      <c r="I381" s="25" t="s">
        <v>798</v>
      </c>
      <c r="J381" s="41">
        <v>10.95890410958904</v>
      </c>
      <c r="K381" s="25" t="s">
        <v>805</v>
      </c>
      <c r="L381" s="25" t="s">
        <v>806</v>
      </c>
      <c r="M381" s="25" t="s">
        <v>802</v>
      </c>
      <c r="N381" s="33">
        <v>0</v>
      </c>
      <c r="O381" s="33">
        <v>49532</v>
      </c>
      <c r="P381" s="32" t="s">
        <v>65</v>
      </c>
      <c r="Q381" s="25" t="s">
        <v>274</v>
      </c>
      <c r="R381" s="33">
        <v>0</v>
      </c>
      <c r="S381" s="33">
        <v>382584.35</v>
      </c>
      <c r="T381" s="34">
        <v>216.07</v>
      </c>
      <c r="U381" s="35">
        <v>45030</v>
      </c>
      <c r="V381" s="36">
        <f t="shared" si="5"/>
        <v>0.2932094178101704</v>
      </c>
    </row>
    <row r="382" spans="1:22" s="23" customFormat="1" x14ac:dyDescent="0.3">
      <c r="A382" s="24">
        <v>381</v>
      </c>
      <c r="B382" s="31" t="s">
        <v>817</v>
      </c>
      <c r="C382" s="33">
        <v>227000</v>
      </c>
      <c r="D382" s="33">
        <v>255000</v>
      </c>
      <c r="E382" s="33">
        <v>30</v>
      </c>
      <c r="F382" s="33">
        <v>2</v>
      </c>
      <c r="G382" s="33">
        <v>34</v>
      </c>
      <c r="H382" s="33" t="s">
        <v>799</v>
      </c>
      <c r="I382" s="25" t="s">
        <v>797</v>
      </c>
      <c r="J382" s="34">
        <v>17.684931506849313</v>
      </c>
      <c r="K382" s="25" t="s">
        <v>805</v>
      </c>
      <c r="L382" s="25" t="s">
        <v>806</v>
      </c>
      <c r="M382" s="25" t="s">
        <v>802</v>
      </c>
      <c r="N382" s="33">
        <v>0</v>
      </c>
      <c r="O382" s="33">
        <v>42287</v>
      </c>
      <c r="P382" s="32" t="s">
        <v>70</v>
      </c>
      <c r="Q382" s="25" t="s">
        <v>274</v>
      </c>
      <c r="R382" s="33">
        <v>0</v>
      </c>
      <c r="S382" s="33">
        <v>306000</v>
      </c>
      <c r="T382" s="34">
        <v>151</v>
      </c>
      <c r="U382" s="35">
        <v>44993</v>
      </c>
      <c r="V382" s="36">
        <f t="shared" si="5"/>
        <v>0.29259781800247153</v>
      </c>
    </row>
    <row r="383" spans="1:22" s="23" customFormat="1" x14ac:dyDescent="0.3">
      <c r="A383" s="24">
        <v>382</v>
      </c>
      <c r="B383" s="31" t="s">
        <v>817</v>
      </c>
      <c r="C383" s="33">
        <v>233000</v>
      </c>
      <c r="D383" s="33">
        <v>233000</v>
      </c>
      <c r="E383" s="33">
        <v>25</v>
      </c>
      <c r="F383" s="33">
        <v>2</v>
      </c>
      <c r="G383" s="33">
        <v>45</v>
      </c>
      <c r="H383" s="33" t="s">
        <v>799</v>
      </c>
      <c r="I383" s="25" t="s">
        <v>797</v>
      </c>
      <c r="J383" s="34">
        <v>13.328767123287671</v>
      </c>
      <c r="K383" s="25" t="s">
        <v>805</v>
      </c>
      <c r="L383" s="25" t="s">
        <v>807</v>
      </c>
      <c r="M383" s="25" t="s">
        <v>802</v>
      </c>
      <c r="N383" s="33">
        <v>0</v>
      </c>
      <c r="O383" s="33">
        <v>48468</v>
      </c>
      <c r="P383" s="32" t="s">
        <v>52</v>
      </c>
      <c r="Q383" s="25" t="s">
        <v>273</v>
      </c>
      <c r="R383" s="33">
        <v>0</v>
      </c>
      <c r="S383" s="33">
        <v>339384.35</v>
      </c>
      <c r="T383" s="34">
        <v>278.39999999999998</v>
      </c>
      <c r="U383" s="35">
        <v>45044</v>
      </c>
      <c r="V383" s="36">
        <f t="shared" si="5"/>
        <v>0.2923083182751201</v>
      </c>
    </row>
    <row r="384" spans="1:22" s="23" customFormat="1" x14ac:dyDescent="0.3">
      <c r="A384" s="24">
        <v>383</v>
      </c>
      <c r="B384" s="31" t="s">
        <v>817</v>
      </c>
      <c r="C384" s="33">
        <v>148000</v>
      </c>
      <c r="D384" s="33">
        <v>180152</v>
      </c>
      <c r="E384" s="33">
        <v>30</v>
      </c>
      <c r="F384" s="33">
        <v>2</v>
      </c>
      <c r="G384" s="33">
        <v>39</v>
      </c>
      <c r="H384" s="33" t="s">
        <v>799</v>
      </c>
      <c r="I384" s="25" t="s">
        <v>798</v>
      </c>
      <c r="J384" s="34">
        <v>7.1917808219178081</v>
      </c>
      <c r="K384" s="25" t="s">
        <v>805</v>
      </c>
      <c r="L384" s="25" t="s">
        <v>808</v>
      </c>
      <c r="M384" s="25" t="s">
        <v>802</v>
      </c>
      <c r="N384" s="33">
        <v>0</v>
      </c>
      <c r="O384" s="33">
        <v>27605</v>
      </c>
      <c r="P384" s="32" t="s">
        <v>89</v>
      </c>
      <c r="Q384" s="25" t="s">
        <v>280</v>
      </c>
      <c r="R384" s="33">
        <v>0</v>
      </c>
      <c r="S384" s="33">
        <v>356433.6</v>
      </c>
      <c r="T384" s="34">
        <v>205.1</v>
      </c>
      <c r="U384" s="35">
        <v>44995</v>
      </c>
      <c r="V384" s="36">
        <f t="shared" si="5"/>
        <v>0.29223085290218864</v>
      </c>
    </row>
    <row r="385" spans="1:22" s="23" customFormat="1" x14ac:dyDescent="0.3">
      <c r="A385" s="24">
        <v>384</v>
      </c>
      <c r="B385" s="31" t="s">
        <v>816</v>
      </c>
      <c r="C385" s="33">
        <v>500000</v>
      </c>
      <c r="D385" s="33">
        <v>500000</v>
      </c>
      <c r="E385" s="33">
        <v>25</v>
      </c>
      <c r="F385" s="33">
        <v>2</v>
      </c>
      <c r="G385" s="33">
        <v>48</v>
      </c>
      <c r="H385" s="33" t="s">
        <v>799</v>
      </c>
      <c r="I385" s="25" t="s">
        <v>797</v>
      </c>
      <c r="J385" s="34">
        <v>7.9013698630136986</v>
      </c>
      <c r="K385" s="25" t="s">
        <v>805</v>
      </c>
      <c r="L385" s="25" t="s">
        <v>809</v>
      </c>
      <c r="M385" s="25" t="s">
        <v>802</v>
      </c>
      <c r="N385" s="33">
        <v>0</v>
      </c>
      <c r="O385" s="33">
        <v>104397</v>
      </c>
      <c r="P385" s="32" t="s">
        <v>83</v>
      </c>
      <c r="Q385" s="25" t="s">
        <v>274</v>
      </c>
      <c r="R385" s="33">
        <v>0</v>
      </c>
      <c r="S385" s="33">
        <v>627700</v>
      </c>
      <c r="T385" s="34">
        <v>153</v>
      </c>
      <c r="U385" s="35">
        <v>44994</v>
      </c>
      <c r="V385" s="36">
        <f t="shared" si="5"/>
        <v>0.29122076481977005</v>
      </c>
    </row>
    <row r="386" spans="1:22" s="23" customFormat="1" x14ac:dyDescent="0.3">
      <c r="A386" s="24">
        <v>385</v>
      </c>
      <c r="B386" s="31" t="s">
        <v>816</v>
      </c>
      <c r="C386" s="33">
        <v>75000</v>
      </c>
      <c r="D386" s="33">
        <v>100000</v>
      </c>
      <c r="E386" s="33">
        <v>30</v>
      </c>
      <c r="F386" s="33">
        <v>1</v>
      </c>
      <c r="G386" s="33">
        <v>31</v>
      </c>
      <c r="H386" s="33" t="s">
        <v>796</v>
      </c>
      <c r="I386" s="25" t="s">
        <v>798</v>
      </c>
      <c r="J386" s="34">
        <v>2.8657534246575342</v>
      </c>
      <c r="K386" s="25" t="s">
        <v>805</v>
      </c>
      <c r="L386" s="25" t="s">
        <v>806</v>
      </c>
      <c r="M386" s="25" t="s">
        <v>802</v>
      </c>
      <c r="N386" s="33">
        <v>0</v>
      </c>
      <c r="O386" s="33">
        <v>14047</v>
      </c>
      <c r="P386" s="32" t="s">
        <v>46</v>
      </c>
      <c r="Q386" s="25" t="s">
        <v>279</v>
      </c>
      <c r="R386" s="33">
        <v>0</v>
      </c>
      <c r="S386" s="33">
        <v>110000</v>
      </c>
      <c r="T386" s="34">
        <v>104</v>
      </c>
      <c r="U386" s="35">
        <v>45036</v>
      </c>
      <c r="V386" s="36">
        <f t="shared" ref="V386:V449" si="6">-PMT((1.99%+3.5)%,E386,C386)/O386</f>
        <v>0.29102465471966155</v>
      </c>
    </row>
    <row r="387" spans="1:22" s="23" customFormat="1" x14ac:dyDescent="0.3">
      <c r="A387" s="24">
        <v>386</v>
      </c>
      <c r="B387" s="31" t="s">
        <v>817</v>
      </c>
      <c r="C387" s="33">
        <v>108227.75</v>
      </c>
      <c r="D387" s="33">
        <v>123500</v>
      </c>
      <c r="E387" s="33">
        <v>30</v>
      </c>
      <c r="F387" s="33">
        <v>1</v>
      </c>
      <c r="G387" s="33">
        <v>26</v>
      </c>
      <c r="H387" s="33" t="s">
        <v>796</v>
      </c>
      <c r="I387" s="25" t="s">
        <v>798</v>
      </c>
      <c r="J387" s="34">
        <v>0.56712328767123288</v>
      </c>
      <c r="K387" s="25" t="s">
        <v>805</v>
      </c>
      <c r="L387" s="25" t="s">
        <v>806</v>
      </c>
      <c r="M387" s="25" t="s">
        <v>802</v>
      </c>
      <c r="N387" s="33">
        <v>2</v>
      </c>
      <c r="O387" s="33">
        <v>20280</v>
      </c>
      <c r="P387" s="32" t="s">
        <v>30</v>
      </c>
      <c r="Q387" s="25" t="s">
        <v>274</v>
      </c>
      <c r="R387" s="33">
        <v>0</v>
      </c>
      <c r="S387" s="33">
        <v>139342.85</v>
      </c>
      <c r="T387" s="34">
        <v>84.41</v>
      </c>
      <c r="U387" s="35">
        <v>45044</v>
      </c>
      <c r="V387" s="36">
        <f t="shared" si="6"/>
        <v>0.29088597396168264</v>
      </c>
    </row>
    <row r="388" spans="1:22" s="23" customFormat="1" x14ac:dyDescent="0.3">
      <c r="A388" s="24">
        <v>387</v>
      </c>
      <c r="B388" s="31" t="s">
        <v>817</v>
      </c>
      <c r="C388" s="33">
        <v>241800</v>
      </c>
      <c r="D388" s="33">
        <v>280000</v>
      </c>
      <c r="E388" s="33">
        <v>30</v>
      </c>
      <c r="F388" s="33">
        <v>2</v>
      </c>
      <c r="G388" s="33">
        <v>38</v>
      </c>
      <c r="H388" s="33" t="s">
        <v>799</v>
      </c>
      <c r="I388" s="25" t="s">
        <v>798</v>
      </c>
      <c r="J388" s="34">
        <v>3.4</v>
      </c>
      <c r="K388" s="25" t="s">
        <v>805</v>
      </c>
      <c r="L388" s="25" t="s">
        <v>806</v>
      </c>
      <c r="M388" s="25" t="s">
        <v>802</v>
      </c>
      <c r="N388" s="33">
        <v>0</v>
      </c>
      <c r="O388" s="33">
        <v>45324</v>
      </c>
      <c r="P388" s="32" t="s">
        <v>79</v>
      </c>
      <c r="Q388" s="25" t="s">
        <v>274</v>
      </c>
      <c r="R388" s="33">
        <v>0</v>
      </c>
      <c r="S388" s="33">
        <v>322055.84000000003</v>
      </c>
      <c r="T388" s="34">
        <v>205</v>
      </c>
      <c r="U388" s="35">
        <v>44993</v>
      </c>
      <c r="V388" s="36">
        <f t="shared" si="6"/>
        <v>0.29079046861060376</v>
      </c>
    </row>
    <row r="389" spans="1:22" s="23" customFormat="1" x14ac:dyDescent="0.3">
      <c r="A389" s="24">
        <v>388</v>
      </c>
      <c r="B389" s="31" t="s">
        <v>817</v>
      </c>
      <c r="C389" s="33">
        <v>90000</v>
      </c>
      <c r="D389" s="33">
        <v>110000</v>
      </c>
      <c r="E389" s="33">
        <v>30</v>
      </c>
      <c r="F389" s="33">
        <v>1</v>
      </c>
      <c r="G389" s="33">
        <v>40</v>
      </c>
      <c r="H389" s="33" t="s">
        <v>796</v>
      </c>
      <c r="I389" s="25" t="s">
        <v>798</v>
      </c>
      <c r="J389" s="34">
        <v>1.8246575342465754</v>
      </c>
      <c r="K389" s="25" t="s">
        <v>805</v>
      </c>
      <c r="L389" s="25" t="s">
        <v>806</v>
      </c>
      <c r="M389" s="25" t="s">
        <v>802</v>
      </c>
      <c r="N389" s="33">
        <v>2</v>
      </c>
      <c r="O389" s="33">
        <v>16885</v>
      </c>
      <c r="P389" s="32" t="s">
        <v>52</v>
      </c>
      <c r="Q389" s="25" t="s">
        <v>273</v>
      </c>
      <c r="R389" s="33">
        <v>0</v>
      </c>
      <c r="S389" s="33">
        <v>156000</v>
      </c>
      <c r="T389" s="34">
        <v>71</v>
      </c>
      <c r="U389" s="35">
        <v>45048</v>
      </c>
      <c r="V389" s="36">
        <f t="shared" si="6"/>
        <v>0.29053171393642302</v>
      </c>
    </row>
    <row r="390" spans="1:22" s="23" customFormat="1" x14ac:dyDescent="0.3">
      <c r="A390" s="24">
        <v>389</v>
      </c>
      <c r="B390" s="31" t="s">
        <v>816</v>
      </c>
      <c r="C390" s="33">
        <v>123900</v>
      </c>
      <c r="D390" s="33">
        <v>154900</v>
      </c>
      <c r="E390" s="33">
        <v>19</v>
      </c>
      <c r="F390" s="33">
        <v>1</v>
      </c>
      <c r="G390" s="33">
        <v>52</v>
      </c>
      <c r="H390" s="33" t="s">
        <v>799</v>
      </c>
      <c r="I390" s="25" t="s">
        <v>797</v>
      </c>
      <c r="J390" s="34">
        <v>21.167123287671235</v>
      </c>
      <c r="K390" s="25" t="s">
        <v>805</v>
      </c>
      <c r="L390" s="25" t="s">
        <v>806</v>
      </c>
      <c r="M390" s="25" t="s">
        <v>804</v>
      </c>
      <c r="N390" s="33">
        <v>0</v>
      </c>
      <c r="O390" s="33">
        <v>31190</v>
      </c>
      <c r="P390" s="32" t="s">
        <v>34</v>
      </c>
      <c r="Q390" s="25" t="s">
        <v>274</v>
      </c>
      <c r="R390" s="33">
        <v>0</v>
      </c>
      <c r="S390" s="33">
        <f>+C390*1.2</f>
        <v>148680</v>
      </c>
      <c r="T390" s="34">
        <v>90</v>
      </c>
      <c r="U390" s="35">
        <v>44991</v>
      </c>
      <c r="V390" s="36">
        <f t="shared" si="6"/>
        <v>0.29025036266758852</v>
      </c>
    </row>
    <row r="391" spans="1:22" s="23" customFormat="1" x14ac:dyDescent="0.3">
      <c r="A391" s="24">
        <v>390</v>
      </c>
      <c r="B391" s="31" t="s">
        <v>817</v>
      </c>
      <c r="C391" s="33">
        <v>130000</v>
      </c>
      <c r="D391" s="33">
        <v>302000</v>
      </c>
      <c r="E391" s="33">
        <v>30</v>
      </c>
      <c r="F391" s="33">
        <v>1</v>
      </c>
      <c r="G391" s="33">
        <v>43</v>
      </c>
      <c r="H391" s="33" t="s">
        <v>796</v>
      </c>
      <c r="I391" s="25" t="s">
        <v>797</v>
      </c>
      <c r="J391" s="34">
        <v>6.506849315068493</v>
      </c>
      <c r="K391" s="25" t="s">
        <v>805</v>
      </c>
      <c r="L391" s="25" t="s">
        <v>806</v>
      </c>
      <c r="M391" s="25" t="s">
        <v>802</v>
      </c>
      <c r="N391" s="33">
        <v>0</v>
      </c>
      <c r="O391" s="33">
        <v>24521</v>
      </c>
      <c r="P391" s="32" t="s">
        <v>52</v>
      </c>
      <c r="Q391" s="25" t="s">
        <v>273</v>
      </c>
      <c r="R391" s="33">
        <v>0</v>
      </c>
      <c r="S391" s="33">
        <v>321940</v>
      </c>
      <c r="T391" s="34">
        <v>145</v>
      </c>
      <c r="U391" s="35">
        <v>45019</v>
      </c>
      <c r="V391" s="36">
        <f t="shared" si="6"/>
        <v>0.28897300666374193</v>
      </c>
    </row>
    <row r="392" spans="1:22" s="23" customFormat="1" x14ac:dyDescent="0.3">
      <c r="A392" s="24">
        <v>391</v>
      </c>
      <c r="B392" s="31" t="s">
        <v>817</v>
      </c>
      <c r="C392" s="33">
        <v>60000</v>
      </c>
      <c r="D392" s="33">
        <v>86000</v>
      </c>
      <c r="E392" s="33">
        <v>15</v>
      </c>
      <c r="F392" s="33">
        <v>2</v>
      </c>
      <c r="G392" s="33">
        <v>49</v>
      </c>
      <c r="H392" s="33" t="s">
        <v>799</v>
      </c>
      <c r="I392" s="25" t="s">
        <v>798</v>
      </c>
      <c r="J392" s="34">
        <v>22.69041095890411</v>
      </c>
      <c r="K392" s="25" t="s">
        <v>805</v>
      </c>
      <c r="L392" s="25" t="s">
        <v>806</v>
      </c>
      <c r="M392" s="25" t="s">
        <v>802</v>
      </c>
      <c r="N392" s="33">
        <v>0</v>
      </c>
      <c r="O392" s="33">
        <v>18067</v>
      </c>
      <c r="P392" s="32" t="s">
        <v>159</v>
      </c>
      <c r="Q392" s="25" t="s">
        <v>273</v>
      </c>
      <c r="R392" s="33">
        <v>0</v>
      </c>
      <c r="S392" s="33">
        <v>106601</v>
      </c>
      <c r="T392" s="34">
        <v>155</v>
      </c>
      <c r="U392" s="35">
        <v>45036</v>
      </c>
      <c r="V392" s="36">
        <f t="shared" si="6"/>
        <v>0.288751846403282</v>
      </c>
    </row>
    <row r="393" spans="1:22" s="23" customFormat="1" x14ac:dyDescent="0.3">
      <c r="A393" s="24">
        <v>392</v>
      </c>
      <c r="B393" s="31" t="s">
        <v>817</v>
      </c>
      <c r="C393" s="33">
        <v>149200</v>
      </c>
      <c r="D393" s="33">
        <v>174000</v>
      </c>
      <c r="E393" s="33">
        <v>20</v>
      </c>
      <c r="F393" s="33">
        <v>2</v>
      </c>
      <c r="G393" s="33">
        <v>43</v>
      </c>
      <c r="H393" s="33" t="s">
        <v>799</v>
      </c>
      <c r="I393" s="25" t="s">
        <v>798</v>
      </c>
      <c r="J393" s="34">
        <v>16.024657534246575</v>
      </c>
      <c r="K393" s="25" t="s">
        <v>805</v>
      </c>
      <c r="L393" s="25" t="s">
        <v>807</v>
      </c>
      <c r="M393" s="25" t="s">
        <v>802</v>
      </c>
      <c r="N393" s="33">
        <v>0</v>
      </c>
      <c r="O393" s="33">
        <v>36437</v>
      </c>
      <c r="P393" s="32" t="s">
        <v>52</v>
      </c>
      <c r="Q393" s="25" t="s">
        <v>273</v>
      </c>
      <c r="R393" s="33">
        <v>0</v>
      </c>
      <c r="S393" s="33">
        <v>186500</v>
      </c>
      <c r="T393" s="34">
        <v>126</v>
      </c>
      <c r="U393" s="35">
        <v>45016</v>
      </c>
      <c r="V393" s="36">
        <f t="shared" si="6"/>
        <v>0.28862926049184739</v>
      </c>
    </row>
    <row r="394" spans="1:22" s="23" customFormat="1" x14ac:dyDescent="0.3">
      <c r="A394" s="24">
        <v>393</v>
      </c>
      <c r="B394" s="31" t="s">
        <v>817</v>
      </c>
      <c r="C394" s="33">
        <v>149200</v>
      </c>
      <c r="D394" s="33">
        <v>174000</v>
      </c>
      <c r="E394" s="33">
        <v>20</v>
      </c>
      <c r="F394" s="33">
        <v>2</v>
      </c>
      <c r="G394" s="33">
        <v>43</v>
      </c>
      <c r="H394" s="33" t="s">
        <v>799</v>
      </c>
      <c r="I394" s="25" t="s">
        <v>798</v>
      </c>
      <c r="J394" s="34">
        <v>16.156164383561645</v>
      </c>
      <c r="K394" s="25" t="s">
        <v>805</v>
      </c>
      <c r="L394" s="25" t="s">
        <v>807</v>
      </c>
      <c r="M394" s="25" t="s">
        <v>802</v>
      </c>
      <c r="N394" s="33">
        <v>0</v>
      </c>
      <c r="O394" s="33">
        <v>36437</v>
      </c>
      <c r="P394" s="32" t="s">
        <v>52</v>
      </c>
      <c r="Q394" s="25" t="s">
        <v>273</v>
      </c>
      <c r="R394" s="33">
        <v>0</v>
      </c>
      <c r="S394" s="33">
        <v>213935.12</v>
      </c>
      <c r="T394" s="34">
        <v>123.79</v>
      </c>
      <c r="U394" s="35">
        <v>45064</v>
      </c>
      <c r="V394" s="36">
        <f t="shared" si="6"/>
        <v>0.28862926049184739</v>
      </c>
    </row>
    <row r="395" spans="1:22" s="23" customFormat="1" x14ac:dyDescent="0.3">
      <c r="A395" s="24">
        <v>394</v>
      </c>
      <c r="B395" s="31" t="s">
        <v>817</v>
      </c>
      <c r="C395" s="33">
        <v>95000</v>
      </c>
      <c r="D395" s="33">
        <v>119000</v>
      </c>
      <c r="E395" s="33">
        <v>18</v>
      </c>
      <c r="F395" s="33">
        <v>2</v>
      </c>
      <c r="G395" s="33">
        <v>52</v>
      </c>
      <c r="H395" s="33" t="s">
        <v>799</v>
      </c>
      <c r="I395" s="25" t="s">
        <v>798</v>
      </c>
      <c r="J395" s="34">
        <v>15.408219178082192</v>
      </c>
      <c r="K395" s="25" t="s">
        <v>805</v>
      </c>
      <c r="L395" s="25" t="s">
        <v>806</v>
      </c>
      <c r="M395" s="25" t="s">
        <v>802</v>
      </c>
      <c r="N395" s="33">
        <v>0</v>
      </c>
      <c r="O395" s="33">
        <v>25002</v>
      </c>
      <c r="P395" s="32" t="s">
        <v>264</v>
      </c>
      <c r="Q395" s="25" t="s">
        <v>279</v>
      </c>
      <c r="R395" s="33">
        <v>0</v>
      </c>
      <c r="S395" s="33">
        <v>138414</v>
      </c>
      <c r="T395" s="34">
        <v>95</v>
      </c>
      <c r="U395" s="35">
        <v>45072</v>
      </c>
      <c r="V395" s="36">
        <f t="shared" si="6"/>
        <v>0.28855639104179831</v>
      </c>
    </row>
    <row r="396" spans="1:22" s="23" customFormat="1" x14ac:dyDescent="0.3">
      <c r="A396" s="24">
        <v>395</v>
      </c>
      <c r="B396" s="31" t="s">
        <v>817</v>
      </c>
      <c r="C396" s="33">
        <v>152000</v>
      </c>
      <c r="D396" s="33">
        <v>187000</v>
      </c>
      <c r="E396" s="33">
        <v>25</v>
      </c>
      <c r="F396" s="33">
        <v>1</v>
      </c>
      <c r="G396" s="33">
        <v>46</v>
      </c>
      <c r="H396" s="33" t="s">
        <v>796</v>
      </c>
      <c r="I396" s="25" t="s">
        <v>798</v>
      </c>
      <c r="J396" s="34">
        <v>13.326027397260274</v>
      </c>
      <c r="K396" s="25" t="s">
        <v>805</v>
      </c>
      <c r="L396" s="25" t="s">
        <v>806</v>
      </c>
      <c r="M396" s="25" t="s">
        <v>802</v>
      </c>
      <c r="N396" s="33">
        <v>0</v>
      </c>
      <c r="O396" s="33">
        <v>32053</v>
      </c>
      <c r="P396" s="32" t="s">
        <v>116</v>
      </c>
      <c r="Q396" s="25" t="s">
        <v>274</v>
      </c>
      <c r="R396" s="33">
        <v>0</v>
      </c>
      <c r="S396" s="33">
        <v>205700</v>
      </c>
      <c r="T396" s="34">
        <v>90</v>
      </c>
      <c r="U396" s="35">
        <v>45008</v>
      </c>
      <c r="V396" s="36">
        <f t="shared" si="6"/>
        <v>0.28834688023605959</v>
      </c>
    </row>
    <row r="397" spans="1:22" s="23" customFormat="1" x14ac:dyDescent="0.3">
      <c r="A397" s="24">
        <v>396</v>
      </c>
      <c r="B397" s="31" t="s">
        <v>816</v>
      </c>
      <c r="C397" s="33">
        <v>240000</v>
      </c>
      <c r="D397" s="33">
        <v>290000</v>
      </c>
      <c r="E397" s="33">
        <v>30</v>
      </c>
      <c r="F397" s="33">
        <v>2</v>
      </c>
      <c r="G397" s="33">
        <v>20</v>
      </c>
      <c r="H397" s="33" t="s">
        <v>799</v>
      </c>
      <c r="I397" s="25" t="s">
        <v>797</v>
      </c>
      <c r="J397" s="34">
        <v>20.043835616438358</v>
      </c>
      <c r="K397" s="25" t="s">
        <v>805</v>
      </c>
      <c r="L397" s="25" t="s">
        <v>806</v>
      </c>
      <c r="M397" s="25" t="s">
        <v>802</v>
      </c>
      <c r="N397" s="33">
        <v>0</v>
      </c>
      <c r="O397" s="33">
        <v>45369</v>
      </c>
      <c r="P397" s="32" t="s">
        <v>68</v>
      </c>
      <c r="Q397" s="25" t="s">
        <v>274</v>
      </c>
      <c r="R397" s="33">
        <v>0</v>
      </c>
      <c r="S397" s="33">
        <v>325000</v>
      </c>
      <c r="T397" s="34">
        <v>166.57</v>
      </c>
      <c r="U397" s="35">
        <v>44993</v>
      </c>
      <c r="V397" s="36">
        <f t="shared" si="6"/>
        <v>0.28833949700259376</v>
      </c>
    </row>
    <row r="398" spans="1:22" s="23" customFormat="1" x14ac:dyDescent="0.3">
      <c r="A398" s="24">
        <v>397</v>
      </c>
      <c r="B398" s="31" t="s">
        <v>816</v>
      </c>
      <c r="C398" s="33">
        <v>218000</v>
      </c>
      <c r="D398" s="33">
        <v>232921</v>
      </c>
      <c r="E398" s="33">
        <v>29</v>
      </c>
      <c r="F398" s="33">
        <v>1</v>
      </c>
      <c r="G398" s="33">
        <v>46</v>
      </c>
      <c r="H398" s="33" t="s">
        <v>799</v>
      </c>
      <c r="I398" s="25" t="s">
        <v>797</v>
      </c>
      <c r="J398" s="34">
        <v>20.739726027397261</v>
      </c>
      <c r="K398" s="25" t="s">
        <v>805</v>
      </c>
      <c r="L398" s="25" t="s">
        <v>809</v>
      </c>
      <c r="M398" s="25" t="s">
        <v>802</v>
      </c>
      <c r="N398" s="33">
        <v>0</v>
      </c>
      <c r="O398" s="33">
        <v>42121</v>
      </c>
      <c r="P398" s="32" t="s">
        <v>140</v>
      </c>
      <c r="Q398" s="25" t="s">
        <v>274</v>
      </c>
      <c r="R398" s="33">
        <v>0</v>
      </c>
      <c r="S398" s="33">
        <v>312486.95</v>
      </c>
      <c r="T398" s="34">
        <v>287.51</v>
      </c>
      <c r="U398" s="35">
        <v>45071</v>
      </c>
      <c r="V398" s="36">
        <f t="shared" si="6"/>
        <v>0.28765854508763078</v>
      </c>
    </row>
    <row r="399" spans="1:22" s="23" customFormat="1" x14ac:dyDescent="0.3">
      <c r="A399" s="24">
        <v>398</v>
      </c>
      <c r="B399" s="31" t="s">
        <v>816</v>
      </c>
      <c r="C399" s="33">
        <v>115000</v>
      </c>
      <c r="D399" s="33">
        <v>135000</v>
      </c>
      <c r="E399" s="33">
        <v>30</v>
      </c>
      <c r="F399" s="33">
        <v>1</v>
      </c>
      <c r="G399" s="33">
        <v>28</v>
      </c>
      <c r="H399" s="33" t="s">
        <v>796</v>
      </c>
      <c r="I399" s="25" t="s">
        <v>798</v>
      </c>
      <c r="J399" s="34">
        <v>1.4027397260273973</v>
      </c>
      <c r="K399" s="25" t="s">
        <v>812</v>
      </c>
      <c r="L399" s="25" t="s">
        <v>806</v>
      </c>
      <c r="M399" s="25" t="s">
        <v>802</v>
      </c>
      <c r="N399" s="33">
        <v>2</v>
      </c>
      <c r="O399" s="33">
        <v>21793</v>
      </c>
      <c r="P399" s="32" t="s">
        <v>140</v>
      </c>
      <c r="Q399" s="25" t="s">
        <v>274</v>
      </c>
      <c r="R399" s="33">
        <v>0</v>
      </c>
      <c r="S399" s="33">
        <v>150000</v>
      </c>
      <c r="T399" s="34">
        <v>90</v>
      </c>
      <c r="U399" s="35">
        <v>45043</v>
      </c>
      <c r="V399" s="36">
        <f t="shared" si="6"/>
        <v>0.28762916677062356</v>
      </c>
    </row>
    <row r="400" spans="1:22" s="23" customFormat="1" x14ac:dyDescent="0.3">
      <c r="A400" s="24">
        <v>399</v>
      </c>
      <c r="B400" s="31" t="s">
        <v>817</v>
      </c>
      <c r="C400" s="33">
        <v>106500</v>
      </c>
      <c r="D400" s="33">
        <v>123500</v>
      </c>
      <c r="E400" s="33">
        <v>30</v>
      </c>
      <c r="F400" s="33">
        <v>1</v>
      </c>
      <c r="G400" s="33">
        <v>26</v>
      </c>
      <c r="H400" s="33" t="s">
        <v>796</v>
      </c>
      <c r="I400" s="25" t="s">
        <v>798</v>
      </c>
      <c r="J400" s="34">
        <v>0.49863013698630138</v>
      </c>
      <c r="K400" s="25" t="s">
        <v>805</v>
      </c>
      <c r="L400" s="25" t="s">
        <v>806</v>
      </c>
      <c r="M400" s="25" t="s">
        <v>802</v>
      </c>
      <c r="N400" s="33">
        <v>2</v>
      </c>
      <c r="O400" s="33">
        <v>20280</v>
      </c>
      <c r="P400" s="32" t="s">
        <v>30</v>
      </c>
      <c r="Q400" s="25" t="s">
        <v>274</v>
      </c>
      <c r="R400" s="33">
        <v>0</v>
      </c>
      <c r="S400" s="33">
        <v>139342.85</v>
      </c>
      <c r="T400" s="34">
        <v>84.41</v>
      </c>
      <c r="U400" s="35">
        <v>45019</v>
      </c>
      <c r="V400" s="36">
        <f t="shared" si="6"/>
        <v>0.28624226436306033</v>
      </c>
    </row>
    <row r="401" spans="1:22" s="23" customFormat="1" x14ac:dyDescent="0.3">
      <c r="A401" s="24">
        <v>400</v>
      </c>
      <c r="B401" s="31" t="s">
        <v>817</v>
      </c>
      <c r="C401" s="33">
        <v>328200</v>
      </c>
      <c r="D401" s="33">
        <v>370000</v>
      </c>
      <c r="E401" s="33">
        <v>30</v>
      </c>
      <c r="F401" s="33">
        <v>2</v>
      </c>
      <c r="G401" s="33">
        <v>29</v>
      </c>
      <c r="H401" s="33" t="s">
        <v>796</v>
      </c>
      <c r="I401" s="25" t="s">
        <v>798</v>
      </c>
      <c r="J401" s="34">
        <v>1.704109589041096</v>
      </c>
      <c r="K401" s="25" t="s">
        <v>805</v>
      </c>
      <c r="L401" s="25" t="s">
        <v>806</v>
      </c>
      <c r="M401" s="25" t="s">
        <v>802</v>
      </c>
      <c r="N401" s="33">
        <v>0</v>
      </c>
      <c r="O401" s="33">
        <v>62525</v>
      </c>
      <c r="P401" s="32" t="s">
        <v>128</v>
      </c>
      <c r="Q401" s="25" t="s">
        <v>274</v>
      </c>
      <c r="R401" s="33">
        <v>0</v>
      </c>
      <c r="S401" s="33">
        <v>400000</v>
      </c>
      <c r="T401" s="34">
        <v>230</v>
      </c>
      <c r="U401" s="35">
        <v>45012</v>
      </c>
      <c r="V401" s="36">
        <f t="shared" si="6"/>
        <v>0.28611259607406392</v>
      </c>
    </row>
    <row r="402" spans="1:22" s="23" customFormat="1" x14ac:dyDescent="0.3">
      <c r="A402" s="24">
        <v>401</v>
      </c>
      <c r="B402" s="31" t="s">
        <v>817</v>
      </c>
      <c r="C402" s="33">
        <v>105000</v>
      </c>
      <c r="D402" s="33">
        <v>125000</v>
      </c>
      <c r="E402" s="33">
        <v>30</v>
      </c>
      <c r="F402" s="33">
        <v>1</v>
      </c>
      <c r="G402" s="33">
        <v>34</v>
      </c>
      <c r="H402" s="33" t="s">
        <v>796</v>
      </c>
      <c r="I402" s="25" t="s">
        <v>798</v>
      </c>
      <c r="J402" s="34">
        <v>3.536986301369863</v>
      </c>
      <c r="K402" s="25" t="s">
        <v>805</v>
      </c>
      <c r="L402" s="25" t="s">
        <v>806</v>
      </c>
      <c r="M402" s="25" t="s">
        <v>802</v>
      </c>
      <c r="N402" s="33">
        <v>0</v>
      </c>
      <c r="O402" s="33">
        <v>20006</v>
      </c>
      <c r="P402" s="32" t="s">
        <v>30</v>
      </c>
      <c r="Q402" s="25" t="s">
        <v>274</v>
      </c>
      <c r="R402" s="33">
        <v>0</v>
      </c>
      <c r="S402" s="33">
        <v>146182.54999999999</v>
      </c>
      <c r="T402" s="34">
        <v>75.22</v>
      </c>
      <c r="U402" s="35">
        <v>45064</v>
      </c>
      <c r="V402" s="36">
        <f t="shared" si="6"/>
        <v>0.28607580999629717</v>
      </c>
    </row>
    <row r="403" spans="1:22" s="23" customFormat="1" x14ac:dyDescent="0.3">
      <c r="A403" s="24">
        <v>402</v>
      </c>
      <c r="B403" s="31" t="s">
        <v>817</v>
      </c>
      <c r="C403" s="33">
        <v>105000</v>
      </c>
      <c r="D403" s="33">
        <v>125000</v>
      </c>
      <c r="E403" s="33">
        <v>30</v>
      </c>
      <c r="F403" s="33">
        <v>1</v>
      </c>
      <c r="G403" s="33">
        <v>34</v>
      </c>
      <c r="H403" s="33" t="s">
        <v>796</v>
      </c>
      <c r="I403" s="25" t="s">
        <v>798</v>
      </c>
      <c r="J403" s="34">
        <v>3.536986301369863</v>
      </c>
      <c r="K403" s="25" t="s">
        <v>805</v>
      </c>
      <c r="L403" s="25" t="s">
        <v>806</v>
      </c>
      <c r="M403" s="25" t="s">
        <v>802</v>
      </c>
      <c r="N403" s="33">
        <v>0</v>
      </c>
      <c r="O403" s="33">
        <v>20006</v>
      </c>
      <c r="P403" s="32" t="s">
        <v>30</v>
      </c>
      <c r="Q403" s="25" t="s">
        <v>274</v>
      </c>
      <c r="R403" s="33">
        <v>0</v>
      </c>
      <c r="S403" s="33">
        <v>146182.54999999999</v>
      </c>
      <c r="T403" s="34">
        <v>75.22</v>
      </c>
      <c r="U403" s="35">
        <v>45064</v>
      </c>
      <c r="V403" s="36">
        <f t="shared" si="6"/>
        <v>0.28607580999629717</v>
      </c>
    </row>
    <row r="404" spans="1:22" s="23" customFormat="1" x14ac:dyDescent="0.3">
      <c r="A404" s="24">
        <v>403</v>
      </c>
      <c r="B404" s="31" t="s">
        <v>817</v>
      </c>
      <c r="C404" s="33">
        <v>90000</v>
      </c>
      <c r="D404" s="33">
        <v>310000</v>
      </c>
      <c r="E404" s="33">
        <v>10</v>
      </c>
      <c r="F404" s="33">
        <v>1</v>
      </c>
      <c r="G404" s="33">
        <v>62</v>
      </c>
      <c r="H404" s="33" t="s">
        <v>796</v>
      </c>
      <c r="I404" s="25" t="s">
        <v>813</v>
      </c>
      <c r="J404" s="34">
        <v>13.024657534246575</v>
      </c>
      <c r="K404" s="25" t="s">
        <v>805</v>
      </c>
      <c r="L404" s="25" t="s">
        <v>806</v>
      </c>
      <c r="M404" s="25" t="s">
        <v>802</v>
      </c>
      <c r="N404" s="33">
        <v>0</v>
      </c>
      <c r="O404" s="33">
        <v>37905</v>
      </c>
      <c r="P404" s="32" t="s">
        <v>46</v>
      </c>
      <c r="Q404" s="25" t="s">
        <v>279</v>
      </c>
      <c r="R404" s="33">
        <v>0</v>
      </c>
      <c r="S404" s="33">
        <v>310000</v>
      </c>
      <c r="T404" s="34">
        <v>85</v>
      </c>
      <c r="U404" s="35">
        <v>45049</v>
      </c>
      <c r="V404" s="36">
        <f t="shared" si="6"/>
        <v>0.2857823599876011</v>
      </c>
    </row>
    <row r="405" spans="1:22" s="23" customFormat="1" x14ac:dyDescent="0.3">
      <c r="A405" s="24">
        <v>404</v>
      </c>
      <c r="B405" s="31" t="s">
        <v>816</v>
      </c>
      <c r="C405" s="33">
        <v>315000</v>
      </c>
      <c r="D405" s="33">
        <v>385000</v>
      </c>
      <c r="E405" s="33">
        <v>30</v>
      </c>
      <c r="F405" s="33">
        <v>2</v>
      </c>
      <c r="G405" s="33">
        <v>40</v>
      </c>
      <c r="H405" s="33" t="s">
        <v>799</v>
      </c>
      <c r="I405" s="25" t="s">
        <v>798</v>
      </c>
      <c r="J405" s="34">
        <v>2.7205479452054795</v>
      </c>
      <c r="K405" s="25" t="s">
        <v>805</v>
      </c>
      <c r="L405" s="25" t="s">
        <v>808</v>
      </c>
      <c r="M405" s="25" t="s">
        <v>802</v>
      </c>
      <c r="N405" s="33">
        <v>0</v>
      </c>
      <c r="O405" s="33">
        <v>60211</v>
      </c>
      <c r="P405" s="32" t="s">
        <v>30</v>
      </c>
      <c r="Q405" s="25" t="s">
        <v>274</v>
      </c>
      <c r="R405" s="33">
        <v>0</v>
      </c>
      <c r="S405" s="33">
        <v>590000</v>
      </c>
      <c r="T405" s="34">
        <v>224.36</v>
      </c>
      <c r="U405" s="35">
        <v>45068</v>
      </c>
      <c r="V405" s="36">
        <f t="shared" si="6"/>
        <v>0.28515882420749966</v>
      </c>
    </row>
    <row r="406" spans="1:22" s="23" customFormat="1" x14ac:dyDescent="0.3">
      <c r="A406" s="24">
        <v>405</v>
      </c>
      <c r="B406" s="31" t="s">
        <v>816</v>
      </c>
      <c r="C406" s="33">
        <v>162000</v>
      </c>
      <c r="D406" s="33">
        <v>180000</v>
      </c>
      <c r="E406" s="33">
        <v>30</v>
      </c>
      <c r="F406" s="33">
        <v>2</v>
      </c>
      <c r="G406" s="33">
        <v>33</v>
      </c>
      <c r="H406" s="33" t="s">
        <v>795</v>
      </c>
      <c r="I406" s="25" t="s">
        <v>798</v>
      </c>
      <c r="J406" s="34">
        <v>0.79178082191780819</v>
      </c>
      <c r="K406" s="25" t="s">
        <v>805</v>
      </c>
      <c r="L406" s="25" t="s">
        <v>806</v>
      </c>
      <c r="M406" s="25" t="s">
        <v>802</v>
      </c>
      <c r="N406" s="33">
        <v>0</v>
      </c>
      <c r="O406" s="33">
        <v>31011</v>
      </c>
      <c r="P406" s="32" t="s">
        <v>74</v>
      </c>
      <c r="Q406" s="25" t="s">
        <v>274</v>
      </c>
      <c r="R406" s="33">
        <v>0</v>
      </c>
      <c r="S406" s="33">
        <v>213564.52</v>
      </c>
      <c r="T406" s="34">
        <v>89.71</v>
      </c>
      <c r="U406" s="35">
        <v>45030</v>
      </c>
      <c r="V406" s="36">
        <f t="shared" si="6"/>
        <v>0.28474187809711732</v>
      </c>
    </row>
    <row r="407" spans="1:22" s="23" customFormat="1" x14ac:dyDescent="0.3">
      <c r="A407" s="24">
        <v>406</v>
      </c>
      <c r="B407" s="31" t="s">
        <v>817</v>
      </c>
      <c r="C407" s="33">
        <v>136000</v>
      </c>
      <c r="D407" s="33">
        <v>213723</v>
      </c>
      <c r="E407" s="33">
        <v>25</v>
      </c>
      <c r="F407" s="33">
        <v>2</v>
      </c>
      <c r="G407" s="33">
        <v>44</v>
      </c>
      <c r="H407" s="33" t="s">
        <v>799</v>
      </c>
      <c r="I407" s="25" t="s">
        <v>798</v>
      </c>
      <c r="J407" s="34">
        <v>14.558904109589042</v>
      </c>
      <c r="K407" s="25" t="s">
        <v>805</v>
      </c>
      <c r="L407" s="25" t="s">
        <v>808</v>
      </c>
      <c r="M407" s="25" t="s">
        <v>802</v>
      </c>
      <c r="N407" s="33">
        <v>0</v>
      </c>
      <c r="O407" s="33">
        <v>29072</v>
      </c>
      <c r="P407" s="32" t="s">
        <v>62</v>
      </c>
      <c r="Q407" s="25" t="s">
        <v>276</v>
      </c>
      <c r="R407" s="33">
        <v>0</v>
      </c>
      <c r="S407" s="33">
        <v>256467.59999999998</v>
      </c>
      <c r="T407" s="34">
        <v>208</v>
      </c>
      <c r="U407" s="35">
        <v>45009</v>
      </c>
      <c r="V407" s="36">
        <f t="shared" si="6"/>
        <v>0.2844489604530116</v>
      </c>
    </row>
    <row r="408" spans="1:22" s="23" customFormat="1" x14ac:dyDescent="0.3">
      <c r="A408" s="24">
        <v>407</v>
      </c>
      <c r="B408" s="31" t="s">
        <v>817</v>
      </c>
      <c r="C408" s="33">
        <v>76000</v>
      </c>
      <c r="D408" s="33">
        <v>110000</v>
      </c>
      <c r="E408" s="33">
        <v>25</v>
      </c>
      <c r="F408" s="33">
        <v>1</v>
      </c>
      <c r="G408" s="33">
        <v>45</v>
      </c>
      <c r="H408" s="33" t="s">
        <v>796</v>
      </c>
      <c r="I408" s="25" t="s">
        <v>798</v>
      </c>
      <c r="J408" s="34">
        <v>7.3068493150684928</v>
      </c>
      <c r="K408" s="25" t="s">
        <v>805</v>
      </c>
      <c r="L408" s="25" t="s">
        <v>806</v>
      </c>
      <c r="M408" s="25" t="s">
        <v>802</v>
      </c>
      <c r="N408" s="33">
        <v>0</v>
      </c>
      <c r="O408" s="33">
        <v>16260</v>
      </c>
      <c r="P408" s="32" t="s">
        <v>149</v>
      </c>
      <c r="Q408" s="25" t="s">
        <v>279</v>
      </c>
      <c r="R408" s="33">
        <v>0</v>
      </c>
      <c r="S408" s="33">
        <v>120000</v>
      </c>
      <c r="T408" s="34">
        <v>148</v>
      </c>
      <c r="U408" s="35">
        <v>45019</v>
      </c>
      <c r="V408" s="36">
        <f t="shared" si="6"/>
        <v>0.28420610554140274</v>
      </c>
    </row>
    <row r="409" spans="1:22" s="23" customFormat="1" x14ac:dyDescent="0.3">
      <c r="A409" s="24">
        <v>408</v>
      </c>
      <c r="B409" s="31" t="s">
        <v>816</v>
      </c>
      <c r="C409" s="33">
        <v>125000</v>
      </c>
      <c r="D409" s="33">
        <v>160000</v>
      </c>
      <c r="E409" s="33">
        <v>30</v>
      </c>
      <c r="F409" s="33">
        <v>1</v>
      </c>
      <c r="G409" s="33">
        <v>45</v>
      </c>
      <c r="H409" s="33" t="s">
        <v>796</v>
      </c>
      <c r="I409" s="25" t="s">
        <v>798</v>
      </c>
      <c r="J409" s="41">
        <v>1.8657534246575342</v>
      </c>
      <c r="K409" s="25" t="s">
        <v>805</v>
      </c>
      <c r="L409" s="25" t="s">
        <v>806</v>
      </c>
      <c r="M409" s="25" t="s">
        <v>802</v>
      </c>
      <c r="N409" s="33">
        <v>0</v>
      </c>
      <c r="O409" s="33">
        <v>23983</v>
      </c>
      <c r="P409" s="32" t="s">
        <v>30</v>
      </c>
      <c r="Q409" s="25" t="s">
        <v>274</v>
      </c>
      <c r="R409" s="33">
        <v>0</v>
      </c>
      <c r="S409" s="33">
        <v>185836</v>
      </c>
      <c r="T409" s="34">
        <v>66</v>
      </c>
      <c r="U409" s="35">
        <v>45029</v>
      </c>
      <c r="V409" s="36">
        <f t="shared" si="6"/>
        <v>0.28409174031932943</v>
      </c>
    </row>
    <row r="410" spans="1:22" s="23" customFormat="1" x14ac:dyDescent="0.3">
      <c r="A410" s="24">
        <v>409</v>
      </c>
      <c r="B410" s="31" t="s">
        <v>817</v>
      </c>
      <c r="C410" s="33">
        <v>240000</v>
      </c>
      <c r="D410" s="33">
        <v>329000</v>
      </c>
      <c r="E410" s="33">
        <v>30</v>
      </c>
      <c r="F410" s="33">
        <v>2</v>
      </c>
      <c r="G410" s="33">
        <v>25</v>
      </c>
      <c r="H410" s="33" t="s">
        <v>796</v>
      </c>
      <c r="I410" s="25" t="s">
        <v>798</v>
      </c>
      <c r="J410" s="34">
        <v>3.882191780821918</v>
      </c>
      <c r="K410" s="25" t="s">
        <v>805</v>
      </c>
      <c r="L410" s="25" t="s">
        <v>806</v>
      </c>
      <c r="M410" s="25" t="s">
        <v>802</v>
      </c>
      <c r="N410" s="33">
        <v>0</v>
      </c>
      <c r="O410" s="33">
        <v>46053</v>
      </c>
      <c r="P410" s="32" t="s">
        <v>46</v>
      </c>
      <c r="Q410" s="25" t="s">
        <v>279</v>
      </c>
      <c r="R410" s="33">
        <v>0</v>
      </c>
      <c r="S410" s="33">
        <v>336650</v>
      </c>
      <c r="T410" s="34">
        <v>99</v>
      </c>
      <c r="U410" s="35">
        <v>44995</v>
      </c>
      <c r="V410" s="36">
        <f t="shared" si="6"/>
        <v>0.2840569482880741</v>
      </c>
    </row>
    <row r="411" spans="1:22" s="23" customFormat="1" x14ac:dyDescent="0.3">
      <c r="A411" s="24">
        <v>410</v>
      </c>
      <c r="B411" s="37" t="s">
        <v>817</v>
      </c>
      <c r="C411" s="40">
        <v>180000</v>
      </c>
      <c r="D411" s="40">
        <v>254600</v>
      </c>
      <c r="E411" s="33">
        <v>30</v>
      </c>
      <c r="F411" s="33">
        <v>1</v>
      </c>
      <c r="G411" s="33">
        <v>39</v>
      </c>
      <c r="H411" s="33" t="s">
        <v>796</v>
      </c>
      <c r="I411" s="26" t="s">
        <v>797</v>
      </c>
      <c r="J411" s="39">
        <v>13.797260273972602</v>
      </c>
      <c r="K411" s="26" t="s">
        <v>805</v>
      </c>
      <c r="L411" s="26" t="s">
        <v>806</v>
      </c>
      <c r="M411" s="26" t="s">
        <v>802</v>
      </c>
      <c r="N411" s="40">
        <v>0</v>
      </c>
      <c r="O411" s="40">
        <v>34622</v>
      </c>
      <c r="P411" s="38" t="s">
        <v>102</v>
      </c>
      <c r="Q411" s="26" t="s">
        <v>274</v>
      </c>
      <c r="R411" s="40">
        <v>0</v>
      </c>
      <c r="S411" s="33">
        <v>260000</v>
      </c>
      <c r="T411" s="39">
        <v>98</v>
      </c>
      <c r="U411" s="35">
        <v>45005</v>
      </c>
      <c r="V411" s="36">
        <f t="shared" si="6"/>
        <v>0.28338212638302251</v>
      </c>
    </row>
    <row r="412" spans="1:22" s="23" customFormat="1" x14ac:dyDescent="0.3">
      <c r="A412" s="24">
        <v>411</v>
      </c>
      <c r="B412" s="31" t="s">
        <v>817</v>
      </c>
      <c r="C412" s="33">
        <v>65038</v>
      </c>
      <c r="D412" s="33">
        <v>100000</v>
      </c>
      <c r="E412" s="33">
        <v>20</v>
      </c>
      <c r="F412" s="33">
        <v>1</v>
      </c>
      <c r="G412" s="33">
        <v>26</v>
      </c>
      <c r="H412" s="33" t="s">
        <v>796</v>
      </c>
      <c r="I412" s="25" t="s">
        <v>798</v>
      </c>
      <c r="J412" s="34">
        <v>0.30684931506849317</v>
      </c>
      <c r="K412" s="25" t="s">
        <v>805</v>
      </c>
      <c r="L412" s="25" t="s">
        <v>807</v>
      </c>
      <c r="M412" s="25" t="s">
        <v>802</v>
      </c>
      <c r="N412" s="33">
        <v>1</v>
      </c>
      <c r="O412" s="33">
        <v>16200</v>
      </c>
      <c r="P412" s="32" t="s">
        <v>46</v>
      </c>
      <c r="Q412" s="25" t="s">
        <v>279</v>
      </c>
      <c r="R412" s="33">
        <v>0</v>
      </c>
      <c r="S412" s="33">
        <v>96613.440000000002</v>
      </c>
      <c r="T412" s="34">
        <v>46</v>
      </c>
      <c r="U412" s="35">
        <v>45019</v>
      </c>
      <c r="V412" s="36">
        <f t="shared" si="6"/>
        <v>0.28298688540572203</v>
      </c>
    </row>
    <row r="413" spans="1:22" s="23" customFormat="1" x14ac:dyDescent="0.3">
      <c r="A413" s="24">
        <v>412</v>
      </c>
      <c r="B413" s="31" t="s">
        <v>817</v>
      </c>
      <c r="C413" s="33">
        <v>160000</v>
      </c>
      <c r="D413" s="33">
        <v>200000</v>
      </c>
      <c r="E413" s="33">
        <v>20</v>
      </c>
      <c r="F413" s="33">
        <v>2</v>
      </c>
      <c r="G413" s="33">
        <v>41</v>
      </c>
      <c r="H413" s="33" t="s">
        <v>796</v>
      </c>
      <c r="I413" s="25" t="s">
        <v>798</v>
      </c>
      <c r="J413" s="34">
        <v>19.739726027397261</v>
      </c>
      <c r="K413" s="25" t="s">
        <v>805</v>
      </c>
      <c r="L413" s="25" t="s">
        <v>806</v>
      </c>
      <c r="M413" s="25" t="s">
        <v>802</v>
      </c>
      <c r="N413" s="33">
        <v>0</v>
      </c>
      <c r="O413" s="33">
        <v>39893</v>
      </c>
      <c r="P413" s="32" t="s">
        <v>69</v>
      </c>
      <c r="Q413" s="25" t="s">
        <v>274</v>
      </c>
      <c r="R413" s="33">
        <v>0</v>
      </c>
      <c r="S413" s="33">
        <v>220000</v>
      </c>
      <c r="T413" s="34">
        <v>93</v>
      </c>
      <c r="U413" s="35">
        <v>44993</v>
      </c>
      <c r="V413" s="36">
        <f t="shared" si="6"/>
        <v>0.28270756618569803</v>
      </c>
    </row>
    <row r="414" spans="1:22" s="23" customFormat="1" x14ac:dyDescent="0.3">
      <c r="A414" s="24">
        <v>413</v>
      </c>
      <c r="B414" s="31" t="s">
        <v>816</v>
      </c>
      <c r="C414" s="33">
        <v>144000</v>
      </c>
      <c r="D414" s="33">
        <v>180000</v>
      </c>
      <c r="E414" s="33">
        <v>30</v>
      </c>
      <c r="F414" s="33">
        <v>2</v>
      </c>
      <c r="G414" s="33">
        <v>35</v>
      </c>
      <c r="H414" s="33" t="s">
        <v>796</v>
      </c>
      <c r="I414" s="25" t="s">
        <v>798</v>
      </c>
      <c r="J414" s="34">
        <v>2.4027397260273973</v>
      </c>
      <c r="K414" s="25" t="s">
        <v>805</v>
      </c>
      <c r="L414" s="25" t="s">
        <v>806</v>
      </c>
      <c r="M414" s="25" t="s">
        <v>802</v>
      </c>
      <c r="N414" s="33">
        <v>0</v>
      </c>
      <c r="O414" s="33">
        <v>27796</v>
      </c>
      <c r="P414" s="32" t="s">
        <v>64</v>
      </c>
      <c r="Q414" s="25" t="s">
        <v>277</v>
      </c>
      <c r="R414" s="33">
        <v>0</v>
      </c>
      <c r="S414" s="33">
        <v>202500</v>
      </c>
      <c r="T414" s="34">
        <v>112.14</v>
      </c>
      <c r="U414" s="35">
        <v>45070</v>
      </c>
      <c r="V414" s="36">
        <f t="shared" si="6"/>
        <v>0.28237893163427852</v>
      </c>
    </row>
    <row r="415" spans="1:22" s="23" customFormat="1" x14ac:dyDescent="0.3">
      <c r="A415" s="24">
        <v>414</v>
      </c>
      <c r="B415" s="31" t="s">
        <v>816</v>
      </c>
      <c r="C415" s="33">
        <v>162000</v>
      </c>
      <c r="D415" s="33">
        <v>180000</v>
      </c>
      <c r="E415" s="33">
        <v>30</v>
      </c>
      <c r="F415" s="33">
        <v>2</v>
      </c>
      <c r="G415" s="33">
        <v>30</v>
      </c>
      <c r="H415" s="33" t="s">
        <v>796</v>
      </c>
      <c r="I415" s="25" t="s">
        <v>798</v>
      </c>
      <c r="J415" s="34">
        <v>2.6465753424657534</v>
      </c>
      <c r="K415" s="25" t="s">
        <v>805</v>
      </c>
      <c r="L415" s="25" t="s">
        <v>806</v>
      </c>
      <c r="M415" s="25" t="s">
        <v>802</v>
      </c>
      <c r="N415" s="33">
        <v>0</v>
      </c>
      <c r="O415" s="33">
        <v>31295</v>
      </c>
      <c r="P415" s="32" t="s">
        <v>106</v>
      </c>
      <c r="Q415" s="25" t="s">
        <v>275</v>
      </c>
      <c r="R415" s="33">
        <v>0</v>
      </c>
      <c r="S415" s="33">
        <v>220575</v>
      </c>
      <c r="T415" s="34">
        <v>208</v>
      </c>
      <c r="U415" s="35">
        <v>45005</v>
      </c>
      <c r="V415" s="36">
        <f t="shared" si="6"/>
        <v>0.28215786488799188</v>
      </c>
    </row>
    <row r="416" spans="1:22" s="23" customFormat="1" x14ac:dyDescent="0.3">
      <c r="A416" s="24">
        <v>415</v>
      </c>
      <c r="B416" s="31" t="s">
        <v>817</v>
      </c>
      <c r="C416" s="33">
        <v>91670</v>
      </c>
      <c r="D416" s="33">
        <v>189368</v>
      </c>
      <c r="E416" s="33">
        <v>20</v>
      </c>
      <c r="F416" s="33">
        <v>1</v>
      </c>
      <c r="G416" s="33">
        <v>40</v>
      </c>
      <c r="H416" s="33" t="s">
        <v>796</v>
      </c>
      <c r="I416" s="25" t="s">
        <v>798</v>
      </c>
      <c r="J416" s="34">
        <v>14.504109589041096</v>
      </c>
      <c r="K416" s="25" t="s">
        <v>805</v>
      </c>
      <c r="L416" s="25" t="s">
        <v>809</v>
      </c>
      <c r="M416" s="25" t="s">
        <v>802</v>
      </c>
      <c r="N416" s="33">
        <v>0</v>
      </c>
      <c r="O416" s="33">
        <v>22932</v>
      </c>
      <c r="P416" s="32" t="s">
        <v>30</v>
      </c>
      <c r="Q416" s="25" t="s">
        <v>274</v>
      </c>
      <c r="R416" s="33">
        <v>0</v>
      </c>
      <c r="S416" s="33">
        <v>157479.65</v>
      </c>
      <c r="T416" s="34">
        <v>84.28</v>
      </c>
      <c r="U416" s="35">
        <v>44987</v>
      </c>
      <c r="V416" s="36">
        <f t="shared" si="6"/>
        <v>0.28177304443908829</v>
      </c>
    </row>
    <row r="417" spans="1:22" s="23" customFormat="1" x14ac:dyDescent="0.3">
      <c r="A417" s="24">
        <v>416</v>
      </c>
      <c r="B417" s="37" t="s">
        <v>816</v>
      </c>
      <c r="C417" s="40">
        <v>88000</v>
      </c>
      <c r="D417" s="40">
        <v>98000</v>
      </c>
      <c r="E417" s="33">
        <v>30</v>
      </c>
      <c r="F417" s="33">
        <v>1</v>
      </c>
      <c r="G417" s="33">
        <v>29</v>
      </c>
      <c r="H417" s="33" t="s">
        <v>796</v>
      </c>
      <c r="I417" s="26" t="s">
        <v>798</v>
      </c>
      <c r="J417" s="39">
        <v>0.78082191780821919</v>
      </c>
      <c r="K417" s="26" t="s">
        <v>812</v>
      </c>
      <c r="L417" s="26" t="s">
        <v>806</v>
      </c>
      <c r="M417" s="26" t="s">
        <v>802</v>
      </c>
      <c r="N417" s="40">
        <v>0</v>
      </c>
      <c r="O417" s="40">
        <v>17048</v>
      </c>
      <c r="P417" s="38" t="s">
        <v>46</v>
      </c>
      <c r="Q417" s="26" t="s">
        <v>279</v>
      </c>
      <c r="R417" s="40">
        <v>0</v>
      </c>
      <c r="S417" s="33">
        <v>116410</v>
      </c>
      <c r="T417" s="39">
        <v>64</v>
      </c>
      <c r="U417" s="35">
        <v>45007</v>
      </c>
      <c r="V417" s="36">
        <f t="shared" si="6"/>
        <v>0.28135934036175786</v>
      </c>
    </row>
    <row r="418" spans="1:22" s="23" customFormat="1" x14ac:dyDescent="0.3">
      <c r="A418" s="24">
        <v>417</v>
      </c>
      <c r="B418" s="31" t="s">
        <v>817</v>
      </c>
      <c r="C418" s="33">
        <v>125000</v>
      </c>
      <c r="D418" s="33">
        <v>151000</v>
      </c>
      <c r="E418" s="33">
        <v>30</v>
      </c>
      <c r="F418" s="33">
        <v>1</v>
      </c>
      <c r="G418" s="33">
        <v>33</v>
      </c>
      <c r="H418" s="33" t="s">
        <v>796</v>
      </c>
      <c r="I418" s="25" t="s">
        <v>798</v>
      </c>
      <c r="J418" s="41">
        <v>4.0356164383561648</v>
      </c>
      <c r="K418" s="25" t="s">
        <v>805</v>
      </c>
      <c r="L418" s="25" t="s">
        <v>806</v>
      </c>
      <c r="M418" s="25" t="s">
        <v>802</v>
      </c>
      <c r="N418" s="33">
        <v>0</v>
      </c>
      <c r="O418" s="33">
        <v>24245</v>
      </c>
      <c r="P418" s="32" t="s">
        <v>46</v>
      </c>
      <c r="Q418" s="25" t="s">
        <v>279</v>
      </c>
      <c r="R418" s="33">
        <v>0</v>
      </c>
      <c r="S418" s="33">
        <v>190111.92</v>
      </c>
      <c r="T418" s="34">
        <v>111</v>
      </c>
      <c r="U418" s="35">
        <v>45029</v>
      </c>
      <c r="V418" s="36">
        <f t="shared" si="6"/>
        <v>0.28102174502282851</v>
      </c>
    </row>
    <row r="419" spans="1:22" s="23" customFormat="1" x14ac:dyDescent="0.3">
      <c r="A419" s="24">
        <v>418</v>
      </c>
      <c r="B419" s="37" t="s">
        <v>817</v>
      </c>
      <c r="C419" s="40">
        <v>128000</v>
      </c>
      <c r="D419" s="40">
        <v>150978</v>
      </c>
      <c r="E419" s="33">
        <v>30</v>
      </c>
      <c r="F419" s="33">
        <v>1</v>
      </c>
      <c r="G419" s="33">
        <v>27</v>
      </c>
      <c r="H419" s="33" t="s">
        <v>796</v>
      </c>
      <c r="I419" s="26" t="s">
        <v>798</v>
      </c>
      <c r="J419" s="39">
        <v>4.5643835616438357</v>
      </c>
      <c r="K419" s="26" t="s">
        <v>805</v>
      </c>
      <c r="L419" s="26" t="s">
        <v>806</v>
      </c>
      <c r="M419" s="26" t="s">
        <v>802</v>
      </c>
      <c r="N419" s="40">
        <v>0</v>
      </c>
      <c r="O419" s="40">
        <v>24833</v>
      </c>
      <c r="P419" s="38" t="s">
        <v>122</v>
      </c>
      <c r="Q419" s="26" t="s">
        <v>277</v>
      </c>
      <c r="R419" s="40">
        <v>0</v>
      </c>
      <c r="S419" s="33">
        <v>159706</v>
      </c>
      <c r="T419" s="39">
        <v>120</v>
      </c>
      <c r="U419" s="35">
        <v>45040</v>
      </c>
      <c r="V419" s="36">
        <f t="shared" si="6"/>
        <v>0.28095248826450131</v>
      </c>
    </row>
    <row r="420" spans="1:22" s="23" customFormat="1" x14ac:dyDescent="0.3">
      <c r="A420" s="24">
        <v>419</v>
      </c>
      <c r="B420" s="31" t="s">
        <v>817</v>
      </c>
      <c r="C420" s="33">
        <v>130000</v>
      </c>
      <c r="D420" s="33">
        <v>160000</v>
      </c>
      <c r="E420" s="33">
        <v>30</v>
      </c>
      <c r="F420" s="33">
        <v>1</v>
      </c>
      <c r="G420" s="33">
        <v>32</v>
      </c>
      <c r="H420" s="33" t="s">
        <v>796</v>
      </c>
      <c r="I420" s="25" t="s">
        <v>798</v>
      </c>
      <c r="J420" s="34">
        <v>1.0520547945205478</v>
      </c>
      <c r="K420" s="25" t="s">
        <v>805</v>
      </c>
      <c r="L420" s="25" t="s">
        <v>806</v>
      </c>
      <c r="M420" s="25" t="s">
        <v>802</v>
      </c>
      <c r="N420" s="33">
        <v>0</v>
      </c>
      <c r="O420" s="33">
        <v>25228</v>
      </c>
      <c r="P420" s="32" t="s">
        <v>205</v>
      </c>
      <c r="Q420" s="25" t="s">
        <v>279</v>
      </c>
      <c r="R420" s="33">
        <v>0</v>
      </c>
      <c r="S420" s="33">
        <v>190000</v>
      </c>
      <c r="T420" s="34">
        <v>98.3</v>
      </c>
      <c r="U420" s="35">
        <v>45036</v>
      </c>
      <c r="V420" s="36">
        <f t="shared" si="6"/>
        <v>0.28087470653248831</v>
      </c>
    </row>
    <row r="421" spans="1:22" s="23" customFormat="1" x14ac:dyDescent="0.3">
      <c r="A421" s="24">
        <v>420</v>
      </c>
      <c r="B421" s="31" t="s">
        <v>817</v>
      </c>
      <c r="C421" s="33">
        <v>112500</v>
      </c>
      <c r="D421" s="33">
        <v>125000</v>
      </c>
      <c r="E421" s="33">
        <v>30</v>
      </c>
      <c r="F421" s="33">
        <v>1</v>
      </c>
      <c r="G421" s="33">
        <v>38</v>
      </c>
      <c r="H421" s="33" t="s">
        <v>796</v>
      </c>
      <c r="I421" s="25" t="s">
        <v>798</v>
      </c>
      <c r="J421" s="41">
        <v>3.441095890410959</v>
      </c>
      <c r="K421" s="25" t="s">
        <v>805</v>
      </c>
      <c r="L421" s="25" t="s">
        <v>806</v>
      </c>
      <c r="M421" s="25" t="s">
        <v>802</v>
      </c>
      <c r="N421" s="33">
        <v>0</v>
      </c>
      <c r="O421" s="33">
        <v>21875</v>
      </c>
      <c r="P421" s="32" t="s">
        <v>34</v>
      </c>
      <c r="Q421" s="25" t="s">
        <v>274</v>
      </c>
      <c r="R421" s="33">
        <v>0</v>
      </c>
      <c r="S421" s="33">
        <v>153600</v>
      </c>
      <c r="T421" s="34">
        <v>73</v>
      </c>
      <c r="U421" s="35">
        <v>45029</v>
      </c>
      <c r="V421" s="36">
        <f t="shared" si="6"/>
        <v>0.28032159941808593</v>
      </c>
    </row>
    <row r="422" spans="1:22" s="23" customFormat="1" x14ac:dyDescent="0.3">
      <c r="A422" s="24">
        <v>421</v>
      </c>
      <c r="B422" s="31" t="s">
        <v>817</v>
      </c>
      <c r="C422" s="33">
        <v>275000</v>
      </c>
      <c r="D422" s="33">
        <v>289000</v>
      </c>
      <c r="E422" s="33">
        <v>30</v>
      </c>
      <c r="F422" s="33">
        <v>2</v>
      </c>
      <c r="G422" s="33">
        <v>29</v>
      </c>
      <c r="H422" s="33" t="s">
        <v>796</v>
      </c>
      <c r="I422" s="25" t="s">
        <v>797</v>
      </c>
      <c r="J422" s="34">
        <v>0.72602739726027399</v>
      </c>
      <c r="K422" s="25" t="s">
        <v>805</v>
      </c>
      <c r="L422" s="25" t="s">
        <v>806</v>
      </c>
      <c r="M422" s="25" t="s">
        <v>802</v>
      </c>
      <c r="N422" s="33">
        <v>0</v>
      </c>
      <c r="O422" s="33">
        <v>53565</v>
      </c>
      <c r="P422" s="32" t="s">
        <v>257</v>
      </c>
      <c r="Q422" s="25" t="s">
        <v>279</v>
      </c>
      <c r="R422" s="33">
        <v>0</v>
      </c>
      <c r="S422" s="33">
        <v>320000</v>
      </c>
      <c r="T422" s="34">
        <v>140</v>
      </c>
      <c r="U422" s="35">
        <v>45070</v>
      </c>
      <c r="V422" s="36">
        <f t="shared" si="6"/>
        <v>0.2798360656729702</v>
      </c>
    </row>
    <row r="423" spans="1:22" s="23" customFormat="1" x14ac:dyDescent="0.3">
      <c r="A423" s="24">
        <v>422</v>
      </c>
      <c r="B423" s="31" t="s">
        <v>817</v>
      </c>
      <c r="C423" s="33">
        <v>90957</v>
      </c>
      <c r="D423" s="33">
        <v>189368</v>
      </c>
      <c r="E423" s="33">
        <v>20</v>
      </c>
      <c r="F423" s="33">
        <v>1</v>
      </c>
      <c r="G423" s="33">
        <v>40</v>
      </c>
      <c r="H423" s="33" t="s">
        <v>796</v>
      </c>
      <c r="I423" s="25" t="s">
        <v>798</v>
      </c>
      <c r="J423" s="34">
        <v>14.506849315068493</v>
      </c>
      <c r="K423" s="25" t="s">
        <v>805</v>
      </c>
      <c r="L423" s="25" t="s">
        <v>809</v>
      </c>
      <c r="M423" s="25" t="s">
        <v>802</v>
      </c>
      <c r="N423" s="33">
        <v>0</v>
      </c>
      <c r="O423" s="33">
        <v>22932</v>
      </c>
      <c r="P423" s="32" t="s">
        <v>30</v>
      </c>
      <c r="Q423" s="25" t="s">
        <v>274</v>
      </c>
      <c r="R423" s="33">
        <v>0</v>
      </c>
      <c r="S423" s="33">
        <v>157479.65</v>
      </c>
      <c r="T423" s="34">
        <v>84.28</v>
      </c>
      <c r="U423" s="35">
        <v>44988</v>
      </c>
      <c r="V423" s="36">
        <f t="shared" si="6"/>
        <v>0.27958144216260672</v>
      </c>
    </row>
    <row r="424" spans="1:22" s="23" customFormat="1" x14ac:dyDescent="0.3">
      <c r="A424" s="24">
        <v>423</v>
      </c>
      <c r="B424" s="31" t="s">
        <v>817</v>
      </c>
      <c r="C424" s="33">
        <v>120000</v>
      </c>
      <c r="D424" s="33">
        <v>128000</v>
      </c>
      <c r="E424" s="33">
        <v>20</v>
      </c>
      <c r="F424" s="33">
        <v>1</v>
      </c>
      <c r="G424" s="33">
        <v>53</v>
      </c>
      <c r="H424" s="33" t="s">
        <v>796</v>
      </c>
      <c r="I424" s="25" t="s">
        <v>797</v>
      </c>
      <c r="J424" s="34">
        <v>13.728767123287671</v>
      </c>
      <c r="K424" s="25" t="s">
        <v>805</v>
      </c>
      <c r="L424" s="25" t="s">
        <v>806</v>
      </c>
      <c r="M424" s="25" t="s">
        <v>802</v>
      </c>
      <c r="N424" s="33">
        <v>0</v>
      </c>
      <c r="O424" s="33">
        <v>30310</v>
      </c>
      <c r="P424" s="32" t="s">
        <v>34</v>
      </c>
      <c r="Q424" s="25" t="s">
        <v>274</v>
      </c>
      <c r="R424" s="33">
        <v>0</v>
      </c>
      <c r="S424" s="33">
        <v>153416</v>
      </c>
      <c r="T424" s="34">
        <v>68</v>
      </c>
      <c r="U424" s="35">
        <v>45070</v>
      </c>
      <c r="V424" s="36">
        <f t="shared" si="6"/>
        <v>0.27906762465801849</v>
      </c>
    </row>
    <row r="425" spans="1:22" s="23" customFormat="1" x14ac:dyDescent="0.3">
      <c r="A425" s="24">
        <v>424</v>
      </c>
      <c r="B425" s="31" t="s">
        <v>817</v>
      </c>
      <c r="C425" s="33">
        <v>290000</v>
      </c>
      <c r="D425" s="33">
        <v>395000</v>
      </c>
      <c r="E425" s="33">
        <v>30</v>
      </c>
      <c r="F425" s="33">
        <v>2</v>
      </c>
      <c r="G425" s="33">
        <v>36</v>
      </c>
      <c r="H425" s="33" t="s">
        <v>799</v>
      </c>
      <c r="I425" s="25" t="s">
        <v>797</v>
      </c>
      <c r="J425" s="34">
        <v>9.8493150684931514</v>
      </c>
      <c r="K425" s="25" t="s">
        <v>805</v>
      </c>
      <c r="L425" s="25" t="s">
        <v>806</v>
      </c>
      <c r="M425" s="25" t="s">
        <v>802</v>
      </c>
      <c r="N425" s="33">
        <v>0</v>
      </c>
      <c r="O425" s="33">
        <v>56645</v>
      </c>
      <c r="P425" s="32" t="s">
        <v>30</v>
      </c>
      <c r="Q425" s="25" t="s">
        <v>274</v>
      </c>
      <c r="R425" s="33">
        <v>0</v>
      </c>
      <c r="S425" s="33">
        <v>400000</v>
      </c>
      <c r="T425" s="34">
        <v>129</v>
      </c>
      <c r="U425" s="35">
        <v>44995</v>
      </c>
      <c r="V425" s="36">
        <f t="shared" si="6"/>
        <v>0.27905417111381525</v>
      </c>
    </row>
    <row r="426" spans="1:22" s="23" customFormat="1" x14ac:dyDescent="0.3">
      <c r="A426" s="24">
        <v>425</v>
      </c>
      <c r="B426" s="31" t="s">
        <v>817</v>
      </c>
      <c r="C426" s="33">
        <v>149500</v>
      </c>
      <c r="D426" s="33">
        <v>180000</v>
      </c>
      <c r="E426" s="33">
        <v>30</v>
      </c>
      <c r="F426" s="33">
        <v>1</v>
      </c>
      <c r="G426" s="33">
        <v>39</v>
      </c>
      <c r="H426" s="33" t="s">
        <v>796</v>
      </c>
      <c r="I426" s="25" t="s">
        <v>801</v>
      </c>
      <c r="J426" s="34">
        <v>3.5561643835616437</v>
      </c>
      <c r="K426" s="25" t="s">
        <v>805</v>
      </c>
      <c r="L426" s="25" t="s">
        <v>806</v>
      </c>
      <c r="M426" s="25" t="s">
        <v>802</v>
      </c>
      <c r="N426" s="33">
        <v>0</v>
      </c>
      <c r="O426" s="33">
        <v>29245</v>
      </c>
      <c r="P426" s="32" t="s">
        <v>30</v>
      </c>
      <c r="Q426" s="25" t="s">
        <v>274</v>
      </c>
      <c r="R426" s="33">
        <v>0</v>
      </c>
      <c r="S426" s="33">
        <v>174525</v>
      </c>
      <c r="T426" s="34">
        <v>86</v>
      </c>
      <c r="U426" s="35">
        <v>45068</v>
      </c>
      <c r="V426" s="36">
        <f t="shared" si="6"/>
        <v>0.2786388497473708</v>
      </c>
    </row>
    <row r="427" spans="1:22" s="23" customFormat="1" x14ac:dyDescent="0.3">
      <c r="A427" s="24">
        <v>426</v>
      </c>
      <c r="B427" s="31" t="s">
        <v>817</v>
      </c>
      <c r="C427" s="33">
        <v>210000</v>
      </c>
      <c r="D427" s="33">
        <v>286000</v>
      </c>
      <c r="E427" s="33">
        <v>30</v>
      </c>
      <c r="F427" s="33">
        <v>2</v>
      </c>
      <c r="G427" s="33">
        <v>28</v>
      </c>
      <c r="H427" s="33" t="s">
        <v>796</v>
      </c>
      <c r="I427" s="25" t="s">
        <v>798</v>
      </c>
      <c r="J427" s="41">
        <v>15.189041095890412</v>
      </c>
      <c r="K427" s="25" t="s">
        <v>805</v>
      </c>
      <c r="L427" s="25" t="s">
        <v>808</v>
      </c>
      <c r="M427" s="25" t="s">
        <v>802</v>
      </c>
      <c r="N427" s="33">
        <v>0</v>
      </c>
      <c r="O427" s="33">
        <v>41106</v>
      </c>
      <c r="P427" s="32" t="s">
        <v>172</v>
      </c>
      <c r="Q427" s="25" t="s">
        <v>278</v>
      </c>
      <c r="R427" s="33">
        <v>0</v>
      </c>
      <c r="S427" s="33">
        <f>+C427*1.2</f>
        <v>252000</v>
      </c>
      <c r="T427" s="34">
        <v>285.17999999999995</v>
      </c>
      <c r="U427" s="35">
        <v>45028</v>
      </c>
      <c r="V427" s="36">
        <f t="shared" si="6"/>
        <v>0.27846215417632081</v>
      </c>
    </row>
    <row r="428" spans="1:22" s="23" customFormat="1" x14ac:dyDescent="0.3">
      <c r="A428" s="24">
        <v>427</v>
      </c>
      <c r="B428" s="31" t="s">
        <v>817</v>
      </c>
      <c r="C428" s="33">
        <v>120000</v>
      </c>
      <c r="D428" s="33">
        <v>159900</v>
      </c>
      <c r="E428" s="33">
        <v>30</v>
      </c>
      <c r="F428" s="33">
        <v>1</v>
      </c>
      <c r="G428" s="33">
        <v>40</v>
      </c>
      <c r="H428" s="33" t="s">
        <v>796</v>
      </c>
      <c r="I428" s="25" t="s">
        <v>798</v>
      </c>
      <c r="J428" s="34">
        <v>16.394520547945206</v>
      </c>
      <c r="K428" s="25" t="s">
        <v>805</v>
      </c>
      <c r="L428" s="25" t="s">
        <v>806</v>
      </c>
      <c r="M428" s="25" t="s">
        <v>802</v>
      </c>
      <c r="N428" s="33">
        <v>0</v>
      </c>
      <c r="O428" s="33">
        <v>23492</v>
      </c>
      <c r="P428" s="32" t="s">
        <v>111</v>
      </c>
      <c r="Q428" s="25" t="s">
        <v>274</v>
      </c>
      <c r="R428" s="33">
        <v>0</v>
      </c>
      <c r="S428" s="33">
        <v>152686.51</v>
      </c>
      <c r="T428" s="34">
        <v>125.34</v>
      </c>
      <c r="U428" s="35">
        <v>45021</v>
      </c>
      <c r="V428" s="36">
        <f t="shared" si="6"/>
        <v>0.27842828706603689</v>
      </c>
    </row>
    <row r="429" spans="1:22" s="23" customFormat="1" x14ac:dyDescent="0.3">
      <c r="A429" s="24">
        <v>428</v>
      </c>
      <c r="B429" s="31" t="s">
        <v>817</v>
      </c>
      <c r="C429" s="33">
        <v>115000</v>
      </c>
      <c r="D429" s="33">
        <v>115000</v>
      </c>
      <c r="E429" s="33">
        <v>30</v>
      </c>
      <c r="F429" s="33">
        <v>2</v>
      </c>
      <c r="G429" s="33">
        <v>36</v>
      </c>
      <c r="H429" s="33" t="s">
        <v>796</v>
      </c>
      <c r="I429" s="25" t="s">
        <v>797</v>
      </c>
      <c r="J429" s="34">
        <v>1.3068493150684932</v>
      </c>
      <c r="K429" s="25" t="s">
        <v>805</v>
      </c>
      <c r="L429" s="25" t="s">
        <v>806</v>
      </c>
      <c r="M429" s="25" t="s">
        <v>802</v>
      </c>
      <c r="N429" s="33">
        <v>0</v>
      </c>
      <c r="O429" s="33">
        <v>22608</v>
      </c>
      <c r="P429" s="32" t="s">
        <v>30</v>
      </c>
      <c r="Q429" s="25" t="s">
        <v>274</v>
      </c>
      <c r="R429" s="33">
        <v>0</v>
      </c>
      <c r="S429" s="33">
        <v>144000</v>
      </c>
      <c r="T429" s="34">
        <v>67</v>
      </c>
      <c r="U429" s="35">
        <v>45036</v>
      </c>
      <c r="V429" s="36">
        <f t="shared" si="6"/>
        <v>0.27726036940163656</v>
      </c>
    </row>
    <row r="430" spans="1:22" s="23" customFormat="1" x14ac:dyDescent="0.3">
      <c r="A430" s="24">
        <v>429</v>
      </c>
      <c r="B430" s="31" t="s">
        <v>817</v>
      </c>
      <c r="C430" s="33">
        <v>85000</v>
      </c>
      <c r="D430" s="33">
        <v>99000</v>
      </c>
      <c r="E430" s="33">
        <v>30</v>
      </c>
      <c r="F430" s="33">
        <v>1</v>
      </c>
      <c r="G430" s="33">
        <v>37</v>
      </c>
      <c r="H430" s="33" t="s">
        <v>796</v>
      </c>
      <c r="I430" s="25" t="s">
        <v>798</v>
      </c>
      <c r="J430" s="34">
        <v>16.632876712328766</v>
      </c>
      <c r="K430" s="25" t="s">
        <v>805</v>
      </c>
      <c r="L430" s="25" t="s">
        <v>806</v>
      </c>
      <c r="M430" s="25" t="s">
        <v>802</v>
      </c>
      <c r="N430" s="33">
        <v>0</v>
      </c>
      <c r="O430" s="33">
        <v>16730</v>
      </c>
      <c r="P430" s="32" t="s">
        <v>49</v>
      </c>
      <c r="Q430" s="25" t="s">
        <v>275</v>
      </c>
      <c r="R430" s="33">
        <v>0</v>
      </c>
      <c r="S430" s="33">
        <v>106000</v>
      </c>
      <c r="T430" s="34">
        <v>101</v>
      </c>
      <c r="U430" s="35">
        <v>45065</v>
      </c>
      <c r="V430" s="36">
        <f t="shared" si="6"/>
        <v>0.27693323977844375</v>
      </c>
    </row>
    <row r="431" spans="1:22" s="23" customFormat="1" x14ac:dyDescent="0.3">
      <c r="A431" s="24">
        <v>430</v>
      </c>
      <c r="B431" s="31" t="s">
        <v>817</v>
      </c>
      <c r="C431" s="33">
        <v>160000</v>
      </c>
      <c r="D431" s="33">
        <v>169000</v>
      </c>
      <c r="E431" s="33">
        <v>30</v>
      </c>
      <c r="F431" s="33">
        <v>1</v>
      </c>
      <c r="G431" s="33">
        <v>34</v>
      </c>
      <c r="H431" s="33" t="s">
        <v>796</v>
      </c>
      <c r="I431" s="25" t="s">
        <v>797</v>
      </c>
      <c r="J431" s="34">
        <v>6.0739726027397261</v>
      </c>
      <c r="K431" s="25" t="s">
        <v>805</v>
      </c>
      <c r="L431" s="25" t="s">
        <v>806</v>
      </c>
      <c r="M431" s="25" t="s">
        <v>802</v>
      </c>
      <c r="N431" s="33">
        <v>0</v>
      </c>
      <c r="O431" s="33">
        <v>31511</v>
      </c>
      <c r="P431" s="32" t="s">
        <v>46</v>
      </c>
      <c r="Q431" s="25" t="s">
        <v>279</v>
      </c>
      <c r="R431" s="33">
        <v>0</v>
      </c>
      <c r="S431" s="33">
        <v>172471</v>
      </c>
      <c r="T431" s="34">
        <v>48</v>
      </c>
      <c r="U431" s="35">
        <v>45070</v>
      </c>
      <c r="V431" s="36">
        <f t="shared" si="6"/>
        <v>0.27676419111867123</v>
      </c>
    </row>
    <row r="432" spans="1:22" s="23" customFormat="1" x14ac:dyDescent="0.3">
      <c r="A432" s="24">
        <v>431</v>
      </c>
      <c r="B432" s="31" t="s">
        <v>817</v>
      </c>
      <c r="C432" s="33">
        <v>100000</v>
      </c>
      <c r="D432" s="33">
        <v>111710</v>
      </c>
      <c r="E432" s="33">
        <v>20</v>
      </c>
      <c r="F432" s="33">
        <v>1</v>
      </c>
      <c r="G432" s="33">
        <v>47</v>
      </c>
      <c r="H432" s="33" t="s">
        <v>796</v>
      </c>
      <c r="I432" s="25" t="s">
        <v>797</v>
      </c>
      <c r="J432" s="34">
        <v>2.1452054794520548</v>
      </c>
      <c r="K432" s="25" t="s">
        <v>805</v>
      </c>
      <c r="L432" s="25" t="s">
        <v>808</v>
      </c>
      <c r="M432" s="25" t="s">
        <v>802</v>
      </c>
      <c r="N432" s="33">
        <v>0</v>
      </c>
      <c r="O432" s="33">
        <v>25477</v>
      </c>
      <c r="P432" s="32" t="s">
        <v>131</v>
      </c>
      <c r="Q432" s="25" t="s">
        <v>278</v>
      </c>
      <c r="R432" s="33">
        <v>0</v>
      </c>
      <c r="S432" s="33">
        <v>150000</v>
      </c>
      <c r="T432" s="34">
        <v>66.709999999999994</v>
      </c>
      <c r="U432" s="35">
        <v>45013</v>
      </c>
      <c r="V432" s="36">
        <f t="shared" si="6"/>
        <v>0.27667241379101865</v>
      </c>
    </row>
    <row r="433" spans="1:22" s="23" customFormat="1" x14ac:dyDescent="0.3">
      <c r="A433" s="24">
        <v>432</v>
      </c>
      <c r="B433" s="31" t="s">
        <v>817</v>
      </c>
      <c r="C433" s="33">
        <v>155000</v>
      </c>
      <c r="D433" s="33">
        <v>173000</v>
      </c>
      <c r="E433" s="33">
        <v>30</v>
      </c>
      <c r="F433" s="33">
        <v>2</v>
      </c>
      <c r="G433" s="33">
        <v>33</v>
      </c>
      <c r="H433" s="33" t="s">
        <v>796</v>
      </c>
      <c r="I433" s="25" t="s">
        <v>798</v>
      </c>
      <c r="J433" s="34">
        <v>2.5945205479452054</v>
      </c>
      <c r="K433" s="25" t="s">
        <v>805</v>
      </c>
      <c r="L433" s="25" t="s">
        <v>806</v>
      </c>
      <c r="M433" s="25" t="s">
        <v>802</v>
      </c>
      <c r="N433" s="33">
        <v>0</v>
      </c>
      <c r="O433" s="33">
        <v>30638</v>
      </c>
      <c r="P433" s="32" t="s">
        <v>49</v>
      </c>
      <c r="Q433" s="25" t="s">
        <v>275</v>
      </c>
      <c r="R433" s="33">
        <v>0</v>
      </c>
      <c r="S433" s="33">
        <v>195000</v>
      </c>
      <c r="T433" s="32">
        <v>120</v>
      </c>
      <c r="U433" s="35">
        <v>45071</v>
      </c>
      <c r="V433" s="36">
        <f t="shared" si="6"/>
        <v>0.2757549950394057</v>
      </c>
    </row>
    <row r="434" spans="1:22" s="23" customFormat="1" x14ac:dyDescent="0.3">
      <c r="A434" s="24">
        <v>433</v>
      </c>
      <c r="B434" s="31" t="s">
        <v>817</v>
      </c>
      <c r="C434" s="33">
        <v>99000</v>
      </c>
      <c r="D434" s="33">
        <v>125000</v>
      </c>
      <c r="E434" s="33">
        <v>30</v>
      </c>
      <c r="F434" s="33">
        <v>1</v>
      </c>
      <c r="G434" s="33">
        <v>26</v>
      </c>
      <c r="H434" s="33" t="s">
        <v>796</v>
      </c>
      <c r="I434" s="25" t="s">
        <v>798</v>
      </c>
      <c r="J434" s="34">
        <v>1.736986301369863</v>
      </c>
      <c r="K434" s="25" t="s">
        <v>805</v>
      </c>
      <c r="L434" s="25" t="s">
        <v>806</v>
      </c>
      <c r="M434" s="25" t="s">
        <v>802</v>
      </c>
      <c r="N434" s="33">
        <v>0</v>
      </c>
      <c r="O434" s="33">
        <v>19666</v>
      </c>
      <c r="P434" s="32" t="s">
        <v>122</v>
      </c>
      <c r="Q434" s="25" t="s">
        <v>277</v>
      </c>
      <c r="R434" s="33">
        <v>0</v>
      </c>
      <c r="S434" s="33">
        <v>131823</v>
      </c>
      <c r="T434" s="34">
        <v>70</v>
      </c>
      <c r="U434" s="35">
        <v>45009</v>
      </c>
      <c r="V434" s="36">
        <f t="shared" si="6"/>
        <v>0.27439188390105534</v>
      </c>
    </row>
    <row r="435" spans="1:22" s="23" customFormat="1" x14ac:dyDescent="0.3">
      <c r="A435" s="24">
        <v>434</v>
      </c>
      <c r="B435" s="31" t="s">
        <v>817</v>
      </c>
      <c r="C435" s="33">
        <v>135000</v>
      </c>
      <c r="D435" s="33">
        <v>175000</v>
      </c>
      <c r="E435" s="33">
        <v>30</v>
      </c>
      <c r="F435" s="33">
        <v>2</v>
      </c>
      <c r="G435" s="33">
        <v>33</v>
      </c>
      <c r="H435" s="33" t="s">
        <v>799</v>
      </c>
      <c r="I435" s="25" t="s">
        <v>798</v>
      </c>
      <c r="J435" s="34">
        <v>5.1260273972602741</v>
      </c>
      <c r="K435" s="25" t="s">
        <v>805</v>
      </c>
      <c r="L435" s="25" t="s">
        <v>806</v>
      </c>
      <c r="M435" s="25" t="s">
        <v>802</v>
      </c>
      <c r="N435" s="33">
        <v>0</v>
      </c>
      <c r="O435" s="33">
        <v>26849</v>
      </c>
      <c r="P435" s="32" t="s">
        <v>30</v>
      </c>
      <c r="Q435" s="25" t="s">
        <v>274</v>
      </c>
      <c r="R435" s="33">
        <v>0</v>
      </c>
      <c r="S435" s="33">
        <v>195000</v>
      </c>
      <c r="T435" s="34">
        <v>93</v>
      </c>
      <c r="U435" s="35">
        <v>45070</v>
      </c>
      <c r="V435" s="36">
        <f t="shared" si="6"/>
        <v>0.27406763695946795</v>
      </c>
    </row>
    <row r="436" spans="1:22" s="23" customFormat="1" x14ac:dyDescent="0.3">
      <c r="A436" s="24">
        <v>435</v>
      </c>
      <c r="B436" s="31" t="s">
        <v>817</v>
      </c>
      <c r="C436" s="33">
        <v>72000</v>
      </c>
      <c r="D436" s="33">
        <v>90000</v>
      </c>
      <c r="E436" s="33">
        <v>30</v>
      </c>
      <c r="F436" s="33">
        <v>1</v>
      </c>
      <c r="G436" s="33">
        <v>36</v>
      </c>
      <c r="H436" s="33" t="s">
        <v>796</v>
      </c>
      <c r="I436" s="25" t="s">
        <v>798</v>
      </c>
      <c r="J436" s="34">
        <v>2.128767123287671</v>
      </c>
      <c r="K436" s="25" t="s">
        <v>805</v>
      </c>
      <c r="L436" s="25" t="s">
        <v>806</v>
      </c>
      <c r="M436" s="25" t="s">
        <v>802</v>
      </c>
      <c r="N436" s="33">
        <v>0</v>
      </c>
      <c r="O436" s="33">
        <v>14320</v>
      </c>
      <c r="P436" s="32" t="s">
        <v>52</v>
      </c>
      <c r="Q436" s="25" t="s">
        <v>273</v>
      </c>
      <c r="R436" s="33">
        <v>0</v>
      </c>
      <c r="S436" s="33">
        <v>116823</v>
      </c>
      <c r="T436" s="34">
        <v>100</v>
      </c>
      <c r="U436" s="35">
        <v>45033</v>
      </c>
      <c r="V436" s="36">
        <f t="shared" si="6"/>
        <v>0.27405742959868734</v>
      </c>
    </row>
    <row r="437" spans="1:22" s="23" customFormat="1" x14ac:dyDescent="0.3">
      <c r="A437" s="24">
        <v>436</v>
      </c>
      <c r="B437" s="31" t="s">
        <v>817</v>
      </c>
      <c r="C437" s="33">
        <v>178000</v>
      </c>
      <c r="D437" s="33">
        <v>188000</v>
      </c>
      <c r="E437" s="33">
        <v>35</v>
      </c>
      <c r="F437" s="33">
        <v>2</v>
      </c>
      <c r="G437" s="33">
        <v>25</v>
      </c>
      <c r="H437" s="33" t="s">
        <v>796</v>
      </c>
      <c r="I437" s="25" t="s">
        <v>797</v>
      </c>
      <c r="J437" s="34">
        <v>2.4986301369863013</v>
      </c>
      <c r="K437" s="25" t="s">
        <v>805</v>
      </c>
      <c r="L437" s="25" t="s">
        <v>806</v>
      </c>
      <c r="M437" s="25" t="s">
        <v>802</v>
      </c>
      <c r="N437" s="33">
        <v>0</v>
      </c>
      <c r="O437" s="33">
        <v>32674</v>
      </c>
      <c r="P437" s="32" t="s">
        <v>80</v>
      </c>
      <c r="Q437" s="25" t="s">
        <v>275</v>
      </c>
      <c r="R437" s="33">
        <v>0</v>
      </c>
      <c r="S437" s="33">
        <v>225102.27</v>
      </c>
      <c r="T437" s="34">
        <v>118.5</v>
      </c>
      <c r="U437" s="35">
        <v>44993</v>
      </c>
      <c r="V437" s="36">
        <f t="shared" si="6"/>
        <v>0.27314254351793527</v>
      </c>
    </row>
    <row r="438" spans="1:22" s="23" customFormat="1" x14ac:dyDescent="0.3">
      <c r="A438" s="24">
        <v>437</v>
      </c>
      <c r="B438" s="31" t="s">
        <v>817</v>
      </c>
      <c r="C438" s="33">
        <v>180000</v>
      </c>
      <c r="D438" s="33">
        <v>236561</v>
      </c>
      <c r="E438" s="33">
        <v>30</v>
      </c>
      <c r="F438" s="33">
        <v>1</v>
      </c>
      <c r="G438" s="33">
        <v>37</v>
      </c>
      <c r="H438" s="33" t="s">
        <v>796</v>
      </c>
      <c r="I438" s="25" t="s">
        <v>797</v>
      </c>
      <c r="J438" s="41">
        <v>5.7369863013698632</v>
      </c>
      <c r="K438" s="25" t="s">
        <v>805</v>
      </c>
      <c r="L438" s="25" t="s">
        <v>808</v>
      </c>
      <c r="M438" s="25" t="s">
        <v>802</v>
      </c>
      <c r="N438" s="33">
        <v>0</v>
      </c>
      <c r="O438" s="33">
        <v>36029</v>
      </c>
      <c r="P438" s="32" t="s">
        <v>170</v>
      </c>
      <c r="Q438" s="25" t="s">
        <v>277</v>
      </c>
      <c r="R438" s="33">
        <v>0</v>
      </c>
      <c r="S438" s="33">
        <v>250000</v>
      </c>
      <c r="T438" s="34">
        <v>208.94</v>
      </c>
      <c r="U438" s="35">
        <v>45027</v>
      </c>
      <c r="V438" s="36">
        <f t="shared" si="6"/>
        <v>0.27231552304068962</v>
      </c>
    </row>
    <row r="439" spans="1:22" s="23" customFormat="1" x14ac:dyDescent="0.3">
      <c r="A439" s="24">
        <v>438</v>
      </c>
      <c r="B439" s="31" t="s">
        <v>816</v>
      </c>
      <c r="C439" s="33">
        <v>67500</v>
      </c>
      <c r="D439" s="33">
        <v>75000</v>
      </c>
      <c r="E439" s="33">
        <v>30</v>
      </c>
      <c r="F439" s="33">
        <v>1</v>
      </c>
      <c r="G439" s="33">
        <v>33</v>
      </c>
      <c r="H439" s="33" t="s">
        <v>796</v>
      </c>
      <c r="I439" s="25" t="s">
        <v>798</v>
      </c>
      <c r="J439" s="34">
        <v>6.463013698630137</v>
      </c>
      <c r="K439" s="25" t="s">
        <v>805</v>
      </c>
      <c r="L439" s="25" t="s">
        <v>806</v>
      </c>
      <c r="M439" s="25" t="s">
        <v>802</v>
      </c>
      <c r="N439" s="33">
        <v>0</v>
      </c>
      <c r="O439" s="33">
        <v>13512</v>
      </c>
      <c r="P439" s="32" t="s">
        <v>130</v>
      </c>
      <c r="Q439" s="25" t="s">
        <v>279</v>
      </c>
      <c r="R439" s="33">
        <v>0</v>
      </c>
      <c r="S439" s="33">
        <v>79500</v>
      </c>
      <c r="T439" s="34">
        <v>43.64</v>
      </c>
      <c r="U439" s="35">
        <v>45064</v>
      </c>
      <c r="V439" s="36">
        <f t="shared" si="6"/>
        <v>0.27229285023404215</v>
      </c>
    </row>
    <row r="440" spans="1:22" s="23" customFormat="1" x14ac:dyDescent="0.3">
      <c r="A440" s="24">
        <v>439</v>
      </c>
      <c r="B440" s="31" t="s">
        <v>817</v>
      </c>
      <c r="C440" s="33">
        <v>262500</v>
      </c>
      <c r="D440" s="33">
        <v>262500</v>
      </c>
      <c r="E440" s="33">
        <v>30</v>
      </c>
      <c r="F440" s="33">
        <v>2</v>
      </c>
      <c r="G440" s="33">
        <v>32</v>
      </c>
      <c r="H440" s="33" t="s">
        <v>796</v>
      </c>
      <c r="I440" s="25" t="s">
        <v>797</v>
      </c>
      <c r="J440" s="34">
        <v>2.2219178082191782</v>
      </c>
      <c r="K440" s="25" t="s">
        <v>805</v>
      </c>
      <c r="L440" s="25" t="s">
        <v>806</v>
      </c>
      <c r="M440" s="25" t="s">
        <v>802</v>
      </c>
      <c r="N440" s="33">
        <v>0</v>
      </c>
      <c r="O440" s="33">
        <v>52850</v>
      </c>
      <c r="P440" s="32" t="s">
        <v>30</v>
      </c>
      <c r="Q440" s="25" t="s">
        <v>274</v>
      </c>
      <c r="R440" s="33">
        <v>0</v>
      </c>
      <c r="S440" s="33">
        <v>320448.59999999998</v>
      </c>
      <c r="T440" s="34">
        <v>90</v>
      </c>
      <c r="U440" s="35">
        <v>45033</v>
      </c>
      <c r="V440" s="36">
        <f t="shared" si="6"/>
        <v>0.27073002151305209</v>
      </c>
    </row>
    <row r="441" spans="1:22" s="23" customFormat="1" x14ac:dyDescent="0.3">
      <c r="A441" s="24">
        <v>440</v>
      </c>
      <c r="B441" s="31" t="s">
        <v>817</v>
      </c>
      <c r="C441" s="33">
        <v>220000</v>
      </c>
      <c r="D441" s="33">
        <v>249000</v>
      </c>
      <c r="E441" s="33">
        <v>30</v>
      </c>
      <c r="F441" s="33">
        <v>1</v>
      </c>
      <c r="G441" s="33">
        <v>29</v>
      </c>
      <c r="H441" s="33" t="s">
        <v>796</v>
      </c>
      <c r="I441" s="25" t="s">
        <v>797</v>
      </c>
      <c r="J441" s="34">
        <v>4.7945205479452051</v>
      </c>
      <c r="K441" s="25" t="s">
        <v>805</v>
      </c>
      <c r="L441" s="25" t="s">
        <v>806</v>
      </c>
      <c r="M441" s="25" t="s">
        <v>802</v>
      </c>
      <c r="N441" s="33">
        <v>0</v>
      </c>
      <c r="O441" s="33">
        <v>44313</v>
      </c>
      <c r="P441" s="32" t="s">
        <v>91</v>
      </c>
      <c r="Q441" s="25" t="s">
        <v>279</v>
      </c>
      <c r="R441" s="33">
        <v>0</v>
      </c>
      <c r="S441" s="33">
        <v>363000</v>
      </c>
      <c r="T441" s="34">
        <v>269</v>
      </c>
      <c r="U441" s="35">
        <v>44995</v>
      </c>
      <c r="V441" s="36">
        <f t="shared" si="6"/>
        <v>0.27060986812488708</v>
      </c>
    </row>
    <row r="442" spans="1:22" s="23" customFormat="1" x14ac:dyDescent="0.3">
      <c r="A442" s="24">
        <v>441</v>
      </c>
      <c r="B442" s="31" t="s">
        <v>817</v>
      </c>
      <c r="C442" s="33">
        <v>131000</v>
      </c>
      <c r="D442" s="33">
        <v>175000</v>
      </c>
      <c r="E442" s="33">
        <v>30</v>
      </c>
      <c r="F442" s="33">
        <v>2</v>
      </c>
      <c r="G442" s="33">
        <v>40</v>
      </c>
      <c r="H442" s="33" t="s">
        <v>799</v>
      </c>
      <c r="I442" s="25" t="s">
        <v>798</v>
      </c>
      <c r="J442" s="34">
        <v>18.197260273972603</v>
      </c>
      <c r="K442" s="25" t="s">
        <v>805</v>
      </c>
      <c r="L442" s="25" t="s">
        <v>809</v>
      </c>
      <c r="M442" s="25" t="s">
        <v>802</v>
      </c>
      <c r="N442" s="33">
        <v>0</v>
      </c>
      <c r="O442" s="33">
        <v>26390</v>
      </c>
      <c r="P442" s="32" t="s">
        <v>46</v>
      </c>
      <c r="Q442" s="25" t="s">
        <v>279</v>
      </c>
      <c r="R442" s="33">
        <v>0</v>
      </c>
      <c r="S442" s="33">
        <v>163795</v>
      </c>
      <c r="T442" s="34">
        <v>85</v>
      </c>
      <c r="U442" s="35">
        <v>45040</v>
      </c>
      <c r="V442" s="36">
        <f t="shared" si="6"/>
        <v>0.27057271974483682</v>
      </c>
    </row>
    <row r="443" spans="1:22" s="23" customFormat="1" x14ac:dyDescent="0.3">
      <c r="A443" s="24">
        <v>442</v>
      </c>
      <c r="B443" s="31" t="s">
        <v>817</v>
      </c>
      <c r="C443" s="33">
        <v>125000</v>
      </c>
      <c r="D443" s="33">
        <v>140000</v>
      </c>
      <c r="E443" s="33">
        <v>30</v>
      </c>
      <c r="F443" s="33">
        <v>1</v>
      </c>
      <c r="G443" s="33">
        <v>28</v>
      </c>
      <c r="H443" s="33" t="s">
        <v>796</v>
      </c>
      <c r="I443" s="25" t="s">
        <v>798</v>
      </c>
      <c r="J443" s="34">
        <v>6.7342465753424658</v>
      </c>
      <c r="K443" s="25" t="s">
        <v>805</v>
      </c>
      <c r="L443" s="25" t="s">
        <v>808</v>
      </c>
      <c r="M443" s="25" t="s">
        <v>802</v>
      </c>
      <c r="N443" s="33">
        <v>2</v>
      </c>
      <c r="O443" s="33">
        <v>25200</v>
      </c>
      <c r="P443" s="32" t="s">
        <v>220</v>
      </c>
      <c r="Q443" s="25" t="s">
        <v>273</v>
      </c>
      <c r="R443" s="33">
        <v>0</v>
      </c>
      <c r="S443" s="33">
        <v>197499.97</v>
      </c>
      <c r="T443" s="34">
        <v>245.44</v>
      </c>
      <c r="U443" s="35">
        <v>45041</v>
      </c>
      <c r="V443" s="36">
        <f t="shared" si="6"/>
        <v>0.27037191301898722</v>
      </c>
    </row>
    <row r="444" spans="1:22" s="23" customFormat="1" x14ac:dyDescent="0.3">
      <c r="A444" s="24">
        <v>443</v>
      </c>
      <c r="B444" s="31" t="s">
        <v>817</v>
      </c>
      <c r="C444" s="33">
        <v>89100</v>
      </c>
      <c r="D444" s="33">
        <v>99000</v>
      </c>
      <c r="E444" s="33">
        <v>30</v>
      </c>
      <c r="F444" s="33">
        <v>1</v>
      </c>
      <c r="G444" s="33">
        <v>40</v>
      </c>
      <c r="H444" s="33" t="s">
        <v>795</v>
      </c>
      <c r="I444" s="25" t="s">
        <v>798</v>
      </c>
      <c r="J444" s="34">
        <v>15.167123287671233</v>
      </c>
      <c r="K444" s="25" t="s">
        <v>805</v>
      </c>
      <c r="L444" s="25" t="s">
        <v>806</v>
      </c>
      <c r="M444" s="25" t="s">
        <v>802</v>
      </c>
      <c r="N444" s="33">
        <v>0</v>
      </c>
      <c r="O444" s="33">
        <v>17969</v>
      </c>
      <c r="P444" s="32" t="s">
        <v>147</v>
      </c>
      <c r="Q444" s="25" t="s">
        <v>275</v>
      </c>
      <c r="R444" s="33">
        <v>0</v>
      </c>
      <c r="S444" s="33">
        <v>108271</v>
      </c>
      <c r="T444" s="34">
        <v>156</v>
      </c>
      <c r="U444" s="35">
        <v>45019</v>
      </c>
      <c r="V444" s="36">
        <f t="shared" si="6"/>
        <v>0.27027501307353435</v>
      </c>
    </row>
    <row r="445" spans="1:22" s="23" customFormat="1" x14ac:dyDescent="0.3">
      <c r="A445" s="24">
        <v>444</v>
      </c>
      <c r="B445" s="31" t="s">
        <v>817</v>
      </c>
      <c r="C445" s="33">
        <v>123000</v>
      </c>
      <c r="D445" s="33">
        <v>123000</v>
      </c>
      <c r="E445" s="33">
        <v>30</v>
      </c>
      <c r="F445" s="33">
        <v>1</v>
      </c>
      <c r="G445" s="33">
        <v>34</v>
      </c>
      <c r="H445" s="33" t="s">
        <v>796</v>
      </c>
      <c r="I445" s="25" t="s">
        <v>797</v>
      </c>
      <c r="J445" s="34">
        <v>3.2547945205479452</v>
      </c>
      <c r="K445" s="25" t="s">
        <v>805</v>
      </c>
      <c r="L445" s="25" t="s">
        <v>806</v>
      </c>
      <c r="M445" s="25" t="s">
        <v>802</v>
      </c>
      <c r="N445" s="33">
        <v>0</v>
      </c>
      <c r="O445" s="33">
        <v>24948</v>
      </c>
      <c r="P445" s="32" t="s">
        <v>47</v>
      </c>
      <c r="Q445" s="25" t="s">
        <v>275</v>
      </c>
      <c r="R445" s="33">
        <v>0</v>
      </c>
      <c r="S445" s="33">
        <v>154863.72</v>
      </c>
      <c r="T445" s="34">
        <v>93</v>
      </c>
      <c r="U445" s="35">
        <v>44988</v>
      </c>
      <c r="V445" s="36">
        <f t="shared" si="6"/>
        <v>0.26873329536432661</v>
      </c>
    </row>
    <row r="446" spans="1:22" s="23" customFormat="1" x14ac:dyDescent="0.3">
      <c r="A446" s="24">
        <v>445</v>
      </c>
      <c r="B446" s="31" t="s">
        <v>817</v>
      </c>
      <c r="C446" s="33">
        <v>123000</v>
      </c>
      <c r="D446" s="33">
        <v>123000</v>
      </c>
      <c r="E446" s="33">
        <v>30</v>
      </c>
      <c r="F446" s="33">
        <v>1</v>
      </c>
      <c r="G446" s="33">
        <v>34</v>
      </c>
      <c r="H446" s="33" t="s">
        <v>796</v>
      </c>
      <c r="I446" s="25" t="s">
        <v>797</v>
      </c>
      <c r="J446" s="34">
        <v>3.3068493150684932</v>
      </c>
      <c r="K446" s="25" t="s">
        <v>805</v>
      </c>
      <c r="L446" s="25" t="s">
        <v>806</v>
      </c>
      <c r="M446" s="25" t="s">
        <v>802</v>
      </c>
      <c r="N446" s="33">
        <v>0</v>
      </c>
      <c r="O446" s="33">
        <v>24948</v>
      </c>
      <c r="P446" s="32" t="s">
        <v>47</v>
      </c>
      <c r="Q446" s="25" t="s">
        <v>275</v>
      </c>
      <c r="R446" s="33">
        <v>0</v>
      </c>
      <c r="S446" s="33">
        <v>154863.72</v>
      </c>
      <c r="T446" s="34">
        <v>93</v>
      </c>
      <c r="U446" s="35">
        <v>45007</v>
      </c>
      <c r="V446" s="36">
        <f t="shared" si="6"/>
        <v>0.26873329536432661</v>
      </c>
    </row>
    <row r="447" spans="1:22" s="23" customFormat="1" x14ac:dyDescent="0.3">
      <c r="A447" s="24">
        <v>446</v>
      </c>
      <c r="B447" s="31" t="s">
        <v>817</v>
      </c>
      <c r="C447" s="33">
        <v>70000</v>
      </c>
      <c r="D447" s="33">
        <v>120000</v>
      </c>
      <c r="E447" s="33">
        <v>30</v>
      </c>
      <c r="F447" s="33">
        <v>1</v>
      </c>
      <c r="G447" s="33">
        <v>35</v>
      </c>
      <c r="H447" s="33" t="s">
        <v>796</v>
      </c>
      <c r="I447" s="25" t="s">
        <v>798</v>
      </c>
      <c r="J447" s="34">
        <v>0.35616438356164382</v>
      </c>
      <c r="K447" s="25" t="s">
        <v>805</v>
      </c>
      <c r="L447" s="25" t="s">
        <v>806</v>
      </c>
      <c r="M447" s="25" t="s">
        <v>802</v>
      </c>
      <c r="N447" s="33">
        <v>2</v>
      </c>
      <c r="O447" s="33">
        <v>14216</v>
      </c>
      <c r="P447" s="32" t="s">
        <v>30</v>
      </c>
      <c r="Q447" s="25" t="s">
        <v>274</v>
      </c>
      <c r="R447" s="33">
        <v>0</v>
      </c>
      <c r="S447" s="33">
        <v>140000</v>
      </c>
      <c r="T447" s="34">
        <v>90</v>
      </c>
      <c r="U447" s="35">
        <v>45041</v>
      </c>
      <c r="V447" s="36">
        <f t="shared" si="6"/>
        <v>0.26839395304754832</v>
      </c>
    </row>
    <row r="448" spans="1:22" s="23" customFormat="1" x14ac:dyDescent="0.3">
      <c r="A448" s="24">
        <v>447</v>
      </c>
      <c r="B448" s="31" t="s">
        <v>817</v>
      </c>
      <c r="C448" s="33">
        <v>167000</v>
      </c>
      <c r="D448" s="33">
        <v>176000</v>
      </c>
      <c r="E448" s="33">
        <v>30</v>
      </c>
      <c r="F448" s="33">
        <v>2</v>
      </c>
      <c r="G448" s="33">
        <v>36</v>
      </c>
      <c r="H448" s="33" t="s">
        <v>796</v>
      </c>
      <c r="I448" s="25" t="s">
        <v>798</v>
      </c>
      <c r="J448" s="41">
        <v>16.457534246575342</v>
      </c>
      <c r="K448" s="25" t="s">
        <v>805</v>
      </c>
      <c r="L448" s="25" t="s">
        <v>806</v>
      </c>
      <c r="M448" s="25" t="s">
        <v>802</v>
      </c>
      <c r="N448" s="33">
        <v>0</v>
      </c>
      <c r="O448" s="33">
        <v>34014</v>
      </c>
      <c r="P448" s="32" t="s">
        <v>102</v>
      </c>
      <c r="Q448" s="25" t="s">
        <v>274</v>
      </c>
      <c r="R448" s="33">
        <v>0</v>
      </c>
      <c r="S448" s="33">
        <v>222970.13</v>
      </c>
      <c r="T448" s="34">
        <v>117.74</v>
      </c>
      <c r="U448" s="35">
        <v>45029</v>
      </c>
      <c r="V448" s="36">
        <f t="shared" si="6"/>
        <v>0.26761525460083629</v>
      </c>
    </row>
    <row r="449" spans="1:22" s="23" customFormat="1" x14ac:dyDescent="0.3">
      <c r="A449" s="24">
        <v>448</v>
      </c>
      <c r="B449" s="31" t="s">
        <v>817</v>
      </c>
      <c r="C449" s="33">
        <v>116000</v>
      </c>
      <c r="D449" s="33">
        <v>136000</v>
      </c>
      <c r="E449" s="33">
        <v>25</v>
      </c>
      <c r="F449" s="33">
        <v>2</v>
      </c>
      <c r="G449" s="33">
        <v>40</v>
      </c>
      <c r="H449" s="33" t="s">
        <v>795</v>
      </c>
      <c r="I449" s="25" t="s">
        <v>797</v>
      </c>
      <c r="J449" s="34">
        <v>12.561643835616438</v>
      </c>
      <c r="K449" s="25" t="s">
        <v>805</v>
      </c>
      <c r="L449" s="25" t="s">
        <v>809</v>
      </c>
      <c r="M449" s="25" t="s">
        <v>802</v>
      </c>
      <c r="N449" s="33">
        <v>0</v>
      </c>
      <c r="O449" s="33">
        <v>26621</v>
      </c>
      <c r="P449" s="32" t="s">
        <v>228</v>
      </c>
      <c r="Q449" s="25" t="s">
        <v>279</v>
      </c>
      <c r="R449" s="33">
        <v>0</v>
      </c>
      <c r="S449" s="33">
        <v>149600</v>
      </c>
      <c r="T449" s="34">
        <v>225.83</v>
      </c>
      <c r="U449" s="35">
        <v>45042</v>
      </c>
      <c r="V449" s="36">
        <f t="shared" si="6"/>
        <v>0.26495613278593483</v>
      </c>
    </row>
    <row r="450" spans="1:22" s="23" customFormat="1" x14ac:dyDescent="0.3">
      <c r="A450" s="24">
        <v>449</v>
      </c>
      <c r="B450" s="31" t="s">
        <v>817</v>
      </c>
      <c r="C450" s="33">
        <v>189900</v>
      </c>
      <c r="D450" s="33">
        <v>189900</v>
      </c>
      <c r="E450" s="33">
        <v>30</v>
      </c>
      <c r="F450" s="33">
        <v>1</v>
      </c>
      <c r="G450" s="33">
        <v>30</v>
      </c>
      <c r="H450" s="33" t="s">
        <v>796</v>
      </c>
      <c r="I450" s="25" t="s">
        <v>797</v>
      </c>
      <c r="J450" s="34">
        <v>0.8904109589041096</v>
      </c>
      <c r="K450" s="25" t="s">
        <v>805</v>
      </c>
      <c r="L450" s="25" t="s">
        <v>806</v>
      </c>
      <c r="M450" s="25" t="s">
        <v>802</v>
      </c>
      <c r="N450" s="33">
        <v>1</v>
      </c>
      <c r="O450" s="33">
        <v>39292</v>
      </c>
      <c r="P450" s="32" t="s">
        <v>41</v>
      </c>
      <c r="Q450" s="25" t="s">
        <v>276</v>
      </c>
      <c r="R450" s="33">
        <v>0</v>
      </c>
      <c r="S450" s="33">
        <v>227880</v>
      </c>
      <c r="T450" s="34">
        <v>112</v>
      </c>
      <c r="U450" s="35">
        <v>45034</v>
      </c>
      <c r="V450" s="36">
        <f t="shared" ref="V450:V513" si="7">-PMT((1.99%+3.5)%,E450,C450)/O450</f>
        <v>0.26343467012401567</v>
      </c>
    </row>
    <row r="451" spans="1:22" s="23" customFormat="1" x14ac:dyDescent="0.3">
      <c r="A451" s="24">
        <v>450</v>
      </c>
      <c r="B451" s="31" t="s">
        <v>817</v>
      </c>
      <c r="C451" s="33">
        <v>80000</v>
      </c>
      <c r="D451" s="33">
        <v>148396.5</v>
      </c>
      <c r="E451" s="33">
        <v>25</v>
      </c>
      <c r="F451" s="33">
        <v>1</v>
      </c>
      <c r="G451" s="33">
        <v>49</v>
      </c>
      <c r="H451" s="33" t="s">
        <v>796</v>
      </c>
      <c r="I451" s="25" t="s">
        <v>797</v>
      </c>
      <c r="J451" s="34">
        <v>25.493150684931507</v>
      </c>
      <c r="K451" s="25" t="s">
        <v>805</v>
      </c>
      <c r="L451" s="25" t="s">
        <v>808</v>
      </c>
      <c r="M451" s="25" t="s">
        <v>802</v>
      </c>
      <c r="N451" s="33">
        <v>0</v>
      </c>
      <c r="O451" s="33">
        <v>18587</v>
      </c>
      <c r="P451" s="32" t="s">
        <v>108</v>
      </c>
      <c r="Q451" s="25" t="s">
        <v>278</v>
      </c>
      <c r="R451" s="33">
        <v>0</v>
      </c>
      <c r="S451" s="33">
        <v>172447.35999999999</v>
      </c>
      <c r="T451" s="34">
        <v>120</v>
      </c>
      <c r="U451" s="35">
        <v>45043</v>
      </c>
      <c r="V451" s="36">
        <f t="shared" si="7"/>
        <v>0.26171043576598291</v>
      </c>
    </row>
    <row r="452" spans="1:22" s="23" customFormat="1" x14ac:dyDescent="0.3">
      <c r="A452" s="24">
        <v>451</v>
      </c>
      <c r="B452" s="31" t="s">
        <v>817</v>
      </c>
      <c r="C452" s="33">
        <v>148000</v>
      </c>
      <c r="D452" s="33">
        <v>185000</v>
      </c>
      <c r="E452" s="33">
        <v>30</v>
      </c>
      <c r="F452" s="33">
        <v>2</v>
      </c>
      <c r="G452" s="33">
        <v>37</v>
      </c>
      <c r="H452" s="33" t="s">
        <v>796</v>
      </c>
      <c r="I452" s="25" t="s">
        <v>798</v>
      </c>
      <c r="J452" s="34">
        <v>13.901369863013699</v>
      </c>
      <c r="K452" s="25" t="s">
        <v>805</v>
      </c>
      <c r="L452" s="25" t="s">
        <v>806</v>
      </c>
      <c r="M452" s="25" t="s">
        <v>802</v>
      </c>
      <c r="N452" s="33">
        <v>0</v>
      </c>
      <c r="O452" s="33">
        <v>30859</v>
      </c>
      <c r="P452" s="32" t="s">
        <v>214</v>
      </c>
      <c r="Q452" s="25" t="s">
        <v>280</v>
      </c>
      <c r="R452" s="33">
        <v>0</v>
      </c>
      <c r="S452" s="33">
        <v>226000</v>
      </c>
      <c r="T452" s="34">
        <v>231</v>
      </c>
      <c r="U452" s="35">
        <v>45040</v>
      </c>
      <c r="V452" s="36">
        <f t="shared" si="7"/>
        <v>0.26141588173190694</v>
      </c>
    </row>
    <row r="453" spans="1:22" s="23" customFormat="1" x14ac:dyDescent="0.3">
      <c r="A453" s="24">
        <v>452</v>
      </c>
      <c r="B453" s="31" t="s">
        <v>816</v>
      </c>
      <c r="C453" s="33">
        <v>70000</v>
      </c>
      <c r="D453" s="33">
        <v>85000</v>
      </c>
      <c r="E453" s="33">
        <v>30</v>
      </c>
      <c r="F453" s="33">
        <v>1</v>
      </c>
      <c r="G453" s="33">
        <v>24</v>
      </c>
      <c r="H453" s="33" t="s">
        <v>796</v>
      </c>
      <c r="I453" s="25" t="s">
        <v>798</v>
      </c>
      <c r="J453" s="34">
        <v>3.5178082191780824</v>
      </c>
      <c r="K453" s="25" t="s">
        <v>805</v>
      </c>
      <c r="L453" s="25" t="s">
        <v>806</v>
      </c>
      <c r="M453" s="25" t="s">
        <v>802</v>
      </c>
      <c r="N453" s="33">
        <v>0</v>
      </c>
      <c r="O453" s="33">
        <v>14600</v>
      </c>
      <c r="P453" s="32" t="s">
        <v>241</v>
      </c>
      <c r="Q453" s="25" t="s">
        <v>275</v>
      </c>
      <c r="R453" s="33">
        <v>0</v>
      </c>
      <c r="S453" s="33">
        <v>98985</v>
      </c>
      <c r="T453" s="34">
        <v>135</v>
      </c>
      <c r="U453" s="35">
        <v>45050</v>
      </c>
      <c r="V453" s="36">
        <f t="shared" si="7"/>
        <v>0.26133482441944839</v>
      </c>
    </row>
    <row r="454" spans="1:22" s="23" customFormat="1" x14ac:dyDescent="0.3">
      <c r="A454" s="24">
        <v>453</v>
      </c>
      <c r="B454" s="31" t="s">
        <v>817</v>
      </c>
      <c r="C454" s="33">
        <v>117900</v>
      </c>
      <c r="D454" s="33">
        <v>190000</v>
      </c>
      <c r="E454" s="33">
        <v>30</v>
      </c>
      <c r="F454" s="33">
        <v>2</v>
      </c>
      <c r="G454" s="33">
        <v>30</v>
      </c>
      <c r="H454" s="33" t="s">
        <v>796</v>
      </c>
      <c r="I454" s="25" t="s">
        <v>798</v>
      </c>
      <c r="J454" s="34">
        <v>2.0054794520547947</v>
      </c>
      <c r="K454" s="25" t="s">
        <v>805</v>
      </c>
      <c r="L454" s="25" t="s">
        <v>806</v>
      </c>
      <c r="M454" s="25" t="s">
        <v>802</v>
      </c>
      <c r="N454" s="33">
        <v>0</v>
      </c>
      <c r="O454" s="33">
        <v>24612</v>
      </c>
      <c r="P454" s="32" t="s">
        <v>114</v>
      </c>
      <c r="Q454" s="25" t="s">
        <v>274</v>
      </c>
      <c r="R454" s="33">
        <v>0</v>
      </c>
      <c r="S454" s="33">
        <v>190000</v>
      </c>
      <c r="T454" s="34">
        <v>137</v>
      </c>
      <c r="U454" s="35">
        <v>45007</v>
      </c>
      <c r="V454" s="36">
        <f t="shared" si="7"/>
        <v>0.26110729183567444</v>
      </c>
    </row>
    <row r="455" spans="1:22" s="23" customFormat="1" x14ac:dyDescent="0.3">
      <c r="A455" s="24">
        <v>454</v>
      </c>
      <c r="B455" s="31" t="s">
        <v>817</v>
      </c>
      <c r="C455" s="33">
        <v>60000</v>
      </c>
      <c r="D455" s="33">
        <v>80000</v>
      </c>
      <c r="E455" s="33">
        <v>20</v>
      </c>
      <c r="F455" s="33">
        <v>1</v>
      </c>
      <c r="G455" s="33">
        <v>26</v>
      </c>
      <c r="H455" s="33" t="s">
        <v>796</v>
      </c>
      <c r="I455" s="25" t="s">
        <v>798</v>
      </c>
      <c r="J455" s="34">
        <v>0.27123287671232876</v>
      </c>
      <c r="K455" s="25" t="s">
        <v>805</v>
      </c>
      <c r="L455" s="25" t="s">
        <v>809</v>
      </c>
      <c r="M455" s="25" t="s">
        <v>802</v>
      </c>
      <c r="N455" s="33">
        <v>1</v>
      </c>
      <c r="O455" s="33">
        <v>16200</v>
      </c>
      <c r="P455" s="32" t="s">
        <v>46</v>
      </c>
      <c r="Q455" s="25" t="s">
        <v>279</v>
      </c>
      <c r="R455" s="33">
        <v>0</v>
      </c>
      <c r="S455" s="33">
        <v>96613.440000000002</v>
      </c>
      <c r="T455" s="34">
        <v>46</v>
      </c>
      <c r="U455" s="35">
        <v>45006</v>
      </c>
      <c r="V455" s="36">
        <f t="shared" si="7"/>
        <v>0.26106604022791791</v>
      </c>
    </row>
    <row r="456" spans="1:22" s="23" customFormat="1" x14ac:dyDescent="0.3">
      <c r="A456" s="24">
        <v>455</v>
      </c>
      <c r="B456" s="31" t="s">
        <v>817</v>
      </c>
      <c r="C456" s="33">
        <v>247000</v>
      </c>
      <c r="D456" s="33">
        <v>275000</v>
      </c>
      <c r="E456" s="33">
        <v>25</v>
      </c>
      <c r="F456" s="33">
        <v>2</v>
      </c>
      <c r="G456" s="33">
        <v>46</v>
      </c>
      <c r="H456" s="33" t="s">
        <v>799</v>
      </c>
      <c r="I456" s="25" t="s">
        <v>797</v>
      </c>
      <c r="J456" s="34">
        <v>4.6767123287671231</v>
      </c>
      <c r="K456" s="25" t="s">
        <v>805</v>
      </c>
      <c r="L456" s="25" t="s">
        <v>806</v>
      </c>
      <c r="M456" s="25" t="s">
        <v>802</v>
      </c>
      <c r="N456" s="33">
        <v>0</v>
      </c>
      <c r="O456" s="33">
        <v>58205</v>
      </c>
      <c r="P456" s="32" t="s">
        <v>122</v>
      </c>
      <c r="Q456" s="25" t="s">
        <v>277</v>
      </c>
      <c r="R456" s="33">
        <v>0</v>
      </c>
      <c r="S456" s="33">
        <v>273598</v>
      </c>
      <c r="T456" s="34">
        <v>158</v>
      </c>
      <c r="U456" s="35">
        <v>45051</v>
      </c>
      <c r="V456" s="36">
        <f t="shared" si="7"/>
        <v>0.25803404599837521</v>
      </c>
    </row>
    <row r="457" spans="1:22" s="23" customFormat="1" x14ac:dyDescent="0.3">
      <c r="A457" s="24">
        <v>456</v>
      </c>
      <c r="B457" s="31" t="s">
        <v>817</v>
      </c>
      <c r="C457" s="33">
        <v>98000</v>
      </c>
      <c r="D457" s="33">
        <v>109000</v>
      </c>
      <c r="E457" s="33">
        <v>30</v>
      </c>
      <c r="F457" s="33">
        <v>1</v>
      </c>
      <c r="G457" s="33">
        <v>33</v>
      </c>
      <c r="H457" s="33" t="s">
        <v>796</v>
      </c>
      <c r="I457" s="25" t="s">
        <v>798</v>
      </c>
      <c r="J457" s="34">
        <v>0.9397260273972603</v>
      </c>
      <c r="K457" s="25" t="s">
        <v>805</v>
      </c>
      <c r="L457" s="25" t="s">
        <v>806</v>
      </c>
      <c r="M457" s="25" t="s">
        <v>802</v>
      </c>
      <c r="N457" s="33">
        <v>0</v>
      </c>
      <c r="O457" s="33">
        <v>20718</v>
      </c>
      <c r="P457" s="32" t="s">
        <v>32</v>
      </c>
      <c r="Q457" s="25" t="s">
        <v>275</v>
      </c>
      <c r="R457" s="33">
        <v>0</v>
      </c>
      <c r="S457" s="33">
        <v>125000</v>
      </c>
      <c r="T457" s="34">
        <v>106</v>
      </c>
      <c r="U457" s="35">
        <v>45040</v>
      </c>
      <c r="V457" s="36">
        <f t="shared" si="7"/>
        <v>0.25782815962609928</v>
      </c>
    </row>
    <row r="458" spans="1:22" s="23" customFormat="1" x14ac:dyDescent="0.3">
      <c r="A458" s="24">
        <v>457</v>
      </c>
      <c r="B458" s="31" t="s">
        <v>817</v>
      </c>
      <c r="C458" s="33">
        <v>72000</v>
      </c>
      <c r="D458" s="33">
        <v>80000</v>
      </c>
      <c r="E458" s="33">
        <v>30</v>
      </c>
      <c r="F458" s="33">
        <v>1</v>
      </c>
      <c r="G458" s="33">
        <v>24</v>
      </c>
      <c r="H458" s="33" t="s">
        <v>796</v>
      </c>
      <c r="I458" s="25" t="s">
        <v>798</v>
      </c>
      <c r="J458" s="34">
        <v>3.8328767123287673</v>
      </c>
      <c r="K458" s="25" t="s">
        <v>805</v>
      </c>
      <c r="L458" s="25" t="s">
        <v>806</v>
      </c>
      <c r="M458" s="25" t="s">
        <v>802</v>
      </c>
      <c r="N458" s="33">
        <v>2</v>
      </c>
      <c r="O458" s="33">
        <v>15354</v>
      </c>
      <c r="P458" s="32" t="s">
        <v>217</v>
      </c>
      <c r="Q458" s="25" t="s">
        <v>274</v>
      </c>
      <c r="R458" s="33">
        <v>0</v>
      </c>
      <c r="S458" s="33">
        <v>109129</v>
      </c>
      <c r="T458" s="34">
        <v>64.06</v>
      </c>
      <c r="U458" s="35">
        <v>45040</v>
      </c>
      <c r="V458" s="36">
        <f t="shared" si="7"/>
        <v>0.25560130206156068</v>
      </c>
    </row>
    <row r="459" spans="1:22" s="23" customFormat="1" x14ac:dyDescent="0.3">
      <c r="A459" s="24">
        <v>458</v>
      </c>
      <c r="B459" s="31" t="s">
        <v>817</v>
      </c>
      <c r="C459" s="33">
        <v>160000</v>
      </c>
      <c r="D459" s="33">
        <v>177000</v>
      </c>
      <c r="E459" s="33">
        <v>30</v>
      </c>
      <c r="F459" s="33">
        <v>1</v>
      </c>
      <c r="G459" s="33">
        <v>36</v>
      </c>
      <c r="H459" s="33" t="s">
        <v>796</v>
      </c>
      <c r="I459" s="25" t="s">
        <v>798</v>
      </c>
      <c r="J459" s="34">
        <v>0.96438356164383565</v>
      </c>
      <c r="K459" s="25" t="s">
        <v>805</v>
      </c>
      <c r="L459" s="25" t="s">
        <v>806</v>
      </c>
      <c r="M459" s="25" t="s">
        <v>802</v>
      </c>
      <c r="N459" s="33">
        <v>1</v>
      </c>
      <c r="O459" s="33">
        <v>34126</v>
      </c>
      <c r="P459" s="32" t="s">
        <v>46</v>
      </c>
      <c r="Q459" s="25" t="s">
        <v>279</v>
      </c>
      <c r="R459" s="33">
        <v>0</v>
      </c>
      <c r="S459" s="33">
        <v>205760</v>
      </c>
      <c r="T459" s="34">
        <v>87</v>
      </c>
      <c r="U459" s="35">
        <v>44993</v>
      </c>
      <c r="V459" s="36">
        <f t="shared" si="7"/>
        <v>0.25555636249019664</v>
      </c>
    </row>
    <row r="460" spans="1:22" s="23" customFormat="1" x14ac:dyDescent="0.3">
      <c r="A460" s="24">
        <v>459</v>
      </c>
      <c r="B460" s="31" t="s">
        <v>817</v>
      </c>
      <c r="C460" s="33">
        <v>60973</v>
      </c>
      <c r="D460" s="33">
        <v>100000</v>
      </c>
      <c r="E460" s="33">
        <v>20</v>
      </c>
      <c r="F460" s="33">
        <v>1</v>
      </c>
      <c r="G460" s="33">
        <v>44</v>
      </c>
      <c r="H460" s="33" t="s">
        <v>796</v>
      </c>
      <c r="I460" s="25" t="s">
        <v>801</v>
      </c>
      <c r="J460" s="34">
        <v>9.5671232876712331</v>
      </c>
      <c r="K460" s="25" t="s">
        <v>805</v>
      </c>
      <c r="L460" s="25" t="s">
        <v>806</v>
      </c>
      <c r="M460" s="25" t="s">
        <v>802</v>
      </c>
      <c r="N460" s="33">
        <v>0</v>
      </c>
      <c r="O460" s="33">
        <v>16825</v>
      </c>
      <c r="P460" s="32" t="s">
        <v>140</v>
      </c>
      <c r="Q460" s="25" t="s">
        <v>274</v>
      </c>
      <c r="R460" s="33">
        <v>0</v>
      </c>
      <c r="S460" s="33">
        <v>96497.73</v>
      </c>
      <c r="T460" s="34">
        <v>63</v>
      </c>
      <c r="U460" s="35">
        <v>45040</v>
      </c>
      <c r="V460" s="36">
        <f t="shared" si="7"/>
        <v>0.25544454746630285</v>
      </c>
    </row>
    <row r="461" spans="1:22" s="23" customFormat="1" x14ac:dyDescent="0.3">
      <c r="A461" s="24">
        <v>460</v>
      </c>
      <c r="B461" s="31" t="s">
        <v>816</v>
      </c>
      <c r="C461" s="33">
        <v>79000</v>
      </c>
      <c r="D461" s="33">
        <v>88686</v>
      </c>
      <c r="E461" s="33">
        <v>30</v>
      </c>
      <c r="F461" s="33">
        <v>1</v>
      </c>
      <c r="G461" s="33">
        <v>28</v>
      </c>
      <c r="H461" s="33" t="s">
        <v>796</v>
      </c>
      <c r="I461" s="25" t="s">
        <v>798</v>
      </c>
      <c r="J461" s="34">
        <v>0.46301369863013697</v>
      </c>
      <c r="K461" s="25" t="s">
        <v>805</v>
      </c>
      <c r="L461" s="25" t="s">
        <v>806</v>
      </c>
      <c r="M461" s="25" t="s">
        <v>802</v>
      </c>
      <c r="N461" s="33">
        <v>0</v>
      </c>
      <c r="O461" s="33">
        <v>16892</v>
      </c>
      <c r="P461" s="32" t="s">
        <v>63</v>
      </c>
      <c r="Q461" s="25" t="s">
        <v>274</v>
      </c>
      <c r="R461" s="33">
        <v>0</v>
      </c>
      <c r="S461" s="33">
        <v>150000</v>
      </c>
      <c r="T461" s="34">
        <v>85</v>
      </c>
      <c r="U461" s="35">
        <v>45013</v>
      </c>
      <c r="V461" s="36">
        <f t="shared" si="7"/>
        <v>0.2549166016756807</v>
      </c>
    </row>
    <row r="462" spans="1:22" s="23" customFormat="1" x14ac:dyDescent="0.3">
      <c r="A462" s="24">
        <v>461</v>
      </c>
      <c r="B462" s="31" t="s">
        <v>817</v>
      </c>
      <c r="C462" s="33">
        <v>107910</v>
      </c>
      <c r="D462" s="33">
        <v>119900</v>
      </c>
      <c r="E462" s="33">
        <v>30</v>
      </c>
      <c r="F462" s="33">
        <v>1</v>
      </c>
      <c r="G462" s="33">
        <v>28</v>
      </c>
      <c r="H462" s="33" t="s">
        <v>796</v>
      </c>
      <c r="I462" s="25" t="s">
        <v>798</v>
      </c>
      <c r="J462" s="34">
        <v>1.2301369863013698</v>
      </c>
      <c r="K462" s="25" t="s">
        <v>805</v>
      </c>
      <c r="L462" s="25" t="s">
        <v>806</v>
      </c>
      <c r="M462" s="25" t="s">
        <v>802</v>
      </c>
      <c r="N462" s="33">
        <v>0</v>
      </c>
      <c r="O462" s="33">
        <v>23104</v>
      </c>
      <c r="P462" s="32" t="s">
        <v>64</v>
      </c>
      <c r="Q462" s="25" t="s">
        <v>277</v>
      </c>
      <c r="R462" s="33">
        <v>0</v>
      </c>
      <c r="S462" s="33">
        <v>125153.56</v>
      </c>
      <c r="T462" s="34">
        <v>90</v>
      </c>
      <c r="U462" s="35">
        <v>45006</v>
      </c>
      <c r="V462" s="36">
        <f t="shared" si="7"/>
        <v>0.25458136945074394</v>
      </c>
    </row>
    <row r="463" spans="1:22" s="23" customFormat="1" x14ac:dyDescent="0.3">
      <c r="A463" s="24">
        <v>462</v>
      </c>
      <c r="B463" s="31" t="s">
        <v>817</v>
      </c>
      <c r="C463" s="33">
        <v>107910</v>
      </c>
      <c r="D463" s="33">
        <v>119900</v>
      </c>
      <c r="E463" s="33">
        <v>30</v>
      </c>
      <c r="F463" s="33">
        <v>1</v>
      </c>
      <c r="G463" s="33">
        <v>28</v>
      </c>
      <c r="H463" s="33" t="s">
        <v>796</v>
      </c>
      <c r="I463" s="25" t="s">
        <v>798</v>
      </c>
      <c r="J463" s="41">
        <v>1.2931506849315069</v>
      </c>
      <c r="K463" s="25" t="s">
        <v>805</v>
      </c>
      <c r="L463" s="25" t="s">
        <v>806</v>
      </c>
      <c r="M463" s="25" t="s">
        <v>802</v>
      </c>
      <c r="N463" s="33">
        <v>0</v>
      </c>
      <c r="O463" s="33">
        <v>23104</v>
      </c>
      <c r="P463" s="32" t="s">
        <v>64</v>
      </c>
      <c r="Q463" s="25" t="s">
        <v>277</v>
      </c>
      <c r="R463" s="33">
        <v>0</v>
      </c>
      <c r="S463" s="33">
        <v>125153.56</v>
      </c>
      <c r="T463" s="34">
        <v>90</v>
      </c>
      <c r="U463" s="35">
        <v>45029</v>
      </c>
      <c r="V463" s="36">
        <f t="shared" si="7"/>
        <v>0.25458136945074394</v>
      </c>
    </row>
    <row r="464" spans="1:22" s="23" customFormat="1" x14ac:dyDescent="0.3">
      <c r="A464" s="24">
        <v>463</v>
      </c>
      <c r="B464" s="31" t="s">
        <v>817</v>
      </c>
      <c r="C464" s="33">
        <v>111785</v>
      </c>
      <c r="D464" s="33">
        <v>164900</v>
      </c>
      <c r="E464" s="33">
        <v>30</v>
      </c>
      <c r="F464" s="33">
        <v>2</v>
      </c>
      <c r="G464" s="33">
        <v>36</v>
      </c>
      <c r="H464" s="33" t="s">
        <v>799</v>
      </c>
      <c r="I464" s="25" t="s">
        <v>797</v>
      </c>
      <c r="J464" s="34">
        <v>0.25205479452054796</v>
      </c>
      <c r="K464" s="25" t="s">
        <v>805</v>
      </c>
      <c r="L464" s="25" t="s">
        <v>806</v>
      </c>
      <c r="M464" s="25" t="s">
        <v>802</v>
      </c>
      <c r="N464" s="33">
        <v>2</v>
      </c>
      <c r="O464" s="33">
        <v>23968</v>
      </c>
      <c r="P464" s="32" t="s">
        <v>187</v>
      </c>
      <c r="Q464" s="25" t="s">
        <v>277</v>
      </c>
      <c r="R464" s="33">
        <v>0</v>
      </c>
      <c r="S464" s="33">
        <v>174380.54</v>
      </c>
      <c r="T464" s="34">
        <v>194.35</v>
      </c>
      <c r="U464" s="35">
        <v>45070</v>
      </c>
      <c r="V464" s="36">
        <f t="shared" si="7"/>
        <v>0.25421655950602556</v>
      </c>
    </row>
    <row r="465" spans="1:22" s="23" customFormat="1" x14ac:dyDescent="0.3">
      <c r="A465" s="24">
        <v>464</v>
      </c>
      <c r="B465" s="31" t="s">
        <v>817</v>
      </c>
      <c r="C465" s="33">
        <v>187000</v>
      </c>
      <c r="D465" s="33">
        <v>220000</v>
      </c>
      <c r="E465" s="33">
        <v>30</v>
      </c>
      <c r="F465" s="33">
        <v>2</v>
      </c>
      <c r="G465" s="33">
        <v>28</v>
      </c>
      <c r="H465" s="33" t="s">
        <v>796</v>
      </c>
      <c r="I465" s="25" t="s">
        <v>798</v>
      </c>
      <c r="J465" s="34">
        <v>1.9452054794520548</v>
      </c>
      <c r="K465" s="25" t="s">
        <v>805</v>
      </c>
      <c r="L465" s="25" t="s">
        <v>806</v>
      </c>
      <c r="M465" s="25" t="s">
        <v>802</v>
      </c>
      <c r="N465" s="33">
        <v>2</v>
      </c>
      <c r="O465" s="33">
        <v>40117</v>
      </c>
      <c r="P465" s="32" t="s">
        <v>61</v>
      </c>
      <c r="Q465" s="25" t="s">
        <v>274</v>
      </c>
      <c r="R465" s="33">
        <v>0</v>
      </c>
      <c r="S465" s="33">
        <v>248217.53</v>
      </c>
      <c r="T465" s="34">
        <v>127.4</v>
      </c>
      <c r="U465" s="35">
        <v>44991</v>
      </c>
      <c r="V465" s="36">
        <f t="shared" si="7"/>
        <v>0.25407694551649929</v>
      </c>
    </row>
    <row r="466" spans="1:22" s="23" customFormat="1" x14ac:dyDescent="0.3">
      <c r="A466" s="24">
        <v>465</v>
      </c>
      <c r="B466" s="31" t="s">
        <v>817</v>
      </c>
      <c r="C466" s="33">
        <v>158000</v>
      </c>
      <c r="D466" s="33">
        <v>176000</v>
      </c>
      <c r="E466" s="33">
        <v>30</v>
      </c>
      <c r="F466" s="33">
        <v>2</v>
      </c>
      <c r="G466" s="33">
        <v>36</v>
      </c>
      <c r="H466" s="33" t="s">
        <v>796</v>
      </c>
      <c r="I466" s="25" t="s">
        <v>798</v>
      </c>
      <c r="J466" s="41">
        <v>16.454794520547946</v>
      </c>
      <c r="K466" s="25" t="s">
        <v>805</v>
      </c>
      <c r="L466" s="25" t="s">
        <v>806</v>
      </c>
      <c r="M466" s="25" t="s">
        <v>802</v>
      </c>
      <c r="N466" s="33">
        <v>0</v>
      </c>
      <c r="O466" s="33">
        <v>34014</v>
      </c>
      <c r="P466" s="32" t="s">
        <v>102</v>
      </c>
      <c r="Q466" s="25" t="s">
        <v>274</v>
      </c>
      <c r="R466" s="33">
        <v>0</v>
      </c>
      <c r="S466" s="33">
        <v>222970.13</v>
      </c>
      <c r="T466" s="34">
        <v>117.74</v>
      </c>
      <c r="U466" s="35">
        <v>45028</v>
      </c>
      <c r="V466" s="36">
        <f t="shared" si="7"/>
        <v>0.25319287561037207</v>
      </c>
    </row>
    <row r="467" spans="1:22" s="23" customFormat="1" x14ac:dyDescent="0.3">
      <c r="A467" s="24">
        <v>466</v>
      </c>
      <c r="B467" s="31" t="s">
        <v>817</v>
      </c>
      <c r="C467" s="33">
        <v>115000</v>
      </c>
      <c r="D467" s="33">
        <v>139500</v>
      </c>
      <c r="E467" s="33">
        <v>28</v>
      </c>
      <c r="F467" s="33">
        <v>2</v>
      </c>
      <c r="G467" s="33">
        <v>35</v>
      </c>
      <c r="H467" s="33" t="s">
        <v>796</v>
      </c>
      <c r="I467" s="25" t="s">
        <v>798</v>
      </c>
      <c r="J467" s="34">
        <v>17.186301369863013</v>
      </c>
      <c r="K467" s="25" t="s">
        <v>805</v>
      </c>
      <c r="L467" s="25" t="s">
        <v>806</v>
      </c>
      <c r="M467" s="25" t="s">
        <v>802</v>
      </c>
      <c r="N467" s="33">
        <v>0</v>
      </c>
      <c r="O467" s="33">
        <v>25771</v>
      </c>
      <c r="P467" s="32" t="s">
        <v>63</v>
      </c>
      <c r="Q467" s="25" t="s">
        <v>274</v>
      </c>
      <c r="R467" s="33">
        <v>0</v>
      </c>
      <c r="S467" s="33">
        <v>143750</v>
      </c>
      <c r="T467" s="34">
        <v>75</v>
      </c>
      <c r="U467" s="35">
        <v>45064</v>
      </c>
      <c r="V467" s="36">
        <f t="shared" si="7"/>
        <v>0.2531796999615577</v>
      </c>
    </row>
    <row r="468" spans="1:22" s="23" customFormat="1" x14ac:dyDescent="0.3">
      <c r="A468" s="24">
        <v>467</v>
      </c>
      <c r="B468" s="31" t="s">
        <v>817</v>
      </c>
      <c r="C468" s="33">
        <v>176000</v>
      </c>
      <c r="D468" s="33">
        <v>190000</v>
      </c>
      <c r="E468" s="33">
        <v>30</v>
      </c>
      <c r="F468" s="33">
        <v>2</v>
      </c>
      <c r="G468" s="33">
        <v>43</v>
      </c>
      <c r="H468" s="33" t="s">
        <v>796</v>
      </c>
      <c r="I468" s="25" t="s">
        <v>798</v>
      </c>
      <c r="J468" s="34">
        <v>15.224657534246575</v>
      </c>
      <c r="K468" s="25" t="s">
        <v>805</v>
      </c>
      <c r="L468" s="25" t="s">
        <v>806</v>
      </c>
      <c r="M468" s="25" t="s">
        <v>802</v>
      </c>
      <c r="N468" s="33">
        <v>0</v>
      </c>
      <c r="O468" s="33">
        <v>37939</v>
      </c>
      <c r="P468" s="32" t="s">
        <v>30</v>
      </c>
      <c r="Q468" s="25" t="s">
        <v>274</v>
      </c>
      <c r="R468" s="33">
        <v>0</v>
      </c>
      <c r="S468" s="33">
        <v>205018.75</v>
      </c>
      <c r="T468" s="34">
        <v>85.88</v>
      </c>
      <c r="U468" s="35">
        <v>45026</v>
      </c>
      <c r="V468" s="36">
        <f t="shared" si="7"/>
        <v>0.25285927591593077</v>
      </c>
    </row>
    <row r="469" spans="1:22" s="23" customFormat="1" x14ac:dyDescent="0.3">
      <c r="A469" s="24">
        <v>468</v>
      </c>
      <c r="B469" s="31" t="s">
        <v>817</v>
      </c>
      <c r="C469" s="33">
        <v>60000</v>
      </c>
      <c r="D469" s="33">
        <v>100000</v>
      </c>
      <c r="E469" s="33">
        <v>20</v>
      </c>
      <c r="F469" s="33">
        <v>1</v>
      </c>
      <c r="G469" s="33">
        <v>44</v>
      </c>
      <c r="H469" s="33" t="s">
        <v>796</v>
      </c>
      <c r="I469" s="25" t="s">
        <v>801</v>
      </c>
      <c r="J469" s="34">
        <v>9.5095890410958912</v>
      </c>
      <c r="K469" s="25" t="s">
        <v>805</v>
      </c>
      <c r="L469" s="25" t="s">
        <v>806</v>
      </c>
      <c r="M469" s="25" t="s">
        <v>802</v>
      </c>
      <c r="N469" s="33">
        <v>2</v>
      </c>
      <c r="O469" s="33">
        <v>16825</v>
      </c>
      <c r="P469" s="32" t="s">
        <v>140</v>
      </c>
      <c r="Q469" s="25" t="s">
        <v>274</v>
      </c>
      <c r="R469" s="33">
        <v>0</v>
      </c>
      <c r="S469" s="33">
        <v>96497.73</v>
      </c>
      <c r="T469" s="34">
        <v>63</v>
      </c>
      <c r="U469" s="35">
        <v>45019</v>
      </c>
      <c r="V469" s="36">
        <f t="shared" si="7"/>
        <v>0.25136819326551385</v>
      </c>
    </row>
    <row r="470" spans="1:22" s="23" customFormat="1" x14ac:dyDescent="0.3">
      <c r="A470" s="24">
        <v>469</v>
      </c>
      <c r="B470" s="31" t="s">
        <v>817</v>
      </c>
      <c r="C470" s="33">
        <v>152600</v>
      </c>
      <c r="D470" s="33">
        <v>186890</v>
      </c>
      <c r="E470" s="33">
        <v>30</v>
      </c>
      <c r="F470" s="33">
        <v>1</v>
      </c>
      <c r="G470" s="33">
        <v>30</v>
      </c>
      <c r="H470" s="33" t="s">
        <v>796</v>
      </c>
      <c r="I470" s="25" t="s">
        <v>798</v>
      </c>
      <c r="J470" s="34">
        <v>3.3698630136986303</v>
      </c>
      <c r="K470" s="25" t="s">
        <v>805</v>
      </c>
      <c r="L470" s="25" t="s">
        <v>808</v>
      </c>
      <c r="M470" s="25" t="s">
        <v>802</v>
      </c>
      <c r="N470" s="33">
        <v>0</v>
      </c>
      <c r="O470" s="33">
        <v>33248</v>
      </c>
      <c r="P470" s="32" t="s">
        <v>250</v>
      </c>
      <c r="Q470" s="25" t="s">
        <v>274</v>
      </c>
      <c r="R470" s="33">
        <v>0</v>
      </c>
      <c r="S470" s="33">
        <v>220000</v>
      </c>
      <c r="T470" s="34">
        <v>187.46</v>
      </c>
      <c r="U470" s="35">
        <v>45068</v>
      </c>
      <c r="V470" s="36">
        <f t="shared" si="7"/>
        <v>0.25017338762097585</v>
      </c>
    </row>
    <row r="471" spans="1:22" s="23" customFormat="1" x14ac:dyDescent="0.3">
      <c r="A471" s="24">
        <v>470</v>
      </c>
      <c r="B471" s="31" t="s">
        <v>817</v>
      </c>
      <c r="C471" s="33">
        <v>110000</v>
      </c>
      <c r="D471" s="33">
        <v>164900</v>
      </c>
      <c r="E471" s="33">
        <v>30</v>
      </c>
      <c r="F471" s="33">
        <v>2</v>
      </c>
      <c r="G471" s="33">
        <v>36</v>
      </c>
      <c r="H471" s="33" t="s">
        <v>799</v>
      </c>
      <c r="I471" s="25" t="s">
        <v>797</v>
      </c>
      <c r="J471" s="34">
        <v>0.2</v>
      </c>
      <c r="K471" s="25" t="s">
        <v>805</v>
      </c>
      <c r="L471" s="25" t="s">
        <v>806</v>
      </c>
      <c r="M471" s="25" t="s">
        <v>802</v>
      </c>
      <c r="N471" s="33">
        <v>2</v>
      </c>
      <c r="O471" s="33">
        <v>23968</v>
      </c>
      <c r="P471" s="32" t="s">
        <v>187</v>
      </c>
      <c r="Q471" s="25" t="s">
        <v>277</v>
      </c>
      <c r="R471" s="33">
        <v>0</v>
      </c>
      <c r="S471" s="33">
        <v>174380.54</v>
      </c>
      <c r="T471" s="34">
        <v>194.35</v>
      </c>
      <c r="U471" s="35">
        <v>45051</v>
      </c>
      <c r="V471" s="36">
        <f t="shared" si="7"/>
        <v>0.25015719055027785</v>
      </c>
    </row>
    <row r="472" spans="1:22" s="23" customFormat="1" x14ac:dyDescent="0.3">
      <c r="A472" s="24">
        <v>471</v>
      </c>
      <c r="B472" s="31" t="s">
        <v>817</v>
      </c>
      <c r="C472" s="33">
        <v>140000</v>
      </c>
      <c r="D472" s="33">
        <v>140000</v>
      </c>
      <c r="E472" s="33">
        <v>30</v>
      </c>
      <c r="F472" s="33">
        <v>1</v>
      </c>
      <c r="G472" s="33">
        <v>38</v>
      </c>
      <c r="H472" s="33" t="s">
        <v>796</v>
      </c>
      <c r="I472" s="25" t="s">
        <v>798</v>
      </c>
      <c r="J472" s="34">
        <v>0.26301369863013696</v>
      </c>
      <c r="K472" s="25" t="s">
        <v>805</v>
      </c>
      <c r="L472" s="25" t="s">
        <v>806</v>
      </c>
      <c r="M472" s="25" t="s">
        <v>802</v>
      </c>
      <c r="N472" s="33">
        <v>2</v>
      </c>
      <c r="O472" s="33">
        <v>30527</v>
      </c>
      <c r="P472" s="32" t="s">
        <v>201</v>
      </c>
      <c r="Q472" s="25" t="s">
        <v>274</v>
      </c>
      <c r="R472" s="33">
        <v>0</v>
      </c>
      <c r="S472" s="33">
        <v>166500</v>
      </c>
      <c r="T472" s="34">
        <v>75</v>
      </c>
      <c r="U472" s="35">
        <v>45035</v>
      </c>
      <c r="V472" s="36">
        <f t="shared" si="7"/>
        <v>0.24997467399508283</v>
      </c>
    </row>
    <row r="473" spans="1:22" s="23" customFormat="1" x14ac:dyDescent="0.3">
      <c r="A473" s="24">
        <v>472</v>
      </c>
      <c r="B473" s="31" t="s">
        <v>817</v>
      </c>
      <c r="C473" s="33">
        <v>189000</v>
      </c>
      <c r="D473" s="33">
        <v>210000</v>
      </c>
      <c r="E473" s="33">
        <v>30</v>
      </c>
      <c r="F473" s="33">
        <v>2</v>
      </c>
      <c r="G473" s="33">
        <v>38</v>
      </c>
      <c r="H473" s="33" t="s">
        <v>796</v>
      </c>
      <c r="I473" s="25" t="s">
        <v>797</v>
      </c>
      <c r="J473" s="34">
        <v>6.0767123287671234</v>
      </c>
      <c r="K473" s="25" t="s">
        <v>805</v>
      </c>
      <c r="L473" s="25" t="s">
        <v>806</v>
      </c>
      <c r="M473" s="25" t="s">
        <v>802</v>
      </c>
      <c r="N473" s="33">
        <v>0</v>
      </c>
      <c r="O473" s="33">
        <v>41326</v>
      </c>
      <c r="P473" s="32" t="s">
        <v>196</v>
      </c>
      <c r="Q473" s="25" t="s">
        <v>279</v>
      </c>
      <c r="R473" s="33">
        <v>0</v>
      </c>
      <c r="S473" s="33">
        <v>210000</v>
      </c>
      <c r="T473" s="34">
        <v>118</v>
      </c>
      <c r="U473" s="35">
        <v>45050</v>
      </c>
      <c r="V473" s="36">
        <f t="shared" si="7"/>
        <v>0.24928177850783181</v>
      </c>
    </row>
    <row r="474" spans="1:22" s="23" customFormat="1" x14ac:dyDescent="0.3">
      <c r="A474" s="24">
        <v>473</v>
      </c>
      <c r="B474" s="37" t="s">
        <v>817</v>
      </c>
      <c r="C474" s="40">
        <v>196200</v>
      </c>
      <c r="D474" s="40">
        <v>196200</v>
      </c>
      <c r="E474" s="33">
        <v>30</v>
      </c>
      <c r="F474" s="33">
        <v>2</v>
      </c>
      <c r="G474" s="33">
        <v>32</v>
      </c>
      <c r="H474" s="33" t="s">
        <v>796</v>
      </c>
      <c r="I474" s="26" t="s">
        <v>797</v>
      </c>
      <c r="J474" s="39">
        <v>3.6931506849315068</v>
      </c>
      <c r="K474" s="26" t="s">
        <v>805</v>
      </c>
      <c r="L474" s="26" t="s">
        <v>808</v>
      </c>
      <c r="M474" s="26" t="s">
        <v>802</v>
      </c>
      <c r="N474" s="40">
        <v>0</v>
      </c>
      <c r="O474" s="40">
        <v>42975</v>
      </c>
      <c r="P474" s="38" t="s">
        <v>93</v>
      </c>
      <c r="Q474" s="26" t="s">
        <v>277</v>
      </c>
      <c r="R474" s="40">
        <v>0</v>
      </c>
      <c r="S474" s="33">
        <v>240500</v>
      </c>
      <c r="T474" s="39">
        <v>135</v>
      </c>
      <c r="U474" s="35">
        <v>44995</v>
      </c>
      <c r="V474" s="36">
        <f t="shared" si="7"/>
        <v>0.24884861007097098</v>
      </c>
    </row>
    <row r="475" spans="1:22" s="23" customFormat="1" x14ac:dyDescent="0.3">
      <c r="A475" s="24">
        <v>474</v>
      </c>
      <c r="B475" s="31" t="s">
        <v>817</v>
      </c>
      <c r="C475" s="33">
        <v>125000</v>
      </c>
      <c r="D475" s="33">
        <v>125000</v>
      </c>
      <c r="E475" s="33">
        <v>30</v>
      </c>
      <c r="F475" s="33">
        <v>1</v>
      </c>
      <c r="G475" s="33">
        <v>39</v>
      </c>
      <c r="H475" s="33" t="s">
        <v>799</v>
      </c>
      <c r="I475" s="25" t="s">
        <v>797</v>
      </c>
      <c r="J475" s="34">
        <v>5.7287671232876711</v>
      </c>
      <c r="K475" s="25" t="s">
        <v>805</v>
      </c>
      <c r="L475" s="25" t="s">
        <v>806</v>
      </c>
      <c r="M475" s="25" t="s">
        <v>802</v>
      </c>
      <c r="N475" s="33">
        <v>0</v>
      </c>
      <c r="O475" s="33">
        <v>27384</v>
      </c>
      <c r="P475" s="32" t="s">
        <v>118</v>
      </c>
      <c r="Q475" s="25" t="s">
        <v>275</v>
      </c>
      <c r="R475" s="33">
        <v>0</v>
      </c>
      <c r="S475" s="33">
        <v>171218</v>
      </c>
      <c r="T475" s="34">
        <v>76</v>
      </c>
      <c r="U475" s="35">
        <v>45008</v>
      </c>
      <c r="V475" s="36">
        <f t="shared" si="7"/>
        <v>0.24880850891317841</v>
      </c>
    </row>
    <row r="476" spans="1:22" s="23" customFormat="1" x14ac:dyDescent="0.3">
      <c r="A476" s="24">
        <v>475</v>
      </c>
      <c r="B476" s="31" t="s">
        <v>817</v>
      </c>
      <c r="C476" s="33">
        <v>132500</v>
      </c>
      <c r="D476" s="33">
        <v>155900</v>
      </c>
      <c r="E476" s="33">
        <v>30</v>
      </c>
      <c r="F476" s="33">
        <v>2</v>
      </c>
      <c r="G476" s="33">
        <v>33</v>
      </c>
      <c r="H476" s="33" t="s">
        <v>796</v>
      </c>
      <c r="I476" s="25" t="s">
        <v>798</v>
      </c>
      <c r="J476" s="34">
        <v>3.7397260273972601</v>
      </c>
      <c r="K476" s="25" t="s">
        <v>805</v>
      </c>
      <c r="L476" s="25" t="s">
        <v>806</v>
      </c>
      <c r="M476" s="25" t="s">
        <v>802</v>
      </c>
      <c r="N476" s="33">
        <v>0</v>
      </c>
      <c r="O476" s="33">
        <v>29077</v>
      </c>
      <c r="P476" s="32" t="s">
        <v>36</v>
      </c>
      <c r="Q476" s="25" t="s">
        <v>274</v>
      </c>
      <c r="R476" s="33">
        <v>0</v>
      </c>
      <c r="S476" s="33">
        <v>183369.23</v>
      </c>
      <c r="T476" s="34">
        <v>131.38</v>
      </c>
      <c r="U476" s="35">
        <v>45070</v>
      </c>
      <c r="V476" s="36">
        <f t="shared" si="7"/>
        <v>0.24838100700083177</v>
      </c>
    </row>
    <row r="477" spans="1:22" s="23" customFormat="1" x14ac:dyDescent="0.3">
      <c r="A477" s="24">
        <v>476</v>
      </c>
      <c r="B477" s="31" t="s">
        <v>817</v>
      </c>
      <c r="C477" s="33">
        <v>225000</v>
      </c>
      <c r="D477" s="33">
        <v>225000</v>
      </c>
      <c r="E477" s="33">
        <v>30</v>
      </c>
      <c r="F477" s="33">
        <v>2</v>
      </c>
      <c r="G477" s="33">
        <v>28</v>
      </c>
      <c r="H477" s="33" t="s">
        <v>796</v>
      </c>
      <c r="I477" s="25" t="s">
        <v>797</v>
      </c>
      <c r="J477" s="34">
        <v>5.838356164383562</v>
      </c>
      <c r="K477" s="25" t="s">
        <v>805</v>
      </c>
      <c r="L477" s="25" t="s">
        <v>808</v>
      </c>
      <c r="M477" s="25" t="s">
        <v>802</v>
      </c>
      <c r="N477" s="33">
        <v>0</v>
      </c>
      <c r="O477" s="33">
        <v>49473</v>
      </c>
      <c r="P477" s="32" t="s">
        <v>56</v>
      </c>
      <c r="Q477" s="25" t="s">
        <v>272</v>
      </c>
      <c r="R477" s="33">
        <v>0</v>
      </c>
      <c r="S477" s="33">
        <v>255190.19</v>
      </c>
      <c r="T477" s="34">
        <v>367</v>
      </c>
      <c r="U477" s="35">
        <v>45033</v>
      </c>
      <c r="V477" s="36">
        <f t="shared" si="7"/>
        <v>0.24789420440525659</v>
      </c>
    </row>
    <row r="478" spans="1:22" s="23" customFormat="1" x14ac:dyDescent="0.3">
      <c r="A478" s="24">
        <v>477</v>
      </c>
      <c r="B478" s="31" t="s">
        <v>817</v>
      </c>
      <c r="C478" s="33">
        <v>99000</v>
      </c>
      <c r="D478" s="33">
        <v>110000</v>
      </c>
      <c r="E478" s="33">
        <v>30</v>
      </c>
      <c r="F478" s="33">
        <v>1</v>
      </c>
      <c r="G478" s="33">
        <v>33</v>
      </c>
      <c r="H478" s="33" t="s">
        <v>796</v>
      </c>
      <c r="I478" s="25" t="s">
        <v>798</v>
      </c>
      <c r="J478" s="34">
        <v>4.087671232876712</v>
      </c>
      <c r="K478" s="25" t="s">
        <v>805</v>
      </c>
      <c r="L478" s="25" t="s">
        <v>806</v>
      </c>
      <c r="M478" s="25" t="s">
        <v>802</v>
      </c>
      <c r="N478" s="33">
        <v>0</v>
      </c>
      <c r="O478" s="33">
        <v>21790</v>
      </c>
      <c r="P478" s="32" t="s">
        <v>46</v>
      </c>
      <c r="Q478" s="25" t="s">
        <v>279</v>
      </c>
      <c r="R478" s="33">
        <v>0</v>
      </c>
      <c r="S478" s="33">
        <v>129904</v>
      </c>
      <c r="T478" s="34">
        <v>87</v>
      </c>
      <c r="U478" s="35">
        <v>45020</v>
      </c>
      <c r="V478" s="36">
        <f t="shared" si="7"/>
        <v>0.24764528631473862</v>
      </c>
    </row>
    <row r="479" spans="1:22" s="23" customFormat="1" x14ac:dyDescent="0.3">
      <c r="A479" s="24">
        <v>478</v>
      </c>
      <c r="B479" s="31" t="s">
        <v>817</v>
      </c>
      <c r="C479" s="33">
        <v>123300</v>
      </c>
      <c r="D479" s="33">
        <v>137000</v>
      </c>
      <c r="E479" s="33">
        <v>30</v>
      </c>
      <c r="F479" s="33">
        <v>2</v>
      </c>
      <c r="G479" s="33">
        <v>35</v>
      </c>
      <c r="H479" s="33" t="s">
        <v>799</v>
      </c>
      <c r="I479" s="25" t="s">
        <v>798</v>
      </c>
      <c r="J479" s="34">
        <v>12.830136986301369</v>
      </c>
      <c r="K479" s="25" t="s">
        <v>805</v>
      </c>
      <c r="L479" s="25" t="s">
        <v>806</v>
      </c>
      <c r="M479" s="25" t="s">
        <v>802</v>
      </c>
      <c r="N479" s="33">
        <v>0</v>
      </c>
      <c r="O479" s="33">
        <v>27272</v>
      </c>
      <c r="P479" s="32" t="s">
        <v>231</v>
      </c>
      <c r="Q479" s="25" t="s">
        <v>274</v>
      </c>
      <c r="R479" s="33">
        <v>0</v>
      </c>
      <c r="S479" s="33">
        <v>164400</v>
      </c>
      <c r="T479" s="34">
        <v>46.5</v>
      </c>
      <c r="U479" s="35">
        <v>45048</v>
      </c>
      <c r="V479" s="36">
        <f t="shared" si="7"/>
        <v>0.24643261755825058</v>
      </c>
    </row>
    <row r="480" spans="1:22" s="23" customFormat="1" x14ac:dyDescent="0.3">
      <c r="A480" s="24">
        <v>479</v>
      </c>
      <c r="B480" s="31" t="s">
        <v>817</v>
      </c>
      <c r="C480" s="33">
        <v>105000</v>
      </c>
      <c r="D480" s="33">
        <v>117000</v>
      </c>
      <c r="E480" s="33">
        <v>30</v>
      </c>
      <c r="F480" s="33">
        <v>1</v>
      </c>
      <c r="G480" s="33">
        <v>31</v>
      </c>
      <c r="H480" s="33" t="s">
        <v>796</v>
      </c>
      <c r="I480" s="25" t="s">
        <v>798</v>
      </c>
      <c r="J480" s="34">
        <v>3.2904109589041095</v>
      </c>
      <c r="K480" s="25" t="s">
        <v>805</v>
      </c>
      <c r="L480" s="25" t="s">
        <v>806</v>
      </c>
      <c r="M480" s="25" t="s">
        <v>802</v>
      </c>
      <c r="N480" s="33">
        <v>0</v>
      </c>
      <c r="O480" s="33">
        <v>23278</v>
      </c>
      <c r="P480" s="32" t="s">
        <v>46</v>
      </c>
      <c r="Q480" s="25" t="s">
        <v>279</v>
      </c>
      <c r="R480" s="33">
        <v>0</v>
      </c>
      <c r="S480" s="33">
        <v>144358</v>
      </c>
      <c r="T480" s="34">
        <v>94</v>
      </c>
      <c r="U480" s="35">
        <v>45009</v>
      </c>
      <c r="V480" s="36">
        <f t="shared" si="7"/>
        <v>0.24586444947099928</v>
      </c>
    </row>
    <row r="481" spans="1:22" s="23" customFormat="1" x14ac:dyDescent="0.3">
      <c r="A481" s="24">
        <v>480</v>
      </c>
      <c r="B481" s="31" t="s">
        <v>817</v>
      </c>
      <c r="C481" s="33">
        <v>140000</v>
      </c>
      <c r="D481" s="33">
        <v>156000</v>
      </c>
      <c r="E481" s="33">
        <v>24</v>
      </c>
      <c r="F481" s="33">
        <v>2</v>
      </c>
      <c r="G481" s="33">
        <v>49</v>
      </c>
      <c r="H481" s="33" t="s">
        <v>799</v>
      </c>
      <c r="I481" s="25" t="s">
        <v>797</v>
      </c>
      <c r="J481" s="34">
        <v>17.739726027397261</v>
      </c>
      <c r="K481" s="25" t="s">
        <v>805</v>
      </c>
      <c r="L481" s="25" t="s">
        <v>806</v>
      </c>
      <c r="M481" s="25" t="s">
        <v>802</v>
      </c>
      <c r="N481" s="33">
        <v>0</v>
      </c>
      <c r="O481" s="33">
        <v>35584</v>
      </c>
      <c r="P481" s="32" t="s">
        <v>80</v>
      </c>
      <c r="Q481" s="25" t="s">
        <v>275</v>
      </c>
      <c r="R481" s="33">
        <v>0</v>
      </c>
      <c r="S481" s="33">
        <v>176636.55</v>
      </c>
      <c r="T481" s="34">
        <v>106.74</v>
      </c>
      <c r="U481" s="35">
        <v>45071</v>
      </c>
      <c r="V481" s="36">
        <f t="shared" si="7"/>
        <v>0.24551559740949139</v>
      </c>
    </row>
    <row r="482" spans="1:22" s="23" customFormat="1" x14ac:dyDescent="0.3">
      <c r="A482" s="24">
        <v>481</v>
      </c>
      <c r="B482" s="31" t="s">
        <v>817</v>
      </c>
      <c r="C482" s="33">
        <v>185000</v>
      </c>
      <c r="D482" s="33">
        <v>245000</v>
      </c>
      <c r="E482" s="33">
        <v>30</v>
      </c>
      <c r="F482" s="33">
        <v>2</v>
      </c>
      <c r="G482" s="33">
        <v>33</v>
      </c>
      <c r="H482" s="33" t="s">
        <v>796</v>
      </c>
      <c r="I482" s="25" t="s">
        <v>798</v>
      </c>
      <c r="J482" s="34">
        <v>1.5643835616438355</v>
      </c>
      <c r="K482" s="25" t="s">
        <v>805</v>
      </c>
      <c r="L482" s="25" t="s">
        <v>806</v>
      </c>
      <c r="M482" s="25" t="s">
        <v>802</v>
      </c>
      <c r="N482" s="33">
        <v>0</v>
      </c>
      <c r="O482" s="33">
        <v>41260</v>
      </c>
      <c r="P482" s="32" t="s">
        <v>107</v>
      </c>
      <c r="Q482" s="25" t="s">
        <v>275</v>
      </c>
      <c r="R482" s="33">
        <v>0</v>
      </c>
      <c r="S482" s="33">
        <f>+C482*1.2</f>
        <v>222000</v>
      </c>
      <c r="T482" s="34">
        <v>110</v>
      </c>
      <c r="U482" s="35">
        <v>45013</v>
      </c>
      <c r="V482" s="36">
        <f t="shared" si="7"/>
        <v>0.24439628860775922</v>
      </c>
    </row>
    <row r="483" spans="1:22" s="23" customFormat="1" x14ac:dyDescent="0.3">
      <c r="A483" s="24">
        <v>482</v>
      </c>
      <c r="B483" s="31" t="s">
        <v>816</v>
      </c>
      <c r="C483" s="33">
        <v>73600</v>
      </c>
      <c r="D483" s="33">
        <v>92000</v>
      </c>
      <c r="E483" s="33">
        <v>17</v>
      </c>
      <c r="F483" s="33">
        <v>2</v>
      </c>
      <c r="G483" s="33">
        <v>44</v>
      </c>
      <c r="H483" s="33" t="s">
        <v>796</v>
      </c>
      <c r="I483" s="25" t="s">
        <v>798</v>
      </c>
      <c r="J483" s="41">
        <v>2.4821917808219176</v>
      </c>
      <c r="K483" s="25" t="s">
        <v>812</v>
      </c>
      <c r="L483" s="25" t="s">
        <v>806</v>
      </c>
      <c r="M483" s="25" t="s">
        <v>802</v>
      </c>
      <c r="N483" s="33">
        <v>0</v>
      </c>
      <c r="O483" s="33">
        <v>23868</v>
      </c>
      <c r="P483" s="32" t="s">
        <v>177</v>
      </c>
      <c r="Q483" s="25" t="s">
        <v>277</v>
      </c>
      <c r="R483" s="33">
        <v>0</v>
      </c>
      <c r="S483" s="33">
        <v>123313</v>
      </c>
      <c r="T483" s="34">
        <v>138</v>
      </c>
      <c r="U483" s="35">
        <v>45029</v>
      </c>
      <c r="V483" s="36">
        <f t="shared" si="7"/>
        <v>0.24412296523899277</v>
      </c>
    </row>
    <row r="484" spans="1:22" s="23" customFormat="1" x14ac:dyDescent="0.3">
      <c r="A484" s="24">
        <v>483</v>
      </c>
      <c r="B484" s="31" t="s">
        <v>816</v>
      </c>
      <c r="C484" s="33">
        <v>62000</v>
      </c>
      <c r="D484" s="33">
        <v>78000</v>
      </c>
      <c r="E484" s="33">
        <v>30</v>
      </c>
      <c r="F484" s="33">
        <v>1</v>
      </c>
      <c r="G484" s="33">
        <v>30</v>
      </c>
      <c r="H484" s="33" t="s">
        <v>796</v>
      </c>
      <c r="I484" s="25" t="s">
        <v>798</v>
      </c>
      <c r="J484" s="34">
        <v>0.56164383561643838</v>
      </c>
      <c r="K484" s="25" t="s">
        <v>805</v>
      </c>
      <c r="L484" s="25" t="s">
        <v>806</v>
      </c>
      <c r="M484" s="25" t="s">
        <v>802</v>
      </c>
      <c r="N484" s="33">
        <v>0</v>
      </c>
      <c r="O484" s="33">
        <v>13869</v>
      </c>
      <c r="P484" s="32" t="s">
        <v>139</v>
      </c>
      <c r="Q484" s="25" t="s">
        <v>272</v>
      </c>
      <c r="R484" s="33">
        <v>0</v>
      </c>
      <c r="S484" s="33">
        <f>+C484*1.2</f>
        <v>74400</v>
      </c>
      <c r="T484" s="34">
        <v>240</v>
      </c>
      <c r="U484" s="35">
        <v>45014</v>
      </c>
      <c r="V484" s="36">
        <f t="shared" si="7"/>
        <v>0.24366808098687176</v>
      </c>
    </row>
    <row r="485" spans="1:22" s="23" customFormat="1" x14ac:dyDescent="0.3">
      <c r="A485" s="24">
        <v>484</v>
      </c>
      <c r="B485" s="31" t="s">
        <v>816</v>
      </c>
      <c r="C485" s="33">
        <v>151000</v>
      </c>
      <c r="D485" s="33">
        <v>168000</v>
      </c>
      <c r="E485" s="33">
        <v>30</v>
      </c>
      <c r="F485" s="33">
        <v>1</v>
      </c>
      <c r="G485" s="33">
        <v>45</v>
      </c>
      <c r="H485" s="33" t="s">
        <v>795</v>
      </c>
      <c r="I485" s="25" t="s">
        <v>798</v>
      </c>
      <c r="J485" s="34">
        <v>11.994520547945205</v>
      </c>
      <c r="K485" s="25" t="s">
        <v>805</v>
      </c>
      <c r="L485" s="25" t="s">
        <v>806</v>
      </c>
      <c r="M485" s="25" t="s">
        <v>802</v>
      </c>
      <c r="N485" s="33">
        <v>0</v>
      </c>
      <c r="O485" s="33">
        <v>33915</v>
      </c>
      <c r="P485" s="32" t="s">
        <v>211</v>
      </c>
      <c r="Q485" s="25" t="s">
        <v>280</v>
      </c>
      <c r="R485" s="33">
        <v>0</v>
      </c>
      <c r="S485" s="33">
        <v>190000</v>
      </c>
      <c r="T485" s="34">
        <v>47</v>
      </c>
      <c r="U485" s="35">
        <v>45064</v>
      </c>
      <c r="V485" s="36">
        <f t="shared" si="7"/>
        <v>0.24268181121506119</v>
      </c>
    </row>
    <row r="486" spans="1:22" s="23" customFormat="1" x14ac:dyDescent="0.3">
      <c r="A486" s="24">
        <v>485</v>
      </c>
      <c r="B486" s="37" t="s">
        <v>817</v>
      </c>
      <c r="C486" s="40">
        <v>25000</v>
      </c>
      <c r="D486" s="40">
        <v>32000</v>
      </c>
      <c r="E486" s="33">
        <v>10</v>
      </c>
      <c r="F486" s="33">
        <v>1</v>
      </c>
      <c r="G486" s="33">
        <v>56</v>
      </c>
      <c r="H486" s="33" t="s">
        <v>795</v>
      </c>
      <c r="I486" s="26" t="s">
        <v>798</v>
      </c>
      <c r="J486" s="39">
        <v>13.493150684931507</v>
      </c>
      <c r="K486" s="26" t="s">
        <v>812</v>
      </c>
      <c r="L486" s="26" t="s">
        <v>806</v>
      </c>
      <c r="M486" s="26" t="s">
        <v>802</v>
      </c>
      <c r="N486" s="40">
        <v>0</v>
      </c>
      <c r="O486" s="40">
        <v>12421</v>
      </c>
      <c r="P486" s="38" t="s">
        <v>186</v>
      </c>
      <c r="Q486" s="26" t="s">
        <v>272</v>
      </c>
      <c r="R486" s="40">
        <v>0</v>
      </c>
      <c r="S486" s="33">
        <v>40000</v>
      </c>
      <c r="T486" s="39">
        <v>93</v>
      </c>
      <c r="U486" s="35">
        <v>45033</v>
      </c>
      <c r="V486" s="36">
        <f t="shared" si="7"/>
        <v>0.24225505987463034</v>
      </c>
    </row>
    <row r="487" spans="1:22" s="23" customFormat="1" x14ac:dyDescent="0.3">
      <c r="A487" s="24">
        <v>486</v>
      </c>
      <c r="B487" s="37" t="s">
        <v>817</v>
      </c>
      <c r="C487" s="40">
        <v>190000</v>
      </c>
      <c r="D487" s="40">
        <v>196200</v>
      </c>
      <c r="E487" s="33">
        <v>30</v>
      </c>
      <c r="F487" s="33">
        <v>2</v>
      </c>
      <c r="G487" s="33">
        <v>32</v>
      </c>
      <c r="H487" s="33" t="s">
        <v>796</v>
      </c>
      <c r="I487" s="26" t="s">
        <v>797</v>
      </c>
      <c r="J487" s="39">
        <v>3.882191780821918</v>
      </c>
      <c r="K487" s="26" t="s">
        <v>805</v>
      </c>
      <c r="L487" s="26" t="s">
        <v>808</v>
      </c>
      <c r="M487" s="26" t="s">
        <v>802</v>
      </c>
      <c r="N487" s="40">
        <v>0</v>
      </c>
      <c r="O487" s="40">
        <v>42975</v>
      </c>
      <c r="P487" s="38" t="s">
        <v>93</v>
      </c>
      <c r="Q487" s="26" t="s">
        <v>277</v>
      </c>
      <c r="R487" s="40">
        <v>0</v>
      </c>
      <c r="S487" s="33">
        <v>230241.44</v>
      </c>
      <c r="T487" s="39">
        <v>143</v>
      </c>
      <c r="U487" s="35">
        <v>45064</v>
      </c>
      <c r="V487" s="36">
        <f t="shared" si="7"/>
        <v>0.24098489252540514</v>
      </c>
    </row>
    <row r="488" spans="1:22" s="23" customFormat="1" x14ac:dyDescent="0.3">
      <c r="A488" s="24">
        <v>487</v>
      </c>
      <c r="B488" s="31" t="s">
        <v>817</v>
      </c>
      <c r="C488" s="33">
        <v>134000</v>
      </c>
      <c r="D488" s="33">
        <v>134000</v>
      </c>
      <c r="E488" s="33">
        <v>30</v>
      </c>
      <c r="F488" s="33">
        <v>1</v>
      </c>
      <c r="G488" s="33">
        <v>26</v>
      </c>
      <c r="H488" s="33" t="s">
        <v>796</v>
      </c>
      <c r="I488" s="25" t="s">
        <v>797</v>
      </c>
      <c r="J488" s="34">
        <v>4.8136986301369866</v>
      </c>
      <c r="K488" s="25" t="s">
        <v>805</v>
      </c>
      <c r="L488" s="25" t="s">
        <v>806</v>
      </c>
      <c r="M488" s="25" t="s">
        <v>802</v>
      </c>
      <c r="N488" s="33">
        <v>0</v>
      </c>
      <c r="O488" s="33">
        <v>30392</v>
      </c>
      <c r="P488" s="32" t="s">
        <v>80</v>
      </c>
      <c r="Q488" s="25" t="s">
        <v>275</v>
      </c>
      <c r="R488" s="33">
        <v>0</v>
      </c>
      <c r="S488" s="33">
        <v>167500</v>
      </c>
      <c r="T488" s="34">
        <v>145</v>
      </c>
      <c r="U488" s="35">
        <v>45070</v>
      </c>
      <c r="V488" s="36">
        <f t="shared" si="7"/>
        <v>0.24032426319624003</v>
      </c>
    </row>
    <row r="489" spans="1:22" s="23" customFormat="1" x14ac:dyDescent="0.3">
      <c r="A489" s="24">
        <v>488</v>
      </c>
      <c r="B489" s="31" t="s">
        <v>817</v>
      </c>
      <c r="C489" s="33">
        <v>125000</v>
      </c>
      <c r="D489" s="33">
        <v>125000</v>
      </c>
      <c r="E489" s="33">
        <v>30</v>
      </c>
      <c r="F489" s="33">
        <v>2</v>
      </c>
      <c r="G489" s="33">
        <v>33</v>
      </c>
      <c r="H489" s="33" t="s">
        <v>799</v>
      </c>
      <c r="I489" s="25" t="s">
        <v>797</v>
      </c>
      <c r="J489" s="34">
        <v>5.3424657534246576</v>
      </c>
      <c r="K489" s="25" t="s">
        <v>805</v>
      </c>
      <c r="L489" s="25" t="s">
        <v>806</v>
      </c>
      <c r="M489" s="25" t="s">
        <v>802</v>
      </c>
      <c r="N489" s="33">
        <v>0</v>
      </c>
      <c r="O489" s="33">
        <v>28426</v>
      </c>
      <c r="P489" s="32" t="s">
        <v>54</v>
      </c>
      <c r="Q489" s="25" t="s">
        <v>279</v>
      </c>
      <c r="R489" s="33">
        <v>0</v>
      </c>
      <c r="S489" s="33">
        <v>138455</v>
      </c>
      <c r="T489" s="34">
        <v>108</v>
      </c>
      <c r="U489" s="35">
        <v>45051</v>
      </c>
      <c r="V489" s="36">
        <f t="shared" si="7"/>
        <v>0.23968803940330954</v>
      </c>
    </row>
    <row r="490" spans="1:22" s="23" customFormat="1" x14ac:dyDescent="0.3">
      <c r="A490" s="24">
        <v>489</v>
      </c>
      <c r="B490" s="31" t="s">
        <v>817</v>
      </c>
      <c r="C490" s="33">
        <v>112000</v>
      </c>
      <c r="D490" s="33">
        <v>154000</v>
      </c>
      <c r="E490" s="33">
        <v>30</v>
      </c>
      <c r="F490" s="33">
        <v>2</v>
      </c>
      <c r="G490" s="33">
        <v>29</v>
      </c>
      <c r="H490" s="33" t="s">
        <v>796</v>
      </c>
      <c r="I490" s="25" t="s">
        <v>798</v>
      </c>
      <c r="J490" s="34">
        <v>3.0191780821917806</v>
      </c>
      <c r="K490" s="25" t="s">
        <v>805</v>
      </c>
      <c r="L490" s="25" t="s">
        <v>808</v>
      </c>
      <c r="M490" s="25" t="s">
        <v>802</v>
      </c>
      <c r="N490" s="33">
        <v>0</v>
      </c>
      <c r="O490" s="33">
        <v>25511</v>
      </c>
      <c r="P490" s="32" t="s">
        <v>210</v>
      </c>
      <c r="Q490" s="25" t="s">
        <v>277</v>
      </c>
      <c r="R490" s="33">
        <v>0</v>
      </c>
      <c r="S490" s="33">
        <v>140103</v>
      </c>
      <c r="T490" s="34">
        <v>135</v>
      </c>
      <c r="U490" s="35">
        <v>45043</v>
      </c>
      <c r="V490" s="36">
        <f t="shared" si="7"/>
        <v>0.23929996857976227</v>
      </c>
    </row>
    <row r="491" spans="1:22" s="23" customFormat="1" x14ac:dyDescent="0.3">
      <c r="A491" s="24">
        <v>490</v>
      </c>
      <c r="B491" s="31" t="s">
        <v>817</v>
      </c>
      <c r="C491" s="33">
        <v>100000</v>
      </c>
      <c r="D491" s="33">
        <v>145860</v>
      </c>
      <c r="E491" s="33">
        <v>30</v>
      </c>
      <c r="F491" s="33">
        <v>2</v>
      </c>
      <c r="G491" s="33">
        <v>28</v>
      </c>
      <c r="H491" s="33" t="s">
        <v>799</v>
      </c>
      <c r="I491" s="25" t="s">
        <v>798</v>
      </c>
      <c r="J491" s="34">
        <v>8.2383561643835623</v>
      </c>
      <c r="K491" s="25" t="s">
        <v>805</v>
      </c>
      <c r="L491" s="25" t="s">
        <v>808</v>
      </c>
      <c r="M491" s="25" t="s">
        <v>802</v>
      </c>
      <c r="N491" s="33">
        <v>0</v>
      </c>
      <c r="O491" s="33">
        <v>22834</v>
      </c>
      <c r="P491" s="32" t="s">
        <v>124</v>
      </c>
      <c r="Q491" s="25" t="s">
        <v>272</v>
      </c>
      <c r="R491" s="33">
        <v>0</v>
      </c>
      <c r="S491" s="33">
        <f>+C491*1.2</f>
        <v>120000</v>
      </c>
      <c r="T491" s="34">
        <v>280</v>
      </c>
      <c r="U491" s="35">
        <v>45012</v>
      </c>
      <c r="V491" s="36">
        <f t="shared" si="7"/>
        <v>0.23870972087513279</v>
      </c>
    </row>
    <row r="492" spans="1:22" s="23" customFormat="1" x14ac:dyDescent="0.3">
      <c r="A492" s="24">
        <v>491</v>
      </c>
      <c r="B492" s="31" t="s">
        <v>817</v>
      </c>
      <c r="C492" s="33">
        <v>127500</v>
      </c>
      <c r="D492" s="33">
        <v>181000</v>
      </c>
      <c r="E492" s="33">
        <v>22</v>
      </c>
      <c r="F492" s="33">
        <v>2</v>
      </c>
      <c r="G492" s="33">
        <v>35</v>
      </c>
      <c r="H492" s="33" t="s">
        <v>799</v>
      </c>
      <c r="I492" s="25" t="s">
        <v>797</v>
      </c>
      <c r="J492" s="34">
        <v>5.5205479452054798</v>
      </c>
      <c r="K492" s="25" t="s">
        <v>805</v>
      </c>
      <c r="L492" s="25" t="s">
        <v>806</v>
      </c>
      <c r="M492" s="25" t="s">
        <v>802</v>
      </c>
      <c r="N492" s="33">
        <v>0</v>
      </c>
      <c r="O492" s="33">
        <v>35479</v>
      </c>
      <c r="P492" s="32" t="s">
        <v>32</v>
      </c>
      <c r="Q492" s="25" t="s">
        <v>275</v>
      </c>
      <c r="R492" s="33">
        <v>0</v>
      </c>
      <c r="S492" s="33">
        <v>185000</v>
      </c>
      <c r="T492" s="34">
        <v>105.92</v>
      </c>
      <c r="U492" s="35">
        <v>44994</v>
      </c>
      <c r="V492" s="36">
        <f t="shared" si="7"/>
        <v>0.23740010167271067</v>
      </c>
    </row>
    <row r="493" spans="1:22" s="23" customFormat="1" x14ac:dyDescent="0.3">
      <c r="A493" s="24">
        <v>492</v>
      </c>
      <c r="B493" s="31" t="s">
        <v>816</v>
      </c>
      <c r="C493" s="33">
        <v>100000</v>
      </c>
      <c r="D493" s="33">
        <v>150000</v>
      </c>
      <c r="E493" s="33">
        <v>20</v>
      </c>
      <c r="F493" s="33">
        <v>2</v>
      </c>
      <c r="G493" s="33">
        <v>40</v>
      </c>
      <c r="H493" s="33" t="s">
        <v>799</v>
      </c>
      <c r="I493" s="25" t="s">
        <v>798</v>
      </c>
      <c r="J493" s="34">
        <v>15.509589041095891</v>
      </c>
      <c r="K493" s="25" t="s">
        <v>812</v>
      </c>
      <c r="L493" s="25" t="s">
        <v>806</v>
      </c>
      <c r="M493" s="25" t="s">
        <v>804</v>
      </c>
      <c r="N493" s="33">
        <v>0</v>
      </c>
      <c r="O493" s="33">
        <v>29698</v>
      </c>
      <c r="P493" s="32" t="s">
        <v>30</v>
      </c>
      <c r="Q493" s="25" t="s">
        <v>274</v>
      </c>
      <c r="R493" s="33">
        <v>0</v>
      </c>
      <c r="S493" s="33">
        <v>190000</v>
      </c>
      <c r="T493" s="34">
        <v>135</v>
      </c>
      <c r="U493" s="35">
        <v>45071</v>
      </c>
      <c r="V493" s="36">
        <f t="shared" si="7"/>
        <v>0.23734874692416263</v>
      </c>
    </row>
    <row r="494" spans="1:22" s="23" customFormat="1" x14ac:dyDescent="0.3">
      <c r="A494" s="24">
        <v>493</v>
      </c>
      <c r="B494" s="31" t="s">
        <v>817</v>
      </c>
      <c r="C494" s="33">
        <v>64800</v>
      </c>
      <c r="D494" s="33">
        <v>81000</v>
      </c>
      <c r="E494" s="33">
        <v>30</v>
      </c>
      <c r="F494" s="33">
        <v>1</v>
      </c>
      <c r="G494" s="33">
        <v>32</v>
      </c>
      <c r="H494" s="33" t="s">
        <v>795</v>
      </c>
      <c r="I494" s="25" t="s">
        <v>798</v>
      </c>
      <c r="J494" s="34">
        <v>6.2356164383561641</v>
      </c>
      <c r="K494" s="25" t="s">
        <v>805</v>
      </c>
      <c r="L494" s="25" t="s">
        <v>809</v>
      </c>
      <c r="M494" s="25" t="s">
        <v>802</v>
      </c>
      <c r="N494" s="33">
        <v>2</v>
      </c>
      <c r="O494" s="33">
        <v>14940</v>
      </c>
      <c r="P494" s="32" t="s">
        <v>229</v>
      </c>
      <c r="Q494" s="25" t="s">
        <v>282</v>
      </c>
      <c r="R494" s="33">
        <v>0</v>
      </c>
      <c r="S494" s="33">
        <v>110000</v>
      </c>
      <c r="T494" s="34">
        <v>109.26</v>
      </c>
      <c r="U494" s="35">
        <v>45043</v>
      </c>
      <c r="V494" s="36">
        <f t="shared" si="7"/>
        <v>0.23641580673814472</v>
      </c>
    </row>
    <row r="495" spans="1:22" s="23" customFormat="1" x14ac:dyDescent="0.3">
      <c r="A495" s="24">
        <v>494</v>
      </c>
      <c r="B495" s="31" t="s">
        <v>817</v>
      </c>
      <c r="C495" s="33">
        <v>90000</v>
      </c>
      <c r="D495" s="33">
        <v>104000</v>
      </c>
      <c r="E495" s="33">
        <v>21</v>
      </c>
      <c r="F495" s="33">
        <v>1</v>
      </c>
      <c r="G495" s="33">
        <v>54</v>
      </c>
      <c r="H495" s="33" t="s">
        <v>796</v>
      </c>
      <c r="I495" s="25" t="s">
        <v>797</v>
      </c>
      <c r="J495" s="34">
        <v>31.843835616438355</v>
      </c>
      <c r="K495" s="25" t="s">
        <v>805</v>
      </c>
      <c r="L495" s="25" t="s">
        <v>806</v>
      </c>
      <c r="M495" s="25" t="s">
        <v>802</v>
      </c>
      <c r="N495" s="33">
        <v>0</v>
      </c>
      <c r="O495" s="33">
        <v>26016</v>
      </c>
      <c r="P495" s="32" t="s">
        <v>66</v>
      </c>
      <c r="Q495" s="25" t="s">
        <v>278</v>
      </c>
      <c r="R495" s="33">
        <v>0</v>
      </c>
      <c r="S495" s="33">
        <v>118989.7</v>
      </c>
      <c r="T495" s="34">
        <v>115.76</v>
      </c>
      <c r="U495" s="35">
        <v>45043</v>
      </c>
      <c r="V495" s="36">
        <f t="shared" si="7"/>
        <v>0.23580784033563429</v>
      </c>
    </row>
    <row r="496" spans="1:22" s="23" customFormat="1" x14ac:dyDescent="0.3">
      <c r="A496" s="24">
        <v>495</v>
      </c>
      <c r="B496" s="31" t="s">
        <v>817</v>
      </c>
      <c r="C496" s="33">
        <v>196200</v>
      </c>
      <c r="D496" s="33">
        <v>196200</v>
      </c>
      <c r="E496" s="33">
        <v>30</v>
      </c>
      <c r="F496" s="33">
        <v>1</v>
      </c>
      <c r="G496" s="33">
        <v>31</v>
      </c>
      <c r="H496" s="33" t="s">
        <v>796</v>
      </c>
      <c r="I496" s="25" t="s">
        <v>797</v>
      </c>
      <c r="J496" s="34">
        <v>3.2904109589041095</v>
      </c>
      <c r="K496" s="25" t="s">
        <v>805</v>
      </c>
      <c r="L496" s="25" t="s">
        <v>808</v>
      </c>
      <c r="M496" s="25" t="s">
        <v>802</v>
      </c>
      <c r="N496" s="33">
        <v>0</v>
      </c>
      <c r="O496" s="33">
        <v>45402</v>
      </c>
      <c r="P496" s="32" t="s">
        <v>93</v>
      </c>
      <c r="Q496" s="25" t="s">
        <v>277</v>
      </c>
      <c r="R496" s="33">
        <v>0</v>
      </c>
      <c r="S496" s="33">
        <v>230086.08</v>
      </c>
      <c r="T496" s="34">
        <v>144</v>
      </c>
      <c r="U496" s="35">
        <v>44995</v>
      </c>
      <c r="V496" s="36">
        <f t="shared" si="7"/>
        <v>0.23554620981014002</v>
      </c>
    </row>
    <row r="497" spans="1:22" s="23" customFormat="1" x14ac:dyDescent="0.3">
      <c r="A497" s="24">
        <v>496</v>
      </c>
      <c r="B497" s="31" t="s">
        <v>817</v>
      </c>
      <c r="C497" s="33">
        <v>435000</v>
      </c>
      <c r="D497" s="33">
        <v>480000</v>
      </c>
      <c r="E497" s="33">
        <v>30</v>
      </c>
      <c r="F497" s="33">
        <v>2</v>
      </c>
      <c r="G497" s="33">
        <v>28</v>
      </c>
      <c r="H497" s="33" t="s">
        <v>796</v>
      </c>
      <c r="I497" s="25" t="s">
        <v>798</v>
      </c>
      <c r="J497" s="34">
        <v>3.6712328767123288</v>
      </c>
      <c r="K497" s="25" t="s">
        <v>805</v>
      </c>
      <c r="L497" s="25" t="s">
        <v>806</v>
      </c>
      <c r="M497" s="25" t="s">
        <v>802</v>
      </c>
      <c r="N497" s="33">
        <v>0</v>
      </c>
      <c r="O497" s="33">
        <v>100666</v>
      </c>
      <c r="P497" s="32" t="s">
        <v>30</v>
      </c>
      <c r="Q497" s="25" t="s">
        <v>274</v>
      </c>
      <c r="R497" s="33">
        <v>0</v>
      </c>
      <c r="S497" s="33">
        <v>235440</v>
      </c>
      <c r="T497" s="34">
        <v>79</v>
      </c>
      <c r="U497" s="35">
        <v>44987</v>
      </c>
      <c r="V497" s="36">
        <f t="shared" si="7"/>
        <v>0.23553667856190869</v>
      </c>
    </row>
    <row r="498" spans="1:22" s="23" customFormat="1" x14ac:dyDescent="0.3">
      <c r="A498" s="24">
        <v>497</v>
      </c>
      <c r="B498" s="31" t="s">
        <v>816</v>
      </c>
      <c r="C498" s="33">
        <v>132000</v>
      </c>
      <c r="D498" s="33">
        <v>155000</v>
      </c>
      <c r="E498" s="33">
        <v>30</v>
      </c>
      <c r="F498" s="33">
        <v>2</v>
      </c>
      <c r="G498" s="33">
        <v>27</v>
      </c>
      <c r="H498" s="33" t="s">
        <v>796</v>
      </c>
      <c r="I498" s="25" t="s">
        <v>798</v>
      </c>
      <c r="J498" s="34">
        <v>2.9506849315068493</v>
      </c>
      <c r="K498" s="25" t="s">
        <v>805</v>
      </c>
      <c r="L498" s="25" t="s">
        <v>806</v>
      </c>
      <c r="M498" s="25" t="s">
        <v>802</v>
      </c>
      <c r="N498" s="33">
        <v>0</v>
      </c>
      <c r="O498" s="33">
        <v>30602</v>
      </c>
      <c r="P498" s="32" t="s">
        <v>34</v>
      </c>
      <c r="Q498" s="25" t="s">
        <v>274</v>
      </c>
      <c r="R498" s="33">
        <v>0</v>
      </c>
      <c r="S498" s="33">
        <v>186000</v>
      </c>
      <c r="T498" s="34">
        <v>110</v>
      </c>
      <c r="U498" s="35">
        <v>44987</v>
      </c>
      <c r="V498" s="36">
        <f t="shared" si="7"/>
        <v>0.23511277209760381</v>
      </c>
    </row>
    <row r="499" spans="1:22" s="23" customFormat="1" x14ac:dyDescent="0.3">
      <c r="A499" s="24">
        <v>498</v>
      </c>
      <c r="B499" s="31" t="s">
        <v>817</v>
      </c>
      <c r="C499" s="33">
        <v>93000</v>
      </c>
      <c r="D499" s="33">
        <v>93000</v>
      </c>
      <c r="E499" s="33">
        <v>15</v>
      </c>
      <c r="F499" s="33">
        <v>1</v>
      </c>
      <c r="G499" s="33">
        <v>55</v>
      </c>
      <c r="H499" s="33" t="s">
        <v>795</v>
      </c>
      <c r="I499" s="25" t="s">
        <v>798</v>
      </c>
      <c r="J499" s="34">
        <v>1.484931506849315</v>
      </c>
      <c r="K499" s="25" t="s">
        <v>805</v>
      </c>
      <c r="L499" s="25" t="s">
        <v>814</v>
      </c>
      <c r="M499" s="25" t="s">
        <v>802</v>
      </c>
      <c r="N499" s="33">
        <v>0</v>
      </c>
      <c r="O499" s="33">
        <v>34397</v>
      </c>
      <c r="P499" s="32" t="s">
        <v>38</v>
      </c>
      <c r="Q499" s="25" t="s">
        <v>274</v>
      </c>
      <c r="R499" s="33">
        <v>0</v>
      </c>
      <c r="S499" s="33">
        <v>224531</v>
      </c>
      <c r="T499" s="34">
        <v>147</v>
      </c>
      <c r="U499" s="35">
        <v>45012</v>
      </c>
      <c r="V499" s="36">
        <f t="shared" si="7"/>
        <v>0.23508339081607546</v>
      </c>
    </row>
    <row r="500" spans="1:22" s="23" customFormat="1" x14ac:dyDescent="0.3">
      <c r="A500" s="24">
        <v>499</v>
      </c>
      <c r="B500" s="31" t="s">
        <v>817</v>
      </c>
      <c r="C500" s="33">
        <v>155482</v>
      </c>
      <c r="D500" s="33">
        <v>170000</v>
      </c>
      <c r="E500" s="33">
        <v>30</v>
      </c>
      <c r="F500" s="33">
        <v>2</v>
      </c>
      <c r="G500" s="33">
        <v>38</v>
      </c>
      <c r="H500" s="33" t="s">
        <v>796</v>
      </c>
      <c r="I500" s="25" t="s">
        <v>798</v>
      </c>
      <c r="J500" s="34">
        <v>16.857534246575341</v>
      </c>
      <c r="K500" s="25" t="s">
        <v>805</v>
      </c>
      <c r="L500" s="25" t="s">
        <v>806</v>
      </c>
      <c r="M500" s="25" t="s">
        <v>802</v>
      </c>
      <c r="N500" s="33">
        <v>0</v>
      </c>
      <c r="O500" s="33">
        <v>36200</v>
      </c>
      <c r="P500" s="32" t="s">
        <v>144</v>
      </c>
      <c r="Q500" s="25" t="s">
        <v>274</v>
      </c>
      <c r="R500" s="33">
        <v>0</v>
      </c>
      <c r="S500" s="33">
        <v>192087.29</v>
      </c>
      <c r="T500" s="34">
        <v>88.09</v>
      </c>
      <c r="U500" s="35">
        <v>45016</v>
      </c>
      <c r="V500" s="36">
        <f t="shared" si="7"/>
        <v>0.23411198622242163</v>
      </c>
    </row>
    <row r="501" spans="1:22" s="23" customFormat="1" x14ac:dyDescent="0.3">
      <c r="A501" s="24">
        <v>500</v>
      </c>
      <c r="B501" s="31" t="s">
        <v>817</v>
      </c>
      <c r="C501" s="33">
        <v>195000</v>
      </c>
      <c r="D501" s="33">
        <v>195000</v>
      </c>
      <c r="E501" s="33">
        <v>30</v>
      </c>
      <c r="F501" s="33">
        <v>1</v>
      </c>
      <c r="G501" s="33">
        <v>31</v>
      </c>
      <c r="H501" s="33" t="s">
        <v>796</v>
      </c>
      <c r="I501" s="25" t="s">
        <v>797</v>
      </c>
      <c r="J501" s="34">
        <v>3.3753424657534246</v>
      </c>
      <c r="K501" s="25" t="s">
        <v>805</v>
      </c>
      <c r="L501" s="25" t="s">
        <v>808</v>
      </c>
      <c r="M501" s="25" t="s">
        <v>802</v>
      </c>
      <c r="N501" s="33">
        <v>0</v>
      </c>
      <c r="O501" s="33">
        <v>45402</v>
      </c>
      <c r="P501" s="32" t="s">
        <v>93</v>
      </c>
      <c r="Q501" s="25" t="s">
        <v>277</v>
      </c>
      <c r="R501" s="33">
        <v>0</v>
      </c>
      <c r="S501" s="33">
        <v>230086.08</v>
      </c>
      <c r="T501" s="34">
        <v>144</v>
      </c>
      <c r="U501" s="35">
        <v>45026</v>
      </c>
      <c r="V501" s="36">
        <f t="shared" si="7"/>
        <v>0.23410556020885476</v>
      </c>
    </row>
    <row r="502" spans="1:22" s="23" customFormat="1" x14ac:dyDescent="0.3">
      <c r="A502" s="24">
        <v>501</v>
      </c>
      <c r="B502" s="31" t="s">
        <v>817</v>
      </c>
      <c r="C502" s="33">
        <v>105000</v>
      </c>
      <c r="D502" s="33">
        <v>135000</v>
      </c>
      <c r="E502" s="33">
        <v>30</v>
      </c>
      <c r="F502" s="33">
        <v>1</v>
      </c>
      <c r="G502" s="33">
        <v>39</v>
      </c>
      <c r="H502" s="33" t="s">
        <v>796</v>
      </c>
      <c r="I502" s="25" t="s">
        <v>797</v>
      </c>
      <c r="J502" s="34">
        <v>2.504109589041096</v>
      </c>
      <c r="K502" s="25" t="s">
        <v>805</v>
      </c>
      <c r="L502" s="25" t="s">
        <v>806</v>
      </c>
      <c r="M502" s="25" t="s">
        <v>802</v>
      </c>
      <c r="N502" s="33">
        <v>0</v>
      </c>
      <c r="O502" s="33">
        <v>24845</v>
      </c>
      <c r="P502" s="32" t="s">
        <v>35</v>
      </c>
      <c r="Q502" s="25" t="s">
        <v>272</v>
      </c>
      <c r="R502" s="33">
        <v>0</v>
      </c>
      <c r="S502" s="33">
        <v>145000</v>
      </c>
      <c r="T502" s="34">
        <v>83.75</v>
      </c>
      <c r="U502" s="35">
        <v>45016</v>
      </c>
      <c r="V502" s="36">
        <f t="shared" si="7"/>
        <v>0.23035752283300145</v>
      </c>
    </row>
    <row r="503" spans="1:22" s="23" customFormat="1" x14ac:dyDescent="0.3">
      <c r="A503" s="24">
        <v>502</v>
      </c>
      <c r="B503" s="31" t="s">
        <v>816</v>
      </c>
      <c r="C503" s="33">
        <v>66055</v>
      </c>
      <c r="D503" s="33">
        <v>75000</v>
      </c>
      <c r="E503" s="33">
        <v>25</v>
      </c>
      <c r="F503" s="33">
        <v>2</v>
      </c>
      <c r="G503" s="33">
        <v>35</v>
      </c>
      <c r="H503" s="33" t="s">
        <v>799</v>
      </c>
      <c r="I503" s="25" t="s">
        <v>798</v>
      </c>
      <c r="J503" s="34">
        <v>8.4109589041095898</v>
      </c>
      <c r="K503" s="25" t="s">
        <v>812</v>
      </c>
      <c r="L503" s="25" t="s">
        <v>806</v>
      </c>
      <c r="M503" s="25" t="s">
        <v>802</v>
      </c>
      <c r="N503" s="33">
        <v>0</v>
      </c>
      <c r="O503" s="33">
        <v>17520</v>
      </c>
      <c r="P503" s="32" t="s">
        <v>220</v>
      </c>
      <c r="Q503" s="25" t="s">
        <v>273</v>
      </c>
      <c r="R503" s="33">
        <v>0</v>
      </c>
      <c r="S503" s="33">
        <v>129360.83</v>
      </c>
      <c r="T503" s="34">
        <v>169.89</v>
      </c>
      <c r="U503" s="35">
        <v>45075</v>
      </c>
      <c r="V503" s="36">
        <f t="shared" si="7"/>
        <v>0.22925137417612765</v>
      </c>
    </row>
    <row r="504" spans="1:22" s="23" customFormat="1" x14ac:dyDescent="0.3">
      <c r="A504" s="24">
        <v>503</v>
      </c>
      <c r="B504" s="31" t="s">
        <v>817</v>
      </c>
      <c r="C504" s="33">
        <v>230000</v>
      </c>
      <c r="D504" s="33">
        <v>287000</v>
      </c>
      <c r="E504" s="33">
        <v>30</v>
      </c>
      <c r="F504" s="33">
        <v>1</v>
      </c>
      <c r="G504" s="33">
        <v>32</v>
      </c>
      <c r="H504" s="33" t="s">
        <v>796</v>
      </c>
      <c r="I504" s="25" t="s">
        <v>798</v>
      </c>
      <c r="J504" s="34">
        <v>2.0465753424657533</v>
      </c>
      <c r="K504" s="25" t="s">
        <v>805</v>
      </c>
      <c r="L504" s="25" t="s">
        <v>807</v>
      </c>
      <c r="M504" s="25" t="s">
        <v>802</v>
      </c>
      <c r="N504" s="33">
        <v>0</v>
      </c>
      <c r="O504" s="33">
        <v>54687</v>
      </c>
      <c r="P504" s="32" t="s">
        <v>30</v>
      </c>
      <c r="Q504" s="25" t="s">
        <v>274</v>
      </c>
      <c r="R504" s="33">
        <v>0</v>
      </c>
      <c r="S504" s="33">
        <v>318622</v>
      </c>
      <c r="T504" s="34">
        <v>92</v>
      </c>
      <c r="U504" s="35">
        <v>45034</v>
      </c>
      <c r="V504" s="36">
        <f t="shared" si="7"/>
        <v>0.22924287057005135</v>
      </c>
    </row>
    <row r="505" spans="1:22" s="23" customFormat="1" x14ac:dyDescent="0.3">
      <c r="A505" s="24">
        <v>504</v>
      </c>
      <c r="B505" s="31" t="s">
        <v>817</v>
      </c>
      <c r="C505" s="33">
        <v>230000</v>
      </c>
      <c r="D505" s="33">
        <v>287000</v>
      </c>
      <c r="E505" s="33">
        <v>30</v>
      </c>
      <c r="F505" s="33">
        <v>1</v>
      </c>
      <c r="G505" s="33">
        <v>32</v>
      </c>
      <c r="H505" s="33" t="s">
        <v>796</v>
      </c>
      <c r="I505" s="25" t="s">
        <v>798</v>
      </c>
      <c r="J505" s="34">
        <v>2.128767123287671</v>
      </c>
      <c r="K505" s="25" t="s">
        <v>805</v>
      </c>
      <c r="L505" s="25" t="s">
        <v>807</v>
      </c>
      <c r="M505" s="25" t="s">
        <v>802</v>
      </c>
      <c r="N505" s="33">
        <v>0</v>
      </c>
      <c r="O505" s="33">
        <v>54687</v>
      </c>
      <c r="P505" s="32" t="s">
        <v>30</v>
      </c>
      <c r="Q505" s="25" t="s">
        <v>274</v>
      </c>
      <c r="R505" s="33">
        <v>0</v>
      </c>
      <c r="S505" s="33">
        <v>300170.52</v>
      </c>
      <c r="T505" s="34">
        <v>82.76</v>
      </c>
      <c r="U505" s="35">
        <v>45064</v>
      </c>
      <c r="V505" s="36">
        <f t="shared" si="7"/>
        <v>0.22924287057005135</v>
      </c>
    </row>
    <row r="506" spans="1:22" s="23" customFormat="1" x14ac:dyDescent="0.3">
      <c r="A506" s="24">
        <v>505</v>
      </c>
      <c r="B506" s="31" t="s">
        <v>817</v>
      </c>
      <c r="C506" s="33">
        <v>195000</v>
      </c>
      <c r="D506" s="33">
        <v>195000</v>
      </c>
      <c r="E506" s="33">
        <v>30</v>
      </c>
      <c r="F506" s="33">
        <v>2</v>
      </c>
      <c r="G506" s="33">
        <v>38</v>
      </c>
      <c r="H506" s="33" t="s">
        <v>796</v>
      </c>
      <c r="I506" s="25" t="s">
        <v>797</v>
      </c>
      <c r="J506" s="34">
        <v>10.868493150684932</v>
      </c>
      <c r="K506" s="25" t="s">
        <v>805</v>
      </c>
      <c r="L506" s="25" t="s">
        <v>808</v>
      </c>
      <c r="M506" s="25" t="s">
        <v>802</v>
      </c>
      <c r="N506" s="33">
        <v>0</v>
      </c>
      <c r="O506" s="33">
        <v>46575</v>
      </c>
      <c r="P506" s="32" t="s">
        <v>93</v>
      </c>
      <c r="Q506" s="25" t="s">
        <v>277</v>
      </c>
      <c r="R506" s="33">
        <v>0</v>
      </c>
      <c r="S506" s="33">
        <v>288590.40000000002</v>
      </c>
      <c r="T506" s="34">
        <v>198</v>
      </c>
      <c r="U506" s="35">
        <v>45042</v>
      </c>
      <c r="V506" s="36">
        <f t="shared" si="7"/>
        <v>0.22820956832211323</v>
      </c>
    </row>
    <row r="507" spans="1:22" s="23" customFormat="1" x14ac:dyDescent="0.3">
      <c r="A507" s="24">
        <v>506</v>
      </c>
      <c r="B507" s="31" t="s">
        <v>817</v>
      </c>
      <c r="C507" s="33">
        <v>520000</v>
      </c>
      <c r="D507" s="33">
        <v>650000</v>
      </c>
      <c r="E507" s="33">
        <v>30</v>
      </c>
      <c r="F507" s="33">
        <v>2</v>
      </c>
      <c r="G507" s="33">
        <v>40</v>
      </c>
      <c r="H507" s="33" t="s">
        <v>799</v>
      </c>
      <c r="I507" s="25" t="s">
        <v>798</v>
      </c>
      <c r="J507" s="34">
        <v>7.3287671232876717</v>
      </c>
      <c r="K507" s="25" t="s">
        <v>805</v>
      </c>
      <c r="L507" s="25" t="s">
        <v>806</v>
      </c>
      <c r="M507" s="25" t="s">
        <v>802</v>
      </c>
      <c r="N507" s="33">
        <v>0</v>
      </c>
      <c r="O507" s="33">
        <v>124355</v>
      </c>
      <c r="P507" s="32" t="s">
        <v>94</v>
      </c>
      <c r="Q507" s="25" t="s">
        <v>274</v>
      </c>
      <c r="R507" s="33">
        <v>0</v>
      </c>
      <c r="S507" s="33">
        <v>675000</v>
      </c>
      <c r="T507" s="34">
        <v>140</v>
      </c>
      <c r="U507" s="35">
        <v>45014</v>
      </c>
      <c r="V507" s="36">
        <f t="shared" si="7"/>
        <v>0.22792512070770343</v>
      </c>
    </row>
    <row r="508" spans="1:22" s="23" customFormat="1" x14ac:dyDescent="0.3">
      <c r="A508" s="24">
        <v>507</v>
      </c>
      <c r="B508" s="31" t="s">
        <v>817</v>
      </c>
      <c r="C508" s="33">
        <v>131324</v>
      </c>
      <c r="D508" s="33">
        <v>198600</v>
      </c>
      <c r="E508" s="33">
        <v>30</v>
      </c>
      <c r="F508" s="33">
        <v>2</v>
      </c>
      <c r="G508" s="33">
        <v>34</v>
      </c>
      <c r="H508" s="33" t="s">
        <v>799</v>
      </c>
      <c r="I508" s="25" t="s">
        <v>798</v>
      </c>
      <c r="J508" s="34">
        <v>19.052054794520547</v>
      </c>
      <c r="K508" s="25" t="s">
        <v>805</v>
      </c>
      <c r="L508" s="25" t="s">
        <v>806</v>
      </c>
      <c r="M508" s="25" t="s">
        <v>802</v>
      </c>
      <c r="N508" s="33">
        <v>0</v>
      </c>
      <c r="O508" s="33">
        <v>31473</v>
      </c>
      <c r="P508" s="32" t="s">
        <v>63</v>
      </c>
      <c r="Q508" s="25" t="s">
        <v>274</v>
      </c>
      <c r="R508" s="33">
        <v>0</v>
      </c>
      <c r="S508" s="33">
        <v>200000</v>
      </c>
      <c r="T508" s="34">
        <v>136</v>
      </c>
      <c r="U508" s="35">
        <v>45036</v>
      </c>
      <c r="V508" s="36">
        <f t="shared" si="7"/>
        <v>0.22743539970227128</v>
      </c>
    </row>
    <row r="509" spans="1:22" s="23" customFormat="1" x14ac:dyDescent="0.3">
      <c r="A509" s="24">
        <v>508</v>
      </c>
      <c r="B509" s="31" t="s">
        <v>817</v>
      </c>
      <c r="C509" s="33">
        <v>100000</v>
      </c>
      <c r="D509" s="33">
        <v>100000</v>
      </c>
      <c r="E509" s="33">
        <v>30</v>
      </c>
      <c r="F509" s="33">
        <v>1</v>
      </c>
      <c r="G509" s="33">
        <v>33</v>
      </c>
      <c r="H509" s="33" t="s">
        <v>796</v>
      </c>
      <c r="I509" s="25" t="s">
        <v>797</v>
      </c>
      <c r="J509" s="34">
        <v>4.1589041095890407</v>
      </c>
      <c r="K509" s="25" t="s">
        <v>805</v>
      </c>
      <c r="L509" s="25" t="s">
        <v>806</v>
      </c>
      <c r="M509" s="25" t="s">
        <v>802</v>
      </c>
      <c r="N509" s="33">
        <v>0</v>
      </c>
      <c r="O509" s="33">
        <v>24097</v>
      </c>
      <c r="P509" s="32" t="s">
        <v>30</v>
      </c>
      <c r="Q509" s="25" t="s">
        <v>274</v>
      </c>
      <c r="R509" s="33">
        <v>0</v>
      </c>
      <c r="S509" s="33">
        <v>131165</v>
      </c>
      <c r="T509" s="34">
        <v>39</v>
      </c>
      <c r="U509" s="35">
        <v>45075</v>
      </c>
      <c r="V509" s="36">
        <f t="shared" si="7"/>
        <v>0.22619818925437946</v>
      </c>
    </row>
    <row r="510" spans="1:22" s="23" customFormat="1" x14ac:dyDescent="0.3">
      <c r="A510" s="24">
        <v>509</v>
      </c>
      <c r="B510" s="31" t="s">
        <v>817</v>
      </c>
      <c r="C510" s="33">
        <v>135000</v>
      </c>
      <c r="D510" s="33">
        <v>135000</v>
      </c>
      <c r="E510" s="33">
        <v>25</v>
      </c>
      <c r="F510" s="33">
        <v>1</v>
      </c>
      <c r="G510" s="33">
        <v>50</v>
      </c>
      <c r="H510" s="33" t="s">
        <v>799</v>
      </c>
      <c r="I510" s="25" t="s">
        <v>797</v>
      </c>
      <c r="J510" s="34">
        <v>29.279452054794522</v>
      </c>
      <c r="K510" s="25" t="s">
        <v>805</v>
      </c>
      <c r="L510" s="25" t="s">
        <v>806</v>
      </c>
      <c r="M510" s="25" t="s">
        <v>802</v>
      </c>
      <c r="N510" s="33">
        <v>0</v>
      </c>
      <c r="O510" s="33">
        <v>36310</v>
      </c>
      <c r="P510" s="32" t="s">
        <v>42</v>
      </c>
      <c r="Q510" s="25" t="s">
        <v>279</v>
      </c>
      <c r="R510" s="33">
        <v>0</v>
      </c>
      <c r="S510" s="33">
        <v>157080.54</v>
      </c>
      <c r="T510" s="34">
        <v>97.13</v>
      </c>
      <c r="U510" s="35">
        <v>45020</v>
      </c>
      <c r="V510" s="36">
        <f t="shared" si="7"/>
        <v>0.22607257036409184</v>
      </c>
    </row>
    <row r="511" spans="1:22" s="23" customFormat="1" x14ac:dyDescent="0.3">
      <c r="A511" s="24">
        <v>510</v>
      </c>
      <c r="B511" s="31" t="s">
        <v>817</v>
      </c>
      <c r="C511" s="33">
        <v>76000</v>
      </c>
      <c r="D511" s="33">
        <v>85000</v>
      </c>
      <c r="E511" s="33">
        <v>25</v>
      </c>
      <c r="F511" s="33">
        <v>1</v>
      </c>
      <c r="G511" s="33">
        <v>28</v>
      </c>
      <c r="H511" s="33" t="s">
        <v>796</v>
      </c>
      <c r="I511" s="25" t="s">
        <v>798</v>
      </c>
      <c r="J511" s="34">
        <v>0.52602739726027392</v>
      </c>
      <c r="K511" s="25" t="s">
        <v>805</v>
      </c>
      <c r="L511" s="25" t="s">
        <v>806</v>
      </c>
      <c r="M511" s="25" t="s">
        <v>802</v>
      </c>
      <c r="N511" s="33">
        <v>2</v>
      </c>
      <c r="O511" s="33">
        <v>20525</v>
      </c>
      <c r="P511" s="32" t="s">
        <v>37</v>
      </c>
      <c r="Q511" s="25" t="s">
        <v>278</v>
      </c>
      <c r="R511" s="33">
        <v>0</v>
      </c>
      <c r="S511" s="33">
        <v>95000</v>
      </c>
      <c r="T511" s="34">
        <v>141</v>
      </c>
      <c r="U511" s="35">
        <v>44987</v>
      </c>
      <c r="V511" s="36">
        <f t="shared" si="7"/>
        <v>0.22514939225837802</v>
      </c>
    </row>
    <row r="512" spans="1:22" s="23" customFormat="1" x14ac:dyDescent="0.3">
      <c r="A512" s="24">
        <v>511</v>
      </c>
      <c r="B512" s="37" t="s">
        <v>817</v>
      </c>
      <c r="C512" s="40">
        <v>126000</v>
      </c>
      <c r="D512" s="40">
        <v>140000</v>
      </c>
      <c r="E512" s="33">
        <v>26</v>
      </c>
      <c r="F512" s="33">
        <v>2</v>
      </c>
      <c r="G512" s="33">
        <v>44</v>
      </c>
      <c r="H512" s="33" t="s">
        <v>799</v>
      </c>
      <c r="I512" s="26" t="s">
        <v>798</v>
      </c>
      <c r="J512" s="39">
        <v>0.82191780821917804</v>
      </c>
      <c r="K512" s="26" t="s">
        <v>805</v>
      </c>
      <c r="L512" s="26" t="s">
        <v>806</v>
      </c>
      <c r="M512" s="26" t="s">
        <v>802</v>
      </c>
      <c r="N512" s="40">
        <v>0</v>
      </c>
      <c r="O512" s="40">
        <v>33216</v>
      </c>
      <c r="P512" s="38" t="s">
        <v>33</v>
      </c>
      <c r="Q512" s="26" t="s">
        <v>275</v>
      </c>
      <c r="R512" s="40">
        <v>0</v>
      </c>
      <c r="S512" s="33">
        <v>170000</v>
      </c>
      <c r="T512" s="39">
        <v>109</v>
      </c>
      <c r="U512" s="35">
        <v>45019</v>
      </c>
      <c r="V512" s="36">
        <f t="shared" si="7"/>
        <v>0.2250877141649717</v>
      </c>
    </row>
    <row r="513" spans="1:22" s="23" customFormat="1" x14ac:dyDescent="0.3">
      <c r="A513" s="24">
        <v>512</v>
      </c>
      <c r="B513" s="31" t="s">
        <v>817</v>
      </c>
      <c r="C513" s="33">
        <v>165399</v>
      </c>
      <c r="D513" s="33">
        <v>181939</v>
      </c>
      <c r="E513" s="33">
        <v>30</v>
      </c>
      <c r="F513" s="33">
        <v>2</v>
      </c>
      <c r="G513" s="33">
        <v>35</v>
      </c>
      <c r="H513" s="33" t="s">
        <v>796</v>
      </c>
      <c r="I513" s="25" t="s">
        <v>798</v>
      </c>
      <c r="J513" s="34">
        <v>3.7753424657534245</v>
      </c>
      <c r="K513" s="25" t="s">
        <v>805</v>
      </c>
      <c r="L513" s="25" t="s">
        <v>808</v>
      </c>
      <c r="M513" s="25" t="s">
        <v>802</v>
      </c>
      <c r="N513" s="33">
        <v>0</v>
      </c>
      <c r="O513" s="33">
        <v>40068</v>
      </c>
      <c r="P513" s="32" t="s">
        <v>171</v>
      </c>
      <c r="Q513" s="25" t="s">
        <v>277</v>
      </c>
      <c r="R513" s="33">
        <v>0</v>
      </c>
      <c r="S513" s="33">
        <v>207000</v>
      </c>
      <c r="T513" s="34">
        <v>131</v>
      </c>
      <c r="U513" s="35">
        <v>45049</v>
      </c>
      <c r="V513" s="36">
        <f t="shared" si="7"/>
        <v>0.22500248574303122</v>
      </c>
    </row>
    <row r="514" spans="1:22" s="23" customFormat="1" x14ac:dyDescent="0.3">
      <c r="A514" s="24">
        <v>513</v>
      </c>
      <c r="B514" s="31" t="s">
        <v>817</v>
      </c>
      <c r="C514" s="33">
        <v>165399</v>
      </c>
      <c r="D514" s="33">
        <v>181939</v>
      </c>
      <c r="E514" s="33">
        <v>30</v>
      </c>
      <c r="F514" s="33">
        <v>2</v>
      </c>
      <c r="G514" s="33">
        <v>35</v>
      </c>
      <c r="H514" s="33" t="s">
        <v>796</v>
      </c>
      <c r="I514" s="25" t="s">
        <v>798</v>
      </c>
      <c r="J514" s="41">
        <v>3.8465753424657536</v>
      </c>
      <c r="K514" s="25" t="s">
        <v>805</v>
      </c>
      <c r="L514" s="25" t="s">
        <v>808</v>
      </c>
      <c r="M514" s="25" t="s">
        <v>802</v>
      </c>
      <c r="N514" s="33">
        <v>0</v>
      </c>
      <c r="O514" s="33">
        <v>40068</v>
      </c>
      <c r="P514" s="32" t="s">
        <v>171</v>
      </c>
      <c r="Q514" s="25" t="s">
        <v>277</v>
      </c>
      <c r="R514" s="33">
        <v>0</v>
      </c>
      <c r="S514" s="33">
        <v>220672.43</v>
      </c>
      <c r="T514" s="34">
        <v>126.65</v>
      </c>
      <c r="U514" s="35">
        <v>45075</v>
      </c>
      <c r="V514" s="36">
        <f t="shared" ref="V514:V577" si="8">-PMT((1.99%+3.5)%,E514,C514)/O514</f>
        <v>0.22500248574303122</v>
      </c>
    </row>
    <row r="515" spans="1:22" s="23" customFormat="1" x14ac:dyDescent="0.3">
      <c r="A515" s="24">
        <v>514</v>
      </c>
      <c r="B515" s="31" t="s">
        <v>817</v>
      </c>
      <c r="C515" s="33">
        <v>150000</v>
      </c>
      <c r="D515" s="33">
        <v>300000</v>
      </c>
      <c r="E515" s="33">
        <v>30</v>
      </c>
      <c r="F515" s="33">
        <v>2</v>
      </c>
      <c r="G515" s="33">
        <v>25</v>
      </c>
      <c r="H515" s="33" t="s">
        <v>796</v>
      </c>
      <c r="I515" s="25" t="s">
        <v>798</v>
      </c>
      <c r="J515" s="34">
        <v>1.1397260273972603</v>
      </c>
      <c r="K515" s="25" t="s">
        <v>805</v>
      </c>
      <c r="L515" s="25" t="s">
        <v>806</v>
      </c>
      <c r="M515" s="25" t="s">
        <v>802</v>
      </c>
      <c r="N515" s="33">
        <v>0</v>
      </c>
      <c r="O515" s="33">
        <v>36428</v>
      </c>
      <c r="P515" s="32" t="s">
        <v>30</v>
      </c>
      <c r="Q515" s="25" t="s">
        <v>274</v>
      </c>
      <c r="R515" s="33">
        <v>0</v>
      </c>
      <c r="S515" s="33">
        <v>320000</v>
      </c>
      <c r="T515" s="34">
        <v>101</v>
      </c>
      <c r="U515" s="35">
        <v>45071</v>
      </c>
      <c r="V515" s="36">
        <f t="shared" si="8"/>
        <v>0.22444401695657659</v>
      </c>
    </row>
    <row r="516" spans="1:22" s="23" customFormat="1" x14ac:dyDescent="0.3">
      <c r="A516" s="24">
        <v>515</v>
      </c>
      <c r="B516" s="31" t="s">
        <v>817</v>
      </c>
      <c r="C516" s="33">
        <v>331000</v>
      </c>
      <c r="D516" s="33">
        <v>530000</v>
      </c>
      <c r="E516" s="33">
        <v>27</v>
      </c>
      <c r="F516" s="33">
        <v>2</v>
      </c>
      <c r="G516" s="33">
        <v>42</v>
      </c>
      <c r="H516" s="33" t="s">
        <v>799</v>
      </c>
      <c r="I516" s="25" t="s">
        <v>798</v>
      </c>
      <c r="J516" s="34">
        <v>1.7123287671232876</v>
      </c>
      <c r="K516" s="25" t="s">
        <v>812</v>
      </c>
      <c r="L516" s="25" t="s">
        <v>809</v>
      </c>
      <c r="M516" s="25" t="s">
        <v>802</v>
      </c>
      <c r="N516" s="33">
        <v>0</v>
      </c>
      <c r="O516" s="33">
        <v>85571</v>
      </c>
      <c r="P516" s="32" t="s">
        <v>113</v>
      </c>
      <c r="Q516" s="25" t="s">
        <v>274</v>
      </c>
      <c r="R516" s="33">
        <v>0</v>
      </c>
      <c r="S516" s="33">
        <v>614039.47</v>
      </c>
      <c r="T516" s="34">
        <v>254.08</v>
      </c>
      <c r="U516" s="35">
        <v>45049</v>
      </c>
      <c r="V516" s="36">
        <f t="shared" si="8"/>
        <v>0.22429495169271396</v>
      </c>
    </row>
    <row r="517" spans="1:22" s="23" customFormat="1" x14ac:dyDescent="0.3">
      <c r="A517" s="24">
        <v>516</v>
      </c>
      <c r="B517" s="31" t="s">
        <v>817</v>
      </c>
      <c r="C517" s="33">
        <v>196000</v>
      </c>
      <c r="D517" s="33">
        <v>245000</v>
      </c>
      <c r="E517" s="33">
        <v>30</v>
      </c>
      <c r="F517" s="33">
        <v>1</v>
      </c>
      <c r="G517" s="33">
        <v>34</v>
      </c>
      <c r="H517" s="33" t="s">
        <v>796</v>
      </c>
      <c r="I517" s="25" t="s">
        <v>798</v>
      </c>
      <c r="J517" s="34">
        <v>2.1506849315068495</v>
      </c>
      <c r="K517" s="25" t="s">
        <v>805</v>
      </c>
      <c r="L517" s="25" t="s">
        <v>806</v>
      </c>
      <c r="M517" s="25" t="s">
        <v>802</v>
      </c>
      <c r="N517" s="33">
        <v>0</v>
      </c>
      <c r="O517" s="33">
        <v>47816</v>
      </c>
      <c r="P517" s="32" t="s">
        <v>30</v>
      </c>
      <c r="Q517" s="25" t="s">
        <v>274</v>
      </c>
      <c r="R517" s="33">
        <v>0</v>
      </c>
      <c r="S517" s="33">
        <v>272506</v>
      </c>
      <c r="T517" s="34">
        <v>63</v>
      </c>
      <c r="U517" s="35">
        <v>45034</v>
      </c>
      <c r="V517" s="36">
        <f t="shared" si="8"/>
        <v>0.22342662753611869</v>
      </c>
    </row>
    <row r="518" spans="1:22" s="23" customFormat="1" x14ac:dyDescent="0.3">
      <c r="A518" s="24">
        <v>517</v>
      </c>
      <c r="B518" s="31" t="s">
        <v>817</v>
      </c>
      <c r="C518" s="33">
        <v>90000</v>
      </c>
      <c r="D518" s="33">
        <v>186000</v>
      </c>
      <c r="E518" s="33">
        <v>10</v>
      </c>
      <c r="F518" s="33">
        <v>2</v>
      </c>
      <c r="G518" s="33">
        <v>64</v>
      </c>
      <c r="H518" s="33" t="s">
        <v>799</v>
      </c>
      <c r="I518" s="25" t="s">
        <v>797</v>
      </c>
      <c r="J518" s="34">
        <v>11.490410958904109</v>
      </c>
      <c r="K518" s="25" t="s">
        <v>805</v>
      </c>
      <c r="L518" s="25" t="s">
        <v>806</v>
      </c>
      <c r="M518" s="25" t="s">
        <v>802</v>
      </c>
      <c r="N518" s="33">
        <v>0</v>
      </c>
      <c r="O518" s="33">
        <v>48664</v>
      </c>
      <c r="P518" s="32" t="s">
        <v>35</v>
      </c>
      <c r="Q518" s="25" t="s">
        <v>272</v>
      </c>
      <c r="R518" s="33">
        <v>0</v>
      </c>
      <c r="S518" s="33">
        <v>188779.25</v>
      </c>
      <c r="T518" s="34">
        <v>195.54</v>
      </c>
      <c r="U518" s="35">
        <v>45044</v>
      </c>
      <c r="V518" s="36">
        <f t="shared" si="8"/>
        <v>0.22259946480622267</v>
      </c>
    </row>
    <row r="519" spans="1:22" s="23" customFormat="1" x14ac:dyDescent="0.3">
      <c r="A519" s="24">
        <v>518</v>
      </c>
      <c r="B519" s="31" t="s">
        <v>817</v>
      </c>
      <c r="C519" s="33">
        <v>115000</v>
      </c>
      <c r="D519" s="33">
        <v>115000</v>
      </c>
      <c r="E519" s="33">
        <v>30</v>
      </c>
      <c r="F519" s="33">
        <v>1</v>
      </c>
      <c r="G519" s="33">
        <v>35</v>
      </c>
      <c r="H519" s="33" t="s">
        <v>796</v>
      </c>
      <c r="I519" s="25" t="s">
        <v>797</v>
      </c>
      <c r="J519" s="34">
        <v>3.6739726027397261</v>
      </c>
      <c r="K519" s="25" t="s">
        <v>805</v>
      </c>
      <c r="L519" s="25" t="s">
        <v>806</v>
      </c>
      <c r="M519" s="25" t="s">
        <v>802</v>
      </c>
      <c r="N519" s="33">
        <v>0</v>
      </c>
      <c r="O519" s="33">
        <v>28186</v>
      </c>
      <c r="P519" s="32" t="s">
        <v>200</v>
      </c>
      <c r="Q519" s="25" t="s">
        <v>276</v>
      </c>
      <c r="R519" s="33">
        <v>0</v>
      </c>
      <c r="S519" s="33">
        <v>130000</v>
      </c>
      <c r="T519" s="34">
        <v>97.79</v>
      </c>
      <c r="U519" s="35">
        <v>45050</v>
      </c>
      <c r="V519" s="36">
        <f t="shared" si="8"/>
        <v>0.22239063476308094</v>
      </c>
    </row>
    <row r="520" spans="1:22" s="23" customFormat="1" x14ac:dyDescent="0.3">
      <c r="A520" s="24">
        <v>519</v>
      </c>
      <c r="B520" s="31" t="s">
        <v>817</v>
      </c>
      <c r="C520" s="33">
        <v>115000</v>
      </c>
      <c r="D520" s="33">
        <v>115000</v>
      </c>
      <c r="E520" s="33">
        <v>30</v>
      </c>
      <c r="F520" s="33">
        <v>1</v>
      </c>
      <c r="G520" s="33">
        <v>35</v>
      </c>
      <c r="H520" s="33" t="s">
        <v>796</v>
      </c>
      <c r="I520" s="25" t="s">
        <v>797</v>
      </c>
      <c r="J520" s="34">
        <v>3.7260273972602738</v>
      </c>
      <c r="K520" s="25" t="s">
        <v>805</v>
      </c>
      <c r="L520" s="25" t="s">
        <v>806</v>
      </c>
      <c r="M520" s="25" t="s">
        <v>802</v>
      </c>
      <c r="N520" s="33">
        <v>0</v>
      </c>
      <c r="O520" s="33">
        <v>28186</v>
      </c>
      <c r="P520" s="32" t="s">
        <v>200</v>
      </c>
      <c r="Q520" s="25" t="s">
        <v>276</v>
      </c>
      <c r="R520" s="33">
        <v>0</v>
      </c>
      <c r="S520" s="33">
        <v>134099.99</v>
      </c>
      <c r="T520" s="34">
        <v>196.34</v>
      </c>
      <c r="U520" s="35">
        <v>45069</v>
      </c>
      <c r="V520" s="36">
        <f t="shared" si="8"/>
        <v>0.22239063476308094</v>
      </c>
    </row>
    <row r="521" spans="1:22" s="23" customFormat="1" x14ac:dyDescent="0.3">
      <c r="A521" s="24">
        <v>520</v>
      </c>
      <c r="B521" s="31" t="s">
        <v>816</v>
      </c>
      <c r="C521" s="33">
        <v>75000</v>
      </c>
      <c r="D521" s="33">
        <v>90000</v>
      </c>
      <c r="E521" s="33">
        <v>25</v>
      </c>
      <c r="F521" s="33">
        <v>1</v>
      </c>
      <c r="G521" s="33">
        <v>35</v>
      </c>
      <c r="H521" s="33" t="s">
        <v>796</v>
      </c>
      <c r="I521" s="25" t="s">
        <v>798</v>
      </c>
      <c r="J521" s="34">
        <v>0.13424657534246576</v>
      </c>
      <c r="K521" s="25" t="s">
        <v>805</v>
      </c>
      <c r="L521" s="25" t="s">
        <v>807</v>
      </c>
      <c r="M521" s="25" t="s">
        <v>802</v>
      </c>
      <c r="N521" s="33">
        <v>0</v>
      </c>
      <c r="O521" s="33">
        <v>20524</v>
      </c>
      <c r="P521" s="32" t="s">
        <v>202</v>
      </c>
      <c r="Q521" s="25" t="s">
        <v>273</v>
      </c>
      <c r="R521" s="33">
        <v>0</v>
      </c>
      <c r="S521" s="33">
        <v>90000</v>
      </c>
      <c r="T521" s="34">
        <v>134.41999999999999</v>
      </c>
      <c r="U521" s="35">
        <v>45035</v>
      </c>
      <c r="V521" s="36">
        <f t="shared" si="8"/>
        <v>0.22219772596635304</v>
      </c>
    </row>
    <row r="522" spans="1:22" s="23" customFormat="1" x14ac:dyDescent="0.3">
      <c r="A522" s="24">
        <v>521</v>
      </c>
      <c r="B522" s="31" t="s">
        <v>817</v>
      </c>
      <c r="C522" s="33">
        <v>90900</v>
      </c>
      <c r="D522" s="33">
        <v>101000</v>
      </c>
      <c r="E522" s="33">
        <v>30</v>
      </c>
      <c r="F522" s="33">
        <v>1</v>
      </c>
      <c r="G522" s="33">
        <v>32</v>
      </c>
      <c r="H522" s="33" t="s">
        <v>796</v>
      </c>
      <c r="I522" s="25" t="s">
        <v>798</v>
      </c>
      <c r="J522" s="34">
        <v>0.55068493150684927</v>
      </c>
      <c r="K522" s="25" t="s">
        <v>805</v>
      </c>
      <c r="L522" s="25" t="s">
        <v>806</v>
      </c>
      <c r="M522" s="25" t="s">
        <v>802</v>
      </c>
      <c r="N522" s="33">
        <v>1</v>
      </c>
      <c r="O522" s="33">
        <v>22365</v>
      </c>
      <c r="P522" s="32" t="s">
        <v>30</v>
      </c>
      <c r="Q522" s="25" t="s">
        <v>274</v>
      </c>
      <c r="R522" s="33">
        <v>0</v>
      </c>
      <c r="S522" s="33">
        <v>115000</v>
      </c>
      <c r="T522" s="34">
        <v>60</v>
      </c>
      <c r="U522" s="35">
        <v>45036</v>
      </c>
      <c r="V522" s="36">
        <f t="shared" si="8"/>
        <v>0.22153741425059997</v>
      </c>
    </row>
    <row r="523" spans="1:22" s="23" customFormat="1" x14ac:dyDescent="0.3">
      <c r="A523" s="24">
        <v>522</v>
      </c>
      <c r="B523" s="31" t="s">
        <v>817</v>
      </c>
      <c r="C523" s="33">
        <v>60000</v>
      </c>
      <c r="D523" s="33">
        <v>138000</v>
      </c>
      <c r="E523" s="33">
        <v>25</v>
      </c>
      <c r="F523" s="33">
        <v>2</v>
      </c>
      <c r="G523" s="33">
        <v>34</v>
      </c>
      <c r="H523" s="33" t="s">
        <v>799</v>
      </c>
      <c r="I523" s="25" t="s">
        <v>798</v>
      </c>
      <c r="J523" s="41">
        <v>4.3232876712328769</v>
      </c>
      <c r="K523" s="25" t="s">
        <v>805</v>
      </c>
      <c r="L523" s="25" t="s">
        <v>806</v>
      </c>
      <c r="M523" s="25" t="s">
        <v>802</v>
      </c>
      <c r="N523" s="33">
        <v>0</v>
      </c>
      <c r="O523" s="33">
        <v>16550</v>
      </c>
      <c r="P523" s="32" t="s">
        <v>46</v>
      </c>
      <c r="Q523" s="25" t="s">
        <v>279</v>
      </c>
      <c r="R523" s="33">
        <v>0</v>
      </c>
      <c r="S523" s="33">
        <v>140000</v>
      </c>
      <c r="T523" s="34">
        <v>90</v>
      </c>
      <c r="U523" s="35">
        <v>45030</v>
      </c>
      <c r="V523" s="36">
        <f t="shared" si="8"/>
        <v>0.22044162550977306</v>
      </c>
    </row>
    <row r="524" spans="1:22" s="23" customFormat="1" x14ac:dyDescent="0.3">
      <c r="A524" s="24">
        <v>523</v>
      </c>
      <c r="B524" s="31" t="s">
        <v>817</v>
      </c>
      <c r="C524" s="33">
        <v>80000</v>
      </c>
      <c r="D524" s="33">
        <v>100000</v>
      </c>
      <c r="E524" s="33">
        <v>30</v>
      </c>
      <c r="F524" s="33">
        <v>1</v>
      </c>
      <c r="G524" s="33">
        <v>36</v>
      </c>
      <c r="H524" s="33" t="s">
        <v>799</v>
      </c>
      <c r="I524" s="25" t="s">
        <v>798</v>
      </c>
      <c r="J524" s="34">
        <v>15.520547945205479</v>
      </c>
      <c r="K524" s="25" t="s">
        <v>805</v>
      </c>
      <c r="L524" s="25" t="s">
        <v>806</v>
      </c>
      <c r="M524" s="25" t="s">
        <v>802</v>
      </c>
      <c r="N524" s="33">
        <v>0</v>
      </c>
      <c r="O524" s="33">
        <v>19785</v>
      </c>
      <c r="P524" s="32" t="s">
        <v>36</v>
      </c>
      <c r="Q524" s="25" t="s">
        <v>274</v>
      </c>
      <c r="R524" s="33">
        <v>0</v>
      </c>
      <c r="S524" s="33">
        <v>110000</v>
      </c>
      <c r="T524" s="34">
        <v>80</v>
      </c>
      <c r="U524" s="35">
        <v>45042</v>
      </c>
      <c r="V524" s="36">
        <f t="shared" si="8"/>
        <v>0.22039718034724412</v>
      </c>
    </row>
    <row r="525" spans="1:22" s="23" customFormat="1" x14ac:dyDescent="0.3">
      <c r="A525" s="24">
        <v>524</v>
      </c>
      <c r="B525" s="31" t="s">
        <v>817</v>
      </c>
      <c r="C525" s="33">
        <v>139500</v>
      </c>
      <c r="D525" s="33">
        <v>155000</v>
      </c>
      <c r="E525" s="33">
        <v>30</v>
      </c>
      <c r="F525" s="33">
        <v>1</v>
      </c>
      <c r="G525" s="33">
        <v>36</v>
      </c>
      <c r="H525" s="33" t="s">
        <v>799</v>
      </c>
      <c r="I525" s="25" t="s">
        <v>797</v>
      </c>
      <c r="J525" s="34">
        <v>11.641095890410959</v>
      </c>
      <c r="K525" s="25" t="s">
        <v>805</v>
      </c>
      <c r="L525" s="25" t="s">
        <v>806</v>
      </c>
      <c r="M525" s="25" t="s">
        <v>802</v>
      </c>
      <c r="N525" s="33">
        <v>0</v>
      </c>
      <c r="O525" s="33">
        <v>34783</v>
      </c>
      <c r="P525" s="32" t="s">
        <v>49</v>
      </c>
      <c r="Q525" s="25" t="s">
        <v>275</v>
      </c>
      <c r="R525" s="33">
        <v>0</v>
      </c>
      <c r="S525" s="33">
        <v>175000</v>
      </c>
      <c r="T525" s="34">
        <v>101.48</v>
      </c>
      <c r="U525" s="35">
        <v>45071</v>
      </c>
      <c r="V525" s="36">
        <f t="shared" si="8"/>
        <v>0.21860458799458299</v>
      </c>
    </row>
    <row r="526" spans="1:22" s="23" customFormat="1" x14ac:dyDescent="0.3">
      <c r="A526" s="24">
        <v>525</v>
      </c>
      <c r="B526" s="31" t="s">
        <v>817</v>
      </c>
      <c r="C526" s="33">
        <v>62000</v>
      </c>
      <c r="D526" s="33">
        <v>72000</v>
      </c>
      <c r="E526" s="33">
        <v>30</v>
      </c>
      <c r="F526" s="33">
        <v>1</v>
      </c>
      <c r="G526" s="33">
        <v>31</v>
      </c>
      <c r="H526" s="33" t="s">
        <v>796</v>
      </c>
      <c r="I526" s="25" t="s">
        <v>798</v>
      </c>
      <c r="J526" s="34">
        <v>0.9726027397260274</v>
      </c>
      <c r="K526" s="25" t="s">
        <v>805</v>
      </c>
      <c r="L526" s="25" t="s">
        <v>806</v>
      </c>
      <c r="M526" s="25" t="s">
        <v>802</v>
      </c>
      <c r="N526" s="33">
        <v>0</v>
      </c>
      <c r="O526" s="33">
        <v>15480</v>
      </c>
      <c r="P526" s="32" t="s">
        <v>37</v>
      </c>
      <c r="Q526" s="25" t="s">
        <v>278</v>
      </c>
      <c r="R526" s="33">
        <v>0</v>
      </c>
      <c r="S526" s="33">
        <v>82802.399999999994</v>
      </c>
      <c r="T526" s="34">
        <v>167.47</v>
      </c>
      <c r="U526" s="35">
        <v>45068</v>
      </c>
      <c r="V526" s="36">
        <f t="shared" si="8"/>
        <v>0.21830960046556358</v>
      </c>
    </row>
    <row r="527" spans="1:22" s="23" customFormat="1" x14ac:dyDescent="0.3">
      <c r="A527" s="24">
        <v>526</v>
      </c>
      <c r="B527" s="37" t="s">
        <v>817</v>
      </c>
      <c r="C527" s="40">
        <v>86400</v>
      </c>
      <c r="D527" s="40">
        <v>96000</v>
      </c>
      <c r="E527" s="33">
        <v>30</v>
      </c>
      <c r="F527" s="33">
        <v>1</v>
      </c>
      <c r="G527" s="33">
        <v>36</v>
      </c>
      <c r="H527" s="33" t="s">
        <v>796</v>
      </c>
      <c r="I527" s="26" t="s">
        <v>798</v>
      </c>
      <c r="J527" s="39">
        <v>10.383561643835616</v>
      </c>
      <c r="K527" s="26" t="s">
        <v>805</v>
      </c>
      <c r="L527" s="26" t="s">
        <v>806</v>
      </c>
      <c r="M527" s="26" t="s">
        <v>802</v>
      </c>
      <c r="N527" s="40">
        <v>0</v>
      </c>
      <c r="O527" s="40">
        <v>21672</v>
      </c>
      <c r="P527" s="38" t="s">
        <v>55</v>
      </c>
      <c r="Q527" s="26" t="s">
        <v>279</v>
      </c>
      <c r="R527" s="40">
        <v>0</v>
      </c>
      <c r="S527" s="33">
        <v>108672.01</v>
      </c>
      <c r="T527" s="39">
        <v>108.7</v>
      </c>
      <c r="U527" s="35">
        <v>44993</v>
      </c>
      <c r="V527" s="36">
        <f t="shared" si="8"/>
        <v>0.21730356544037666</v>
      </c>
    </row>
    <row r="528" spans="1:22" s="23" customFormat="1" x14ac:dyDescent="0.3">
      <c r="A528" s="24">
        <v>527</v>
      </c>
      <c r="B528" s="31" t="s">
        <v>817</v>
      </c>
      <c r="C528" s="33">
        <v>110500</v>
      </c>
      <c r="D528" s="33">
        <v>172899</v>
      </c>
      <c r="E528" s="33">
        <v>22</v>
      </c>
      <c r="F528" s="33">
        <v>1</v>
      </c>
      <c r="G528" s="33">
        <v>39</v>
      </c>
      <c r="H528" s="33" t="s">
        <v>796</v>
      </c>
      <c r="I528" s="25" t="s">
        <v>798</v>
      </c>
      <c r="J528" s="34">
        <v>1.6328767123287671</v>
      </c>
      <c r="K528" s="25" t="s">
        <v>805</v>
      </c>
      <c r="L528" s="25" t="s">
        <v>809</v>
      </c>
      <c r="M528" s="25" t="s">
        <v>802</v>
      </c>
      <c r="N528" s="33">
        <v>0</v>
      </c>
      <c r="O528" s="33">
        <v>33633</v>
      </c>
      <c r="P528" s="32" t="s">
        <v>33</v>
      </c>
      <c r="Q528" s="25" t="s">
        <v>276</v>
      </c>
      <c r="R528" s="33">
        <v>0</v>
      </c>
      <c r="S528" s="33">
        <v>145000</v>
      </c>
      <c r="T528" s="34">
        <v>98</v>
      </c>
      <c r="U528" s="35">
        <v>45048</v>
      </c>
      <c r="V528" s="36">
        <f t="shared" si="8"/>
        <v>0.21703948838779238</v>
      </c>
    </row>
    <row r="529" spans="1:22" s="23" customFormat="1" x14ac:dyDescent="0.3">
      <c r="A529" s="24">
        <v>528</v>
      </c>
      <c r="B529" s="31" t="s">
        <v>817</v>
      </c>
      <c r="C529" s="33">
        <v>47000</v>
      </c>
      <c r="D529" s="33">
        <v>69000</v>
      </c>
      <c r="E529" s="33">
        <v>30</v>
      </c>
      <c r="F529" s="33">
        <v>1</v>
      </c>
      <c r="G529" s="33">
        <v>29</v>
      </c>
      <c r="H529" s="33" t="s">
        <v>796</v>
      </c>
      <c r="I529" s="25" t="s">
        <v>798</v>
      </c>
      <c r="J529" s="34">
        <v>0.8849315068493151</v>
      </c>
      <c r="K529" s="25" t="s">
        <v>805</v>
      </c>
      <c r="L529" s="25" t="s">
        <v>806</v>
      </c>
      <c r="M529" s="25" t="s">
        <v>802</v>
      </c>
      <c r="N529" s="33">
        <v>2</v>
      </c>
      <c r="O529" s="33">
        <v>11804</v>
      </c>
      <c r="P529" s="32" t="s">
        <v>49</v>
      </c>
      <c r="Q529" s="25" t="s">
        <v>275</v>
      </c>
      <c r="R529" s="33">
        <v>0</v>
      </c>
      <c r="S529" s="33">
        <v>70000</v>
      </c>
      <c r="T529" s="34">
        <v>90</v>
      </c>
      <c r="U529" s="35">
        <v>44993</v>
      </c>
      <c r="V529" s="36">
        <f t="shared" si="8"/>
        <v>0.2170304939204937</v>
      </c>
    </row>
    <row r="530" spans="1:22" s="23" customFormat="1" x14ac:dyDescent="0.3">
      <c r="A530" s="24">
        <v>529</v>
      </c>
      <c r="B530" s="31" t="s">
        <v>817</v>
      </c>
      <c r="C530" s="33">
        <v>51200</v>
      </c>
      <c r="D530" s="33">
        <v>64000</v>
      </c>
      <c r="E530" s="33">
        <v>25</v>
      </c>
      <c r="F530" s="33">
        <v>1</v>
      </c>
      <c r="G530" s="33">
        <v>33</v>
      </c>
      <c r="H530" s="33" t="s">
        <v>796</v>
      </c>
      <c r="I530" s="25" t="s">
        <v>798</v>
      </c>
      <c r="J530" s="34">
        <v>1.8904109589041096</v>
      </c>
      <c r="K530" s="25" t="s">
        <v>805</v>
      </c>
      <c r="L530" s="25" t="s">
        <v>806</v>
      </c>
      <c r="M530" s="25" t="s">
        <v>802</v>
      </c>
      <c r="N530" s="33">
        <v>0</v>
      </c>
      <c r="O530" s="33">
        <v>14348</v>
      </c>
      <c r="P530" s="32" t="s">
        <v>182</v>
      </c>
      <c r="Q530" s="25" t="s">
        <v>272</v>
      </c>
      <c r="R530" s="33">
        <v>0</v>
      </c>
      <c r="S530" s="33">
        <v>75000</v>
      </c>
      <c r="T530" s="34">
        <v>103</v>
      </c>
      <c r="U530" s="35">
        <v>45030</v>
      </c>
      <c r="V530" s="36">
        <f t="shared" si="8"/>
        <v>0.21697962061142237</v>
      </c>
    </row>
    <row r="531" spans="1:22" s="23" customFormat="1" x14ac:dyDescent="0.3">
      <c r="A531" s="24">
        <v>530</v>
      </c>
      <c r="B531" s="31" t="s">
        <v>817</v>
      </c>
      <c r="C531" s="33">
        <v>58500</v>
      </c>
      <c r="D531" s="33">
        <v>65000</v>
      </c>
      <c r="E531" s="33">
        <v>20</v>
      </c>
      <c r="F531" s="33">
        <v>1</v>
      </c>
      <c r="G531" s="33">
        <v>26</v>
      </c>
      <c r="H531" s="33" t="s">
        <v>796</v>
      </c>
      <c r="I531" s="25" t="s">
        <v>798</v>
      </c>
      <c r="J531" s="34">
        <v>5.5780821917808217</v>
      </c>
      <c r="K531" s="25" t="s">
        <v>805</v>
      </c>
      <c r="L531" s="25" t="s">
        <v>806</v>
      </c>
      <c r="M531" s="25" t="s">
        <v>802</v>
      </c>
      <c r="N531" s="33">
        <v>0</v>
      </c>
      <c r="O531" s="33">
        <v>19047</v>
      </c>
      <c r="P531" s="32" t="s">
        <v>262</v>
      </c>
      <c r="Q531" s="25" t="s">
        <v>279</v>
      </c>
      <c r="R531" s="33">
        <v>0</v>
      </c>
      <c r="S531" s="33">
        <v>75000</v>
      </c>
      <c r="T531" s="34">
        <v>120</v>
      </c>
      <c r="U531" s="35">
        <v>45071</v>
      </c>
      <c r="V531" s="36">
        <f t="shared" si="8"/>
        <v>0.21649278654906087</v>
      </c>
    </row>
    <row r="532" spans="1:22" s="23" customFormat="1" x14ac:dyDescent="0.3">
      <c r="A532" s="24">
        <v>531</v>
      </c>
      <c r="B532" s="31" t="s">
        <v>817</v>
      </c>
      <c r="C532" s="33">
        <v>124650</v>
      </c>
      <c r="D532" s="33">
        <v>138500</v>
      </c>
      <c r="E532" s="33">
        <v>30</v>
      </c>
      <c r="F532" s="33">
        <v>1</v>
      </c>
      <c r="G532" s="33">
        <v>34</v>
      </c>
      <c r="H532" s="33" t="s">
        <v>796</v>
      </c>
      <c r="I532" s="25" t="s">
        <v>798</v>
      </c>
      <c r="J532" s="34">
        <v>7.6931506849315072</v>
      </c>
      <c r="K532" s="25" t="s">
        <v>805</v>
      </c>
      <c r="L532" s="25" t="s">
        <v>806</v>
      </c>
      <c r="M532" s="25" t="s">
        <v>802</v>
      </c>
      <c r="N532" s="33">
        <v>0</v>
      </c>
      <c r="O532" s="33">
        <v>31622</v>
      </c>
      <c r="P532" s="32" t="s">
        <v>30</v>
      </c>
      <c r="Q532" s="25" t="s">
        <v>274</v>
      </c>
      <c r="R532" s="33">
        <v>0</v>
      </c>
      <c r="S532" s="33">
        <v>156000</v>
      </c>
      <c r="T532" s="34">
        <v>49</v>
      </c>
      <c r="U532" s="35">
        <v>45076</v>
      </c>
      <c r="V532" s="36">
        <f t="shared" si="8"/>
        <v>0.21485974213825365</v>
      </c>
    </row>
    <row r="533" spans="1:22" s="23" customFormat="1" x14ac:dyDescent="0.3">
      <c r="A533" s="24">
        <v>532</v>
      </c>
      <c r="B533" s="31" t="s">
        <v>817</v>
      </c>
      <c r="C533" s="33">
        <v>108000</v>
      </c>
      <c r="D533" s="33">
        <v>120000</v>
      </c>
      <c r="E533" s="33">
        <v>30</v>
      </c>
      <c r="F533" s="33">
        <v>1</v>
      </c>
      <c r="G533" s="33">
        <v>30</v>
      </c>
      <c r="H533" s="33" t="s">
        <v>796</v>
      </c>
      <c r="I533" s="25" t="s">
        <v>797</v>
      </c>
      <c r="J533" s="34">
        <v>2.8904109589041096</v>
      </c>
      <c r="K533" s="25" t="s">
        <v>805</v>
      </c>
      <c r="L533" s="25" t="s">
        <v>806</v>
      </c>
      <c r="M533" s="25" t="s">
        <v>802</v>
      </c>
      <c r="N533" s="33">
        <v>0</v>
      </c>
      <c r="O533" s="33">
        <v>27436</v>
      </c>
      <c r="P533" s="32" t="s">
        <v>32</v>
      </c>
      <c r="Q533" s="25" t="s">
        <v>275</v>
      </c>
      <c r="R533" s="33">
        <v>0</v>
      </c>
      <c r="S533" s="33">
        <v>130000</v>
      </c>
      <c r="T533" s="34">
        <v>97</v>
      </c>
      <c r="U533" s="35">
        <v>45068</v>
      </c>
      <c r="V533" s="36">
        <f t="shared" si="8"/>
        <v>0.21456311371117523</v>
      </c>
    </row>
    <row r="534" spans="1:22" s="23" customFormat="1" x14ac:dyDescent="0.3">
      <c r="A534" s="24">
        <v>533</v>
      </c>
      <c r="B534" s="31" t="s">
        <v>817</v>
      </c>
      <c r="C534" s="33">
        <v>121947</v>
      </c>
      <c r="D534" s="33">
        <v>120000</v>
      </c>
      <c r="E534" s="33">
        <v>30</v>
      </c>
      <c r="F534" s="33">
        <v>1</v>
      </c>
      <c r="G534" s="33">
        <v>37</v>
      </c>
      <c r="H534" s="33" t="s">
        <v>796</v>
      </c>
      <c r="I534" s="25" t="s">
        <v>797</v>
      </c>
      <c r="J534" s="34">
        <v>1.4904109589041097</v>
      </c>
      <c r="K534" s="25" t="s">
        <v>805</v>
      </c>
      <c r="L534" s="25" t="s">
        <v>806</v>
      </c>
      <c r="M534" s="25" t="s">
        <v>802</v>
      </c>
      <c r="N534" s="33">
        <v>0</v>
      </c>
      <c r="O534" s="33">
        <v>31070</v>
      </c>
      <c r="P534" s="32" t="s">
        <v>36</v>
      </c>
      <c r="Q534" s="25" t="s">
        <v>274</v>
      </c>
      <c r="R534" s="33">
        <v>0</v>
      </c>
      <c r="S534" s="33">
        <v>147511.35999999999</v>
      </c>
      <c r="T534" s="34">
        <v>148.16</v>
      </c>
      <c r="U534" s="35">
        <v>45075</v>
      </c>
      <c r="V534" s="36">
        <f t="shared" si="8"/>
        <v>0.21393506293107076</v>
      </c>
    </row>
    <row r="535" spans="1:22" s="23" customFormat="1" x14ac:dyDescent="0.3">
      <c r="A535" s="24">
        <v>534</v>
      </c>
      <c r="B535" s="31" t="s">
        <v>817</v>
      </c>
      <c r="C535" s="33">
        <v>85000</v>
      </c>
      <c r="D535" s="33">
        <v>96000</v>
      </c>
      <c r="E535" s="33">
        <v>30</v>
      </c>
      <c r="F535" s="33">
        <v>1</v>
      </c>
      <c r="G535" s="33">
        <v>36</v>
      </c>
      <c r="H535" s="33" t="s">
        <v>796</v>
      </c>
      <c r="I535" s="25" t="s">
        <v>798</v>
      </c>
      <c r="J535" s="34">
        <v>10.427397260273972</v>
      </c>
      <c r="K535" s="25" t="s">
        <v>812</v>
      </c>
      <c r="L535" s="25" t="s">
        <v>806</v>
      </c>
      <c r="M535" s="25" t="s">
        <v>802</v>
      </c>
      <c r="N535" s="33">
        <v>0</v>
      </c>
      <c r="O535" s="33">
        <v>21672</v>
      </c>
      <c r="P535" s="32" t="s">
        <v>55</v>
      </c>
      <c r="Q535" s="25" t="s">
        <v>279</v>
      </c>
      <c r="R535" s="33">
        <v>0</v>
      </c>
      <c r="S535" s="33">
        <v>108672.01</v>
      </c>
      <c r="T535" s="34">
        <v>108.7</v>
      </c>
      <c r="U535" s="35">
        <v>45012</v>
      </c>
      <c r="V535" s="36">
        <f t="shared" si="8"/>
        <v>0.21378244285222239</v>
      </c>
    </row>
    <row r="536" spans="1:22" s="23" customFormat="1" x14ac:dyDescent="0.3">
      <c r="A536" s="24">
        <v>535</v>
      </c>
      <c r="B536" s="31" t="s">
        <v>817</v>
      </c>
      <c r="C536" s="33">
        <v>136800</v>
      </c>
      <c r="D536" s="33">
        <v>152000</v>
      </c>
      <c r="E536" s="33">
        <v>30</v>
      </c>
      <c r="F536" s="33">
        <v>1</v>
      </c>
      <c r="G536" s="33">
        <v>31</v>
      </c>
      <c r="H536" s="33" t="s">
        <v>796</v>
      </c>
      <c r="I536" s="25" t="s">
        <v>801</v>
      </c>
      <c r="J536" s="34">
        <v>5.5534246575342463</v>
      </c>
      <c r="K536" s="25" t="s">
        <v>805</v>
      </c>
      <c r="L536" s="25" t="s">
        <v>806</v>
      </c>
      <c r="M536" s="25" t="s">
        <v>802</v>
      </c>
      <c r="N536" s="33">
        <v>0</v>
      </c>
      <c r="O536" s="33">
        <v>34884</v>
      </c>
      <c r="P536" s="32" t="s">
        <v>30</v>
      </c>
      <c r="Q536" s="25" t="s">
        <v>274</v>
      </c>
      <c r="R536" s="33">
        <v>0</v>
      </c>
      <c r="S536" s="33">
        <v>185801.8</v>
      </c>
      <c r="T536" s="34">
        <v>74.45</v>
      </c>
      <c r="U536" s="35">
        <v>45036</v>
      </c>
      <c r="V536" s="36">
        <f t="shared" si="8"/>
        <v>0.21375285358677576</v>
      </c>
    </row>
    <row r="537" spans="1:22" s="23" customFormat="1" x14ac:dyDescent="0.3">
      <c r="A537" s="24">
        <v>536</v>
      </c>
      <c r="B537" s="31" t="s">
        <v>817</v>
      </c>
      <c r="C537" s="33">
        <v>100000</v>
      </c>
      <c r="D537" s="33">
        <v>192000</v>
      </c>
      <c r="E537" s="33">
        <v>30</v>
      </c>
      <c r="F537" s="33">
        <v>1</v>
      </c>
      <c r="G537" s="33">
        <v>29</v>
      </c>
      <c r="H537" s="33" t="s">
        <v>796</v>
      </c>
      <c r="I537" s="25" t="s">
        <v>797</v>
      </c>
      <c r="J537" s="34">
        <v>3.9205479452054797</v>
      </c>
      <c r="K537" s="25" t="s">
        <v>805</v>
      </c>
      <c r="L537" s="25" t="s">
        <v>806</v>
      </c>
      <c r="M537" s="25" t="s">
        <v>802</v>
      </c>
      <c r="N537" s="33">
        <v>0</v>
      </c>
      <c r="O537" s="33">
        <v>25513</v>
      </c>
      <c r="P537" s="32" t="s">
        <v>140</v>
      </c>
      <c r="Q537" s="25" t="s">
        <v>274</v>
      </c>
      <c r="R537" s="33">
        <v>0</v>
      </c>
      <c r="S537" s="33">
        <v>210000</v>
      </c>
      <c r="T537" s="34">
        <v>88.15</v>
      </c>
      <c r="U537" s="35">
        <v>45044</v>
      </c>
      <c r="V537" s="36">
        <f t="shared" si="8"/>
        <v>0.2136439370698382</v>
      </c>
    </row>
    <row r="538" spans="1:22" s="23" customFormat="1" x14ac:dyDescent="0.3">
      <c r="A538" s="24">
        <v>537</v>
      </c>
      <c r="B538" s="31" t="s">
        <v>817</v>
      </c>
      <c r="C538" s="33">
        <v>137600</v>
      </c>
      <c r="D538" s="33">
        <v>137600</v>
      </c>
      <c r="E538" s="33">
        <v>30</v>
      </c>
      <c r="F538" s="33">
        <v>2</v>
      </c>
      <c r="G538" s="33">
        <v>34</v>
      </c>
      <c r="H538" s="33" t="s">
        <v>795</v>
      </c>
      <c r="I538" s="25" t="s">
        <v>797</v>
      </c>
      <c r="J538" s="34">
        <v>0.61917808219178083</v>
      </c>
      <c r="K538" s="25" t="s">
        <v>805</v>
      </c>
      <c r="L538" s="25" t="s">
        <v>806</v>
      </c>
      <c r="M538" s="25" t="s">
        <v>802</v>
      </c>
      <c r="N538" s="33">
        <v>0</v>
      </c>
      <c r="O538" s="33">
        <v>35113</v>
      </c>
      <c r="P538" s="32" t="s">
        <v>52</v>
      </c>
      <c r="Q538" s="25" t="s">
        <v>273</v>
      </c>
      <c r="R538" s="33">
        <v>0</v>
      </c>
      <c r="S538" s="33">
        <v>169333.18</v>
      </c>
      <c r="T538" s="34">
        <v>141.5</v>
      </c>
      <c r="U538" s="35">
        <v>45051</v>
      </c>
      <c r="V538" s="36">
        <f t="shared" si="8"/>
        <v>0.21360066433095401</v>
      </c>
    </row>
    <row r="539" spans="1:22" s="23" customFormat="1" x14ac:dyDescent="0.3">
      <c r="A539" s="24">
        <v>538</v>
      </c>
      <c r="B539" s="31" t="s">
        <v>817</v>
      </c>
      <c r="C539" s="33">
        <v>72000</v>
      </c>
      <c r="D539" s="33">
        <v>80000</v>
      </c>
      <c r="E539" s="33">
        <v>30</v>
      </c>
      <c r="F539" s="33">
        <v>1</v>
      </c>
      <c r="G539" s="33">
        <v>29</v>
      </c>
      <c r="H539" s="33" t="s">
        <v>796</v>
      </c>
      <c r="I539" s="25" t="s">
        <v>797</v>
      </c>
      <c r="J539" s="34">
        <v>2.6465753424657534</v>
      </c>
      <c r="K539" s="25" t="s">
        <v>805</v>
      </c>
      <c r="L539" s="25" t="s">
        <v>806</v>
      </c>
      <c r="M539" s="25" t="s">
        <v>802</v>
      </c>
      <c r="N539" s="33">
        <v>0</v>
      </c>
      <c r="O539" s="33">
        <v>18480</v>
      </c>
      <c r="P539" s="32" t="s">
        <v>49</v>
      </c>
      <c r="Q539" s="25" t="s">
        <v>275</v>
      </c>
      <c r="R539" s="33">
        <v>0</v>
      </c>
      <c r="S539" s="33">
        <v>109128</v>
      </c>
      <c r="T539" s="34">
        <v>104</v>
      </c>
      <c r="U539" s="35">
        <v>45065</v>
      </c>
      <c r="V539" s="36">
        <f t="shared" si="8"/>
        <v>0.21236484804400449</v>
      </c>
    </row>
    <row r="540" spans="1:22" s="23" customFormat="1" x14ac:dyDescent="0.3">
      <c r="A540" s="24">
        <v>539</v>
      </c>
      <c r="B540" s="31" t="s">
        <v>816</v>
      </c>
      <c r="C540" s="33">
        <v>110800</v>
      </c>
      <c r="D540" s="33">
        <v>138500</v>
      </c>
      <c r="E540" s="33">
        <v>30</v>
      </c>
      <c r="F540" s="33">
        <v>2</v>
      </c>
      <c r="G540" s="33">
        <v>31</v>
      </c>
      <c r="H540" s="33" t="s">
        <v>796</v>
      </c>
      <c r="I540" s="25" t="s">
        <v>798</v>
      </c>
      <c r="J540" s="34">
        <v>1.0246575342465754</v>
      </c>
      <c r="K540" s="25" t="s">
        <v>805</v>
      </c>
      <c r="L540" s="25" t="s">
        <v>806</v>
      </c>
      <c r="M540" s="25" t="s">
        <v>802</v>
      </c>
      <c r="N540" s="33">
        <v>0</v>
      </c>
      <c r="O540" s="33">
        <v>28507</v>
      </c>
      <c r="P540" s="32" t="s">
        <v>243</v>
      </c>
      <c r="Q540" s="25" t="s">
        <v>280</v>
      </c>
      <c r="R540" s="33">
        <v>0</v>
      </c>
      <c r="S540" s="33">
        <v>139768.16</v>
      </c>
      <c r="T540" s="34">
        <v>117.91</v>
      </c>
      <c r="U540" s="35">
        <v>45050</v>
      </c>
      <c r="V540" s="36">
        <f t="shared" si="8"/>
        <v>0.21185579419934622</v>
      </c>
    </row>
    <row r="541" spans="1:22" s="23" customFormat="1" x14ac:dyDescent="0.3">
      <c r="A541" s="24">
        <v>540</v>
      </c>
      <c r="B541" s="31" t="s">
        <v>817</v>
      </c>
      <c r="C541" s="33">
        <v>200000</v>
      </c>
      <c r="D541" s="33">
        <v>212000</v>
      </c>
      <c r="E541" s="33">
        <v>30</v>
      </c>
      <c r="F541" s="33">
        <v>2</v>
      </c>
      <c r="G541" s="33">
        <v>28</v>
      </c>
      <c r="H541" s="33" t="s">
        <v>796</v>
      </c>
      <c r="I541" s="25" t="s">
        <v>798</v>
      </c>
      <c r="J541" s="34">
        <v>1.2465753424657535</v>
      </c>
      <c r="K541" s="25" t="s">
        <v>805</v>
      </c>
      <c r="L541" s="25" t="s">
        <v>806</v>
      </c>
      <c r="M541" s="25" t="s">
        <v>802</v>
      </c>
      <c r="N541" s="33">
        <v>0</v>
      </c>
      <c r="O541" s="33">
        <v>51535</v>
      </c>
      <c r="P541" s="32" t="s">
        <v>117</v>
      </c>
      <c r="Q541" s="25" t="s">
        <v>280</v>
      </c>
      <c r="R541" s="33">
        <v>0</v>
      </c>
      <c r="S541" s="33">
        <v>244471</v>
      </c>
      <c r="T541" s="34">
        <v>183</v>
      </c>
      <c r="U541" s="35">
        <v>45040</v>
      </c>
      <c r="V541" s="36">
        <f t="shared" si="8"/>
        <v>0.21153382231348722</v>
      </c>
    </row>
    <row r="542" spans="1:22" s="23" customFormat="1" x14ac:dyDescent="0.3">
      <c r="A542" s="24">
        <v>541</v>
      </c>
      <c r="B542" s="31" t="s">
        <v>817</v>
      </c>
      <c r="C542" s="33">
        <v>120000</v>
      </c>
      <c r="D542" s="33">
        <v>120000</v>
      </c>
      <c r="E542" s="33">
        <v>30</v>
      </c>
      <c r="F542" s="33">
        <v>1</v>
      </c>
      <c r="G542" s="33">
        <v>37</v>
      </c>
      <c r="H542" s="33" t="s">
        <v>796</v>
      </c>
      <c r="I542" s="25" t="s">
        <v>797</v>
      </c>
      <c r="J542" s="34">
        <v>1.2493150684931507</v>
      </c>
      <c r="K542" s="25" t="s">
        <v>805</v>
      </c>
      <c r="L542" s="25" t="s">
        <v>806</v>
      </c>
      <c r="M542" s="25" t="s">
        <v>802</v>
      </c>
      <c r="N542" s="33">
        <v>0</v>
      </c>
      <c r="O542" s="33">
        <v>31070</v>
      </c>
      <c r="P542" s="32" t="s">
        <v>36</v>
      </c>
      <c r="Q542" s="25" t="s">
        <v>274</v>
      </c>
      <c r="R542" s="33">
        <v>0</v>
      </c>
      <c r="S542" s="33">
        <v>144000</v>
      </c>
      <c r="T542" s="34">
        <v>90</v>
      </c>
      <c r="U542" s="35">
        <v>44987</v>
      </c>
      <c r="V542" s="36">
        <f t="shared" si="8"/>
        <v>0.21051938589492561</v>
      </c>
    </row>
    <row r="543" spans="1:22" s="23" customFormat="1" x14ac:dyDescent="0.3">
      <c r="A543" s="24">
        <v>542</v>
      </c>
      <c r="B543" s="31" t="s">
        <v>817</v>
      </c>
      <c r="C543" s="33">
        <v>68000</v>
      </c>
      <c r="D543" s="33">
        <v>136000</v>
      </c>
      <c r="E543" s="33">
        <v>20</v>
      </c>
      <c r="F543" s="33">
        <v>1</v>
      </c>
      <c r="G543" s="33">
        <v>40</v>
      </c>
      <c r="H543" s="33" t="s">
        <v>795</v>
      </c>
      <c r="I543" s="25" t="s">
        <v>798</v>
      </c>
      <c r="J543" s="34">
        <v>14.794520547945206</v>
      </c>
      <c r="K543" s="25" t="s">
        <v>805</v>
      </c>
      <c r="L543" s="25" t="s">
        <v>806</v>
      </c>
      <c r="M543" s="25" t="s">
        <v>802</v>
      </c>
      <c r="N543" s="33">
        <v>0</v>
      </c>
      <c r="O543" s="33">
        <v>23012</v>
      </c>
      <c r="P543" s="32" t="s">
        <v>52</v>
      </c>
      <c r="Q543" s="25" t="s">
        <v>273</v>
      </c>
      <c r="R543" s="33">
        <v>0</v>
      </c>
      <c r="S543" s="33">
        <v>126221</v>
      </c>
      <c r="T543" s="34">
        <v>108</v>
      </c>
      <c r="U543" s="35">
        <v>45044</v>
      </c>
      <c r="V543" s="36">
        <f t="shared" si="8"/>
        <v>0.20829013117436868</v>
      </c>
    </row>
    <row r="544" spans="1:22" s="23" customFormat="1" x14ac:dyDescent="0.3">
      <c r="A544" s="24">
        <v>543</v>
      </c>
      <c r="B544" s="31" t="s">
        <v>817</v>
      </c>
      <c r="C544" s="33">
        <v>123500</v>
      </c>
      <c r="D544" s="33">
        <v>130000</v>
      </c>
      <c r="E544" s="33">
        <v>30</v>
      </c>
      <c r="F544" s="33">
        <v>2</v>
      </c>
      <c r="G544" s="33">
        <v>26</v>
      </c>
      <c r="H544" s="33" t="s">
        <v>796</v>
      </c>
      <c r="I544" s="25" t="s">
        <v>798</v>
      </c>
      <c r="J544" s="34">
        <v>6.6273972602739724</v>
      </c>
      <c r="K544" s="25" t="s">
        <v>805</v>
      </c>
      <c r="L544" s="25" t="s">
        <v>806</v>
      </c>
      <c r="M544" s="25" t="s">
        <v>802</v>
      </c>
      <c r="N544" s="33">
        <v>0</v>
      </c>
      <c r="O544" s="33">
        <v>32504</v>
      </c>
      <c r="P544" s="32" t="s">
        <v>51</v>
      </c>
      <c r="Q544" s="25" t="s">
        <v>280</v>
      </c>
      <c r="R544" s="33">
        <v>0</v>
      </c>
      <c r="S544" s="33">
        <v>153955</v>
      </c>
      <c r="T544" s="34">
        <v>140</v>
      </c>
      <c r="U544" s="35">
        <v>45037</v>
      </c>
      <c r="V544" s="36">
        <f t="shared" si="8"/>
        <v>0.20710102576856804</v>
      </c>
    </row>
    <row r="545" spans="1:22" s="23" customFormat="1" x14ac:dyDescent="0.3">
      <c r="A545" s="24">
        <v>544</v>
      </c>
      <c r="B545" s="31" t="s">
        <v>816</v>
      </c>
      <c r="C545" s="33">
        <v>70000</v>
      </c>
      <c r="D545" s="33">
        <v>80000</v>
      </c>
      <c r="E545" s="33">
        <v>30</v>
      </c>
      <c r="F545" s="33">
        <v>1</v>
      </c>
      <c r="G545" s="33">
        <v>37</v>
      </c>
      <c r="H545" s="33" t="s">
        <v>796</v>
      </c>
      <c r="I545" s="25" t="s">
        <v>798</v>
      </c>
      <c r="J545" s="41">
        <v>14.235616438356164</v>
      </c>
      <c r="K545" s="25" t="s">
        <v>805</v>
      </c>
      <c r="L545" s="25" t="s">
        <v>806</v>
      </c>
      <c r="M545" s="25" t="s">
        <v>802</v>
      </c>
      <c r="N545" s="33">
        <v>0</v>
      </c>
      <c r="O545" s="33">
        <v>18484</v>
      </c>
      <c r="P545" s="32" t="s">
        <v>30</v>
      </c>
      <c r="Q545" s="25" t="s">
        <v>274</v>
      </c>
      <c r="R545" s="33">
        <v>0</v>
      </c>
      <c r="S545" s="33">
        <v>90000</v>
      </c>
      <c r="T545" s="34">
        <v>41.05</v>
      </c>
      <c r="U545" s="35">
        <v>45028</v>
      </c>
      <c r="V545" s="36">
        <f t="shared" si="8"/>
        <v>0.20642114458580105</v>
      </c>
    </row>
    <row r="546" spans="1:22" s="23" customFormat="1" x14ac:dyDescent="0.3">
      <c r="A546" s="24">
        <v>545</v>
      </c>
      <c r="B546" s="31" t="s">
        <v>817</v>
      </c>
      <c r="C546" s="33">
        <v>106400</v>
      </c>
      <c r="D546" s="33">
        <v>133000</v>
      </c>
      <c r="E546" s="33">
        <v>30</v>
      </c>
      <c r="F546" s="33">
        <v>2</v>
      </c>
      <c r="G546" s="33">
        <v>32</v>
      </c>
      <c r="H546" s="33" t="s">
        <v>799</v>
      </c>
      <c r="I546" s="25" t="s">
        <v>797</v>
      </c>
      <c r="J546" s="34">
        <v>5.8712328767123285</v>
      </c>
      <c r="K546" s="25" t="s">
        <v>805</v>
      </c>
      <c r="L546" s="25" t="s">
        <v>809</v>
      </c>
      <c r="M546" s="25" t="s">
        <v>802</v>
      </c>
      <c r="N546" s="33">
        <v>0</v>
      </c>
      <c r="O546" s="33">
        <v>28172</v>
      </c>
      <c r="P546" s="32" t="s">
        <v>51</v>
      </c>
      <c r="Q546" s="25" t="s">
        <v>280</v>
      </c>
      <c r="R546" s="33">
        <v>0</v>
      </c>
      <c r="S546" s="33">
        <v>155668.26999999999</v>
      </c>
      <c r="T546" s="34">
        <v>151.96</v>
      </c>
      <c r="U546" s="35">
        <v>45030</v>
      </c>
      <c r="V546" s="36">
        <f t="shared" si="8"/>
        <v>0.20586193466975716</v>
      </c>
    </row>
    <row r="547" spans="1:22" s="23" customFormat="1" x14ac:dyDescent="0.3">
      <c r="A547" s="24">
        <v>546</v>
      </c>
      <c r="B547" s="37" t="s">
        <v>816</v>
      </c>
      <c r="C547" s="40">
        <v>65250</v>
      </c>
      <c r="D547" s="40">
        <v>72500</v>
      </c>
      <c r="E547" s="33">
        <v>22</v>
      </c>
      <c r="F547" s="33">
        <v>1</v>
      </c>
      <c r="G547" s="33">
        <v>48</v>
      </c>
      <c r="H547" s="33" t="s">
        <v>795</v>
      </c>
      <c r="I547" s="26" t="s">
        <v>798</v>
      </c>
      <c r="J547" s="39">
        <v>0.53698630136986303</v>
      </c>
      <c r="K547" s="26" t="s">
        <v>805</v>
      </c>
      <c r="L547" s="26" t="s">
        <v>806</v>
      </c>
      <c r="M547" s="26" t="s">
        <v>802</v>
      </c>
      <c r="N547" s="40">
        <v>0</v>
      </c>
      <c r="O547" s="40">
        <v>21210</v>
      </c>
      <c r="P547" s="38" t="s">
        <v>251</v>
      </c>
      <c r="Q547" s="26" t="s">
        <v>279</v>
      </c>
      <c r="R547" s="40">
        <v>0</v>
      </c>
      <c r="S547" s="40">
        <v>85037</v>
      </c>
      <c r="T547" s="39">
        <v>70</v>
      </c>
      <c r="U547" s="35">
        <v>45068</v>
      </c>
      <c r="V547" s="36">
        <f t="shared" si="8"/>
        <v>0.20322724686757376</v>
      </c>
    </row>
    <row r="548" spans="1:22" s="23" customFormat="1" x14ac:dyDescent="0.3">
      <c r="A548" s="24">
        <v>547</v>
      </c>
      <c r="B548" s="31" t="s">
        <v>817</v>
      </c>
      <c r="C548" s="33">
        <v>75000</v>
      </c>
      <c r="D548" s="33">
        <v>128000</v>
      </c>
      <c r="E548" s="33">
        <v>30</v>
      </c>
      <c r="F548" s="33">
        <v>2</v>
      </c>
      <c r="G548" s="33">
        <v>30</v>
      </c>
      <c r="H548" s="33" t="s">
        <v>796</v>
      </c>
      <c r="I548" s="25" t="s">
        <v>798</v>
      </c>
      <c r="J548" s="34">
        <v>1.4438356164383561</v>
      </c>
      <c r="K548" s="25" t="s">
        <v>805</v>
      </c>
      <c r="L548" s="25" t="s">
        <v>806</v>
      </c>
      <c r="M548" s="25" t="s">
        <v>802</v>
      </c>
      <c r="N548" s="33">
        <v>0</v>
      </c>
      <c r="O548" s="33">
        <v>20138</v>
      </c>
      <c r="P548" s="32" t="s">
        <v>42</v>
      </c>
      <c r="Q548" s="25" t="s">
        <v>279</v>
      </c>
      <c r="R548" s="33">
        <v>0</v>
      </c>
      <c r="S548" s="33">
        <v>134656.26</v>
      </c>
      <c r="T548" s="34">
        <v>90.89</v>
      </c>
      <c r="U548" s="35">
        <v>45009</v>
      </c>
      <c r="V548" s="36">
        <f t="shared" si="8"/>
        <v>0.20300046304732774</v>
      </c>
    </row>
    <row r="549" spans="1:22" s="23" customFormat="1" x14ac:dyDescent="0.3">
      <c r="A549" s="24">
        <v>548</v>
      </c>
      <c r="B549" s="31" t="s">
        <v>817</v>
      </c>
      <c r="C549" s="33">
        <v>75000</v>
      </c>
      <c r="D549" s="33">
        <v>128000</v>
      </c>
      <c r="E549" s="33">
        <v>30</v>
      </c>
      <c r="F549" s="33">
        <v>2</v>
      </c>
      <c r="G549" s="33">
        <v>30</v>
      </c>
      <c r="H549" s="33" t="s">
        <v>796</v>
      </c>
      <c r="I549" s="25" t="s">
        <v>798</v>
      </c>
      <c r="J549" s="34">
        <v>1.4767123287671233</v>
      </c>
      <c r="K549" s="25" t="s">
        <v>805</v>
      </c>
      <c r="L549" s="25" t="s">
        <v>806</v>
      </c>
      <c r="M549" s="25" t="s">
        <v>802</v>
      </c>
      <c r="N549" s="33">
        <v>2</v>
      </c>
      <c r="O549" s="33">
        <v>20138</v>
      </c>
      <c r="P549" s="32" t="s">
        <v>42</v>
      </c>
      <c r="Q549" s="25" t="s">
        <v>279</v>
      </c>
      <c r="R549" s="33">
        <v>0</v>
      </c>
      <c r="S549" s="33">
        <v>134656.26</v>
      </c>
      <c r="T549" s="34">
        <v>90.89</v>
      </c>
      <c r="U549" s="35">
        <v>45021</v>
      </c>
      <c r="V549" s="36">
        <f t="shared" si="8"/>
        <v>0.20300046304732774</v>
      </c>
    </row>
    <row r="550" spans="1:22" s="23" customFormat="1" x14ac:dyDescent="0.3">
      <c r="A550" s="24">
        <v>549</v>
      </c>
      <c r="B550" s="31" t="s">
        <v>817</v>
      </c>
      <c r="C550" s="33">
        <v>57600</v>
      </c>
      <c r="D550" s="33">
        <v>72000</v>
      </c>
      <c r="E550" s="33">
        <v>30</v>
      </c>
      <c r="F550" s="33">
        <v>1</v>
      </c>
      <c r="G550" s="33">
        <v>31</v>
      </c>
      <c r="H550" s="33" t="s">
        <v>796</v>
      </c>
      <c r="I550" s="25" t="s">
        <v>798</v>
      </c>
      <c r="J550" s="34">
        <v>0.9068493150684932</v>
      </c>
      <c r="K550" s="25" t="s">
        <v>805</v>
      </c>
      <c r="L550" s="25" t="s">
        <v>806</v>
      </c>
      <c r="M550" s="25" t="s">
        <v>802</v>
      </c>
      <c r="N550" s="33">
        <v>0</v>
      </c>
      <c r="O550" s="33">
        <v>15480</v>
      </c>
      <c r="P550" s="32" t="s">
        <v>37</v>
      </c>
      <c r="Q550" s="25" t="s">
        <v>278</v>
      </c>
      <c r="R550" s="33">
        <v>0</v>
      </c>
      <c r="S550" s="33">
        <v>80000</v>
      </c>
      <c r="T550" s="34">
        <v>126</v>
      </c>
      <c r="U550" s="35">
        <v>45044</v>
      </c>
      <c r="V550" s="36">
        <f t="shared" si="8"/>
        <v>0.2028166610776849</v>
      </c>
    </row>
    <row r="551" spans="1:22" s="23" customFormat="1" x14ac:dyDescent="0.3">
      <c r="A551" s="24">
        <v>550</v>
      </c>
      <c r="B551" s="31" t="s">
        <v>817</v>
      </c>
      <c r="C551" s="33">
        <v>155000</v>
      </c>
      <c r="D551" s="33">
        <v>185000</v>
      </c>
      <c r="E551" s="33">
        <v>25</v>
      </c>
      <c r="F551" s="33">
        <v>1</v>
      </c>
      <c r="G551" s="33">
        <v>41</v>
      </c>
      <c r="H551" s="33" t="s">
        <v>800</v>
      </c>
      <c r="I551" s="25" t="s">
        <v>797</v>
      </c>
      <c r="J551" s="34">
        <v>1.8465753424657534</v>
      </c>
      <c r="K551" s="25" t="s">
        <v>805</v>
      </c>
      <c r="L551" s="25" t="s">
        <v>806</v>
      </c>
      <c r="M551" s="25" t="s">
        <v>802</v>
      </c>
      <c r="N551" s="33">
        <v>0</v>
      </c>
      <c r="O551" s="33">
        <v>46632</v>
      </c>
      <c r="P551" s="32" t="s">
        <v>35</v>
      </c>
      <c r="Q551" s="25" t="s">
        <v>272</v>
      </c>
      <c r="R551" s="33">
        <v>0</v>
      </c>
      <c r="S551" s="33">
        <v>200000</v>
      </c>
      <c r="T551" s="34">
        <v>120</v>
      </c>
      <c r="U551" s="35">
        <v>44987</v>
      </c>
      <c r="V551" s="36">
        <f t="shared" si="8"/>
        <v>0.202110096013805</v>
      </c>
    </row>
    <row r="552" spans="1:22" s="23" customFormat="1" x14ac:dyDescent="0.3">
      <c r="A552" s="24">
        <v>551</v>
      </c>
      <c r="B552" s="31" t="s">
        <v>817</v>
      </c>
      <c r="C552" s="33">
        <v>102600</v>
      </c>
      <c r="D552" s="33">
        <v>114000</v>
      </c>
      <c r="E552" s="33">
        <v>30</v>
      </c>
      <c r="F552" s="33">
        <v>2</v>
      </c>
      <c r="G552" s="33">
        <v>27</v>
      </c>
      <c r="H552" s="33" t="s">
        <v>796</v>
      </c>
      <c r="I552" s="25" t="s">
        <v>798</v>
      </c>
      <c r="J552" s="34">
        <v>5.7123287671232879</v>
      </c>
      <c r="K552" s="25" t="s">
        <v>805</v>
      </c>
      <c r="L552" s="25" t="s">
        <v>806</v>
      </c>
      <c r="M552" s="25" t="s">
        <v>802</v>
      </c>
      <c r="N552" s="33">
        <v>0</v>
      </c>
      <c r="O552" s="33">
        <v>27722</v>
      </c>
      <c r="P552" s="32" t="s">
        <v>35</v>
      </c>
      <c r="Q552" s="25" t="s">
        <v>272</v>
      </c>
      <c r="R552" s="33">
        <v>0</v>
      </c>
      <c r="S552" s="33">
        <v>146107.82</v>
      </c>
      <c r="T552" s="34">
        <v>80.36</v>
      </c>
      <c r="U552" s="35">
        <v>45065</v>
      </c>
      <c r="V552" s="36">
        <f t="shared" si="8"/>
        <v>0.20173205065979416</v>
      </c>
    </row>
    <row r="553" spans="1:22" s="23" customFormat="1" x14ac:dyDescent="0.3">
      <c r="A553" s="24">
        <v>552</v>
      </c>
      <c r="B553" s="31" t="s">
        <v>816</v>
      </c>
      <c r="C553" s="33">
        <v>60000</v>
      </c>
      <c r="D553" s="33">
        <v>61000</v>
      </c>
      <c r="E553" s="33">
        <v>30</v>
      </c>
      <c r="F553" s="33">
        <v>1</v>
      </c>
      <c r="G553" s="33">
        <v>30</v>
      </c>
      <c r="H553" s="33" t="s">
        <v>796</v>
      </c>
      <c r="I553" s="25" t="s">
        <v>798</v>
      </c>
      <c r="J553" s="34">
        <v>0.42465753424657532</v>
      </c>
      <c r="K553" s="25" t="s">
        <v>805</v>
      </c>
      <c r="L553" s="25" t="s">
        <v>807</v>
      </c>
      <c r="M553" s="25" t="s">
        <v>802</v>
      </c>
      <c r="N553" s="33">
        <v>1</v>
      </c>
      <c r="O553" s="33">
        <v>16213</v>
      </c>
      <c r="P553" s="32" t="s">
        <v>148</v>
      </c>
      <c r="Q553" s="25" t="s">
        <v>277</v>
      </c>
      <c r="R553" s="33">
        <v>0</v>
      </c>
      <c r="S553" s="33">
        <v>80000</v>
      </c>
      <c r="T553" s="34">
        <v>82</v>
      </c>
      <c r="U553" s="35">
        <v>45042</v>
      </c>
      <c r="V553" s="36">
        <f t="shared" si="8"/>
        <v>0.20171582433094856</v>
      </c>
    </row>
    <row r="554" spans="1:22" s="23" customFormat="1" x14ac:dyDescent="0.3">
      <c r="A554" s="24">
        <v>553</v>
      </c>
      <c r="B554" s="31" t="s">
        <v>817</v>
      </c>
      <c r="C554" s="33">
        <v>90000</v>
      </c>
      <c r="D554" s="33">
        <v>100000</v>
      </c>
      <c r="E554" s="33">
        <v>25</v>
      </c>
      <c r="F554" s="33">
        <v>2</v>
      </c>
      <c r="G554" s="33">
        <v>24</v>
      </c>
      <c r="H554" s="33" t="s">
        <v>796</v>
      </c>
      <c r="I554" s="25" t="s">
        <v>798</v>
      </c>
      <c r="J554" s="34">
        <v>4.7041095890410958</v>
      </c>
      <c r="K554" s="25" t="s">
        <v>805</v>
      </c>
      <c r="L554" s="25" t="s">
        <v>806</v>
      </c>
      <c r="M554" s="25" t="s">
        <v>802</v>
      </c>
      <c r="N554" s="33">
        <v>0</v>
      </c>
      <c r="O554" s="33">
        <v>27224</v>
      </c>
      <c r="P554" s="32" t="s">
        <v>247</v>
      </c>
      <c r="Q554" s="25" t="s">
        <v>272</v>
      </c>
      <c r="R554" s="33">
        <v>0</v>
      </c>
      <c r="S554" s="33">
        <v>131265.82999999999</v>
      </c>
      <c r="T554" s="34">
        <v>249.48</v>
      </c>
      <c r="U554" s="35">
        <v>45065</v>
      </c>
      <c r="V554" s="36">
        <f t="shared" si="8"/>
        <v>0.2010161384543093</v>
      </c>
    </row>
    <row r="555" spans="1:22" s="23" customFormat="1" x14ac:dyDescent="0.3">
      <c r="A555" s="24">
        <v>554</v>
      </c>
      <c r="B555" s="31" t="s">
        <v>817</v>
      </c>
      <c r="C555" s="33">
        <v>67500</v>
      </c>
      <c r="D555" s="33">
        <v>75000</v>
      </c>
      <c r="E555" s="33">
        <v>30</v>
      </c>
      <c r="F555" s="33">
        <v>2</v>
      </c>
      <c r="G555" s="33">
        <v>31</v>
      </c>
      <c r="H555" s="33" t="s">
        <v>796</v>
      </c>
      <c r="I555" s="25" t="s">
        <v>798</v>
      </c>
      <c r="J555" s="34">
        <v>0.15890410958904111</v>
      </c>
      <c r="K555" s="25" t="s">
        <v>805</v>
      </c>
      <c r="L555" s="25" t="s">
        <v>806</v>
      </c>
      <c r="M555" s="25" t="s">
        <v>802</v>
      </c>
      <c r="N555" s="33">
        <v>1</v>
      </c>
      <c r="O555" s="33">
        <v>18384</v>
      </c>
      <c r="P555" s="32" t="s">
        <v>145</v>
      </c>
      <c r="Q555" s="25" t="s">
        <v>273</v>
      </c>
      <c r="R555" s="33">
        <v>0</v>
      </c>
      <c r="S555" s="33">
        <v>85000</v>
      </c>
      <c r="T555" s="34">
        <v>90</v>
      </c>
      <c r="U555" s="35">
        <v>45071</v>
      </c>
      <c r="V555" s="36">
        <f t="shared" si="8"/>
        <v>0.20013169018507274</v>
      </c>
    </row>
    <row r="556" spans="1:22" s="23" customFormat="1" x14ac:dyDescent="0.3">
      <c r="A556" s="24">
        <v>555</v>
      </c>
      <c r="B556" s="31" t="s">
        <v>817</v>
      </c>
      <c r="C556" s="33">
        <v>100000</v>
      </c>
      <c r="D556" s="33">
        <v>162852</v>
      </c>
      <c r="E556" s="33">
        <v>20</v>
      </c>
      <c r="F556" s="33">
        <v>2</v>
      </c>
      <c r="G556" s="33">
        <v>45</v>
      </c>
      <c r="H556" s="33" t="s">
        <v>796</v>
      </c>
      <c r="I556" s="25" t="s">
        <v>798</v>
      </c>
      <c r="J556" s="34">
        <v>14.706849315068494</v>
      </c>
      <c r="K556" s="25" t="s">
        <v>805</v>
      </c>
      <c r="L556" s="25" t="s">
        <v>808</v>
      </c>
      <c r="M556" s="25" t="s">
        <v>802</v>
      </c>
      <c r="N556" s="33">
        <v>0</v>
      </c>
      <c r="O556" s="33">
        <v>35274</v>
      </c>
      <c r="P556" s="32" t="s">
        <v>115</v>
      </c>
      <c r="Q556" s="25" t="s">
        <v>272</v>
      </c>
      <c r="R556" s="33">
        <v>0</v>
      </c>
      <c r="S556" s="33">
        <v>183291.66</v>
      </c>
      <c r="T556" s="34">
        <v>273.87</v>
      </c>
      <c r="U556" s="35">
        <v>45008</v>
      </c>
      <c r="V556" s="36">
        <f t="shared" si="8"/>
        <v>0.19982942354577826</v>
      </c>
    </row>
    <row r="557" spans="1:22" s="23" customFormat="1" x14ac:dyDescent="0.3">
      <c r="A557" s="24">
        <v>556</v>
      </c>
      <c r="B557" s="31" t="s">
        <v>817</v>
      </c>
      <c r="C557" s="33">
        <v>100000</v>
      </c>
      <c r="D557" s="33">
        <v>162852</v>
      </c>
      <c r="E557" s="33">
        <v>20</v>
      </c>
      <c r="F557" s="33">
        <v>2</v>
      </c>
      <c r="G557" s="33">
        <v>45</v>
      </c>
      <c r="H557" s="33" t="s">
        <v>796</v>
      </c>
      <c r="I557" s="25" t="s">
        <v>798</v>
      </c>
      <c r="J557" s="34">
        <v>14.742465753424657</v>
      </c>
      <c r="K557" s="25" t="s">
        <v>805</v>
      </c>
      <c r="L557" s="25" t="s">
        <v>808</v>
      </c>
      <c r="M557" s="25" t="s">
        <v>802</v>
      </c>
      <c r="N557" s="33">
        <v>0</v>
      </c>
      <c r="O557" s="33">
        <v>35274</v>
      </c>
      <c r="P557" s="32" t="s">
        <v>115</v>
      </c>
      <c r="Q557" s="25" t="s">
        <v>272</v>
      </c>
      <c r="R557" s="33">
        <v>0</v>
      </c>
      <c r="S557" s="33">
        <v>183291.66</v>
      </c>
      <c r="T557" s="34">
        <v>259.42</v>
      </c>
      <c r="U557" s="35">
        <v>45021</v>
      </c>
      <c r="V557" s="36">
        <f t="shared" si="8"/>
        <v>0.19982942354577826</v>
      </c>
    </row>
    <row r="558" spans="1:22" s="23" customFormat="1" x14ac:dyDescent="0.3">
      <c r="A558" s="24">
        <v>557</v>
      </c>
      <c r="B558" s="31" t="s">
        <v>817</v>
      </c>
      <c r="C558" s="33">
        <v>171000</v>
      </c>
      <c r="D558" s="33">
        <v>190000</v>
      </c>
      <c r="E558" s="33">
        <v>30</v>
      </c>
      <c r="F558" s="33">
        <v>2</v>
      </c>
      <c r="G558" s="33">
        <v>30</v>
      </c>
      <c r="H558" s="33" t="s">
        <v>796</v>
      </c>
      <c r="I558" s="25" t="s">
        <v>798</v>
      </c>
      <c r="J558" s="34">
        <v>9.7589041095890412</v>
      </c>
      <c r="K558" s="25" t="s">
        <v>805</v>
      </c>
      <c r="L558" s="25" t="s">
        <v>806</v>
      </c>
      <c r="M558" s="25" t="s">
        <v>802</v>
      </c>
      <c r="N558" s="33">
        <v>0</v>
      </c>
      <c r="O558" s="33">
        <v>46701</v>
      </c>
      <c r="P558" s="32" t="s">
        <v>30</v>
      </c>
      <c r="Q558" s="25" t="s">
        <v>274</v>
      </c>
      <c r="R558" s="33">
        <v>0</v>
      </c>
      <c r="S558" s="33">
        <v>215000</v>
      </c>
      <c r="T558" s="34">
        <v>70</v>
      </c>
      <c r="U558" s="35">
        <v>45049</v>
      </c>
      <c r="V558" s="36">
        <f t="shared" si="8"/>
        <v>0.19958230403313326</v>
      </c>
    </row>
    <row r="559" spans="1:22" s="23" customFormat="1" x14ac:dyDescent="0.3">
      <c r="A559" s="24">
        <v>558</v>
      </c>
      <c r="B559" s="31" t="s">
        <v>817</v>
      </c>
      <c r="C559" s="33">
        <v>45840</v>
      </c>
      <c r="D559" s="33">
        <v>57300</v>
      </c>
      <c r="E559" s="33">
        <v>30</v>
      </c>
      <c r="F559" s="33">
        <v>1</v>
      </c>
      <c r="G559" s="33">
        <v>37</v>
      </c>
      <c r="H559" s="33" t="s">
        <v>795</v>
      </c>
      <c r="I559" s="25" t="s">
        <v>798</v>
      </c>
      <c r="J559" s="34">
        <v>0.53424657534246578</v>
      </c>
      <c r="K559" s="25" t="s">
        <v>805</v>
      </c>
      <c r="L559" s="25" t="s">
        <v>806</v>
      </c>
      <c r="M559" s="25" t="s">
        <v>802</v>
      </c>
      <c r="N559" s="33">
        <v>2</v>
      </c>
      <c r="O559" s="33">
        <v>12536</v>
      </c>
      <c r="P559" s="32" t="s">
        <v>64</v>
      </c>
      <c r="Q559" s="25" t="s">
        <v>277</v>
      </c>
      <c r="R559" s="33">
        <v>0</v>
      </c>
      <c r="S559" s="33">
        <v>65205.85</v>
      </c>
      <c r="T559" s="34">
        <v>89</v>
      </c>
      <c r="U559" s="35">
        <v>45075</v>
      </c>
      <c r="V559" s="36">
        <f t="shared" si="8"/>
        <v>0.19931396427461223</v>
      </c>
    </row>
    <row r="560" spans="1:22" s="23" customFormat="1" x14ac:dyDescent="0.3">
      <c r="A560" s="24">
        <v>559</v>
      </c>
      <c r="B560" s="31" t="s">
        <v>817</v>
      </c>
      <c r="C560" s="33">
        <v>68500</v>
      </c>
      <c r="D560" s="33">
        <v>81000</v>
      </c>
      <c r="E560" s="33">
        <v>26</v>
      </c>
      <c r="F560" s="33">
        <v>1</v>
      </c>
      <c r="G560" s="33">
        <v>44</v>
      </c>
      <c r="H560" s="33" t="s">
        <v>796</v>
      </c>
      <c r="I560" s="25" t="s">
        <v>798</v>
      </c>
      <c r="J560" s="34">
        <v>5.9726027397260273</v>
      </c>
      <c r="K560" s="25" t="s">
        <v>805</v>
      </c>
      <c r="L560" s="25" t="s">
        <v>806</v>
      </c>
      <c r="M560" s="25" t="s">
        <v>802</v>
      </c>
      <c r="N560" s="33">
        <v>0</v>
      </c>
      <c r="O560" s="33">
        <v>20440</v>
      </c>
      <c r="P560" s="32" t="s">
        <v>197</v>
      </c>
      <c r="Q560" s="25" t="s">
        <v>279</v>
      </c>
      <c r="R560" s="33">
        <v>0</v>
      </c>
      <c r="S560" s="33">
        <v>86000</v>
      </c>
      <c r="T560" s="34">
        <v>86.2</v>
      </c>
      <c r="U560" s="35">
        <v>45037</v>
      </c>
      <c r="V560" s="36">
        <f t="shared" si="8"/>
        <v>0.19885579772338066</v>
      </c>
    </row>
    <row r="561" spans="1:22" s="23" customFormat="1" x14ac:dyDescent="0.3">
      <c r="A561" s="24">
        <v>560</v>
      </c>
      <c r="B561" s="31" t="s">
        <v>817</v>
      </c>
      <c r="C561" s="33">
        <v>112000</v>
      </c>
      <c r="D561" s="33">
        <v>140000</v>
      </c>
      <c r="E561" s="33">
        <v>25</v>
      </c>
      <c r="F561" s="33">
        <v>2</v>
      </c>
      <c r="G561" s="33">
        <v>41</v>
      </c>
      <c r="H561" s="33" t="s">
        <v>796</v>
      </c>
      <c r="I561" s="25" t="s">
        <v>798</v>
      </c>
      <c r="J561" s="34">
        <v>19.073972602739726</v>
      </c>
      <c r="K561" s="25" t="s">
        <v>805</v>
      </c>
      <c r="L561" s="25" t="s">
        <v>806</v>
      </c>
      <c r="M561" s="25" t="s">
        <v>802</v>
      </c>
      <c r="N561" s="33">
        <v>0</v>
      </c>
      <c r="O561" s="33">
        <v>34766</v>
      </c>
      <c r="P561" s="32" t="s">
        <v>52</v>
      </c>
      <c r="Q561" s="25" t="s">
        <v>273</v>
      </c>
      <c r="R561" s="33">
        <v>0</v>
      </c>
      <c r="S561" s="33">
        <v>160000</v>
      </c>
      <c r="T561" s="34">
        <v>123</v>
      </c>
      <c r="U561" s="35">
        <v>45009</v>
      </c>
      <c r="V561" s="36">
        <f t="shared" si="8"/>
        <v>0.19588611336982267</v>
      </c>
    </row>
    <row r="562" spans="1:22" s="23" customFormat="1" x14ac:dyDescent="0.3">
      <c r="A562" s="24">
        <v>561</v>
      </c>
      <c r="B562" s="37" t="s">
        <v>816</v>
      </c>
      <c r="C562" s="40">
        <v>106000</v>
      </c>
      <c r="D562" s="40">
        <v>118500</v>
      </c>
      <c r="E562" s="33">
        <v>30</v>
      </c>
      <c r="F562" s="33">
        <v>2</v>
      </c>
      <c r="G562" s="33">
        <v>37</v>
      </c>
      <c r="H562" s="33" t="s">
        <v>795</v>
      </c>
      <c r="I562" s="26" t="s">
        <v>798</v>
      </c>
      <c r="J562" s="39">
        <v>3.9534246575342467</v>
      </c>
      <c r="K562" s="26" t="s">
        <v>812</v>
      </c>
      <c r="L562" s="26" t="s">
        <v>806</v>
      </c>
      <c r="M562" s="26" t="s">
        <v>802</v>
      </c>
      <c r="N562" s="40">
        <v>0</v>
      </c>
      <c r="O562" s="40">
        <v>29582</v>
      </c>
      <c r="P562" s="38" t="s">
        <v>65</v>
      </c>
      <c r="Q562" s="26" t="s">
        <v>274</v>
      </c>
      <c r="R562" s="40">
        <v>0</v>
      </c>
      <c r="S562" s="33">
        <v>135500</v>
      </c>
      <c r="T562" s="39">
        <v>69</v>
      </c>
      <c r="U562" s="35">
        <v>44992</v>
      </c>
      <c r="V562" s="36">
        <f t="shared" si="8"/>
        <v>0.19531267772464839</v>
      </c>
    </row>
    <row r="563" spans="1:22" s="23" customFormat="1" x14ac:dyDescent="0.3">
      <c r="A563" s="24">
        <v>562</v>
      </c>
      <c r="B563" s="31" t="s">
        <v>817</v>
      </c>
      <c r="C563" s="33">
        <v>155000</v>
      </c>
      <c r="D563" s="33">
        <v>185000</v>
      </c>
      <c r="E563" s="33">
        <v>25</v>
      </c>
      <c r="F563" s="33">
        <v>1</v>
      </c>
      <c r="G563" s="33">
        <v>47</v>
      </c>
      <c r="H563" s="33" t="s">
        <v>799</v>
      </c>
      <c r="I563" s="25" t="s">
        <v>801</v>
      </c>
      <c r="J563" s="34">
        <v>15.816438356164383</v>
      </c>
      <c r="K563" s="25" t="s">
        <v>805</v>
      </c>
      <c r="L563" s="25" t="s">
        <v>806</v>
      </c>
      <c r="M563" s="25" t="s">
        <v>802</v>
      </c>
      <c r="N563" s="33">
        <v>0</v>
      </c>
      <c r="O563" s="33">
        <v>48299</v>
      </c>
      <c r="P563" s="32" t="s">
        <v>209</v>
      </c>
      <c r="Q563" s="25" t="s">
        <v>279</v>
      </c>
      <c r="R563" s="33">
        <v>0</v>
      </c>
      <c r="S563" s="33">
        <v>214297.02</v>
      </c>
      <c r="T563" s="34">
        <v>208.45</v>
      </c>
      <c r="U563" s="35">
        <v>45037</v>
      </c>
      <c r="V563" s="36">
        <f t="shared" si="8"/>
        <v>0.19513443336954708</v>
      </c>
    </row>
    <row r="564" spans="1:22" s="23" customFormat="1" x14ac:dyDescent="0.3">
      <c r="A564" s="24">
        <v>563</v>
      </c>
      <c r="B564" s="31" t="s">
        <v>817</v>
      </c>
      <c r="C564" s="33">
        <v>72000</v>
      </c>
      <c r="D564" s="33">
        <v>80000</v>
      </c>
      <c r="E564" s="33">
        <v>28</v>
      </c>
      <c r="F564" s="33">
        <v>1</v>
      </c>
      <c r="G564" s="33">
        <v>42</v>
      </c>
      <c r="H564" s="33" t="s">
        <v>796</v>
      </c>
      <c r="I564" s="25" t="s">
        <v>798</v>
      </c>
      <c r="J564" s="34">
        <v>17.975342465753425</v>
      </c>
      <c r="K564" s="25" t="s">
        <v>805</v>
      </c>
      <c r="L564" s="25" t="s">
        <v>806</v>
      </c>
      <c r="M564" s="25" t="s">
        <v>802</v>
      </c>
      <c r="N564" s="33">
        <v>0</v>
      </c>
      <c r="O564" s="33">
        <v>21000</v>
      </c>
      <c r="P564" s="32" t="s">
        <v>110</v>
      </c>
      <c r="Q564" s="25" t="s">
        <v>275</v>
      </c>
      <c r="R564" s="33">
        <v>0</v>
      </c>
      <c r="S564" s="33">
        <v>113630.85</v>
      </c>
      <c r="T564" s="34">
        <v>81</v>
      </c>
      <c r="U564" s="35">
        <v>45007</v>
      </c>
      <c r="V564" s="36">
        <f t="shared" si="8"/>
        <v>0.19452503993170589</v>
      </c>
    </row>
    <row r="565" spans="1:22" s="23" customFormat="1" x14ac:dyDescent="0.3">
      <c r="A565" s="24">
        <v>564</v>
      </c>
      <c r="B565" s="31" t="s">
        <v>817</v>
      </c>
      <c r="C565" s="33">
        <v>132000</v>
      </c>
      <c r="D565" s="33">
        <v>165000</v>
      </c>
      <c r="E565" s="33">
        <v>30</v>
      </c>
      <c r="F565" s="33">
        <v>2</v>
      </c>
      <c r="G565" s="33">
        <v>34</v>
      </c>
      <c r="H565" s="33" t="s">
        <v>796</v>
      </c>
      <c r="I565" s="25" t="s">
        <v>798</v>
      </c>
      <c r="J565" s="34">
        <v>4.4219178082191783</v>
      </c>
      <c r="K565" s="25" t="s">
        <v>805</v>
      </c>
      <c r="L565" s="25" t="s">
        <v>806</v>
      </c>
      <c r="M565" s="25" t="s">
        <v>802</v>
      </c>
      <c r="N565" s="33">
        <v>0</v>
      </c>
      <c r="O565" s="33">
        <v>37100</v>
      </c>
      <c r="P565" s="32" t="s">
        <v>151</v>
      </c>
      <c r="Q565" s="25" t="s">
        <v>275</v>
      </c>
      <c r="R565" s="33">
        <v>0</v>
      </c>
      <c r="S565" s="33">
        <v>181500</v>
      </c>
      <c r="T565" s="34">
        <v>201</v>
      </c>
      <c r="U565" s="35">
        <v>45019</v>
      </c>
      <c r="V565" s="36">
        <f t="shared" si="8"/>
        <v>0.19393318198735504</v>
      </c>
    </row>
    <row r="566" spans="1:22" s="23" customFormat="1" x14ac:dyDescent="0.3">
      <c r="A566" s="24">
        <v>565</v>
      </c>
      <c r="B566" s="31" t="s">
        <v>816</v>
      </c>
      <c r="C566" s="33">
        <v>96000</v>
      </c>
      <c r="D566" s="33">
        <v>120000</v>
      </c>
      <c r="E566" s="33">
        <v>30</v>
      </c>
      <c r="F566" s="33">
        <v>2</v>
      </c>
      <c r="G566" s="33">
        <v>24</v>
      </c>
      <c r="H566" s="33" t="s">
        <v>796</v>
      </c>
      <c r="I566" s="25" t="s">
        <v>798</v>
      </c>
      <c r="J566" s="34">
        <v>3.043835616438356</v>
      </c>
      <c r="K566" s="25" t="s">
        <v>805</v>
      </c>
      <c r="L566" s="25" t="s">
        <v>806</v>
      </c>
      <c r="M566" s="25" t="s">
        <v>802</v>
      </c>
      <c r="N566" s="33">
        <v>0</v>
      </c>
      <c r="O566" s="33">
        <v>27240</v>
      </c>
      <c r="P566" s="32" t="s">
        <v>97</v>
      </c>
      <c r="Q566" s="25" t="s">
        <v>279</v>
      </c>
      <c r="R566" s="33">
        <v>0</v>
      </c>
      <c r="S566" s="33">
        <v>120000</v>
      </c>
      <c r="T566" s="34">
        <v>80</v>
      </c>
      <c r="U566" s="35">
        <v>45002</v>
      </c>
      <c r="V566" s="36">
        <f t="shared" si="8"/>
        <v>0.19209507547005397</v>
      </c>
    </row>
    <row r="567" spans="1:22" s="23" customFormat="1" x14ac:dyDescent="0.3">
      <c r="A567" s="24">
        <v>566</v>
      </c>
      <c r="B567" s="31" t="s">
        <v>817</v>
      </c>
      <c r="C567" s="33">
        <v>72000</v>
      </c>
      <c r="D567" s="33">
        <v>80000</v>
      </c>
      <c r="E567" s="33">
        <v>30</v>
      </c>
      <c r="F567" s="33">
        <v>1</v>
      </c>
      <c r="G567" s="33">
        <v>28</v>
      </c>
      <c r="H567" s="33" t="s">
        <v>796</v>
      </c>
      <c r="I567" s="25" t="s">
        <v>798</v>
      </c>
      <c r="J567" s="34">
        <v>2.1945205479452055</v>
      </c>
      <c r="K567" s="25" t="s">
        <v>805</v>
      </c>
      <c r="L567" s="25" t="s">
        <v>806</v>
      </c>
      <c r="M567" s="25" t="s">
        <v>802</v>
      </c>
      <c r="N567" s="33">
        <v>0</v>
      </c>
      <c r="O567" s="33">
        <v>20472</v>
      </c>
      <c r="P567" s="32" t="s">
        <v>266</v>
      </c>
      <c r="Q567" s="25" t="s">
        <v>279</v>
      </c>
      <c r="R567" s="33">
        <v>0</v>
      </c>
      <c r="S567" s="33">
        <v>121797</v>
      </c>
      <c r="T567" s="34">
        <v>130</v>
      </c>
      <c r="U567" s="35">
        <v>45072</v>
      </c>
      <c r="V567" s="36">
        <f t="shared" si="8"/>
        <v>0.19170097654617052</v>
      </c>
    </row>
    <row r="568" spans="1:22" s="23" customFormat="1" x14ac:dyDescent="0.3">
      <c r="A568" s="24">
        <v>567</v>
      </c>
      <c r="B568" s="31" t="s">
        <v>817</v>
      </c>
      <c r="C568" s="33">
        <v>25000</v>
      </c>
      <c r="D568" s="33">
        <v>117500</v>
      </c>
      <c r="E568" s="33">
        <v>12</v>
      </c>
      <c r="F568" s="33">
        <v>1</v>
      </c>
      <c r="G568" s="33">
        <v>56</v>
      </c>
      <c r="H568" s="33" t="s">
        <v>795</v>
      </c>
      <c r="I568" s="25" t="s">
        <v>798</v>
      </c>
      <c r="J568" s="41">
        <v>9.7287671232876711</v>
      </c>
      <c r="K568" s="25" t="s">
        <v>805</v>
      </c>
      <c r="L568" s="25" t="s">
        <v>806</v>
      </c>
      <c r="M568" s="25" t="s">
        <v>802</v>
      </c>
      <c r="N568" s="33">
        <v>0</v>
      </c>
      <c r="O568" s="33">
        <v>13585</v>
      </c>
      <c r="P568" s="32" t="s">
        <v>173</v>
      </c>
      <c r="Q568" s="25" t="s">
        <v>277</v>
      </c>
      <c r="R568" s="33">
        <v>0</v>
      </c>
      <c r="S568" s="33">
        <v>127000</v>
      </c>
      <c r="T568" s="34">
        <v>118</v>
      </c>
      <c r="U568" s="35">
        <v>45028</v>
      </c>
      <c r="V568" s="36">
        <f t="shared" si="8"/>
        <v>0.19066099080829144</v>
      </c>
    </row>
    <row r="569" spans="1:22" s="23" customFormat="1" x14ac:dyDescent="0.3">
      <c r="A569" s="24">
        <v>568</v>
      </c>
      <c r="B569" s="31" t="s">
        <v>817</v>
      </c>
      <c r="C569" s="33">
        <v>91600</v>
      </c>
      <c r="D569" s="33">
        <v>95600</v>
      </c>
      <c r="E569" s="33">
        <v>30</v>
      </c>
      <c r="F569" s="33">
        <v>1</v>
      </c>
      <c r="G569" s="33">
        <v>28</v>
      </c>
      <c r="H569" s="33" t="s">
        <v>796</v>
      </c>
      <c r="I569" s="25" t="s">
        <v>798</v>
      </c>
      <c r="J569" s="34">
        <v>4.646575342465753</v>
      </c>
      <c r="K569" s="25" t="s">
        <v>805</v>
      </c>
      <c r="L569" s="25" t="s">
        <v>807</v>
      </c>
      <c r="M569" s="25" t="s">
        <v>802</v>
      </c>
      <c r="N569" s="33">
        <v>0</v>
      </c>
      <c r="O569" s="33">
        <v>26191</v>
      </c>
      <c r="P569" s="32" t="s">
        <v>233</v>
      </c>
      <c r="Q569" s="25" t="s">
        <v>275</v>
      </c>
      <c r="R569" s="33">
        <v>0</v>
      </c>
      <c r="S569" s="33">
        <v>118854.17</v>
      </c>
      <c r="T569" s="34">
        <v>99.74</v>
      </c>
      <c r="U569" s="35">
        <v>45043</v>
      </c>
      <c r="V569" s="36">
        <f t="shared" si="8"/>
        <v>0.19063186415485883</v>
      </c>
    </row>
    <row r="570" spans="1:22" s="23" customFormat="1" x14ac:dyDescent="0.3">
      <c r="A570" s="24">
        <v>569</v>
      </c>
      <c r="B570" s="31" t="s">
        <v>817</v>
      </c>
      <c r="C570" s="33">
        <v>118000</v>
      </c>
      <c r="D570" s="33">
        <v>135000</v>
      </c>
      <c r="E570" s="33">
        <v>24</v>
      </c>
      <c r="F570" s="33">
        <v>2</v>
      </c>
      <c r="G570" s="33">
        <v>46</v>
      </c>
      <c r="H570" s="33" t="s">
        <v>799</v>
      </c>
      <c r="I570" s="25" t="s">
        <v>798</v>
      </c>
      <c r="J570" s="34">
        <v>3.4876712328767123</v>
      </c>
      <c r="K570" s="25" t="s">
        <v>805</v>
      </c>
      <c r="L570" s="25" t="s">
        <v>806</v>
      </c>
      <c r="M570" s="25" t="s">
        <v>802</v>
      </c>
      <c r="N570" s="33">
        <v>0</v>
      </c>
      <c r="O570" s="33">
        <v>38672</v>
      </c>
      <c r="P570" s="32" t="s">
        <v>269</v>
      </c>
      <c r="Q570" s="25" t="s">
        <v>277</v>
      </c>
      <c r="R570" s="33">
        <v>0</v>
      </c>
      <c r="S570" s="33">
        <v>165000</v>
      </c>
      <c r="T570" s="34">
        <v>157</v>
      </c>
      <c r="U570" s="35">
        <v>45075</v>
      </c>
      <c r="V570" s="36">
        <f t="shared" si="8"/>
        <v>0.19041063082737644</v>
      </c>
    </row>
    <row r="571" spans="1:22" s="23" customFormat="1" x14ac:dyDescent="0.3">
      <c r="A571" s="24">
        <v>570</v>
      </c>
      <c r="B571" s="31" t="s">
        <v>817</v>
      </c>
      <c r="C571" s="33">
        <v>52200</v>
      </c>
      <c r="D571" s="33">
        <v>58000</v>
      </c>
      <c r="E571" s="33">
        <v>27</v>
      </c>
      <c r="F571" s="33">
        <v>1</v>
      </c>
      <c r="G571" s="33">
        <v>43</v>
      </c>
      <c r="H571" s="33" t="s">
        <v>796</v>
      </c>
      <c r="I571" s="25" t="s">
        <v>798</v>
      </c>
      <c r="J571" s="34">
        <v>11.835616438356164</v>
      </c>
      <c r="K571" s="25" t="s">
        <v>805</v>
      </c>
      <c r="L571" s="25" t="s">
        <v>806</v>
      </c>
      <c r="M571" s="25" t="s">
        <v>802</v>
      </c>
      <c r="N571" s="33">
        <v>0</v>
      </c>
      <c r="O571" s="33">
        <v>15960</v>
      </c>
      <c r="P571" s="32" t="s">
        <v>82</v>
      </c>
      <c r="Q571" s="25" t="s">
        <v>279</v>
      </c>
      <c r="R571" s="33">
        <v>0</v>
      </c>
      <c r="S571" s="33">
        <v>81000</v>
      </c>
      <c r="T571" s="34">
        <v>107</v>
      </c>
      <c r="U571" s="35">
        <v>44994</v>
      </c>
      <c r="V571" s="36">
        <f t="shared" si="8"/>
        <v>0.18965125821534864</v>
      </c>
    </row>
    <row r="572" spans="1:22" s="23" customFormat="1" x14ac:dyDescent="0.3">
      <c r="A572" s="24">
        <v>571</v>
      </c>
      <c r="B572" s="31" t="s">
        <v>817</v>
      </c>
      <c r="C572" s="33">
        <v>84347</v>
      </c>
      <c r="D572" s="33">
        <v>104000</v>
      </c>
      <c r="E572" s="33">
        <v>15</v>
      </c>
      <c r="F572" s="33">
        <v>1</v>
      </c>
      <c r="G572" s="33">
        <v>25</v>
      </c>
      <c r="H572" s="33" t="s">
        <v>799</v>
      </c>
      <c r="I572" s="25" t="s">
        <v>798</v>
      </c>
      <c r="J572" s="41">
        <v>8.7671232876712324</v>
      </c>
      <c r="K572" s="25" t="s">
        <v>805</v>
      </c>
      <c r="L572" s="25" t="s">
        <v>809</v>
      </c>
      <c r="M572" s="25" t="s">
        <v>802</v>
      </c>
      <c r="N572" s="33">
        <v>0</v>
      </c>
      <c r="O572" s="33">
        <v>38772</v>
      </c>
      <c r="P572" s="32" t="s">
        <v>40</v>
      </c>
      <c r="Q572" s="25" t="s">
        <v>272</v>
      </c>
      <c r="R572" s="33">
        <v>0</v>
      </c>
      <c r="S572" s="33">
        <v>116360.84</v>
      </c>
      <c r="T572" s="34">
        <v>144.29</v>
      </c>
      <c r="U572" s="35">
        <v>45028</v>
      </c>
      <c r="V572" s="36">
        <f t="shared" si="8"/>
        <v>0.18915202739847997</v>
      </c>
    </row>
    <row r="573" spans="1:22" s="23" customFormat="1" x14ac:dyDescent="0.3">
      <c r="A573" s="24">
        <v>572</v>
      </c>
      <c r="B573" s="31" t="s">
        <v>816</v>
      </c>
      <c r="C573" s="33">
        <v>80100</v>
      </c>
      <c r="D573" s="33">
        <v>89000</v>
      </c>
      <c r="E573" s="33">
        <v>21</v>
      </c>
      <c r="F573" s="33">
        <v>2</v>
      </c>
      <c r="G573" s="33">
        <v>49</v>
      </c>
      <c r="H573" s="33" t="s">
        <v>799</v>
      </c>
      <c r="I573" s="25" t="s">
        <v>801</v>
      </c>
      <c r="J573" s="34">
        <v>6.7452054794520544</v>
      </c>
      <c r="K573" s="25" t="s">
        <v>805</v>
      </c>
      <c r="L573" s="25" t="s">
        <v>806</v>
      </c>
      <c r="M573" s="25" t="s">
        <v>802</v>
      </c>
      <c r="N573" s="33">
        <v>0</v>
      </c>
      <c r="O573" s="33">
        <v>29038</v>
      </c>
      <c r="P573" s="32" t="s">
        <v>270</v>
      </c>
      <c r="Q573" s="25" t="s">
        <v>279</v>
      </c>
      <c r="R573" s="33">
        <v>0</v>
      </c>
      <c r="S573" s="33">
        <v>105000</v>
      </c>
      <c r="T573" s="34">
        <v>263</v>
      </c>
      <c r="U573" s="35">
        <v>45076</v>
      </c>
      <c r="V573" s="36">
        <f t="shared" si="8"/>
        <v>0.1880278025006184</v>
      </c>
    </row>
    <row r="574" spans="1:22" s="23" customFormat="1" x14ac:dyDescent="0.3">
      <c r="A574" s="24">
        <v>573</v>
      </c>
      <c r="B574" s="31" t="s">
        <v>817</v>
      </c>
      <c r="C574" s="33">
        <v>81000</v>
      </c>
      <c r="D574" s="33">
        <v>94000</v>
      </c>
      <c r="E574" s="33">
        <v>27</v>
      </c>
      <c r="F574" s="33">
        <v>2</v>
      </c>
      <c r="G574" s="33">
        <v>42</v>
      </c>
      <c r="H574" s="33" t="s">
        <v>795</v>
      </c>
      <c r="I574" s="25" t="s">
        <v>798</v>
      </c>
      <c r="J574" s="34">
        <v>5.484931506849315</v>
      </c>
      <c r="K574" s="25" t="s">
        <v>805</v>
      </c>
      <c r="L574" s="25" t="s">
        <v>806</v>
      </c>
      <c r="M574" s="25" t="s">
        <v>802</v>
      </c>
      <c r="N574" s="33">
        <v>0</v>
      </c>
      <c r="O574" s="33">
        <v>24994</v>
      </c>
      <c r="P574" s="32" t="s">
        <v>187</v>
      </c>
      <c r="Q574" s="25" t="s">
        <v>277</v>
      </c>
      <c r="R574" s="33">
        <v>0</v>
      </c>
      <c r="S574" s="33">
        <v>106000</v>
      </c>
      <c r="T574" s="34">
        <v>138</v>
      </c>
      <c r="U574" s="35">
        <v>45033</v>
      </c>
      <c r="V574" s="36">
        <f t="shared" si="8"/>
        <v>0.18791756042176108</v>
      </c>
    </row>
    <row r="575" spans="1:22" s="23" customFormat="1" x14ac:dyDescent="0.3">
      <c r="A575" s="24">
        <v>574</v>
      </c>
      <c r="B575" s="31" t="s">
        <v>817</v>
      </c>
      <c r="C575" s="33">
        <v>54000</v>
      </c>
      <c r="D575" s="33">
        <v>60000</v>
      </c>
      <c r="E575" s="33">
        <v>30</v>
      </c>
      <c r="F575" s="33">
        <v>1</v>
      </c>
      <c r="G575" s="33">
        <v>34</v>
      </c>
      <c r="H575" s="33" t="s">
        <v>796</v>
      </c>
      <c r="I575" s="25" t="s">
        <v>798</v>
      </c>
      <c r="J575" s="34">
        <v>5.7315068493150685</v>
      </c>
      <c r="K575" s="25" t="s">
        <v>805</v>
      </c>
      <c r="L575" s="25" t="s">
        <v>806</v>
      </c>
      <c r="M575" s="25" t="s">
        <v>802</v>
      </c>
      <c r="N575" s="33">
        <v>0</v>
      </c>
      <c r="O575" s="33">
        <v>15783</v>
      </c>
      <c r="P575" s="32" t="s">
        <v>32</v>
      </c>
      <c r="Q575" s="25" t="s">
        <v>275</v>
      </c>
      <c r="R575" s="33">
        <v>0</v>
      </c>
      <c r="S575" s="33">
        <v>67638</v>
      </c>
      <c r="T575" s="34">
        <v>61.09</v>
      </c>
      <c r="U575" s="35">
        <v>45040</v>
      </c>
      <c r="V575" s="36">
        <f t="shared" si="8"/>
        <v>0.18649032464613202</v>
      </c>
    </row>
    <row r="576" spans="1:22" s="23" customFormat="1" x14ac:dyDescent="0.3">
      <c r="A576" s="24">
        <v>575</v>
      </c>
      <c r="B576" s="31" t="s">
        <v>817</v>
      </c>
      <c r="C576" s="33">
        <v>94500</v>
      </c>
      <c r="D576" s="33">
        <v>105000</v>
      </c>
      <c r="E576" s="33">
        <v>30</v>
      </c>
      <c r="F576" s="33">
        <v>1</v>
      </c>
      <c r="G576" s="33">
        <v>31</v>
      </c>
      <c r="H576" s="33" t="s">
        <v>796</v>
      </c>
      <c r="I576" s="25" t="s">
        <v>797</v>
      </c>
      <c r="J576" s="34">
        <v>1.6301369863013699</v>
      </c>
      <c r="K576" s="25" t="s">
        <v>805</v>
      </c>
      <c r="L576" s="25" t="s">
        <v>806</v>
      </c>
      <c r="M576" s="25" t="s">
        <v>802</v>
      </c>
      <c r="N576" s="33">
        <v>0</v>
      </c>
      <c r="O576" s="33">
        <v>27707</v>
      </c>
      <c r="P576" s="32" t="s">
        <v>54</v>
      </c>
      <c r="Q576" s="25" t="s">
        <v>279</v>
      </c>
      <c r="R576" s="33">
        <v>0</v>
      </c>
      <c r="S576" s="33">
        <v>122384</v>
      </c>
      <c r="T576" s="34">
        <v>89</v>
      </c>
      <c r="U576" s="35">
        <v>45035</v>
      </c>
      <c r="V576" s="36">
        <f t="shared" si="8"/>
        <v>0.1859064275925697</v>
      </c>
    </row>
    <row r="577" spans="1:22" s="23" customFormat="1" x14ac:dyDescent="0.3">
      <c r="A577" s="24">
        <v>576</v>
      </c>
      <c r="B577" s="31" t="s">
        <v>817</v>
      </c>
      <c r="C577" s="33">
        <v>64000</v>
      </c>
      <c r="D577" s="33">
        <v>92000</v>
      </c>
      <c r="E577" s="33">
        <v>30</v>
      </c>
      <c r="F577" s="33">
        <v>1</v>
      </c>
      <c r="G577" s="33">
        <v>38</v>
      </c>
      <c r="H577" s="33" t="s">
        <v>796</v>
      </c>
      <c r="I577" s="25" t="s">
        <v>798</v>
      </c>
      <c r="J577" s="34">
        <v>9.9342465753424651</v>
      </c>
      <c r="K577" s="25" t="s">
        <v>812</v>
      </c>
      <c r="L577" s="25" t="s">
        <v>806</v>
      </c>
      <c r="M577" s="25" t="s">
        <v>802</v>
      </c>
      <c r="N577" s="33">
        <v>0</v>
      </c>
      <c r="O577" s="33">
        <v>18885</v>
      </c>
      <c r="P577" s="32" t="s">
        <v>49</v>
      </c>
      <c r="Q577" s="25" t="s">
        <v>275</v>
      </c>
      <c r="R577" s="33">
        <v>0</v>
      </c>
      <c r="S577" s="33">
        <v>111102.5</v>
      </c>
      <c r="T577" s="34">
        <v>129</v>
      </c>
      <c r="U577" s="35">
        <v>45009</v>
      </c>
      <c r="V577" s="36">
        <f t="shared" si="8"/>
        <v>0.18472049618936617</v>
      </c>
    </row>
    <row r="578" spans="1:22" s="23" customFormat="1" x14ac:dyDescent="0.3">
      <c r="A578" s="24">
        <v>577</v>
      </c>
      <c r="B578" s="31" t="s">
        <v>817</v>
      </c>
      <c r="C578" s="33">
        <v>95000</v>
      </c>
      <c r="D578" s="33">
        <v>95000</v>
      </c>
      <c r="E578" s="33">
        <v>30</v>
      </c>
      <c r="F578" s="33">
        <v>1</v>
      </c>
      <c r="G578" s="33">
        <v>35</v>
      </c>
      <c r="H578" s="33" t="s">
        <v>796</v>
      </c>
      <c r="I578" s="25" t="s">
        <v>797</v>
      </c>
      <c r="J578" s="34">
        <v>3.6328767123287671</v>
      </c>
      <c r="K578" s="25" t="s">
        <v>805</v>
      </c>
      <c r="L578" s="25" t="s">
        <v>806</v>
      </c>
      <c r="M578" s="25" t="s">
        <v>802</v>
      </c>
      <c r="N578" s="33">
        <v>0</v>
      </c>
      <c r="O578" s="33">
        <v>28186</v>
      </c>
      <c r="P578" s="32" t="s">
        <v>200</v>
      </c>
      <c r="Q578" s="25" t="s">
        <v>276</v>
      </c>
      <c r="R578" s="33">
        <v>0</v>
      </c>
      <c r="S578" s="33">
        <v>110000</v>
      </c>
      <c r="T578" s="34">
        <v>76</v>
      </c>
      <c r="U578" s="35">
        <v>45035</v>
      </c>
      <c r="V578" s="36">
        <f t="shared" ref="V578:V641" si="9">-PMT((1.99%+3.5)%,E578,C578)/O578</f>
        <v>0.18371400263037121</v>
      </c>
    </row>
    <row r="579" spans="1:22" s="23" customFormat="1" x14ac:dyDescent="0.3">
      <c r="A579" s="24">
        <v>578</v>
      </c>
      <c r="B579" s="31" t="s">
        <v>817</v>
      </c>
      <c r="C579" s="33">
        <v>53100</v>
      </c>
      <c r="D579" s="33">
        <v>59000</v>
      </c>
      <c r="E579" s="33">
        <v>30</v>
      </c>
      <c r="F579" s="33">
        <v>1</v>
      </c>
      <c r="G579" s="33">
        <v>37</v>
      </c>
      <c r="H579" s="33" t="s">
        <v>796</v>
      </c>
      <c r="I579" s="25" t="s">
        <v>798</v>
      </c>
      <c r="J579" s="34">
        <v>5.0054794520547947</v>
      </c>
      <c r="K579" s="25" t="s">
        <v>805</v>
      </c>
      <c r="L579" s="25" t="s">
        <v>806</v>
      </c>
      <c r="M579" s="25" t="s">
        <v>802</v>
      </c>
      <c r="N579" s="33">
        <v>0</v>
      </c>
      <c r="O579" s="33">
        <v>15848</v>
      </c>
      <c r="P579" s="32" t="s">
        <v>49</v>
      </c>
      <c r="Q579" s="25" t="s">
        <v>275</v>
      </c>
      <c r="R579" s="33">
        <v>0</v>
      </c>
      <c r="S579" s="33">
        <v>75000</v>
      </c>
      <c r="T579" s="34">
        <v>90</v>
      </c>
      <c r="U579" s="35">
        <v>45033</v>
      </c>
      <c r="V579" s="36">
        <f t="shared" si="9"/>
        <v>0.18263001728872649</v>
      </c>
    </row>
    <row r="580" spans="1:22" s="23" customFormat="1" x14ac:dyDescent="0.3">
      <c r="A580" s="24">
        <v>579</v>
      </c>
      <c r="B580" s="31" t="s">
        <v>817</v>
      </c>
      <c r="C580" s="33">
        <v>180000</v>
      </c>
      <c r="D580" s="33">
        <v>200000</v>
      </c>
      <c r="E580" s="33">
        <v>30</v>
      </c>
      <c r="F580" s="33">
        <v>2</v>
      </c>
      <c r="G580" s="33">
        <v>33</v>
      </c>
      <c r="H580" s="33" t="s">
        <v>796</v>
      </c>
      <c r="I580" s="25" t="s">
        <v>797</v>
      </c>
      <c r="J580" s="34">
        <v>4.9753424657534246</v>
      </c>
      <c r="K580" s="25" t="s">
        <v>805</v>
      </c>
      <c r="L580" s="25" t="s">
        <v>806</v>
      </c>
      <c r="M580" s="25" t="s">
        <v>802</v>
      </c>
      <c r="N580" s="33">
        <v>0</v>
      </c>
      <c r="O580" s="33">
        <v>54202</v>
      </c>
      <c r="P580" s="32" t="s">
        <v>32</v>
      </c>
      <c r="Q580" s="25" t="s">
        <v>275</v>
      </c>
      <c r="R580" s="33">
        <v>0</v>
      </c>
      <c r="S580" s="33">
        <v>261043</v>
      </c>
      <c r="T580" s="34">
        <v>113</v>
      </c>
      <c r="U580" s="35">
        <v>45050</v>
      </c>
      <c r="V580" s="36">
        <f t="shared" si="9"/>
        <v>0.18101280357981267</v>
      </c>
    </row>
    <row r="581" spans="1:22" s="23" customFormat="1" x14ac:dyDescent="0.3">
      <c r="A581" s="24">
        <v>580</v>
      </c>
      <c r="B581" s="31" t="s">
        <v>817</v>
      </c>
      <c r="C581" s="33">
        <v>126000</v>
      </c>
      <c r="D581" s="33">
        <v>140000</v>
      </c>
      <c r="E581" s="33">
        <v>30</v>
      </c>
      <c r="F581" s="33">
        <v>2</v>
      </c>
      <c r="G581" s="33">
        <v>27</v>
      </c>
      <c r="H581" s="33" t="s">
        <v>796</v>
      </c>
      <c r="I581" s="25" t="s">
        <v>801</v>
      </c>
      <c r="J581" s="34">
        <v>4.5178082191780824</v>
      </c>
      <c r="K581" s="25" t="s">
        <v>805</v>
      </c>
      <c r="L581" s="25" t="s">
        <v>806</v>
      </c>
      <c r="M581" s="25" t="s">
        <v>802</v>
      </c>
      <c r="N581" s="33">
        <v>0</v>
      </c>
      <c r="O581" s="33">
        <v>38040</v>
      </c>
      <c r="P581" s="32" t="s">
        <v>63</v>
      </c>
      <c r="Q581" s="25" t="s">
        <v>274</v>
      </c>
      <c r="R581" s="33">
        <v>0</v>
      </c>
      <c r="S581" s="33">
        <v>158000</v>
      </c>
      <c r="T581" s="34">
        <v>79</v>
      </c>
      <c r="U581" s="35">
        <v>45069</v>
      </c>
      <c r="V581" s="36">
        <f t="shared" si="9"/>
        <v>0.18054361687021833</v>
      </c>
    </row>
    <row r="582" spans="1:22" s="23" customFormat="1" x14ac:dyDescent="0.3">
      <c r="A582" s="24">
        <v>581</v>
      </c>
      <c r="B582" s="31" t="s">
        <v>817</v>
      </c>
      <c r="C582" s="33">
        <v>410000</v>
      </c>
      <c r="D582" s="33">
        <v>490000</v>
      </c>
      <c r="E582" s="33">
        <v>30</v>
      </c>
      <c r="F582" s="33">
        <v>2</v>
      </c>
      <c r="G582" s="33">
        <v>40</v>
      </c>
      <c r="H582" s="33" t="s">
        <v>799</v>
      </c>
      <c r="I582" s="25" t="s">
        <v>798</v>
      </c>
      <c r="J582" s="34">
        <v>7.4246575342465757</v>
      </c>
      <c r="K582" s="25" t="s">
        <v>805</v>
      </c>
      <c r="L582" s="25" t="s">
        <v>806</v>
      </c>
      <c r="M582" s="25" t="s">
        <v>802</v>
      </c>
      <c r="N582" s="33">
        <v>0</v>
      </c>
      <c r="O582" s="33">
        <v>124355</v>
      </c>
      <c r="P582" s="32" t="s">
        <v>116</v>
      </c>
      <c r="Q582" s="25" t="s">
        <v>274</v>
      </c>
      <c r="R582" s="33">
        <v>0</v>
      </c>
      <c r="S582" s="33">
        <v>500000</v>
      </c>
      <c r="T582" s="34">
        <v>122</v>
      </c>
      <c r="U582" s="35">
        <v>45049</v>
      </c>
      <c r="V582" s="36">
        <f t="shared" si="9"/>
        <v>0.17971019132722774</v>
      </c>
    </row>
    <row r="583" spans="1:22" s="23" customFormat="1" x14ac:dyDescent="0.3">
      <c r="A583" s="24">
        <v>582</v>
      </c>
      <c r="B583" s="31" t="s">
        <v>817</v>
      </c>
      <c r="C583" s="33">
        <v>70000</v>
      </c>
      <c r="D583" s="33">
        <v>133000</v>
      </c>
      <c r="E583" s="33">
        <v>28</v>
      </c>
      <c r="F583" s="33">
        <v>1</v>
      </c>
      <c r="G583" s="33">
        <v>42</v>
      </c>
      <c r="H583" s="33" t="s">
        <v>796</v>
      </c>
      <c r="I583" s="25" t="s">
        <v>801</v>
      </c>
      <c r="J583" s="34">
        <v>1.832876712328767</v>
      </c>
      <c r="K583" s="25" t="s">
        <v>805</v>
      </c>
      <c r="L583" s="25" t="s">
        <v>806</v>
      </c>
      <c r="M583" s="25" t="s">
        <v>802</v>
      </c>
      <c r="N583" s="33">
        <v>0</v>
      </c>
      <c r="O583" s="33">
        <v>22147</v>
      </c>
      <c r="P583" s="32" t="s">
        <v>36</v>
      </c>
      <c r="Q583" s="25" t="s">
        <v>274</v>
      </c>
      <c r="R583" s="33">
        <v>0</v>
      </c>
      <c r="S583" s="33">
        <v>133000</v>
      </c>
      <c r="T583" s="34">
        <v>65</v>
      </c>
      <c r="U583" s="35">
        <v>44995</v>
      </c>
      <c r="V583" s="36">
        <f t="shared" si="9"/>
        <v>0.17932690200052659</v>
      </c>
    </row>
    <row r="584" spans="1:22" s="23" customFormat="1" x14ac:dyDescent="0.3">
      <c r="A584" s="24">
        <v>583</v>
      </c>
      <c r="B584" s="31" t="s">
        <v>817</v>
      </c>
      <c r="C584" s="33">
        <v>152000</v>
      </c>
      <c r="D584" s="33">
        <v>230000</v>
      </c>
      <c r="E584" s="33">
        <v>30</v>
      </c>
      <c r="F584" s="33">
        <v>2</v>
      </c>
      <c r="G584" s="33">
        <v>30</v>
      </c>
      <c r="H584" s="33" t="s">
        <v>796</v>
      </c>
      <c r="I584" s="25" t="s">
        <v>798</v>
      </c>
      <c r="J584" s="41">
        <v>6.1123287671232873</v>
      </c>
      <c r="K584" s="25" t="s">
        <v>805</v>
      </c>
      <c r="L584" s="25" t="s">
        <v>806</v>
      </c>
      <c r="M584" s="25" t="s">
        <v>802</v>
      </c>
      <c r="N584" s="33">
        <v>0</v>
      </c>
      <c r="O584" s="33">
        <v>46329</v>
      </c>
      <c r="P584" s="32" t="s">
        <v>61</v>
      </c>
      <c r="Q584" s="25" t="s">
        <v>274</v>
      </c>
      <c r="R584" s="33">
        <v>0</v>
      </c>
      <c r="S584" s="33">
        <v>230000</v>
      </c>
      <c r="T584" s="34">
        <v>137</v>
      </c>
      <c r="U584" s="35">
        <v>45026</v>
      </c>
      <c r="V584" s="36">
        <f t="shared" si="9"/>
        <v>0.17883098286221219</v>
      </c>
    </row>
    <row r="585" spans="1:22" s="23" customFormat="1" x14ac:dyDescent="0.3">
      <c r="A585" s="24">
        <v>584</v>
      </c>
      <c r="B585" s="31" t="s">
        <v>817</v>
      </c>
      <c r="C585" s="33">
        <v>90000</v>
      </c>
      <c r="D585" s="33">
        <v>115000</v>
      </c>
      <c r="E585" s="33">
        <v>30</v>
      </c>
      <c r="F585" s="33">
        <v>2</v>
      </c>
      <c r="G585" s="33">
        <v>33</v>
      </c>
      <c r="H585" s="33" t="s">
        <v>796</v>
      </c>
      <c r="I585" s="25" t="s">
        <v>798</v>
      </c>
      <c r="J585" s="34">
        <v>6.3452054794520549</v>
      </c>
      <c r="K585" s="25" t="s">
        <v>805</v>
      </c>
      <c r="L585" s="25" t="s">
        <v>808</v>
      </c>
      <c r="M585" s="25" t="s">
        <v>802</v>
      </c>
      <c r="N585" s="33">
        <v>0</v>
      </c>
      <c r="O585" s="33">
        <v>27483</v>
      </c>
      <c r="P585" s="32" t="s">
        <v>62</v>
      </c>
      <c r="Q585" s="25" t="s">
        <v>276</v>
      </c>
      <c r="R585" s="33">
        <v>0</v>
      </c>
      <c r="S585" s="33">
        <v>175840.76</v>
      </c>
      <c r="T585" s="34">
        <v>286.60000000000002</v>
      </c>
      <c r="U585" s="35">
        <v>45068</v>
      </c>
      <c r="V585" s="36">
        <f t="shared" si="9"/>
        <v>0.17849681584312133</v>
      </c>
    </row>
    <row r="586" spans="1:22" s="23" customFormat="1" x14ac:dyDescent="0.3">
      <c r="A586" s="24">
        <v>585</v>
      </c>
      <c r="B586" s="31" t="s">
        <v>817</v>
      </c>
      <c r="C586" s="33">
        <v>171000</v>
      </c>
      <c r="D586" s="33">
        <v>212000</v>
      </c>
      <c r="E586" s="33">
        <v>30</v>
      </c>
      <c r="F586" s="33">
        <v>2</v>
      </c>
      <c r="G586" s="33">
        <v>37</v>
      </c>
      <c r="H586" s="33" t="s">
        <v>799</v>
      </c>
      <c r="I586" s="25" t="s">
        <v>798</v>
      </c>
      <c r="J586" s="34">
        <v>17.578082191780823</v>
      </c>
      <c r="K586" s="25" t="s">
        <v>805</v>
      </c>
      <c r="L586" s="25" t="s">
        <v>809</v>
      </c>
      <c r="M586" s="25" t="s">
        <v>802</v>
      </c>
      <c r="N586" s="33">
        <v>0</v>
      </c>
      <c r="O586" s="33">
        <v>52311</v>
      </c>
      <c r="P586" s="32" t="s">
        <v>207</v>
      </c>
      <c r="Q586" s="25" t="s">
        <v>280</v>
      </c>
      <c r="R586" s="33">
        <v>0</v>
      </c>
      <c r="S586" s="33">
        <v>208448</v>
      </c>
      <c r="T586" s="34">
        <v>234</v>
      </c>
      <c r="U586" s="35">
        <v>45037</v>
      </c>
      <c r="V586" s="36">
        <f t="shared" si="9"/>
        <v>0.17817845540424301</v>
      </c>
    </row>
    <row r="587" spans="1:22" s="23" customFormat="1" x14ac:dyDescent="0.3">
      <c r="A587" s="24">
        <v>586</v>
      </c>
      <c r="B587" s="31" t="s">
        <v>817</v>
      </c>
      <c r="C587" s="33">
        <v>76000</v>
      </c>
      <c r="D587" s="33">
        <v>84000</v>
      </c>
      <c r="E587" s="33">
        <v>27</v>
      </c>
      <c r="F587" s="33">
        <v>1</v>
      </c>
      <c r="G587" s="33">
        <v>43</v>
      </c>
      <c r="H587" s="33" t="s">
        <v>796</v>
      </c>
      <c r="I587" s="25" t="s">
        <v>797</v>
      </c>
      <c r="J587" s="34">
        <v>2.452054794520548</v>
      </c>
      <c r="K587" s="25" t="s">
        <v>805</v>
      </c>
      <c r="L587" s="25" t="s">
        <v>806</v>
      </c>
      <c r="M587" s="25" t="s">
        <v>802</v>
      </c>
      <c r="N587" s="33">
        <v>0</v>
      </c>
      <c r="O587" s="33">
        <v>24830</v>
      </c>
      <c r="P587" s="32" t="s">
        <v>49</v>
      </c>
      <c r="Q587" s="25" t="s">
        <v>275</v>
      </c>
      <c r="R587" s="33">
        <v>0</v>
      </c>
      <c r="S587" s="33">
        <v>108635</v>
      </c>
      <c r="T587" s="34">
        <v>73</v>
      </c>
      <c r="U587" s="35">
        <v>45050</v>
      </c>
      <c r="V587" s="36">
        <f t="shared" si="9"/>
        <v>0.17748227422711166</v>
      </c>
    </row>
    <row r="588" spans="1:22" s="23" customFormat="1" x14ac:dyDescent="0.3">
      <c r="A588" s="24">
        <v>587</v>
      </c>
      <c r="B588" s="31" t="s">
        <v>817</v>
      </c>
      <c r="C588" s="33">
        <v>133200</v>
      </c>
      <c r="D588" s="33">
        <v>148000</v>
      </c>
      <c r="E588" s="33">
        <v>30</v>
      </c>
      <c r="F588" s="33">
        <v>2</v>
      </c>
      <c r="G588" s="33">
        <v>33</v>
      </c>
      <c r="H588" s="33" t="s">
        <v>796</v>
      </c>
      <c r="I588" s="25" t="s">
        <v>797</v>
      </c>
      <c r="J588" s="34">
        <v>3.7205479452054795</v>
      </c>
      <c r="K588" s="25" t="s">
        <v>805</v>
      </c>
      <c r="L588" s="25" t="s">
        <v>806</v>
      </c>
      <c r="M588" s="25" t="s">
        <v>802</v>
      </c>
      <c r="N588" s="33">
        <v>0</v>
      </c>
      <c r="O588" s="33">
        <v>41118</v>
      </c>
      <c r="P588" s="32" t="s">
        <v>204</v>
      </c>
      <c r="Q588" s="25" t="s">
        <v>272</v>
      </c>
      <c r="R588" s="33">
        <v>0</v>
      </c>
      <c r="S588" s="33">
        <v>170000</v>
      </c>
      <c r="T588" s="34">
        <v>236</v>
      </c>
      <c r="U588" s="35">
        <v>45036</v>
      </c>
      <c r="V588" s="36">
        <f t="shared" si="9"/>
        <v>0.17657301972198125</v>
      </c>
    </row>
    <row r="589" spans="1:22" s="23" customFormat="1" x14ac:dyDescent="0.3">
      <c r="A589" s="24">
        <v>588</v>
      </c>
      <c r="B589" s="31" t="s">
        <v>817</v>
      </c>
      <c r="C589" s="33">
        <v>180000</v>
      </c>
      <c r="D589" s="33">
        <v>180000</v>
      </c>
      <c r="E589" s="33">
        <v>30</v>
      </c>
      <c r="F589" s="33">
        <v>2</v>
      </c>
      <c r="G589" s="33">
        <v>28</v>
      </c>
      <c r="H589" s="33" t="s">
        <v>796</v>
      </c>
      <c r="I589" s="25" t="s">
        <v>797</v>
      </c>
      <c r="J589" s="41">
        <v>2.558904109589041</v>
      </c>
      <c r="K589" s="25" t="s">
        <v>805</v>
      </c>
      <c r="L589" s="25" t="s">
        <v>806</v>
      </c>
      <c r="M589" s="25" t="s">
        <v>802</v>
      </c>
      <c r="N589" s="33">
        <v>0</v>
      </c>
      <c r="O589" s="33">
        <v>55580</v>
      </c>
      <c r="P589" s="32" t="s">
        <v>111</v>
      </c>
      <c r="Q589" s="25" t="s">
        <v>274</v>
      </c>
      <c r="R589" s="33">
        <v>0</v>
      </c>
      <c r="S589" s="33">
        <v>200000</v>
      </c>
      <c r="T589" s="34">
        <v>145</v>
      </c>
      <c r="U589" s="35">
        <v>45029</v>
      </c>
      <c r="V589" s="36">
        <f t="shared" si="9"/>
        <v>0.17652493666126315</v>
      </c>
    </row>
    <row r="590" spans="1:22" s="23" customFormat="1" x14ac:dyDescent="0.3">
      <c r="A590" s="24">
        <v>589</v>
      </c>
      <c r="B590" s="31" t="s">
        <v>816</v>
      </c>
      <c r="C590" s="33">
        <v>34000</v>
      </c>
      <c r="D590" s="33">
        <v>39485</v>
      </c>
      <c r="E590" s="33">
        <v>30</v>
      </c>
      <c r="F590" s="33">
        <v>1</v>
      </c>
      <c r="G590" s="33">
        <v>35</v>
      </c>
      <c r="H590" s="33" t="s">
        <v>799</v>
      </c>
      <c r="I590" s="25" t="s">
        <v>798</v>
      </c>
      <c r="J590" s="34">
        <v>1.2904109589041095</v>
      </c>
      <c r="K590" s="25" t="s">
        <v>805</v>
      </c>
      <c r="L590" s="25" t="s">
        <v>806</v>
      </c>
      <c r="M590" s="25" t="s">
        <v>802</v>
      </c>
      <c r="N590" s="33">
        <v>0</v>
      </c>
      <c r="O590" s="33">
        <v>10500</v>
      </c>
      <c r="P590" s="32" t="s">
        <v>195</v>
      </c>
      <c r="Q590" s="25" t="s">
        <v>272</v>
      </c>
      <c r="R590" s="33">
        <v>0</v>
      </c>
      <c r="S590" s="33">
        <v>49029.04</v>
      </c>
      <c r="T590" s="34">
        <v>125</v>
      </c>
      <c r="U590" s="35">
        <v>45035</v>
      </c>
      <c r="V590" s="36">
        <f t="shared" si="9"/>
        <v>0.17649878481879483</v>
      </c>
    </row>
    <row r="591" spans="1:22" s="23" customFormat="1" x14ac:dyDescent="0.3">
      <c r="A591" s="24">
        <v>590</v>
      </c>
      <c r="B591" s="31" t="s">
        <v>817</v>
      </c>
      <c r="C591" s="33">
        <v>150000</v>
      </c>
      <c r="D591" s="33">
        <v>171854</v>
      </c>
      <c r="E591" s="33">
        <v>30</v>
      </c>
      <c r="F591" s="33">
        <v>2</v>
      </c>
      <c r="G591" s="33">
        <v>36</v>
      </c>
      <c r="H591" s="33" t="s">
        <v>799</v>
      </c>
      <c r="I591" s="25" t="s">
        <v>798</v>
      </c>
      <c r="J591" s="34">
        <v>9.2520547945205482</v>
      </c>
      <c r="K591" s="25" t="s">
        <v>805</v>
      </c>
      <c r="L591" s="25" t="s">
        <v>808</v>
      </c>
      <c r="M591" s="25" t="s">
        <v>802</v>
      </c>
      <c r="N591" s="33">
        <v>0</v>
      </c>
      <c r="O591" s="33">
        <v>46444</v>
      </c>
      <c r="P591" s="32" t="s">
        <v>203</v>
      </c>
      <c r="Q591" s="25" t="s">
        <v>272</v>
      </c>
      <c r="R591" s="33">
        <v>0</v>
      </c>
      <c r="S591" s="33">
        <v>196418.12</v>
      </c>
      <c r="T591" s="34">
        <v>205.1</v>
      </c>
      <c r="U591" s="35">
        <v>45036</v>
      </c>
      <c r="V591" s="36">
        <f t="shared" si="9"/>
        <v>0.17604096653376478</v>
      </c>
    </row>
    <row r="592" spans="1:22" s="23" customFormat="1" x14ac:dyDescent="0.3">
      <c r="A592" s="24">
        <v>591</v>
      </c>
      <c r="B592" s="31" t="s">
        <v>817</v>
      </c>
      <c r="C592" s="33">
        <v>150000</v>
      </c>
      <c r="D592" s="33">
        <v>150000</v>
      </c>
      <c r="E592" s="33">
        <v>30</v>
      </c>
      <c r="F592" s="33">
        <v>1</v>
      </c>
      <c r="G592" s="33">
        <v>28</v>
      </c>
      <c r="H592" s="33" t="s">
        <v>796</v>
      </c>
      <c r="I592" s="25" t="s">
        <v>797</v>
      </c>
      <c r="J592" s="34">
        <v>3.6054794520547944</v>
      </c>
      <c r="K592" s="25" t="s">
        <v>805</v>
      </c>
      <c r="L592" s="25" t="s">
        <v>806</v>
      </c>
      <c r="M592" s="25" t="s">
        <v>802</v>
      </c>
      <c r="N592" s="33">
        <v>0</v>
      </c>
      <c r="O592" s="33">
        <v>46527</v>
      </c>
      <c r="P592" s="32" t="s">
        <v>190</v>
      </c>
      <c r="Q592" s="25" t="s">
        <v>280</v>
      </c>
      <c r="R592" s="33">
        <v>0</v>
      </c>
      <c r="S592" s="33">
        <v>179000</v>
      </c>
      <c r="T592" s="34">
        <v>150</v>
      </c>
      <c r="U592" s="35">
        <v>45033</v>
      </c>
      <c r="V592" s="36">
        <f t="shared" si="9"/>
        <v>0.17572692521963959</v>
      </c>
    </row>
    <row r="593" spans="1:22" s="23" customFormat="1" x14ac:dyDescent="0.3">
      <c r="A593" s="24">
        <v>592</v>
      </c>
      <c r="B593" s="31" t="s">
        <v>817</v>
      </c>
      <c r="C593" s="33">
        <v>62200</v>
      </c>
      <c r="D593" s="33">
        <v>77853</v>
      </c>
      <c r="E593" s="33">
        <v>11</v>
      </c>
      <c r="F593" s="33">
        <v>2</v>
      </c>
      <c r="G593" s="33">
        <v>46</v>
      </c>
      <c r="H593" s="33" t="s">
        <v>799</v>
      </c>
      <c r="I593" s="25" t="s">
        <v>798</v>
      </c>
      <c r="J593" s="34">
        <v>14.405479452054795</v>
      </c>
      <c r="K593" s="25" t="s">
        <v>805</v>
      </c>
      <c r="L593" s="25" t="s">
        <v>809</v>
      </c>
      <c r="M593" s="25" t="s">
        <v>802</v>
      </c>
      <c r="N593" s="33">
        <v>0</v>
      </c>
      <c r="O593" s="33">
        <v>39413</v>
      </c>
      <c r="P593" s="32" t="s">
        <v>65</v>
      </c>
      <c r="Q593" s="25" t="s">
        <v>274</v>
      </c>
      <c r="R593" s="33">
        <v>0</v>
      </c>
      <c r="S593" s="33">
        <v>193560</v>
      </c>
      <c r="T593" s="34">
        <v>108</v>
      </c>
      <c r="U593" s="35">
        <v>45041</v>
      </c>
      <c r="V593" s="36">
        <f t="shared" si="9"/>
        <v>0.17551157896513625</v>
      </c>
    </row>
    <row r="594" spans="1:22" s="23" customFormat="1" x14ac:dyDescent="0.3">
      <c r="A594" s="24">
        <v>593</v>
      </c>
      <c r="B594" s="31" t="s">
        <v>817</v>
      </c>
      <c r="C594" s="33">
        <v>110000</v>
      </c>
      <c r="D594" s="33">
        <v>125000</v>
      </c>
      <c r="E594" s="33">
        <v>30</v>
      </c>
      <c r="F594" s="33">
        <v>1</v>
      </c>
      <c r="G594" s="33">
        <v>40</v>
      </c>
      <c r="H594" s="33" t="s">
        <v>796</v>
      </c>
      <c r="I594" s="25" t="s">
        <v>798</v>
      </c>
      <c r="J594" s="34">
        <v>0.37260273972602742</v>
      </c>
      <c r="K594" s="25" t="s">
        <v>805</v>
      </c>
      <c r="L594" s="25" t="s">
        <v>806</v>
      </c>
      <c r="M594" s="25" t="s">
        <v>802</v>
      </c>
      <c r="N594" s="33">
        <v>0</v>
      </c>
      <c r="O594" s="33">
        <v>34191</v>
      </c>
      <c r="P594" s="32" t="s">
        <v>32</v>
      </c>
      <c r="Q594" s="25" t="s">
        <v>275</v>
      </c>
      <c r="R594" s="33">
        <v>0</v>
      </c>
      <c r="S594" s="33">
        <v>140000</v>
      </c>
      <c r="T594" s="34">
        <v>95</v>
      </c>
      <c r="U594" s="35">
        <v>45071</v>
      </c>
      <c r="V594" s="36">
        <f t="shared" si="9"/>
        <v>0.1753609880702249</v>
      </c>
    </row>
    <row r="595" spans="1:22" s="23" customFormat="1" x14ac:dyDescent="0.3">
      <c r="A595" s="24">
        <v>594</v>
      </c>
      <c r="B595" s="31" t="s">
        <v>817</v>
      </c>
      <c r="C595" s="33">
        <v>100000</v>
      </c>
      <c r="D595" s="33">
        <v>170000</v>
      </c>
      <c r="E595" s="33">
        <v>30</v>
      </c>
      <c r="F595" s="33">
        <v>2</v>
      </c>
      <c r="G595" s="33">
        <v>29</v>
      </c>
      <c r="H595" s="33" t="s">
        <v>796</v>
      </c>
      <c r="I595" s="25" t="s">
        <v>798</v>
      </c>
      <c r="J595" s="41">
        <v>8.1150684931506856</v>
      </c>
      <c r="K595" s="25" t="s">
        <v>805</v>
      </c>
      <c r="L595" s="25" t="s">
        <v>806</v>
      </c>
      <c r="M595" s="25" t="s">
        <v>802</v>
      </c>
      <c r="N595" s="33">
        <v>0</v>
      </c>
      <c r="O595" s="33">
        <v>31133</v>
      </c>
      <c r="P595" s="32" t="s">
        <v>180</v>
      </c>
      <c r="Q595" s="25" t="s">
        <v>278</v>
      </c>
      <c r="R595" s="33">
        <v>0</v>
      </c>
      <c r="S595" s="33">
        <v>166381</v>
      </c>
      <c r="T595" s="34">
        <v>308</v>
      </c>
      <c r="U595" s="35">
        <v>45030</v>
      </c>
      <c r="V595" s="36">
        <f t="shared" si="9"/>
        <v>0.17507781988445642</v>
      </c>
    </row>
    <row r="596" spans="1:22" s="23" customFormat="1" x14ac:dyDescent="0.3">
      <c r="A596" s="24">
        <v>595</v>
      </c>
      <c r="B596" s="31" t="s">
        <v>817</v>
      </c>
      <c r="C596" s="33">
        <v>61735.57</v>
      </c>
      <c r="D596" s="33">
        <v>67500</v>
      </c>
      <c r="E596" s="33">
        <v>25</v>
      </c>
      <c r="F596" s="33">
        <v>1</v>
      </c>
      <c r="G596" s="33">
        <v>46</v>
      </c>
      <c r="H596" s="33" t="s">
        <v>796</v>
      </c>
      <c r="I596" s="25" t="s">
        <v>798</v>
      </c>
      <c r="J596" s="34">
        <v>14.906849315068493</v>
      </c>
      <c r="K596" s="25" t="s">
        <v>805</v>
      </c>
      <c r="L596" s="25" t="s">
        <v>806</v>
      </c>
      <c r="M596" s="25" t="s">
        <v>802</v>
      </c>
      <c r="N596" s="33">
        <v>0</v>
      </c>
      <c r="O596" s="33">
        <v>21593</v>
      </c>
      <c r="P596" s="32" t="s">
        <v>64</v>
      </c>
      <c r="Q596" s="25" t="s">
        <v>277</v>
      </c>
      <c r="R596" s="33">
        <v>0</v>
      </c>
      <c r="S596" s="33">
        <v>81804.460000000006</v>
      </c>
      <c r="T596" s="34">
        <v>103.14</v>
      </c>
      <c r="U596" s="35">
        <v>45064</v>
      </c>
      <c r="V596" s="36">
        <f t="shared" si="9"/>
        <v>0.17384525047667679</v>
      </c>
    </row>
    <row r="597" spans="1:22" s="23" customFormat="1" x14ac:dyDescent="0.3">
      <c r="A597" s="24">
        <v>596</v>
      </c>
      <c r="B597" s="31" t="s">
        <v>816</v>
      </c>
      <c r="C597" s="33">
        <v>110000</v>
      </c>
      <c r="D597" s="33">
        <v>123000</v>
      </c>
      <c r="E597" s="33">
        <v>30</v>
      </c>
      <c r="F597" s="33">
        <v>3</v>
      </c>
      <c r="G597" s="33">
        <v>30</v>
      </c>
      <c r="H597" s="33" t="s">
        <v>796</v>
      </c>
      <c r="I597" s="25" t="s">
        <v>801</v>
      </c>
      <c r="J597" s="34">
        <v>13.147945205479452</v>
      </c>
      <c r="K597" s="25" t="s">
        <v>805</v>
      </c>
      <c r="L597" s="25" t="s">
        <v>806</v>
      </c>
      <c r="M597" s="25" t="s">
        <v>802</v>
      </c>
      <c r="N597" s="33">
        <v>0</v>
      </c>
      <c r="O597" s="33">
        <v>34510</v>
      </c>
      <c r="P597" s="32" t="s">
        <v>30</v>
      </c>
      <c r="Q597" s="25" t="s">
        <v>274</v>
      </c>
      <c r="R597" s="33">
        <v>0</v>
      </c>
      <c r="S597" s="33">
        <v>135300</v>
      </c>
      <c r="T597" s="34">
        <v>70</v>
      </c>
      <c r="U597" s="35">
        <v>45009</v>
      </c>
      <c r="V597" s="36">
        <f t="shared" si="9"/>
        <v>0.1737400041468867</v>
      </c>
    </row>
    <row r="598" spans="1:22" s="23" customFormat="1" x14ac:dyDescent="0.3">
      <c r="A598" s="24">
        <v>597</v>
      </c>
      <c r="B598" s="31" t="s">
        <v>817</v>
      </c>
      <c r="C598" s="33">
        <v>60000</v>
      </c>
      <c r="D598" s="33">
        <v>130310</v>
      </c>
      <c r="E598" s="33">
        <v>25</v>
      </c>
      <c r="F598" s="33">
        <v>1</v>
      </c>
      <c r="G598" s="33">
        <v>35</v>
      </c>
      <c r="H598" s="33" t="s">
        <v>796</v>
      </c>
      <c r="I598" s="25" t="s">
        <v>798</v>
      </c>
      <c r="J598" s="34">
        <v>4.4301369863013695</v>
      </c>
      <c r="K598" s="25" t="s">
        <v>805</v>
      </c>
      <c r="L598" s="25" t="s">
        <v>808</v>
      </c>
      <c r="M598" s="25" t="s">
        <v>802</v>
      </c>
      <c r="N598" s="33">
        <v>0</v>
      </c>
      <c r="O598" s="33">
        <v>21035</v>
      </c>
      <c r="P598" s="32" t="s">
        <v>33</v>
      </c>
      <c r="Q598" s="25" t="s">
        <v>276</v>
      </c>
      <c r="R598" s="33">
        <v>0</v>
      </c>
      <c r="S598" s="33">
        <v>150000</v>
      </c>
      <c r="T598" s="34">
        <v>100</v>
      </c>
      <c r="U598" s="35">
        <v>44993</v>
      </c>
      <c r="V598" s="36">
        <f t="shared" si="9"/>
        <v>0.1734399287942355</v>
      </c>
    </row>
    <row r="599" spans="1:22" s="23" customFormat="1" x14ac:dyDescent="0.3">
      <c r="A599" s="24">
        <v>598</v>
      </c>
      <c r="B599" s="31" t="s">
        <v>817</v>
      </c>
      <c r="C599" s="33">
        <v>230000</v>
      </c>
      <c r="D599" s="33">
        <v>230000</v>
      </c>
      <c r="E599" s="33">
        <v>30</v>
      </c>
      <c r="F599" s="33">
        <v>2</v>
      </c>
      <c r="G599" s="33">
        <v>28</v>
      </c>
      <c r="H599" s="33" t="s">
        <v>796</v>
      </c>
      <c r="I599" s="25" t="s">
        <v>797</v>
      </c>
      <c r="J599" s="34">
        <v>1.6328767123287671</v>
      </c>
      <c r="K599" s="25" t="s">
        <v>805</v>
      </c>
      <c r="L599" s="25" t="s">
        <v>806</v>
      </c>
      <c r="M599" s="25" t="s">
        <v>802</v>
      </c>
      <c r="N599" s="33">
        <v>0</v>
      </c>
      <c r="O599" s="33">
        <v>72375</v>
      </c>
      <c r="P599" s="32" t="s">
        <v>30</v>
      </c>
      <c r="Q599" s="25" t="s">
        <v>274</v>
      </c>
      <c r="R599" s="33">
        <v>0</v>
      </c>
      <c r="S599" s="33">
        <v>280000</v>
      </c>
      <c r="T599" s="34">
        <v>66</v>
      </c>
      <c r="U599" s="35">
        <v>44993</v>
      </c>
      <c r="V599" s="36">
        <f t="shared" si="9"/>
        <v>0.17321733834700379</v>
      </c>
    </row>
    <row r="600" spans="1:22" s="23" customFormat="1" x14ac:dyDescent="0.3">
      <c r="A600" s="24">
        <v>599</v>
      </c>
      <c r="B600" s="31" t="s">
        <v>817</v>
      </c>
      <c r="C600" s="33">
        <v>130000</v>
      </c>
      <c r="D600" s="33">
        <v>143000</v>
      </c>
      <c r="E600" s="33">
        <v>30</v>
      </c>
      <c r="F600" s="33">
        <v>2</v>
      </c>
      <c r="G600" s="33">
        <v>36</v>
      </c>
      <c r="H600" s="33" t="s">
        <v>796</v>
      </c>
      <c r="I600" s="25" t="s">
        <v>798</v>
      </c>
      <c r="J600" s="34">
        <v>6.463013698630137</v>
      </c>
      <c r="K600" s="25" t="s">
        <v>805</v>
      </c>
      <c r="L600" s="25" t="s">
        <v>806</v>
      </c>
      <c r="M600" s="25" t="s">
        <v>802</v>
      </c>
      <c r="N600" s="33">
        <v>0</v>
      </c>
      <c r="O600" s="33">
        <v>41299</v>
      </c>
      <c r="P600" s="32" t="s">
        <v>52</v>
      </c>
      <c r="Q600" s="25" t="s">
        <v>273</v>
      </c>
      <c r="R600" s="33">
        <v>0</v>
      </c>
      <c r="S600" s="33">
        <v>186620.31</v>
      </c>
      <c r="T600" s="34">
        <v>141.38999999999999</v>
      </c>
      <c r="U600" s="35">
        <v>45064</v>
      </c>
      <c r="V600" s="36">
        <f t="shared" si="9"/>
        <v>0.17157575477376244</v>
      </c>
    </row>
    <row r="601" spans="1:22" s="23" customFormat="1" x14ac:dyDescent="0.3">
      <c r="A601" s="24">
        <v>600</v>
      </c>
      <c r="B601" s="31" t="s">
        <v>817</v>
      </c>
      <c r="C601" s="33">
        <v>60750</v>
      </c>
      <c r="D601" s="33">
        <v>67500</v>
      </c>
      <c r="E601" s="33">
        <v>25</v>
      </c>
      <c r="F601" s="33">
        <v>1</v>
      </c>
      <c r="G601" s="33">
        <v>46</v>
      </c>
      <c r="H601" s="33" t="s">
        <v>796</v>
      </c>
      <c r="I601" s="25" t="s">
        <v>798</v>
      </c>
      <c r="J601" s="34">
        <v>14.865753424657534</v>
      </c>
      <c r="K601" s="25" t="s">
        <v>805</v>
      </c>
      <c r="L601" s="25" t="s">
        <v>806</v>
      </c>
      <c r="M601" s="25" t="s">
        <v>802</v>
      </c>
      <c r="N601" s="33">
        <v>0</v>
      </c>
      <c r="O601" s="33">
        <v>21593</v>
      </c>
      <c r="P601" s="32" t="s">
        <v>64</v>
      </c>
      <c r="Q601" s="25" t="s">
        <v>277</v>
      </c>
      <c r="R601" s="33">
        <v>0</v>
      </c>
      <c r="S601" s="33">
        <v>80000</v>
      </c>
      <c r="T601" s="34">
        <v>90</v>
      </c>
      <c r="U601" s="35">
        <v>45049</v>
      </c>
      <c r="V601" s="36">
        <f t="shared" si="9"/>
        <v>0.17106991911564295</v>
      </c>
    </row>
    <row r="602" spans="1:22" s="23" customFormat="1" x14ac:dyDescent="0.3">
      <c r="A602" s="24">
        <v>601</v>
      </c>
      <c r="B602" s="31" t="s">
        <v>817</v>
      </c>
      <c r="C602" s="33">
        <v>182000</v>
      </c>
      <c r="D602" s="33">
        <v>215000</v>
      </c>
      <c r="E602" s="33">
        <v>30</v>
      </c>
      <c r="F602" s="33">
        <v>2</v>
      </c>
      <c r="G602" s="33">
        <v>31</v>
      </c>
      <c r="H602" s="33" t="s">
        <v>799</v>
      </c>
      <c r="I602" s="25" t="s">
        <v>797</v>
      </c>
      <c r="J602" s="34">
        <v>5.7863013698630139</v>
      </c>
      <c r="K602" s="25" t="s">
        <v>805</v>
      </c>
      <c r="L602" s="25" t="s">
        <v>806</v>
      </c>
      <c r="M602" s="25" t="s">
        <v>802</v>
      </c>
      <c r="N602" s="33">
        <v>0</v>
      </c>
      <c r="O602" s="33">
        <v>58464</v>
      </c>
      <c r="P602" s="32" t="s">
        <v>74</v>
      </c>
      <c r="Q602" s="25" t="s">
        <v>274</v>
      </c>
      <c r="R602" s="33">
        <v>0</v>
      </c>
      <c r="S602" s="33">
        <v>241000</v>
      </c>
      <c r="T602" s="34">
        <v>145</v>
      </c>
      <c r="U602" s="35">
        <v>44993</v>
      </c>
      <c r="V602" s="36">
        <f t="shared" si="9"/>
        <v>0.16968168334295056</v>
      </c>
    </row>
    <row r="603" spans="1:22" s="23" customFormat="1" x14ac:dyDescent="0.3">
      <c r="A603" s="24">
        <v>602</v>
      </c>
      <c r="B603" s="31" t="s">
        <v>817</v>
      </c>
      <c r="C603" s="33">
        <v>70000</v>
      </c>
      <c r="D603" s="33">
        <v>230000</v>
      </c>
      <c r="E603" s="33">
        <v>15</v>
      </c>
      <c r="F603" s="33">
        <v>1</v>
      </c>
      <c r="G603" s="33">
        <v>55</v>
      </c>
      <c r="H603" s="33" t="s">
        <v>796</v>
      </c>
      <c r="I603" s="25" t="s">
        <v>797</v>
      </c>
      <c r="J603" s="34">
        <v>30.446575342465753</v>
      </c>
      <c r="K603" s="25" t="s">
        <v>805</v>
      </c>
      <c r="L603" s="25" t="s">
        <v>806</v>
      </c>
      <c r="M603" s="25" t="s">
        <v>802</v>
      </c>
      <c r="N603" s="33">
        <v>0</v>
      </c>
      <c r="O603" s="33">
        <v>35942</v>
      </c>
      <c r="P603" s="32" t="s">
        <v>51</v>
      </c>
      <c r="Q603" s="25" t="s">
        <v>280</v>
      </c>
      <c r="R603" s="33">
        <v>0</v>
      </c>
      <c r="S603" s="33">
        <v>250000</v>
      </c>
      <c r="T603" s="34">
        <v>125</v>
      </c>
      <c r="U603" s="35">
        <v>44991</v>
      </c>
      <c r="V603" s="36">
        <f t="shared" si="9"/>
        <v>0.16933836580591263</v>
      </c>
    </row>
    <row r="604" spans="1:22" s="23" customFormat="1" x14ac:dyDescent="0.3">
      <c r="A604" s="24">
        <v>603</v>
      </c>
      <c r="B604" s="31" t="s">
        <v>817</v>
      </c>
      <c r="C604" s="33">
        <v>150000</v>
      </c>
      <c r="D604" s="33">
        <v>250000</v>
      </c>
      <c r="E604" s="33">
        <v>30</v>
      </c>
      <c r="F604" s="33">
        <v>2</v>
      </c>
      <c r="G604" s="33">
        <v>29</v>
      </c>
      <c r="H604" s="33" t="s">
        <v>796</v>
      </c>
      <c r="I604" s="25" t="s">
        <v>797</v>
      </c>
      <c r="J604" s="34">
        <v>2.452054794520548</v>
      </c>
      <c r="K604" s="25" t="s">
        <v>805</v>
      </c>
      <c r="L604" s="25" t="s">
        <v>806</v>
      </c>
      <c r="M604" s="25" t="s">
        <v>802</v>
      </c>
      <c r="N604" s="33">
        <v>0</v>
      </c>
      <c r="O604" s="33">
        <v>48669</v>
      </c>
      <c r="P604" s="32" t="s">
        <v>85</v>
      </c>
      <c r="Q604" s="25" t="s">
        <v>275</v>
      </c>
      <c r="R604" s="33">
        <v>0</v>
      </c>
      <c r="S604" s="33">
        <v>255000</v>
      </c>
      <c r="T604" s="34">
        <v>160</v>
      </c>
      <c r="U604" s="35">
        <v>44994</v>
      </c>
      <c r="V604" s="36">
        <f t="shared" si="9"/>
        <v>0.16799290410105347</v>
      </c>
    </row>
    <row r="605" spans="1:22" s="23" customFormat="1" x14ac:dyDescent="0.3">
      <c r="A605" s="24">
        <v>604</v>
      </c>
      <c r="B605" s="31" t="s">
        <v>816</v>
      </c>
      <c r="C605" s="33">
        <v>91800</v>
      </c>
      <c r="D605" s="33">
        <v>102000</v>
      </c>
      <c r="E605" s="33">
        <v>30</v>
      </c>
      <c r="F605" s="33">
        <v>2</v>
      </c>
      <c r="G605" s="33">
        <v>26</v>
      </c>
      <c r="H605" s="33" t="s">
        <v>796</v>
      </c>
      <c r="I605" s="25" t="s">
        <v>798</v>
      </c>
      <c r="J605" s="34">
        <v>3.591780821917808</v>
      </c>
      <c r="K605" s="25" t="s">
        <v>805</v>
      </c>
      <c r="L605" s="25" t="s">
        <v>806</v>
      </c>
      <c r="M605" s="25" t="s">
        <v>802</v>
      </c>
      <c r="N605" s="33">
        <v>0</v>
      </c>
      <c r="O605" s="33">
        <v>29956</v>
      </c>
      <c r="P605" s="32" t="s">
        <v>49</v>
      </c>
      <c r="Q605" s="25" t="s">
        <v>275</v>
      </c>
      <c r="R605" s="33">
        <v>0</v>
      </c>
      <c r="S605" s="33">
        <v>122000</v>
      </c>
      <c r="T605" s="34">
        <v>121.4</v>
      </c>
      <c r="U605" s="35">
        <v>45050</v>
      </c>
      <c r="V605" s="36">
        <f t="shared" si="9"/>
        <v>0.16703633828324319</v>
      </c>
    </row>
    <row r="606" spans="1:22" s="23" customFormat="1" x14ac:dyDescent="0.3">
      <c r="A606" s="24">
        <v>605</v>
      </c>
      <c r="B606" s="31" t="s">
        <v>817</v>
      </c>
      <c r="C606" s="33">
        <v>181000</v>
      </c>
      <c r="D606" s="33">
        <v>200000</v>
      </c>
      <c r="E606" s="33">
        <v>30</v>
      </c>
      <c r="F606" s="33">
        <v>2</v>
      </c>
      <c r="G606" s="33">
        <v>33</v>
      </c>
      <c r="H606" s="33" t="s">
        <v>796</v>
      </c>
      <c r="I606" s="25" t="s">
        <v>797</v>
      </c>
      <c r="J606" s="34">
        <v>3.8136986301369862</v>
      </c>
      <c r="K606" s="25" t="s">
        <v>805</v>
      </c>
      <c r="L606" s="25" t="s">
        <v>806</v>
      </c>
      <c r="M606" s="25" t="s">
        <v>802</v>
      </c>
      <c r="N606" s="33">
        <v>0</v>
      </c>
      <c r="O606" s="33">
        <v>59067</v>
      </c>
      <c r="P606" s="32" t="s">
        <v>189</v>
      </c>
      <c r="Q606" s="25" t="s">
        <v>279</v>
      </c>
      <c r="R606" s="33">
        <v>0</v>
      </c>
      <c r="S606" s="33">
        <v>225000</v>
      </c>
      <c r="T606" s="34">
        <v>118</v>
      </c>
      <c r="U606" s="35">
        <v>45033</v>
      </c>
      <c r="V606" s="36">
        <f t="shared" si="9"/>
        <v>0.16702664698220046</v>
      </c>
    </row>
    <row r="607" spans="1:22" s="23" customFormat="1" x14ac:dyDescent="0.3">
      <c r="A607" s="24">
        <v>606</v>
      </c>
      <c r="B607" s="44" t="s">
        <v>817</v>
      </c>
      <c r="C607" s="40">
        <v>237000</v>
      </c>
      <c r="D607" s="40">
        <v>570000</v>
      </c>
      <c r="E607" s="33">
        <v>20</v>
      </c>
      <c r="F607" s="40">
        <v>1</v>
      </c>
      <c r="G607" s="33">
        <v>44</v>
      </c>
      <c r="H607" s="33" t="s">
        <v>795</v>
      </c>
      <c r="I607" s="26" t="s">
        <v>798</v>
      </c>
      <c r="J607" s="39">
        <v>4.161643835616438</v>
      </c>
      <c r="K607" s="26" t="s">
        <v>812</v>
      </c>
      <c r="L607" s="26" t="s">
        <v>806</v>
      </c>
      <c r="M607" s="26" t="s">
        <v>802</v>
      </c>
      <c r="N607" s="40">
        <v>0</v>
      </c>
      <c r="O607" s="40">
        <v>100268</v>
      </c>
      <c r="P607" s="38" t="s">
        <v>30</v>
      </c>
      <c r="Q607" s="26" t="s">
        <v>274</v>
      </c>
      <c r="R607" s="40">
        <v>0</v>
      </c>
      <c r="S607" s="33">
        <v>684000</v>
      </c>
      <c r="T607" s="39">
        <v>107</v>
      </c>
      <c r="U607" s="35">
        <v>44987</v>
      </c>
      <c r="V607" s="36">
        <f t="shared" si="9"/>
        <v>0.16660964529246086</v>
      </c>
    </row>
    <row r="608" spans="1:22" s="23" customFormat="1" x14ac:dyDescent="0.3">
      <c r="A608" s="24">
        <v>607</v>
      </c>
      <c r="B608" s="31" t="s">
        <v>816</v>
      </c>
      <c r="C608" s="33">
        <v>102000</v>
      </c>
      <c r="D608" s="33">
        <v>113000</v>
      </c>
      <c r="E608" s="33">
        <v>30</v>
      </c>
      <c r="F608" s="33">
        <v>2</v>
      </c>
      <c r="G608" s="33">
        <v>37</v>
      </c>
      <c r="H608" s="33" t="s">
        <v>799</v>
      </c>
      <c r="I608" s="25" t="s">
        <v>798</v>
      </c>
      <c r="J608" s="34">
        <v>6.838356164383562</v>
      </c>
      <c r="K608" s="25" t="s">
        <v>812</v>
      </c>
      <c r="L608" s="25" t="s">
        <v>806</v>
      </c>
      <c r="M608" s="25" t="s">
        <v>802</v>
      </c>
      <c r="N608" s="33">
        <v>0</v>
      </c>
      <c r="O608" s="33">
        <v>33446</v>
      </c>
      <c r="P608" s="32" t="s">
        <v>78</v>
      </c>
      <c r="Q608" s="25" t="s">
        <v>277</v>
      </c>
      <c r="R608" s="33">
        <v>0</v>
      </c>
      <c r="S608" s="33">
        <v>115000</v>
      </c>
      <c r="T608" s="34">
        <v>133</v>
      </c>
      <c r="U608" s="35">
        <v>45051</v>
      </c>
      <c r="V608" s="36">
        <f t="shared" si="9"/>
        <v>0.16622949595742501</v>
      </c>
    </row>
    <row r="609" spans="1:22" s="23" customFormat="1" x14ac:dyDescent="0.3">
      <c r="A609" s="24">
        <v>608</v>
      </c>
      <c r="B609" s="31" t="s">
        <v>817</v>
      </c>
      <c r="C609" s="33">
        <v>116500</v>
      </c>
      <c r="D609" s="33">
        <v>133000</v>
      </c>
      <c r="E609" s="33">
        <v>25</v>
      </c>
      <c r="F609" s="33">
        <v>2</v>
      </c>
      <c r="G609" s="33">
        <v>33</v>
      </c>
      <c r="H609" s="33" t="s">
        <v>795</v>
      </c>
      <c r="I609" s="25" t="s">
        <v>798</v>
      </c>
      <c r="J609" s="34">
        <v>4.3150684931506849</v>
      </c>
      <c r="K609" s="25" t="s">
        <v>805</v>
      </c>
      <c r="L609" s="25" t="s">
        <v>806</v>
      </c>
      <c r="M609" s="25" t="s">
        <v>802</v>
      </c>
      <c r="N609" s="33">
        <v>0</v>
      </c>
      <c r="O609" s="33">
        <v>42666</v>
      </c>
      <c r="P609" s="32" t="s">
        <v>61</v>
      </c>
      <c r="Q609" s="25" t="s">
        <v>274</v>
      </c>
      <c r="R609" s="33">
        <v>0</v>
      </c>
      <c r="S609" s="33">
        <v>142975</v>
      </c>
      <c r="T609" s="34">
        <v>106</v>
      </c>
      <c r="U609" s="35">
        <v>45030</v>
      </c>
      <c r="V609" s="36">
        <f t="shared" si="9"/>
        <v>0.16602915166828999</v>
      </c>
    </row>
    <row r="610" spans="1:22" s="23" customFormat="1" x14ac:dyDescent="0.3">
      <c r="A610" s="24">
        <v>609</v>
      </c>
      <c r="B610" s="37" t="s">
        <v>817</v>
      </c>
      <c r="C610" s="40">
        <v>50000</v>
      </c>
      <c r="D610" s="40">
        <v>81000</v>
      </c>
      <c r="E610" s="33">
        <v>10</v>
      </c>
      <c r="F610" s="33">
        <v>2</v>
      </c>
      <c r="G610" s="33">
        <v>62</v>
      </c>
      <c r="H610" s="33" t="s">
        <v>799</v>
      </c>
      <c r="I610" s="26" t="s">
        <v>797</v>
      </c>
      <c r="J610" s="39">
        <v>19.578082191780823</v>
      </c>
      <c r="K610" s="26" t="s">
        <v>805</v>
      </c>
      <c r="L610" s="26" t="s">
        <v>806</v>
      </c>
      <c r="M610" s="26" t="s">
        <v>802</v>
      </c>
      <c r="N610" s="40">
        <v>0</v>
      </c>
      <c r="O610" s="40">
        <v>36400</v>
      </c>
      <c r="P610" s="38" t="s">
        <v>52</v>
      </c>
      <c r="Q610" s="26" t="s">
        <v>273</v>
      </c>
      <c r="R610" s="40">
        <v>0</v>
      </c>
      <c r="S610" s="40">
        <v>82703.44</v>
      </c>
      <c r="T610" s="39">
        <v>86.35</v>
      </c>
      <c r="U610" s="35">
        <v>45072</v>
      </c>
      <c r="V610" s="36">
        <f t="shared" si="9"/>
        <v>0.16533242300564746</v>
      </c>
    </row>
    <row r="611" spans="1:22" s="23" customFormat="1" x14ac:dyDescent="0.3">
      <c r="A611" s="24">
        <v>610</v>
      </c>
      <c r="B611" s="31" t="s">
        <v>817</v>
      </c>
      <c r="C611" s="33">
        <v>177000</v>
      </c>
      <c r="D611" s="33">
        <v>198500</v>
      </c>
      <c r="E611" s="33">
        <v>30</v>
      </c>
      <c r="F611" s="33">
        <v>1</v>
      </c>
      <c r="G611" s="33">
        <v>33</v>
      </c>
      <c r="H611" s="33" t="s">
        <v>799</v>
      </c>
      <c r="I611" s="25" t="s">
        <v>801</v>
      </c>
      <c r="J611" s="34">
        <v>0.20273972602739726</v>
      </c>
      <c r="K611" s="25" t="s">
        <v>805</v>
      </c>
      <c r="L611" s="25" t="s">
        <v>809</v>
      </c>
      <c r="M611" s="25" t="s">
        <v>802</v>
      </c>
      <c r="N611" s="33">
        <v>2</v>
      </c>
      <c r="O611" s="33">
        <v>58739</v>
      </c>
      <c r="P611" s="32" t="s">
        <v>100</v>
      </c>
      <c r="Q611" s="25" t="s">
        <v>274</v>
      </c>
      <c r="R611" s="33">
        <v>0</v>
      </c>
      <c r="S611" s="33">
        <v>219767.85</v>
      </c>
      <c r="T611" s="34">
        <v>150.69</v>
      </c>
      <c r="U611" s="35">
        <v>45002</v>
      </c>
      <c r="V611" s="36">
        <f t="shared" si="9"/>
        <v>0.1642475194783555</v>
      </c>
    </row>
    <row r="612" spans="1:22" s="23" customFormat="1" x14ac:dyDescent="0.3">
      <c r="A612" s="24">
        <v>611</v>
      </c>
      <c r="B612" s="31" t="s">
        <v>816</v>
      </c>
      <c r="C612" s="33">
        <v>90000</v>
      </c>
      <c r="D612" s="33">
        <v>120000</v>
      </c>
      <c r="E612" s="33">
        <v>20</v>
      </c>
      <c r="F612" s="33">
        <v>2</v>
      </c>
      <c r="G612" s="33">
        <v>38</v>
      </c>
      <c r="H612" s="33" t="s">
        <v>799</v>
      </c>
      <c r="I612" s="25" t="s">
        <v>798</v>
      </c>
      <c r="J612" s="34">
        <v>0.98356164383561639</v>
      </c>
      <c r="K612" s="25" t="s">
        <v>812</v>
      </c>
      <c r="L612" s="25" t="s">
        <v>806</v>
      </c>
      <c r="M612" s="25" t="s">
        <v>802</v>
      </c>
      <c r="N612" s="33">
        <v>0</v>
      </c>
      <c r="O612" s="33">
        <v>38814</v>
      </c>
      <c r="P612" s="32" t="s">
        <v>30</v>
      </c>
      <c r="Q612" s="25" t="s">
        <v>274</v>
      </c>
      <c r="R612" s="33">
        <v>0</v>
      </c>
      <c r="S612" s="33">
        <v>165000</v>
      </c>
      <c r="T612" s="34">
        <v>75</v>
      </c>
      <c r="U612" s="35">
        <v>45035</v>
      </c>
      <c r="V612" s="36">
        <f t="shared" si="9"/>
        <v>0.16344372591174333</v>
      </c>
    </row>
    <row r="613" spans="1:22" s="23" customFormat="1" x14ac:dyDescent="0.3">
      <c r="A613" s="24">
        <v>612</v>
      </c>
      <c r="B613" s="31" t="s">
        <v>817</v>
      </c>
      <c r="C613" s="33">
        <v>180000</v>
      </c>
      <c r="D613" s="33">
        <v>323728</v>
      </c>
      <c r="E613" s="33">
        <v>30</v>
      </c>
      <c r="F613" s="33">
        <v>2</v>
      </c>
      <c r="G613" s="33">
        <v>37</v>
      </c>
      <c r="H613" s="33" t="s">
        <v>796</v>
      </c>
      <c r="I613" s="25" t="s">
        <v>798</v>
      </c>
      <c r="J613" s="34">
        <v>16.463013698630139</v>
      </c>
      <c r="K613" s="25" t="s">
        <v>805</v>
      </c>
      <c r="L613" s="25" t="s">
        <v>808</v>
      </c>
      <c r="M613" s="25" t="s">
        <v>802</v>
      </c>
      <c r="N613" s="33">
        <v>0</v>
      </c>
      <c r="O613" s="33">
        <v>60123</v>
      </c>
      <c r="P613" s="32" t="s">
        <v>40</v>
      </c>
      <c r="Q613" s="25" t="s">
        <v>272</v>
      </c>
      <c r="R613" s="33">
        <v>0</v>
      </c>
      <c r="S613" s="33">
        <v>363727.89</v>
      </c>
      <c r="T613" s="34">
        <v>203.3</v>
      </c>
      <c r="U613" s="35">
        <v>44988</v>
      </c>
      <c r="V613" s="36">
        <f t="shared" si="9"/>
        <v>0.16318640087209563</v>
      </c>
    </row>
    <row r="614" spans="1:22" s="23" customFormat="1" x14ac:dyDescent="0.3">
      <c r="A614" s="24">
        <v>613</v>
      </c>
      <c r="B614" s="31" t="s">
        <v>817</v>
      </c>
      <c r="C614" s="33">
        <v>94500</v>
      </c>
      <c r="D614" s="33">
        <v>105000</v>
      </c>
      <c r="E614" s="33">
        <v>30</v>
      </c>
      <c r="F614" s="33">
        <v>2</v>
      </c>
      <c r="G614" s="33">
        <v>34</v>
      </c>
      <c r="H614" s="33" t="s">
        <v>799</v>
      </c>
      <c r="I614" s="25" t="s">
        <v>798</v>
      </c>
      <c r="J614" s="34">
        <v>13.517808219178082</v>
      </c>
      <c r="K614" s="25" t="s">
        <v>805</v>
      </c>
      <c r="L614" s="25" t="s">
        <v>806</v>
      </c>
      <c r="M614" s="25" t="s">
        <v>802</v>
      </c>
      <c r="N614" s="33">
        <v>0</v>
      </c>
      <c r="O614" s="33">
        <v>31740</v>
      </c>
      <c r="P614" s="32" t="s">
        <v>41</v>
      </c>
      <c r="Q614" s="25" t="s">
        <v>276</v>
      </c>
      <c r="R614" s="33">
        <v>0</v>
      </c>
      <c r="S614" s="33">
        <v>120000</v>
      </c>
      <c r="T614" s="34">
        <v>108</v>
      </c>
      <c r="U614" s="35">
        <v>44993</v>
      </c>
      <c r="V614" s="36">
        <f t="shared" si="9"/>
        <v>0.16228447981434557</v>
      </c>
    </row>
    <row r="615" spans="1:22" s="23" customFormat="1" x14ac:dyDescent="0.3">
      <c r="A615" s="24">
        <v>614</v>
      </c>
      <c r="B615" s="31" t="s">
        <v>817</v>
      </c>
      <c r="C615" s="33">
        <v>208000</v>
      </c>
      <c r="D615" s="33">
        <v>320000</v>
      </c>
      <c r="E615" s="33">
        <v>30</v>
      </c>
      <c r="F615" s="33">
        <v>2</v>
      </c>
      <c r="G615" s="33">
        <v>31</v>
      </c>
      <c r="H615" s="33" t="s">
        <v>795</v>
      </c>
      <c r="I615" s="25" t="s">
        <v>798</v>
      </c>
      <c r="J615" s="34">
        <v>2.3205479452054796</v>
      </c>
      <c r="K615" s="25" t="s">
        <v>805</v>
      </c>
      <c r="L615" s="25" t="s">
        <v>806</v>
      </c>
      <c r="M615" s="25" t="s">
        <v>802</v>
      </c>
      <c r="N615" s="33">
        <v>0</v>
      </c>
      <c r="O615" s="33">
        <v>69952</v>
      </c>
      <c r="P615" s="32" t="s">
        <v>46</v>
      </c>
      <c r="Q615" s="25" t="s">
        <v>279</v>
      </c>
      <c r="R615" s="33">
        <v>0</v>
      </c>
      <c r="S615" s="33">
        <v>352440</v>
      </c>
      <c r="T615" s="34">
        <v>154</v>
      </c>
      <c r="U615" s="35">
        <v>45075</v>
      </c>
      <c r="V615" s="36">
        <f t="shared" si="9"/>
        <v>0.16207472773105253</v>
      </c>
    </row>
    <row r="616" spans="1:22" s="23" customFormat="1" x14ac:dyDescent="0.3">
      <c r="A616" s="24">
        <v>615</v>
      </c>
      <c r="B616" s="31" t="s">
        <v>817</v>
      </c>
      <c r="C616" s="33">
        <v>66000</v>
      </c>
      <c r="D616" s="33">
        <v>66000</v>
      </c>
      <c r="E616" s="33">
        <v>22</v>
      </c>
      <c r="F616" s="33">
        <v>2</v>
      </c>
      <c r="G616" s="33">
        <v>33</v>
      </c>
      <c r="H616" s="33" t="s">
        <v>799</v>
      </c>
      <c r="I616" s="25" t="s">
        <v>798</v>
      </c>
      <c r="J616" s="34">
        <v>15.523287671232877</v>
      </c>
      <c r="K616" s="25" t="s">
        <v>805</v>
      </c>
      <c r="L616" s="25" t="s">
        <v>809</v>
      </c>
      <c r="M616" s="25" t="s">
        <v>802</v>
      </c>
      <c r="N616" s="33">
        <v>0</v>
      </c>
      <c r="O616" s="33">
        <v>26987</v>
      </c>
      <c r="P616" s="32" t="s">
        <v>64</v>
      </c>
      <c r="Q616" s="25" t="s">
        <v>277</v>
      </c>
      <c r="R616" s="33">
        <v>0</v>
      </c>
      <c r="S616" s="33">
        <v>148067.22</v>
      </c>
      <c r="T616" s="34">
        <v>147</v>
      </c>
      <c r="U616" s="35">
        <v>44992</v>
      </c>
      <c r="V616" s="36">
        <f t="shared" si="9"/>
        <v>0.16155909538964444</v>
      </c>
    </row>
    <row r="617" spans="1:22" s="23" customFormat="1" x14ac:dyDescent="0.3">
      <c r="A617" s="24">
        <v>616</v>
      </c>
      <c r="B617" s="31" t="s">
        <v>817</v>
      </c>
      <c r="C617" s="33">
        <v>89000</v>
      </c>
      <c r="D617" s="33">
        <v>262000</v>
      </c>
      <c r="E617" s="33">
        <v>16</v>
      </c>
      <c r="F617" s="33">
        <v>2</v>
      </c>
      <c r="G617" s="33">
        <v>38</v>
      </c>
      <c r="H617" s="33" t="s">
        <v>796</v>
      </c>
      <c r="I617" s="25" t="s">
        <v>798</v>
      </c>
      <c r="J617" s="34">
        <v>4.4712328767123291</v>
      </c>
      <c r="K617" s="25" t="s">
        <v>805</v>
      </c>
      <c r="L617" s="25" t="s">
        <v>809</v>
      </c>
      <c r="M617" s="25" t="s">
        <v>802</v>
      </c>
      <c r="N617" s="33">
        <v>0</v>
      </c>
      <c r="O617" s="33">
        <v>45872</v>
      </c>
      <c r="P617" s="32" t="s">
        <v>142</v>
      </c>
      <c r="Q617" s="25" t="s">
        <v>274</v>
      </c>
      <c r="R617" s="33">
        <v>0</v>
      </c>
      <c r="S617" s="33">
        <v>377637</v>
      </c>
      <c r="T617" s="34">
        <v>128</v>
      </c>
      <c r="U617" s="35">
        <v>45020</v>
      </c>
      <c r="V617" s="36">
        <f t="shared" si="9"/>
        <v>0.16066340756334274</v>
      </c>
    </row>
    <row r="618" spans="1:22" s="23" customFormat="1" x14ac:dyDescent="0.3">
      <c r="A618" s="24">
        <v>617</v>
      </c>
      <c r="B618" s="31" t="s">
        <v>817</v>
      </c>
      <c r="C618" s="33">
        <v>25000</v>
      </c>
      <c r="D618" s="33">
        <v>30000</v>
      </c>
      <c r="E618" s="33">
        <v>8</v>
      </c>
      <c r="F618" s="33">
        <v>1</v>
      </c>
      <c r="G618" s="33">
        <v>38</v>
      </c>
      <c r="H618" s="33" t="s">
        <v>799</v>
      </c>
      <c r="I618" s="25" t="s">
        <v>798</v>
      </c>
      <c r="J618" s="34">
        <v>11.282191780821918</v>
      </c>
      <c r="K618" s="25" t="s">
        <v>805</v>
      </c>
      <c r="L618" s="25" t="s">
        <v>806</v>
      </c>
      <c r="M618" s="25" t="s">
        <v>802</v>
      </c>
      <c r="N618" s="33">
        <v>0</v>
      </c>
      <c r="O618" s="33">
        <v>22684</v>
      </c>
      <c r="P618" s="32" t="s">
        <v>160</v>
      </c>
      <c r="Q618" s="25" t="s">
        <v>273</v>
      </c>
      <c r="R618" s="33">
        <v>0</v>
      </c>
      <c r="S618" s="33">
        <v>35000</v>
      </c>
      <c r="T618" s="34">
        <v>50</v>
      </c>
      <c r="U618" s="35">
        <v>45042</v>
      </c>
      <c r="V618" s="36">
        <f t="shared" si="9"/>
        <v>0.16046276525521416</v>
      </c>
    </row>
    <row r="619" spans="1:22" s="23" customFormat="1" x14ac:dyDescent="0.3">
      <c r="A619" s="24">
        <v>618</v>
      </c>
      <c r="B619" s="31" t="s">
        <v>817</v>
      </c>
      <c r="C619" s="33">
        <v>60000</v>
      </c>
      <c r="D619" s="33">
        <v>72000</v>
      </c>
      <c r="E619" s="33">
        <v>27</v>
      </c>
      <c r="F619" s="33">
        <v>1</v>
      </c>
      <c r="G619" s="33">
        <v>43</v>
      </c>
      <c r="H619" s="33" t="s">
        <v>795</v>
      </c>
      <c r="I619" s="25" t="s">
        <v>797</v>
      </c>
      <c r="J619" s="34">
        <v>7.6602739726027398</v>
      </c>
      <c r="K619" s="25" t="s">
        <v>805</v>
      </c>
      <c r="L619" s="25" t="s">
        <v>806</v>
      </c>
      <c r="M619" s="25" t="s">
        <v>802</v>
      </c>
      <c r="N619" s="33">
        <v>0</v>
      </c>
      <c r="O619" s="33">
        <v>21904</v>
      </c>
      <c r="P619" s="32" t="s">
        <v>49</v>
      </c>
      <c r="Q619" s="25" t="s">
        <v>275</v>
      </c>
      <c r="R619" s="33">
        <v>0</v>
      </c>
      <c r="S619" s="33">
        <v>81867</v>
      </c>
      <c r="T619" s="34">
        <v>57</v>
      </c>
      <c r="U619" s="35">
        <v>45044</v>
      </c>
      <c r="V619" s="36">
        <f t="shared" si="9"/>
        <v>0.15883489926350325</v>
      </c>
    </row>
    <row r="620" spans="1:22" s="23" customFormat="1" x14ac:dyDescent="0.3">
      <c r="A620" s="24">
        <v>619</v>
      </c>
      <c r="B620" s="31" t="s">
        <v>817</v>
      </c>
      <c r="C620" s="33">
        <v>63000</v>
      </c>
      <c r="D620" s="33">
        <v>63000</v>
      </c>
      <c r="E620" s="33">
        <v>15</v>
      </c>
      <c r="F620" s="33">
        <v>1</v>
      </c>
      <c r="G620" s="33">
        <v>44</v>
      </c>
      <c r="H620" s="33" t="s">
        <v>795</v>
      </c>
      <c r="I620" s="25" t="s">
        <v>797</v>
      </c>
      <c r="J620" s="34">
        <v>0.60547945205479448</v>
      </c>
      <c r="K620" s="25" t="s">
        <v>805</v>
      </c>
      <c r="L620" s="25" t="s">
        <v>806</v>
      </c>
      <c r="M620" s="25" t="s">
        <v>802</v>
      </c>
      <c r="N620" s="33">
        <v>0</v>
      </c>
      <c r="O620" s="33">
        <v>34605</v>
      </c>
      <c r="P620" s="32" t="s">
        <v>238</v>
      </c>
      <c r="Q620" s="25" t="s">
        <v>276</v>
      </c>
      <c r="R620" s="33">
        <v>0</v>
      </c>
      <c r="S620" s="33">
        <v>80000</v>
      </c>
      <c r="T620" s="34">
        <v>98</v>
      </c>
      <c r="U620" s="35">
        <v>45049</v>
      </c>
      <c r="V620" s="36">
        <f t="shared" si="9"/>
        <v>0.15829283598949573</v>
      </c>
    </row>
    <row r="621" spans="1:22" s="23" customFormat="1" x14ac:dyDescent="0.3">
      <c r="A621" s="24">
        <v>620</v>
      </c>
      <c r="B621" s="31" t="s">
        <v>817</v>
      </c>
      <c r="C621" s="33">
        <v>130000</v>
      </c>
      <c r="D621" s="33">
        <v>183684</v>
      </c>
      <c r="E621" s="33">
        <v>25</v>
      </c>
      <c r="F621" s="33">
        <v>2</v>
      </c>
      <c r="G621" s="33">
        <v>27</v>
      </c>
      <c r="H621" s="33" t="s">
        <v>796</v>
      </c>
      <c r="I621" s="25" t="s">
        <v>797</v>
      </c>
      <c r="J621" s="34">
        <v>1.5397260273972602</v>
      </c>
      <c r="K621" s="25" t="s">
        <v>805</v>
      </c>
      <c r="L621" s="25" t="s">
        <v>808</v>
      </c>
      <c r="M621" s="25" t="s">
        <v>802</v>
      </c>
      <c r="N621" s="33">
        <v>0</v>
      </c>
      <c r="O621" s="33">
        <v>50041</v>
      </c>
      <c r="P621" s="32" t="s">
        <v>99</v>
      </c>
      <c r="Q621" s="25" t="s">
        <v>272</v>
      </c>
      <c r="R621" s="33">
        <v>0</v>
      </c>
      <c r="S621" s="33">
        <v>218952.93</v>
      </c>
      <c r="T621" s="34">
        <v>187.5</v>
      </c>
      <c r="U621" s="35">
        <v>45002</v>
      </c>
      <c r="V621" s="36">
        <f t="shared" si="9"/>
        <v>0.15796385539999758</v>
      </c>
    </row>
    <row r="622" spans="1:22" s="23" customFormat="1" x14ac:dyDescent="0.3">
      <c r="A622" s="24">
        <v>621</v>
      </c>
      <c r="B622" s="31" t="s">
        <v>817</v>
      </c>
      <c r="C622" s="33">
        <v>130000</v>
      </c>
      <c r="D622" s="33">
        <v>183684</v>
      </c>
      <c r="E622" s="33">
        <v>25</v>
      </c>
      <c r="F622" s="33">
        <v>2</v>
      </c>
      <c r="G622" s="33">
        <v>27</v>
      </c>
      <c r="H622" s="33" t="s">
        <v>796</v>
      </c>
      <c r="I622" s="25" t="s">
        <v>797</v>
      </c>
      <c r="J622" s="34">
        <v>1.5753424657534247</v>
      </c>
      <c r="K622" s="25" t="s">
        <v>805</v>
      </c>
      <c r="L622" s="25" t="s">
        <v>808</v>
      </c>
      <c r="M622" s="25" t="s">
        <v>802</v>
      </c>
      <c r="N622" s="33">
        <v>0</v>
      </c>
      <c r="O622" s="33">
        <v>50041</v>
      </c>
      <c r="P622" s="32" t="s">
        <v>99</v>
      </c>
      <c r="Q622" s="25" t="s">
        <v>272</v>
      </c>
      <c r="R622" s="33">
        <v>0</v>
      </c>
      <c r="S622" s="33">
        <v>218952.93</v>
      </c>
      <c r="T622" s="34">
        <v>187.5</v>
      </c>
      <c r="U622" s="35">
        <v>45015</v>
      </c>
      <c r="V622" s="36">
        <f t="shared" si="9"/>
        <v>0.15796385539999758</v>
      </c>
    </row>
    <row r="623" spans="1:22" s="23" customFormat="1" x14ac:dyDescent="0.3">
      <c r="A623" s="24">
        <v>622</v>
      </c>
      <c r="B623" s="31" t="s">
        <v>817</v>
      </c>
      <c r="C623" s="33">
        <v>45000</v>
      </c>
      <c r="D623" s="33">
        <v>75000</v>
      </c>
      <c r="E623" s="33">
        <v>12</v>
      </c>
      <c r="F623" s="33">
        <v>1</v>
      </c>
      <c r="G623" s="33">
        <v>34</v>
      </c>
      <c r="H623" s="33" t="s">
        <v>799</v>
      </c>
      <c r="I623" s="25" t="s">
        <v>798</v>
      </c>
      <c r="J623" s="34">
        <v>11.523287671232877</v>
      </c>
      <c r="K623" s="25" t="s">
        <v>805</v>
      </c>
      <c r="L623" s="25" t="s">
        <v>809</v>
      </c>
      <c r="M623" s="25" t="s">
        <v>802</v>
      </c>
      <c r="N623" s="33">
        <v>0</v>
      </c>
      <c r="O623" s="33">
        <v>29787</v>
      </c>
      <c r="P623" s="32" t="s">
        <v>73</v>
      </c>
      <c r="Q623" s="25" t="s">
        <v>274</v>
      </c>
      <c r="R623" s="33">
        <v>0</v>
      </c>
      <c r="S623" s="33">
        <v>88000</v>
      </c>
      <c r="T623" s="34">
        <v>72</v>
      </c>
      <c r="U623" s="35">
        <v>44993</v>
      </c>
      <c r="V623" s="36">
        <f t="shared" si="9"/>
        <v>0.15651905892621448</v>
      </c>
    </row>
    <row r="624" spans="1:22" s="23" customFormat="1" x14ac:dyDescent="0.3">
      <c r="A624" s="24">
        <v>623</v>
      </c>
      <c r="B624" s="31" t="s">
        <v>817</v>
      </c>
      <c r="C624" s="33">
        <v>145000</v>
      </c>
      <c r="D624" s="33">
        <v>148000</v>
      </c>
      <c r="E624" s="33">
        <v>30</v>
      </c>
      <c r="F624" s="33">
        <v>2</v>
      </c>
      <c r="G624" s="33">
        <v>29</v>
      </c>
      <c r="H624" s="33" t="s">
        <v>796</v>
      </c>
      <c r="I624" s="25" t="s">
        <v>797</v>
      </c>
      <c r="J624" s="34">
        <v>4.5287671232876709</v>
      </c>
      <c r="K624" s="25" t="s">
        <v>805</v>
      </c>
      <c r="L624" s="25" t="s">
        <v>806</v>
      </c>
      <c r="M624" s="25" t="s">
        <v>802</v>
      </c>
      <c r="N624" s="33">
        <v>0</v>
      </c>
      <c r="O624" s="33">
        <v>50551</v>
      </c>
      <c r="P624" s="32" t="s">
        <v>108</v>
      </c>
      <c r="Q624" s="25" t="s">
        <v>278</v>
      </c>
      <c r="R624" s="33">
        <v>0</v>
      </c>
      <c r="S624" s="33">
        <v>181617.05</v>
      </c>
      <c r="T624" s="34">
        <v>158.13</v>
      </c>
      <c r="U624" s="35">
        <v>45006</v>
      </c>
      <c r="V624" s="36">
        <f t="shared" si="9"/>
        <v>0.15634728811242177</v>
      </c>
    </row>
    <row r="625" spans="1:22" s="23" customFormat="1" x14ac:dyDescent="0.3">
      <c r="A625" s="24">
        <v>624</v>
      </c>
      <c r="B625" s="31" t="s">
        <v>817</v>
      </c>
      <c r="C625" s="33">
        <v>145000</v>
      </c>
      <c r="D625" s="33">
        <v>148000</v>
      </c>
      <c r="E625" s="33">
        <v>30</v>
      </c>
      <c r="F625" s="33">
        <v>2</v>
      </c>
      <c r="G625" s="33">
        <v>29</v>
      </c>
      <c r="H625" s="33" t="s">
        <v>796</v>
      </c>
      <c r="I625" s="25" t="s">
        <v>797</v>
      </c>
      <c r="J625" s="41">
        <v>4.5945205479452058</v>
      </c>
      <c r="K625" s="25" t="s">
        <v>805</v>
      </c>
      <c r="L625" s="25" t="s">
        <v>806</v>
      </c>
      <c r="M625" s="25" t="s">
        <v>802</v>
      </c>
      <c r="N625" s="33">
        <v>0</v>
      </c>
      <c r="O625" s="33">
        <v>50551</v>
      </c>
      <c r="P625" s="32" t="s">
        <v>108</v>
      </c>
      <c r="Q625" s="25" t="s">
        <v>278</v>
      </c>
      <c r="R625" s="33">
        <v>0</v>
      </c>
      <c r="S625" s="33">
        <v>179017.39</v>
      </c>
      <c r="T625" s="34">
        <v>158.13</v>
      </c>
      <c r="U625" s="35">
        <v>45030</v>
      </c>
      <c r="V625" s="36">
        <f t="shared" si="9"/>
        <v>0.15634728811242177</v>
      </c>
    </row>
    <row r="626" spans="1:22" s="23" customFormat="1" x14ac:dyDescent="0.3">
      <c r="A626" s="24">
        <v>625</v>
      </c>
      <c r="B626" s="31" t="s">
        <v>816</v>
      </c>
      <c r="C626" s="33">
        <v>75000</v>
      </c>
      <c r="D626" s="33">
        <v>125000</v>
      </c>
      <c r="E626" s="33">
        <v>30</v>
      </c>
      <c r="F626" s="33">
        <v>2</v>
      </c>
      <c r="G626" s="33">
        <v>29</v>
      </c>
      <c r="H626" s="33" t="s">
        <v>796</v>
      </c>
      <c r="I626" s="25" t="s">
        <v>798</v>
      </c>
      <c r="J626" s="34">
        <v>2.5534246575342467</v>
      </c>
      <c r="K626" s="25" t="s">
        <v>805</v>
      </c>
      <c r="L626" s="25" t="s">
        <v>806</v>
      </c>
      <c r="M626" s="25" t="s">
        <v>802</v>
      </c>
      <c r="N626" s="33">
        <v>0</v>
      </c>
      <c r="O626" s="33">
        <v>26492</v>
      </c>
      <c r="P626" s="32" t="s">
        <v>194</v>
      </c>
      <c r="Q626" s="25" t="s">
        <v>279</v>
      </c>
      <c r="R626" s="33">
        <v>0</v>
      </c>
      <c r="S626" s="33">
        <v>132527</v>
      </c>
      <c r="T626" s="34">
        <v>145</v>
      </c>
      <c r="U626" s="35">
        <v>45037</v>
      </c>
      <c r="V626" s="36">
        <f t="shared" si="9"/>
        <v>0.15431161576502664</v>
      </c>
    </row>
    <row r="627" spans="1:22" s="23" customFormat="1" x14ac:dyDescent="0.3">
      <c r="A627" s="24">
        <v>626</v>
      </c>
      <c r="B627" s="31" t="s">
        <v>817</v>
      </c>
      <c r="C627" s="33">
        <v>117000</v>
      </c>
      <c r="D627" s="33">
        <v>165000</v>
      </c>
      <c r="E627" s="33">
        <v>25</v>
      </c>
      <c r="F627" s="33">
        <v>2</v>
      </c>
      <c r="G627" s="33">
        <v>45</v>
      </c>
      <c r="H627" s="33" t="s">
        <v>799</v>
      </c>
      <c r="I627" s="25" t="s">
        <v>797</v>
      </c>
      <c r="J627" s="34">
        <v>20.183561643835617</v>
      </c>
      <c r="K627" s="25" t="s">
        <v>805</v>
      </c>
      <c r="L627" s="25" t="s">
        <v>809</v>
      </c>
      <c r="M627" s="25" t="s">
        <v>802</v>
      </c>
      <c r="N627" s="33">
        <v>0</v>
      </c>
      <c r="O627" s="33">
        <v>46220</v>
      </c>
      <c r="P627" s="32" t="s">
        <v>123</v>
      </c>
      <c r="Q627" s="25" t="s">
        <v>275</v>
      </c>
      <c r="R627" s="33">
        <v>0</v>
      </c>
      <c r="S627" s="33">
        <v>204679</v>
      </c>
      <c r="T627" s="34">
        <v>117</v>
      </c>
      <c r="U627" s="35">
        <v>45012</v>
      </c>
      <c r="V627" s="36">
        <f t="shared" si="9"/>
        <v>0.1539204318317644</v>
      </c>
    </row>
    <row r="628" spans="1:22" s="23" customFormat="1" x14ac:dyDescent="0.3">
      <c r="A628" s="24">
        <v>627</v>
      </c>
      <c r="B628" s="31" t="s">
        <v>817</v>
      </c>
      <c r="C628" s="33">
        <v>55000</v>
      </c>
      <c r="D628" s="33">
        <v>65000</v>
      </c>
      <c r="E628" s="33">
        <v>15</v>
      </c>
      <c r="F628" s="33">
        <v>2</v>
      </c>
      <c r="G628" s="33">
        <v>36</v>
      </c>
      <c r="H628" s="33" t="s">
        <v>799</v>
      </c>
      <c r="I628" s="25" t="s">
        <v>798</v>
      </c>
      <c r="J628" s="34">
        <v>4.1013698630136988</v>
      </c>
      <c r="K628" s="25" t="s">
        <v>805</v>
      </c>
      <c r="L628" s="25" t="s">
        <v>806</v>
      </c>
      <c r="M628" s="25" t="s">
        <v>802</v>
      </c>
      <c r="N628" s="33">
        <v>0</v>
      </c>
      <c r="O628" s="33">
        <v>31296</v>
      </c>
      <c r="P628" s="32" t="s">
        <v>135</v>
      </c>
      <c r="Q628" s="25" t="s">
        <v>272</v>
      </c>
      <c r="R628" s="33">
        <v>0</v>
      </c>
      <c r="S628" s="33">
        <v>68937.97</v>
      </c>
      <c r="T628" s="34">
        <v>114.96</v>
      </c>
      <c r="U628" s="35">
        <v>45014</v>
      </c>
      <c r="V628" s="36">
        <f t="shared" si="9"/>
        <v>0.15280354171632438</v>
      </c>
    </row>
    <row r="629" spans="1:22" s="23" customFormat="1" x14ac:dyDescent="0.3">
      <c r="A629" s="24">
        <v>628</v>
      </c>
      <c r="B629" s="31" t="s">
        <v>817</v>
      </c>
      <c r="C629" s="33">
        <v>55000</v>
      </c>
      <c r="D629" s="33">
        <v>65000</v>
      </c>
      <c r="E629" s="33">
        <v>15</v>
      </c>
      <c r="F629" s="33">
        <v>2</v>
      </c>
      <c r="G629" s="33">
        <v>36</v>
      </c>
      <c r="H629" s="33" t="s">
        <v>799</v>
      </c>
      <c r="I629" s="25" t="s">
        <v>798</v>
      </c>
      <c r="J629" s="34">
        <v>5.7397260273972606</v>
      </c>
      <c r="K629" s="25" t="s">
        <v>805</v>
      </c>
      <c r="L629" s="25" t="s">
        <v>806</v>
      </c>
      <c r="M629" s="25" t="s">
        <v>802</v>
      </c>
      <c r="N629" s="33">
        <v>0</v>
      </c>
      <c r="O629" s="33">
        <v>31296</v>
      </c>
      <c r="P629" s="32" t="s">
        <v>135</v>
      </c>
      <c r="Q629" s="25" t="s">
        <v>272</v>
      </c>
      <c r="R629" s="33">
        <v>0</v>
      </c>
      <c r="S629" s="33">
        <v>68937.97</v>
      </c>
      <c r="T629" s="34">
        <v>114.96</v>
      </c>
      <c r="U629" s="35">
        <v>45035</v>
      </c>
      <c r="V629" s="36">
        <f t="shared" si="9"/>
        <v>0.15280354171632438</v>
      </c>
    </row>
    <row r="630" spans="1:22" s="23" customFormat="1" x14ac:dyDescent="0.3">
      <c r="A630" s="24">
        <v>629</v>
      </c>
      <c r="B630" s="31" t="s">
        <v>817</v>
      </c>
      <c r="C630" s="33">
        <v>162500</v>
      </c>
      <c r="D630" s="33">
        <v>169000</v>
      </c>
      <c r="E630" s="33">
        <v>25</v>
      </c>
      <c r="F630" s="33">
        <v>2</v>
      </c>
      <c r="G630" s="33">
        <v>45</v>
      </c>
      <c r="H630" s="33" t="s">
        <v>799</v>
      </c>
      <c r="I630" s="25" t="s">
        <v>798</v>
      </c>
      <c r="J630" s="34">
        <v>5.0630136986301366</v>
      </c>
      <c r="K630" s="25" t="s">
        <v>805</v>
      </c>
      <c r="L630" s="25" t="s">
        <v>806</v>
      </c>
      <c r="M630" s="25" t="s">
        <v>802</v>
      </c>
      <c r="N630" s="33">
        <v>0</v>
      </c>
      <c r="O630" s="33">
        <v>65100</v>
      </c>
      <c r="P630" s="32" t="s">
        <v>197</v>
      </c>
      <c r="Q630" s="25" t="s">
        <v>279</v>
      </c>
      <c r="R630" s="33">
        <v>0</v>
      </c>
      <c r="S630" s="33">
        <v>205000</v>
      </c>
      <c r="T630" s="34">
        <v>130</v>
      </c>
      <c r="U630" s="35">
        <v>45041</v>
      </c>
      <c r="V630" s="36">
        <f t="shared" si="9"/>
        <v>0.15177936421027802</v>
      </c>
    </row>
    <row r="631" spans="1:22" s="23" customFormat="1" x14ac:dyDescent="0.3">
      <c r="A631" s="24">
        <v>630</v>
      </c>
      <c r="B631" s="31" t="s">
        <v>817</v>
      </c>
      <c r="C631" s="33">
        <v>73800</v>
      </c>
      <c r="D631" s="33">
        <v>82000</v>
      </c>
      <c r="E631" s="33">
        <v>30</v>
      </c>
      <c r="F631" s="33">
        <v>1</v>
      </c>
      <c r="G631" s="33">
        <v>31</v>
      </c>
      <c r="H631" s="33" t="s">
        <v>796</v>
      </c>
      <c r="I631" s="25" t="s">
        <v>797</v>
      </c>
      <c r="J631" s="34">
        <v>2.6410958904109587</v>
      </c>
      <c r="K631" s="25" t="s">
        <v>805</v>
      </c>
      <c r="L631" s="25" t="s">
        <v>806</v>
      </c>
      <c r="M631" s="25" t="s">
        <v>802</v>
      </c>
      <c r="N631" s="33">
        <v>0</v>
      </c>
      <c r="O631" s="33">
        <v>26563</v>
      </c>
      <c r="P631" s="32" t="s">
        <v>41</v>
      </c>
      <c r="Q631" s="25" t="s">
        <v>276</v>
      </c>
      <c r="R631" s="33">
        <v>0</v>
      </c>
      <c r="S631" s="33">
        <v>95000</v>
      </c>
      <c r="T631" s="34">
        <v>54.75</v>
      </c>
      <c r="U631" s="35">
        <v>45076</v>
      </c>
      <c r="V631" s="36">
        <f t="shared" si="9"/>
        <v>0.15143677113464341</v>
      </c>
    </row>
    <row r="632" spans="1:22" s="23" customFormat="1" x14ac:dyDescent="0.3">
      <c r="A632" s="24">
        <v>631</v>
      </c>
      <c r="B632" s="31" t="s">
        <v>817</v>
      </c>
      <c r="C632" s="33">
        <v>108000</v>
      </c>
      <c r="D632" s="33">
        <v>141948</v>
      </c>
      <c r="E632" s="33">
        <v>30</v>
      </c>
      <c r="F632" s="33">
        <v>2</v>
      </c>
      <c r="G632" s="33">
        <v>30</v>
      </c>
      <c r="H632" s="33" t="s">
        <v>799</v>
      </c>
      <c r="I632" s="25" t="s">
        <v>797</v>
      </c>
      <c r="J632" s="34">
        <v>6.558904109589041</v>
      </c>
      <c r="K632" s="25" t="s">
        <v>805</v>
      </c>
      <c r="L632" s="25" t="s">
        <v>808</v>
      </c>
      <c r="M632" s="25" t="s">
        <v>802</v>
      </c>
      <c r="N632" s="33">
        <v>0</v>
      </c>
      <c r="O632" s="33">
        <v>38938</v>
      </c>
      <c r="P632" s="32" t="s">
        <v>249</v>
      </c>
      <c r="Q632" s="25" t="s">
        <v>275</v>
      </c>
      <c r="R632" s="33">
        <v>0</v>
      </c>
      <c r="S632" s="33">
        <v>141000</v>
      </c>
      <c r="T632" s="34">
        <v>168.37</v>
      </c>
      <c r="U632" s="35">
        <v>45068</v>
      </c>
      <c r="V632" s="36">
        <f t="shared" si="9"/>
        <v>0.15118274148081062</v>
      </c>
    </row>
    <row r="633" spans="1:22" s="23" customFormat="1" x14ac:dyDescent="0.3">
      <c r="A633" s="24">
        <v>632</v>
      </c>
      <c r="B633" s="31" t="s">
        <v>817</v>
      </c>
      <c r="C633" s="33">
        <v>146500</v>
      </c>
      <c r="D633" s="33">
        <v>152000</v>
      </c>
      <c r="E633" s="33">
        <v>30</v>
      </c>
      <c r="F633" s="33">
        <v>1</v>
      </c>
      <c r="G633" s="33">
        <v>31</v>
      </c>
      <c r="H633" s="33" t="s">
        <v>796</v>
      </c>
      <c r="I633" s="25" t="s">
        <v>801</v>
      </c>
      <c r="J633" s="34">
        <v>5.5506849315068489</v>
      </c>
      <c r="K633" s="25" t="s">
        <v>805</v>
      </c>
      <c r="L633" s="25" t="s">
        <v>806</v>
      </c>
      <c r="M633" s="25" t="s">
        <v>802</v>
      </c>
      <c r="N633" s="33">
        <v>0</v>
      </c>
      <c r="O633" s="33">
        <v>52944</v>
      </c>
      <c r="P633" s="32" t="s">
        <v>30</v>
      </c>
      <c r="Q633" s="25" t="s">
        <v>274</v>
      </c>
      <c r="R633" s="33">
        <v>0</v>
      </c>
      <c r="S633" s="33">
        <v>185801.8</v>
      </c>
      <c r="T633" s="34">
        <v>74.45</v>
      </c>
      <c r="U633" s="35">
        <v>45035</v>
      </c>
      <c r="V633" s="36">
        <f t="shared" si="9"/>
        <v>0.15082487586634888</v>
      </c>
    </row>
    <row r="634" spans="1:22" s="23" customFormat="1" x14ac:dyDescent="0.3">
      <c r="A634" s="24">
        <v>633</v>
      </c>
      <c r="B634" s="31" t="s">
        <v>817</v>
      </c>
      <c r="C634" s="33">
        <v>280000</v>
      </c>
      <c r="D634" s="33">
        <v>280000</v>
      </c>
      <c r="E634" s="33">
        <v>30</v>
      </c>
      <c r="F634" s="33">
        <v>2</v>
      </c>
      <c r="G634" s="33">
        <v>42</v>
      </c>
      <c r="H634" s="33" t="s">
        <v>799</v>
      </c>
      <c r="I634" s="25" t="s">
        <v>797</v>
      </c>
      <c r="J634" s="34">
        <v>12.926027397260274</v>
      </c>
      <c r="K634" s="25" t="s">
        <v>812</v>
      </c>
      <c r="L634" s="25" t="s">
        <v>806</v>
      </c>
      <c r="M634" s="25" t="s">
        <v>802</v>
      </c>
      <c r="N634" s="33">
        <v>0</v>
      </c>
      <c r="O634" s="33">
        <v>101517</v>
      </c>
      <c r="P634" s="32" t="s">
        <v>132</v>
      </c>
      <c r="Q634" s="25" t="s">
        <v>280</v>
      </c>
      <c r="R634" s="33">
        <v>0</v>
      </c>
      <c r="S634" s="33">
        <v>350000</v>
      </c>
      <c r="T634" s="34">
        <v>264.57</v>
      </c>
      <c r="U634" s="35">
        <v>45036</v>
      </c>
      <c r="V634" s="36">
        <f t="shared" si="9"/>
        <v>0.15033889640253148</v>
      </c>
    </row>
    <row r="635" spans="1:22" s="23" customFormat="1" x14ac:dyDescent="0.3">
      <c r="A635" s="24">
        <v>634</v>
      </c>
      <c r="B635" s="31" t="s">
        <v>817</v>
      </c>
      <c r="C635" s="33">
        <v>120000</v>
      </c>
      <c r="D635" s="33">
        <v>157000</v>
      </c>
      <c r="E635" s="33">
        <v>25</v>
      </c>
      <c r="F635" s="33">
        <v>2</v>
      </c>
      <c r="G635" s="33">
        <v>44</v>
      </c>
      <c r="H635" s="33" t="s">
        <v>799</v>
      </c>
      <c r="I635" s="25" t="s">
        <v>797</v>
      </c>
      <c r="J635" s="34">
        <v>14.652054794520549</v>
      </c>
      <c r="K635" s="25" t="s">
        <v>805</v>
      </c>
      <c r="L635" s="25" t="s">
        <v>806</v>
      </c>
      <c r="M635" s="25" t="s">
        <v>802</v>
      </c>
      <c r="N635" s="33">
        <v>0</v>
      </c>
      <c r="O635" s="33">
        <v>48803</v>
      </c>
      <c r="P635" s="32" t="s">
        <v>213</v>
      </c>
      <c r="Q635" s="25" t="s">
        <v>285</v>
      </c>
      <c r="R635" s="33">
        <v>0</v>
      </c>
      <c r="S635" s="33">
        <v>187500</v>
      </c>
      <c r="T635" s="34">
        <v>125</v>
      </c>
      <c r="U635" s="35">
        <v>45040</v>
      </c>
      <c r="V635" s="36">
        <f t="shared" si="9"/>
        <v>0.14951166535609467</v>
      </c>
    </row>
    <row r="636" spans="1:22" s="23" customFormat="1" x14ac:dyDescent="0.3">
      <c r="A636" s="24">
        <v>635</v>
      </c>
      <c r="B636" s="31" t="s">
        <v>817</v>
      </c>
      <c r="C636" s="33">
        <v>87300</v>
      </c>
      <c r="D636" s="33">
        <v>97000</v>
      </c>
      <c r="E636" s="33">
        <v>30</v>
      </c>
      <c r="F636" s="33">
        <v>2</v>
      </c>
      <c r="G636" s="33">
        <v>24</v>
      </c>
      <c r="H636" s="33" t="s">
        <v>799</v>
      </c>
      <c r="I636" s="25" t="s">
        <v>798</v>
      </c>
      <c r="J636" s="41">
        <v>2.5342465753424657</v>
      </c>
      <c r="K636" s="25" t="s">
        <v>805</v>
      </c>
      <c r="L636" s="25" t="s">
        <v>806</v>
      </c>
      <c r="M636" s="25" t="s">
        <v>802</v>
      </c>
      <c r="N636" s="33">
        <v>0</v>
      </c>
      <c r="O636" s="33">
        <v>32014</v>
      </c>
      <c r="P636" s="32" t="s">
        <v>119</v>
      </c>
      <c r="Q636" s="25" t="s">
        <v>276</v>
      </c>
      <c r="R636" s="33">
        <v>0</v>
      </c>
      <c r="S636" s="33">
        <v>122000</v>
      </c>
      <c r="T636" s="34">
        <v>97</v>
      </c>
      <c r="U636" s="35">
        <v>45027</v>
      </c>
      <c r="V636" s="36">
        <f t="shared" si="9"/>
        <v>0.14863681983263599</v>
      </c>
    </row>
    <row r="637" spans="1:22" s="23" customFormat="1" x14ac:dyDescent="0.3">
      <c r="A637" s="24">
        <v>636</v>
      </c>
      <c r="B637" s="31" t="s">
        <v>817</v>
      </c>
      <c r="C637" s="33">
        <v>54000</v>
      </c>
      <c r="D637" s="33">
        <v>59900</v>
      </c>
      <c r="E637" s="33">
        <v>25</v>
      </c>
      <c r="F637" s="33">
        <v>1</v>
      </c>
      <c r="G637" s="33">
        <v>45</v>
      </c>
      <c r="H637" s="33" t="s">
        <v>796</v>
      </c>
      <c r="I637" s="25" t="s">
        <v>798</v>
      </c>
      <c r="J637" s="34">
        <v>2.2684931506849315</v>
      </c>
      <c r="K637" s="25" t="s">
        <v>805</v>
      </c>
      <c r="L637" s="25" t="s">
        <v>806</v>
      </c>
      <c r="M637" s="25" t="s">
        <v>802</v>
      </c>
      <c r="N637" s="33">
        <v>0</v>
      </c>
      <c r="O637" s="33">
        <v>22124</v>
      </c>
      <c r="P637" s="32" t="s">
        <v>49</v>
      </c>
      <c r="Q637" s="25" t="s">
        <v>275</v>
      </c>
      <c r="R637" s="33">
        <v>0</v>
      </c>
      <c r="S637" s="33">
        <v>77262.850000000006</v>
      </c>
      <c r="T637" s="34">
        <v>94.13</v>
      </c>
      <c r="U637" s="35">
        <v>44994</v>
      </c>
      <c r="V637" s="36">
        <f t="shared" si="9"/>
        <v>0.1484124937609867</v>
      </c>
    </row>
    <row r="638" spans="1:22" s="23" customFormat="1" x14ac:dyDescent="0.3">
      <c r="A638" s="24">
        <v>637</v>
      </c>
      <c r="B638" s="31" t="s">
        <v>817</v>
      </c>
      <c r="C638" s="33">
        <v>54000</v>
      </c>
      <c r="D638" s="33">
        <v>59900</v>
      </c>
      <c r="E638" s="33">
        <v>25</v>
      </c>
      <c r="F638" s="33">
        <v>1</v>
      </c>
      <c r="G638" s="33">
        <v>45</v>
      </c>
      <c r="H638" s="33" t="s">
        <v>796</v>
      </c>
      <c r="I638" s="25" t="s">
        <v>798</v>
      </c>
      <c r="J638" s="34">
        <v>2.3863013698630136</v>
      </c>
      <c r="K638" s="25" t="s">
        <v>805</v>
      </c>
      <c r="L638" s="25" t="s">
        <v>806</v>
      </c>
      <c r="M638" s="25" t="s">
        <v>802</v>
      </c>
      <c r="N638" s="33">
        <v>0</v>
      </c>
      <c r="O638" s="33">
        <v>22124</v>
      </c>
      <c r="P638" s="32" t="s">
        <v>49</v>
      </c>
      <c r="Q638" s="25" t="s">
        <v>275</v>
      </c>
      <c r="R638" s="33">
        <v>0</v>
      </c>
      <c r="S638" s="33">
        <v>77262.850000000006</v>
      </c>
      <c r="T638" s="34">
        <v>94.13</v>
      </c>
      <c r="U638" s="35">
        <v>45037</v>
      </c>
      <c r="V638" s="36">
        <f t="shared" si="9"/>
        <v>0.1484124937609867</v>
      </c>
    </row>
    <row r="639" spans="1:22" s="23" customFormat="1" x14ac:dyDescent="0.3">
      <c r="A639" s="24">
        <v>638</v>
      </c>
      <c r="B639" s="31" t="s">
        <v>817</v>
      </c>
      <c r="C639" s="33">
        <v>56000</v>
      </c>
      <c r="D639" s="33">
        <v>70000</v>
      </c>
      <c r="E639" s="33">
        <v>25</v>
      </c>
      <c r="F639" s="33">
        <v>2</v>
      </c>
      <c r="G639" s="33">
        <v>27</v>
      </c>
      <c r="H639" s="33" t="s">
        <v>796</v>
      </c>
      <c r="I639" s="25" t="s">
        <v>798</v>
      </c>
      <c r="J639" s="34">
        <v>6.0465753424657533</v>
      </c>
      <c r="K639" s="25" t="s">
        <v>805</v>
      </c>
      <c r="L639" s="25" t="s">
        <v>806</v>
      </c>
      <c r="M639" s="25" t="s">
        <v>802</v>
      </c>
      <c r="N639" s="33">
        <v>0</v>
      </c>
      <c r="O639" s="33">
        <v>23001</v>
      </c>
      <c r="P639" s="32" t="s">
        <v>46</v>
      </c>
      <c r="Q639" s="25" t="s">
        <v>279</v>
      </c>
      <c r="R639" s="33">
        <v>0</v>
      </c>
      <c r="S639" s="33">
        <v>77000</v>
      </c>
      <c r="T639" s="34">
        <v>80</v>
      </c>
      <c r="U639" s="35">
        <v>45021</v>
      </c>
      <c r="V639" s="36">
        <f t="shared" si="9"/>
        <v>0.14804088120984427</v>
      </c>
    </row>
    <row r="640" spans="1:22" s="23" customFormat="1" x14ac:dyDescent="0.3">
      <c r="A640" s="24">
        <v>639</v>
      </c>
      <c r="B640" s="31" t="s">
        <v>816</v>
      </c>
      <c r="C640" s="33">
        <v>80000</v>
      </c>
      <c r="D640" s="33">
        <v>93000</v>
      </c>
      <c r="E640" s="33">
        <v>30</v>
      </c>
      <c r="F640" s="33">
        <v>2</v>
      </c>
      <c r="G640" s="33">
        <v>30</v>
      </c>
      <c r="H640" s="33" t="s">
        <v>799</v>
      </c>
      <c r="I640" s="25" t="s">
        <v>798</v>
      </c>
      <c r="J640" s="34">
        <v>6.7808219178082192</v>
      </c>
      <c r="K640" s="25" t="s">
        <v>805</v>
      </c>
      <c r="L640" s="25" t="s">
        <v>806</v>
      </c>
      <c r="M640" s="25" t="s">
        <v>802</v>
      </c>
      <c r="N640" s="33">
        <v>0</v>
      </c>
      <c r="O640" s="33">
        <v>29487</v>
      </c>
      <c r="P640" s="32" t="s">
        <v>125</v>
      </c>
      <c r="Q640" s="25" t="s">
        <v>281</v>
      </c>
      <c r="R640" s="33">
        <v>0</v>
      </c>
      <c r="S640" s="33">
        <v>105192</v>
      </c>
      <c r="T640" s="34">
        <v>195</v>
      </c>
      <c r="U640" s="35">
        <v>45012</v>
      </c>
      <c r="V640" s="36">
        <f t="shared" si="9"/>
        <v>0.1478807004161232</v>
      </c>
    </row>
    <row r="641" spans="1:22" s="23" customFormat="1" x14ac:dyDescent="0.3">
      <c r="A641" s="24">
        <v>640</v>
      </c>
      <c r="B641" s="31" t="s">
        <v>817</v>
      </c>
      <c r="C641" s="33">
        <v>106000</v>
      </c>
      <c r="D641" s="33">
        <v>130900</v>
      </c>
      <c r="E641" s="33">
        <v>30</v>
      </c>
      <c r="F641" s="33">
        <v>2</v>
      </c>
      <c r="G641" s="33">
        <v>36</v>
      </c>
      <c r="H641" s="33" t="s">
        <v>796</v>
      </c>
      <c r="I641" s="25" t="s">
        <v>798</v>
      </c>
      <c r="J641" s="34">
        <v>3.6794520547945204</v>
      </c>
      <c r="K641" s="25" t="s">
        <v>805</v>
      </c>
      <c r="L641" s="25" t="s">
        <v>808</v>
      </c>
      <c r="M641" s="25" t="s">
        <v>802</v>
      </c>
      <c r="N641" s="33">
        <v>0</v>
      </c>
      <c r="O641" s="33">
        <v>39862</v>
      </c>
      <c r="P641" s="32" t="s">
        <v>122</v>
      </c>
      <c r="Q641" s="25" t="s">
        <v>277</v>
      </c>
      <c r="R641" s="33">
        <v>0</v>
      </c>
      <c r="S641" s="33">
        <v>159275.31</v>
      </c>
      <c r="T641" s="34">
        <v>146.66</v>
      </c>
      <c r="U641" s="35">
        <v>45049</v>
      </c>
      <c r="V641" s="36">
        <f t="shared" si="9"/>
        <v>0.14494354604511939</v>
      </c>
    </row>
    <row r="642" spans="1:22" s="23" customFormat="1" x14ac:dyDescent="0.3">
      <c r="A642" s="24">
        <v>641</v>
      </c>
      <c r="B642" s="31" t="s">
        <v>817</v>
      </c>
      <c r="C642" s="33">
        <v>78200</v>
      </c>
      <c r="D642" s="33">
        <v>500000</v>
      </c>
      <c r="E642" s="33">
        <v>13</v>
      </c>
      <c r="F642" s="33">
        <v>1</v>
      </c>
      <c r="G642" s="33">
        <v>41</v>
      </c>
      <c r="H642" s="33" t="s">
        <v>799</v>
      </c>
      <c r="I642" s="25" t="s">
        <v>797</v>
      </c>
      <c r="J642" s="34">
        <v>21.230136986301371</v>
      </c>
      <c r="K642" s="25" t="s">
        <v>805</v>
      </c>
      <c r="L642" s="25" t="s">
        <v>809</v>
      </c>
      <c r="M642" s="25" t="s">
        <v>803</v>
      </c>
      <c r="N642" s="33">
        <v>0</v>
      </c>
      <c r="O642" s="33">
        <v>52610</v>
      </c>
      <c r="P642" s="32" t="s">
        <v>30</v>
      </c>
      <c r="Q642" s="25" t="s">
        <v>274</v>
      </c>
      <c r="R642" s="33">
        <v>0</v>
      </c>
      <c r="S642" s="33">
        <v>532195.63</v>
      </c>
      <c r="T642" s="34">
        <v>117</v>
      </c>
      <c r="U642" s="35">
        <v>45007</v>
      </c>
      <c r="V642" s="36">
        <f t="shared" ref="V642:V702" si="10">-PMT((1.99%+3.5)%,E642,C642)/O642</f>
        <v>0.14445415678119569</v>
      </c>
    </row>
    <row r="643" spans="1:22" s="23" customFormat="1" x14ac:dyDescent="0.3">
      <c r="A643" s="24">
        <v>642</v>
      </c>
      <c r="B643" s="31" t="s">
        <v>817</v>
      </c>
      <c r="C643" s="33">
        <v>65000</v>
      </c>
      <c r="D643" s="33">
        <v>145000</v>
      </c>
      <c r="E643" s="33">
        <v>25</v>
      </c>
      <c r="F643" s="33">
        <v>1</v>
      </c>
      <c r="G643" s="33">
        <v>47</v>
      </c>
      <c r="H643" s="33" t="s">
        <v>799</v>
      </c>
      <c r="I643" s="25" t="s">
        <v>797</v>
      </c>
      <c r="J643" s="34">
        <v>6.3643835616438356</v>
      </c>
      <c r="K643" s="25" t="s">
        <v>805</v>
      </c>
      <c r="L643" s="25" t="s">
        <v>806</v>
      </c>
      <c r="M643" s="25" t="s">
        <v>802</v>
      </c>
      <c r="N643" s="33">
        <v>0</v>
      </c>
      <c r="O643" s="33">
        <v>27473</v>
      </c>
      <c r="P643" s="32" t="s">
        <v>161</v>
      </c>
      <c r="Q643" s="25" t="s">
        <v>276</v>
      </c>
      <c r="R643" s="33">
        <v>0</v>
      </c>
      <c r="S643" s="33">
        <v>146993.32</v>
      </c>
      <c r="T643" s="34">
        <v>128.1</v>
      </c>
      <c r="U643" s="35">
        <v>45021</v>
      </c>
      <c r="V643" s="36">
        <f t="shared" si="10"/>
        <v>0.14386250660778363</v>
      </c>
    </row>
    <row r="644" spans="1:22" s="23" customFormat="1" x14ac:dyDescent="0.3">
      <c r="A644" s="24">
        <v>643</v>
      </c>
      <c r="B644" s="31" t="s">
        <v>817</v>
      </c>
      <c r="C644" s="33">
        <v>65000</v>
      </c>
      <c r="D644" s="33">
        <v>145000</v>
      </c>
      <c r="E644" s="33">
        <v>25</v>
      </c>
      <c r="F644" s="33">
        <v>1</v>
      </c>
      <c r="G644" s="33">
        <v>47</v>
      </c>
      <c r="H644" s="33" t="s">
        <v>799</v>
      </c>
      <c r="I644" s="25" t="s">
        <v>797</v>
      </c>
      <c r="J644" s="34">
        <v>6.4438356164383563</v>
      </c>
      <c r="K644" s="25" t="s">
        <v>805</v>
      </c>
      <c r="L644" s="25" t="s">
        <v>806</v>
      </c>
      <c r="M644" s="25" t="s">
        <v>802</v>
      </c>
      <c r="N644" s="33">
        <v>0</v>
      </c>
      <c r="O644" s="33">
        <v>27473</v>
      </c>
      <c r="P644" s="32" t="s">
        <v>161</v>
      </c>
      <c r="Q644" s="25" t="s">
        <v>276</v>
      </c>
      <c r="R644" s="33">
        <v>0</v>
      </c>
      <c r="S644" s="33">
        <v>146993.32</v>
      </c>
      <c r="T644" s="34">
        <v>128.1</v>
      </c>
      <c r="U644" s="35">
        <v>45050</v>
      </c>
      <c r="V644" s="36">
        <f t="shared" si="10"/>
        <v>0.14386250660778363</v>
      </c>
    </row>
    <row r="645" spans="1:22" s="23" customFormat="1" x14ac:dyDescent="0.3">
      <c r="A645" s="24">
        <v>644</v>
      </c>
      <c r="B645" s="31" t="s">
        <v>817</v>
      </c>
      <c r="C645" s="33">
        <v>36000</v>
      </c>
      <c r="D645" s="33">
        <v>40000</v>
      </c>
      <c r="E645" s="33">
        <v>15</v>
      </c>
      <c r="F645" s="33">
        <v>1</v>
      </c>
      <c r="G645" s="33">
        <v>31</v>
      </c>
      <c r="H645" s="33" t="s">
        <v>796</v>
      </c>
      <c r="I645" s="25" t="s">
        <v>798</v>
      </c>
      <c r="J645" s="34">
        <v>8.1780821917808222</v>
      </c>
      <c r="K645" s="25" t="s">
        <v>805</v>
      </c>
      <c r="L645" s="25" t="s">
        <v>806</v>
      </c>
      <c r="M645" s="25" t="s">
        <v>802</v>
      </c>
      <c r="N645" s="33">
        <v>0</v>
      </c>
      <c r="O645" s="33">
        <v>21876</v>
      </c>
      <c r="P645" s="32" t="s">
        <v>261</v>
      </c>
      <c r="Q645" s="25" t="s">
        <v>273</v>
      </c>
      <c r="R645" s="33">
        <v>0</v>
      </c>
      <c r="S645" s="33">
        <v>50000</v>
      </c>
      <c r="T645" s="34">
        <v>101.51</v>
      </c>
      <c r="U645" s="35">
        <v>45071</v>
      </c>
      <c r="V645" s="36">
        <f t="shared" si="10"/>
        <v>0.14308501395962961</v>
      </c>
    </row>
    <row r="646" spans="1:22" s="23" customFormat="1" x14ac:dyDescent="0.3">
      <c r="A646" s="24">
        <v>645</v>
      </c>
      <c r="B646" s="31" t="s">
        <v>816</v>
      </c>
      <c r="C646" s="33">
        <v>94900</v>
      </c>
      <c r="D646" s="33">
        <v>113000</v>
      </c>
      <c r="E646" s="33">
        <v>27</v>
      </c>
      <c r="F646" s="33">
        <v>2</v>
      </c>
      <c r="G646" s="33">
        <v>37</v>
      </c>
      <c r="H646" s="33" t="s">
        <v>796</v>
      </c>
      <c r="I646" s="25" t="s">
        <v>798</v>
      </c>
      <c r="J646" s="34">
        <v>4.4301369863013695</v>
      </c>
      <c r="K646" s="25" t="s">
        <v>805</v>
      </c>
      <c r="L646" s="25" t="s">
        <v>809</v>
      </c>
      <c r="M646" s="25" t="s">
        <v>802</v>
      </c>
      <c r="N646" s="33">
        <v>0</v>
      </c>
      <c r="O646" s="33">
        <v>38487</v>
      </c>
      <c r="P646" s="32" t="s">
        <v>188</v>
      </c>
      <c r="Q646" s="25" t="s">
        <v>277</v>
      </c>
      <c r="R646" s="33">
        <v>0</v>
      </c>
      <c r="S646" s="33">
        <v>142500</v>
      </c>
      <c r="T646" s="34">
        <v>178</v>
      </c>
      <c r="U646" s="35">
        <v>45033</v>
      </c>
      <c r="V646" s="36">
        <f t="shared" si="10"/>
        <v>0.14297834472942894</v>
      </c>
    </row>
    <row r="647" spans="1:22" s="23" customFormat="1" x14ac:dyDescent="0.3">
      <c r="A647" s="24">
        <v>646</v>
      </c>
      <c r="B647" s="31" t="s">
        <v>817</v>
      </c>
      <c r="C647" s="33">
        <v>64000</v>
      </c>
      <c r="D647" s="33">
        <v>80000</v>
      </c>
      <c r="E647" s="33">
        <v>30</v>
      </c>
      <c r="F647" s="33">
        <v>2</v>
      </c>
      <c r="G647" s="33">
        <v>33</v>
      </c>
      <c r="H647" s="33" t="s">
        <v>799</v>
      </c>
      <c r="I647" s="25" t="s">
        <v>798</v>
      </c>
      <c r="J647" s="34">
        <v>10.989041095890411</v>
      </c>
      <c r="K647" s="25" t="s">
        <v>805</v>
      </c>
      <c r="L647" s="25" t="s">
        <v>806</v>
      </c>
      <c r="M647" s="25" t="s">
        <v>802</v>
      </c>
      <c r="N647" s="33">
        <v>0</v>
      </c>
      <c r="O647" s="33">
        <v>24611</v>
      </c>
      <c r="P647" s="32" t="s">
        <v>32</v>
      </c>
      <c r="Q647" s="25" t="s">
        <v>275</v>
      </c>
      <c r="R647" s="33">
        <v>0</v>
      </c>
      <c r="S647" s="33">
        <v>121857</v>
      </c>
      <c r="T647" s="34">
        <v>101</v>
      </c>
      <c r="U647" s="35">
        <v>45041</v>
      </c>
      <c r="V647" s="36">
        <f t="shared" si="10"/>
        <v>0.14174338996937061</v>
      </c>
    </row>
    <row r="648" spans="1:22" s="23" customFormat="1" x14ac:dyDescent="0.3">
      <c r="A648" s="24">
        <v>647</v>
      </c>
      <c r="B648" s="31" t="s">
        <v>817</v>
      </c>
      <c r="C648" s="33">
        <v>83000</v>
      </c>
      <c r="D648" s="33">
        <v>104000</v>
      </c>
      <c r="E648" s="33">
        <v>22</v>
      </c>
      <c r="F648" s="33">
        <v>1</v>
      </c>
      <c r="G648" s="33">
        <v>25</v>
      </c>
      <c r="H648" s="33" t="s">
        <v>796</v>
      </c>
      <c r="I648" s="25" t="s">
        <v>798</v>
      </c>
      <c r="J648" s="34">
        <v>8.712328767123287</v>
      </c>
      <c r="K648" s="25" t="s">
        <v>805</v>
      </c>
      <c r="L648" s="25" t="s">
        <v>809</v>
      </c>
      <c r="M648" s="25" t="s">
        <v>802</v>
      </c>
      <c r="N648" s="33">
        <v>0</v>
      </c>
      <c r="O648" s="33">
        <v>38772</v>
      </c>
      <c r="P648" s="32" t="s">
        <v>40</v>
      </c>
      <c r="Q648" s="25" t="s">
        <v>272</v>
      </c>
      <c r="R648" s="33">
        <v>0</v>
      </c>
      <c r="S648" s="33">
        <v>116360.84</v>
      </c>
      <c r="T648" s="34">
        <v>144.29</v>
      </c>
      <c r="U648" s="35">
        <v>45008</v>
      </c>
      <c r="V648" s="36">
        <f t="shared" si="10"/>
        <v>0.1414171154848812</v>
      </c>
    </row>
    <row r="649" spans="1:22" s="23" customFormat="1" x14ac:dyDescent="0.3">
      <c r="A649" s="24">
        <v>648</v>
      </c>
      <c r="B649" s="31" t="s">
        <v>817</v>
      </c>
      <c r="C649" s="33">
        <v>75000</v>
      </c>
      <c r="D649" s="33">
        <v>122000</v>
      </c>
      <c r="E649" s="33">
        <v>15</v>
      </c>
      <c r="F649" s="33">
        <v>2</v>
      </c>
      <c r="G649" s="33">
        <v>26</v>
      </c>
      <c r="H649" s="33" t="s">
        <v>796</v>
      </c>
      <c r="I649" s="25" t="s">
        <v>798</v>
      </c>
      <c r="J649" s="34">
        <v>4.7863013698630139</v>
      </c>
      <c r="K649" s="25" t="s">
        <v>805</v>
      </c>
      <c r="L649" s="25" t="s">
        <v>806</v>
      </c>
      <c r="M649" s="25" t="s">
        <v>802</v>
      </c>
      <c r="N649" s="33">
        <v>0</v>
      </c>
      <c r="O649" s="33">
        <v>46354</v>
      </c>
      <c r="P649" s="32" t="s">
        <v>146</v>
      </c>
      <c r="Q649" s="25" t="s">
        <v>272</v>
      </c>
      <c r="R649" s="33">
        <v>0</v>
      </c>
      <c r="S649" s="33">
        <v>120094.77</v>
      </c>
      <c r="T649" s="34">
        <v>193.07</v>
      </c>
      <c r="U649" s="35">
        <v>45016</v>
      </c>
      <c r="V649" s="36">
        <f t="shared" si="10"/>
        <v>0.14068040538486687</v>
      </c>
    </row>
    <row r="650" spans="1:22" s="23" customFormat="1" x14ac:dyDescent="0.3">
      <c r="A650" s="24">
        <v>649</v>
      </c>
      <c r="B650" s="31" t="s">
        <v>817</v>
      </c>
      <c r="C650" s="33">
        <v>54000</v>
      </c>
      <c r="D650" s="33">
        <v>60000</v>
      </c>
      <c r="E650" s="33">
        <v>30</v>
      </c>
      <c r="F650" s="33">
        <v>1</v>
      </c>
      <c r="G650" s="33">
        <v>26</v>
      </c>
      <c r="H650" s="33" t="s">
        <v>796</v>
      </c>
      <c r="I650" s="25" t="s">
        <v>798</v>
      </c>
      <c r="J650" s="34">
        <v>2.7452054794520548</v>
      </c>
      <c r="K650" s="25" t="s">
        <v>805</v>
      </c>
      <c r="L650" s="25" t="s">
        <v>806</v>
      </c>
      <c r="M650" s="25" t="s">
        <v>802</v>
      </c>
      <c r="N650" s="33">
        <v>0</v>
      </c>
      <c r="O650" s="33">
        <v>20993</v>
      </c>
      <c r="P650" s="32" t="s">
        <v>80</v>
      </c>
      <c r="Q650" s="25" t="s">
        <v>275</v>
      </c>
      <c r="R650" s="33">
        <v>0</v>
      </c>
      <c r="S650" s="33">
        <f>+C650*1.2</f>
        <v>64800</v>
      </c>
      <c r="T650" s="34">
        <v>90</v>
      </c>
      <c r="U650" s="35">
        <v>45015</v>
      </c>
      <c r="V650" s="36">
        <f t="shared" si="10"/>
        <v>0.14020753555422769</v>
      </c>
    </row>
    <row r="651" spans="1:22" s="23" customFormat="1" x14ac:dyDescent="0.3">
      <c r="A651" s="24">
        <v>650</v>
      </c>
      <c r="B651" s="31" t="s">
        <v>817</v>
      </c>
      <c r="C651" s="33">
        <v>60000</v>
      </c>
      <c r="D651" s="33">
        <v>115000</v>
      </c>
      <c r="E651" s="33">
        <v>10</v>
      </c>
      <c r="F651" s="33">
        <v>2</v>
      </c>
      <c r="G651" s="33">
        <v>42</v>
      </c>
      <c r="H651" s="33" t="s">
        <v>799</v>
      </c>
      <c r="I651" s="25" t="s">
        <v>798</v>
      </c>
      <c r="J651" s="34">
        <v>4.8575342465753426</v>
      </c>
      <c r="K651" s="25" t="s">
        <v>805</v>
      </c>
      <c r="L651" s="25" t="s">
        <v>806</v>
      </c>
      <c r="M651" s="25" t="s">
        <v>802</v>
      </c>
      <c r="N651" s="33">
        <v>0</v>
      </c>
      <c r="O651" s="33">
        <v>52580</v>
      </c>
      <c r="P651" s="32" t="s">
        <v>50</v>
      </c>
      <c r="Q651" s="25" t="s">
        <v>277</v>
      </c>
      <c r="R651" s="33">
        <v>0</v>
      </c>
      <c r="S651" s="33">
        <v>126500</v>
      </c>
      <c r="T651" s="34">
        <v>104.58</v>
      </c>
      <c r="U651" s="35">
        <v>45071</v>
      </c>
      <c r="V651" s="36">
        <f t="shared" si="10"/>
        <v>0.13734728483999012</v>
      </c>
    </row>
    <row r="652" spans="1:22" s="23" customFormat="1" x14ac:dyDescent="0.3">
      <c r="A652" s="24">
        <v>651</v>
      </c>
      <c r="B652" s="31" t="s">
        <v>817</v>
      </c>
      <c r="C652" s="33">
        <v>245600</v>
      </c>
      <c r="D652" s="33">
        <v>307000</v>
      </c>
      <c r="E652" s="33">
        <v>30</v>
      </c>
      <c r="F652" s="33">
        <v>2</v>
      </c>
      <c r="G652" s="33">
        <v>41</v>
      </c>
      <c r="H652" s="33" t="s">
        <v>799</v>
      </c>
      <c r="I652" s="25" t="s">
        <v>798</v>
      </c>
      <c r="J652" s="34">
        <v>0.23287671232876711</v>
      </c>
      <c r="K652" s="25" t="s">
        <v>805</v>
      </c>
      <c r="L652" s="25" t="s">
        <v>806</v>
      </c>
      <c r="M652" s="25" t="s">
        <v>802</v>
      </c>
      <c r="N652" s="33">
        <v>0</v>
      </c>
      <c r="O652" s="33">
        <v>97681</v>
      </c>
      <c r="P652" s="32" t="s">
        <v>73</v>
      </c>
      <c r="Q652" s="25" t="s">
        <v>274</v>
      </c>
      <c r="R652" s="33">
        <v>0</v>
      </c>
      <c r="S652" s="33">
        <v>335000</v>
      </c>
      <c r="T652" s="34">
        <v>122</v>
      </c>
      <c r="U652" s="35">
        <v>45049</v>
      </c>
      <c r="V652" s="36">
        <f t="shared" si="10"/>
        <v>0.13704726317741003</v>
      </c>
    </row>
    <row r="653" spans="1:22" s="23" customFormat="1" x14ac:dyDescent="0.3">
      <c r="A653" s="24">
        <v>652</v>
      </c>
      <c r="B653" s="31" t="s">
        <v>817</v>
      </c>
      <c r="C653" s="33">
        <v>86887</v>
      </c>
      <c r="D653" s="33">
        <v>90700</v>
      </c>
      <c r="E653" s="33">
        <v>30</v>
      </c>
      <c r="F653" s="33">
        <v>2</v>
      </c>
      <c r="G653" s="33">
        <v>23</v>
      </c>
      <c r="H653" s="33" t="s">
        <v>796</v>
      </c>
      <c r="I653" s="25" t="s">
        <v>797</v>
      </c>
      <c r="J653" s="34">
        <v>3.2794520547945205</v>
      </c>
      <c r="K653" s="25" t="s">
        <v>805</v>
      </c>
      <c r="L653" s="25" t="s">
        <v>806</v>
      </c>
      <c r="M653" s="25" t="s">
        <v>802</v>
      </c>
      <c r="N653" s="33">
        <v>0</v>
      </c>
      <c r="O653" s="33">
        <v>35562</v>
      </c>
      <c r="P653" s="32" t="s">
        <v>59</v>
      </c>
      <c r="Q653" s="25" t="s">
        <v>272</v>
      </c>
      <c r="R653" s="33">
        <v>0</v>
      </c>
      <c r="S653" s="33">
        <v>109138.83</v>
      </c>
      <c r="T653" s="34">
        <v>133.61000000000001</v>
      </c>
      <c r="U653" s="35">
        <v>44991</v>
      </c>
      <c r="V653" s="36">
        <f t="shared" si="10"/>
        <v>0.13317439312599169</v>
      </c>
    </row>
    <row r="654" spans="1:22" s="23" customFormat="1" x14ac:dyDescent="0.3">
      <c r="A654" s="24">
        <v>653</v>
      </c>
      <c r="B654" s="31" t="s">
        <v>817</v>
      </c>
      <c r="C654" s="33">
        <v>90000</v>
      </c>
      <c r="D654" s="33">
        <v>100000</v>
      </c>
      <c r="E654" s="33">
        <v>30</v>
      </c>
      <c r="F654" s="33">
        <v>2</v>
      </c>
      <c r="G654" s="33">
        <v>29</v>
      </c>
      <c r="H654" s="33" t="s">
        <v>796</v>
      </c>
      <c r="I654" s="25" t="s">
        <v>798</v>
      </c>
      <c r="J654" s="34">
        <v>6.095890410958904</v>
      </c>
      <c r="K654" s="25" t="s">
        <v>805</v>
      </c>
      <c r="L654" s="25" t="s">
        <v>806</v>
      </c>
      <c r="M654" s="25" t="s">
        <v>802</v>
      </c>
      <c r="N654" s="33">
        <v>0</v>
      </c>
      <c r="O654" s="33">
        <v>36983</v>
      </c>
      <c r="P654" s="32" t="s">
        <v>35</v>
      </c>
      <c r="Q654" s="25" t="s">
        <v>272</v>
      </c>
      <c r="R654" s="33">
        <v>0</v>
      </c>
      <c r="S654" s="33">
        <v>115000</v>
      </c>
      <c r="T654" s="34">
        <v>108</v>
      </c>
      <c r="U654" s="35">
        <v>45007</v>
      </c>
      <c r="V654" s="36">
        <f t="shared" si="10"/>
        <v>0.13264548548837313</v>
      </c>
    </row>
    <row r="655" spans="1:22" s="23" customFormat="1" x14ac:dyDescent="0.3">
      <c r="A655" s="24">
        <v>654</v>
      </c>
      <c r="B655" s="31" t="s">
        <v>817</v>
      </c>
      <c r="C655" s="33">
        <v>90000</v>
      </c>
      <c r="D655" s="33">
        <v>100000</v>
      </c>
      <c r="E655" s="33">
        <v>30</v>
      </c>
      <c r="F655" s="33">
        <v>2</v>
      </c>
      <c r="G655" s="33">
        <v>36</v>
      </c>
      <c r="H655" s="33" t="s">
        <v>799</v>
      </c>
      <c r="I655" s="25" t="s">
        <v>798</v>
      </c>
      <c r="J655" s="34">
        <v>3.7287671232876711</v>
      </c>
      <c r="K655" s="25" t="s">
        <v>805</v>
      </c>
      <c r="L655" s="25" t="s">
        <v>806</v>
      </c>
      <c r="M655" s="25" t="s">
        <v>802</v>
      </c>
      <c r="N655" s="33">
        <v>0</v>
      </c>
      <c r="O655" s="33">
        <v>36990</v>
      </c>
      <c r="P655" s="32" t="s">
        <v>51</v>
      </c>
      <c r="Q655" s="25" t="s">
        <v>280</v>
      </c>
      <c r="R655" s="33">
        <v>0</v>
      </c>
      <c r="S655" s="33">
        <v>134016</v>
      </c>
      <c r="T655" s="34">
        <v>110</v>
      </c>
      <c r="U655" s="35">
        <v>45044</v>
      </c>
      <c r="V655" s="36">
        <f t="shared" si="10"/>
        <v>0.13262038361223311</v>
      </c>
    </row>
    <row r="656" spans="1:22" s="23" customFormat="1" x14ac:dyDescent="0.3">
      <c r="A656" s="24">
        <v>655</v>
      </c>
      <c r="B656" s="31" t="s">
        <v>817</v>
      </c>
      <c r="C656" s="33">
        <v>44637</v>
      </c>
      <c r="D656" s="33">
        <v>62000</v>
      </c>
      <c r="E656" s="33">
        <v>15</v>
      </c>
      <c r="F656" s="33">
        <v>2</v>
      </c>
      <c r="G656" s="33">
        <v>32</v>
      </c>
      <c r="H656" s="33" t="s">
        <v>796</v>
      </c>
      <c r="I656" s="25" t="s">
        <v>797</v>
      </c>
      <c r="J656" s="34">
        <v>0.8904109589041096</v>
      </c>
      <c r="K656" s="25" t="s">
        <v>805</v>
      </c>
      <c r="L656" s="25" t="s">
        <v>809</v>
      </c>
      <c r="M656" s="25" t="s">
        <v>802</v>
      </c>
      <c r="N656" s="33">
        <v>0</v>
      </c>
      <c r="O656" s="33">
        <v>29470</v>
      </c>
      <c r="P656" s="32" t="s">
        <v>143</v>
      </c>
      <c r="Q656" s="25" t="s">
        <v>277</v>
      </c>
      <c r="R656" s="33">
        <v>0</v>
      </c>
      <c r="S656" s="33">
        <v>105796</v>
      </c>
      <c r="T656" s="34">
        <v>200</v>
      </c>
      <c r="U656" s="35">
        <v>45015</v>
      </c>
      <c r="V656" s="36">
        <f t="shared" si="10"/>
        <v>0.13169655870688207</v>
      </c>
    </row>
    <row r="657" spans="1:22" s="23" customFormat="1" x14ac:dyDescent="0.3">
      <c r="A657" s="24">
        <v>656</v>
      </c>
      <c r="B657" s="31" t="s">
        <v>817</v>
      </c>
      <c r="C657" s="33">
        <v>85500</v>
      </c>
      <c r="D657" s="33">
        <v>95000</v>
      </c>
      <c r="E657" s="33">
        <v>30</v>
      </c>
      <c r="F657" s="33">
        <v>2</v>
      </c>
      <c r="G657" s="33">
        <v>27</v>
      </c>
      <c r="H657" s="33" t="s">
        <v>796</v>
      </c>
      <c r="I657" s="25" t="s">
        <v>798</v>
      </c>
      <c r="J657" s="34">
        <v>4.9643835616438352</v>
      </c>
      <c r="K657" s="25" t="s">
        <v>805</v>
      </c>
      <c r="L657" s="25" t="s">
        <v>806</v>
      </c>
      <c r="M657" s="25" t="s">
        <v>802</v>
      </c>
      <c r="N657" s="33">
        <v>0</v>
      </c>
      <c r="O657" s="33">
        <v>35670</v>
      </c>
      <c r="P657" s="32" t="s">
        <v>196</v>
      </c>
      <c r="Q657" s="25" t="s">
        <v>279</v>
      </c>
      <c r="R657" s="33">
        <v>0</v>
      </c>
      <c r="S657" s="33">
        <v>107000</v>
      </c>
      <c r="T657" s="34">
        <v>79</v>
      </c>
      <c r="U657" s="35">
        <v>45034</v>
      </c>
      <c r="V657" s="36">
        <f t="shared" si="10"/>
        <v>0.13065171265280848</v>
      </c>
    </row>
    <row r="658" spans="1:22" s="23" customFormat="1" x14ac:dyDescent="0.3">
      <c r="A658" s="24">
        <v>657</v>
      </c>
      <c r="B658" s="31" t="s">
        <v>817</v>
      </c>
      <c r="C658" s="33">
        <v>32000</v>
      </c>
      <c r="D658" s="33">
        <v>36000</v>
      </c>
      <c r="E658" s="33">
        <v>25</v>
      </c>
      <c r="F658" s="33">
        <v>1</v>
      </c>
      <c r="G658" s="33">
        <v>32</v>
      </c>
      <c r="H658" s="33" t="s">
        <v>796</v>
      </c>
      <c r="I658" s="25" t="s">
        <v>798</v>
      </c>
      <c r="J658" s="34">
        <v>4.3287671232876717</v>
      </c>
      <c r="K658" s="25" t="s">
        <v>805</v>
      </c>
      <c r="L658" s="25" t="s">
        <v>806</v>
      </c>
      <c r="M658" s="25" t="s">
        <v>802</v>
      </c>
      <c r="N658" s="33">
        <v>0</v>
      </c>
      <c r="O658" s="33">
        <v>14915</v>
      </c>
      <c r="P658" s="32" t="s">
        <v>76</v>
      </c>
      <c r="Q658" s="25" t="s">
        <v>277</v>
      </c>
      <c r="R658" s="33">
        <v>0</v>
      </c>
      <c r="S658" s="33">
        <v>45452.4</v>
      </c>
      <c r="T658" s="34">
        <v>70</v>
      </c>
      <c r="U658" s="35">
        <v>45012</v>
      </c>
      <c r="V658" s="36">
        <f t="shared" si="10"/>
        <v>0.13045690565423601</v>
      </c>
    </row>
    <row r="659" spans="1:22" s="23" customFormat="1" x14ac:dyDescent="0.3">
      <c r="A659" s="24">
        <v>658</v>
      </c>
      <c r="B659" s="31" t="s">
        <v>817</v>
      </c>
      <c r="C659" s="33">
        <v>126900</v>
      </c>
      <c r="D659" s="33">
        <v>141000</v>
      </c>
      <c r="E659" s="33">
        <v>25</v>
      </c>
      <c r="F659" s="33">
        <v>2</v>
      </c>
      <c r="G659" s="33">
        <v>37</v>
      </c>
      <c r="H659" s="33" t="s">
        <v>799</v>
      </c>
      <c r="I659" s="25" t="s">
        <v>797</v>
      </c>
      <c r="J659" s="34">
        <v>18.964383561643835</v>
      </c>
      <c r="K659" s="25" t="s">
        <v>805</v>
      </c>
      <c r="L659" s="25" t="s">
        <v>809</v>
      </c>
      <c r="M659" s="25" t="s">
        <v>802</v>
      </c>
      <c r="N659" s="33">
        <v>0</v>
      </c>
      <c r="O659" s="33">
        <v>59188</v>
      </c>
      <c r="P659" s="32" t="s">
        <v>147</v>
      </c>
      <c r="Q659" s="25" t="s">
        <v>275</v>
      </c>
      <c r="R659" s="33">
        <v>0</v>
      </c>
      <c r="S659" s="33">
        <v>190149</v>
      </c>
      <c r="T659" s="34">
        <v>190</v>
      </c>
      <c r="U659" s="35">
        <v>45070</v>
      </c>
      <c r="V659" s="36">
        <f t="shared" si="10"/>
        <v>0.13036719145983922</v>
      </c>
    </row>
    <row r="660" spans="1:22" s="23" customFormat="1" x14ac:dyDescent="0.3">
      <c r="A660" s="24">
        <v>659</v>
      </c>
      <c r="B660" s="31" t="s">
        <v>817</v>
      </c>
      <c r="C660" s="33">
        <v>57000</v>
      </c>
      <c r="D660" s="33">
        <v>63000</v>
      </c>
      <c r="E660" s="33">
        <v>23</v>
      </c>
      <c r="F660" s="33">
        <v>1</v>
      </c>
      <c r="G660" s="33">
        <v>47</v>
      </c>
      <c r="H660" s="33" t="s">
        <v>796</v>
      </c>
      <c r="I660" s="25" t="s">
        <v>797</v>
      </c>
      <c r="J660" s="34">
        <v>4.5506849315068489</v>
      </c>
      <c r="K660" s="25" t="s">
        <v>805</v>
      </c>
      <c r="L660" s="25" t="s">
        <v>806</v>
      </c>
      <c r="M660" s="25" t="s">
        <v>802</v>
      </c>
      <c r="N660" s="33">
        <v>0</v>
      </c>
      <c r="O660" s="33">
        <v>28084</v>
      </c>
      <c r="P660" s="32" t="s">
        <v>62</v>
      </c>
      <c r="Q660" s="25" t="s">
        <v>276</v>
      </c>
      <c r="R660" s="33">
        <v>0</v>
      </c>
      <c r="S660" s="33">
        <v>66460.31</v>
      </c>
      <c r="T660" s="34">
        <v>70</v>
      </c>
      <c r="U660" s="35">
        <v>45014</v>
      </c>
      <c r="V660" s="36">
        <f t="shared" si="10"/>
        <v>0.1301966935517051</v>
      </c>
    </row>
    <row r="661" spans="1:22" s="23" customFormat="1" x14ac:dyDescent="0.3">
      <c r="A661" s="24">
        <v>660</v>
      </c>
      <c r="B661" s="31" t="s">
        <v>817</v>
      </c>
      <c r="C661" s="33">
        <v>80000</v>
      </c>
      <c r="D661" s="33">
        <v>93000</v>
      </c>
      <c r="E661" s="33">
        <v>30</v>
      </c>
      <c r="F661" s="33">
        <v>2</v>
      </c>
      <c r="G661" s="33">
        <v>35</v>
      </c>
      <c r="H661" s="33" t="s">
        <v>796</v>
      </c>
      <c r="I661" s="25" t="s">
        <v>798</v>
      </c>
      <c r="J661" s="34">
        <v>10.416438356164383</v>
      </c>
      <c r="K661" s="25" t="s">
        <v>805</v>
      </c>
      <c r="L661" s="25" t="s">
        <v>806</v>
      </c>
      <c r="M661" s="25" t="s">
        <v>802</v>
      </c>
      <c r="N661" s="33">
        <v>0</v>
      </c>
      <c r="O661" s="33">
        <v>33665</v>
      </c>
      <c r="P661" s="32" t="s">
        <v>160</v>
      </c>
      <c r="Q661" s="25" t="s">
        <v>273</v>
      </c>
      <c r="R661" s="33">
        <v>0</v>
      </c>
      <c r="S661" s="33">
        <v>100000</v>
      </c>
      <c r="T661" s="34">
        <v>90</v>
      </c>
      <c r="U661" s="35">
        <v>45021</v>
      </c>
      <c r="V661" s="36">
        <f t="shared" si="10"/>
        <v>0.12952794335868781</v>
      </c>
    </row>
    <row r="662" spans="1:22" s="23" customFormat="1" x14ac:dyDescent="0.3">
      <c r="A662" s="24">
        <v>661</v>
      </c>
      <c r="B662" s="31" t="s">
        <v>817</v>
      </c>
      <c r="C662" s="33">
        <v>45500</v>
      </c>
      <c r="D662" s="33">
        <v>50700</v>
      </c>
      <c r="E662" s="33">
        <v>20</v>
      </c>
      <c r="F662" s="33">
        <v>1</v>
      </c>
      <c r="G662" s="33">
        <v>29</v>
      </c>
      <c r="H662" s="33" t="s">
        <v>796</v>
      </c>
      <c r="I662" s="25" t="s">
        <v>798</v>
      </c>
      <c r="J662" s="34">
        <v>2.4054794520547946</v>
      </c>
      <c r="K662" s="25" t="s">
        <v>805</v>
      </c>
      <c r="L662" s="25" t="s">
        <v>806</v>
      </c>
      <c r="M662" s="25" t="s">
        <v>802</v>
      </c>
      <c r="N662" s="33">
        <v>0</v>
      </c>
      <c r="O662" s="33">
        <v>25092</v>
      </c>
      <c r="P662" s="32" t="s">
        <v>137</v>
      </c>
      <c r="Q662" s="25" t="s">
        <v>276</v>
      </c>
      <c r="R662" s="33">
        <v>0</v>
      </c>
      <c r="S662" s="33">
        <v>90357.88</v>
      </c>
      <c r="T662" s="34">
        <v>130.85</v>
      </c>
      <c r="U662" s="35">
        <v>45014</v>
      </c>
      <c r="V662" s="36">
        <f t="shared" si="10"/>
        <v>0.12781748382751359</v>
      </c>
    </row>
    <row r="663" spans="1:22" s="23" customFormat="1" x14ac:dyDescent="0.3">
      <c r="A663" s="24">
        <v>662</v>
      </c>
      <c r="B663" s="31" t="s">
        <v>817</v>
      </c>
      <c r="C663" s="33">
        <v>63000</v>
      </c>
      <c r="D663" s="33">
        <v>69332</v>
      </c>
      <c r="E663" s="33">
        <v>25</v>
      </c>
      <c r="F663" s="33">
        <v>1</v>
      </c>
      <c r="G663" s="33">
        <v>39</v>
      </c>
      <c r="H663" s="33" t="s">
        <v>796</v>
      </c>
      <c r="I663" s="25" t="s">
        <v>797</v>
      </c>
      <c r="J663" s="34">
        <v>1.7698630136986302</v>
      </c>
      <c r="K663" s="25" t="s">
        <v>805</v>
      </c>
      <c r="L663" s="25" t="s">
        <v>808</v>
      </c>
      <c r="M663" s="25" t="s">
        <v>802</v>
      </c>
      <c r="N663" s="33">
        <v>0</v>
      </c>
      <c r="O663" s="33">
        <v>30254</v>
      </c>
      <c r="P663" s="32" t="s">
        <v>86</v>
      </c>
      <c r="Q663" s="25" t="s">
        <v>273</v>
      </c>
      <c r="R663" s="33">
        <v>0</v>
      </c>
      <c r="S663" s="33">
        <v>140837.35999999999</v>
      </c>
      <c r="T663" s="34">
        <v>165.81</v>
      </c>
      <c r="U663" s="35">
        <v>44994</v>
      </c>
      <c r="V663" s="36">
        <f t="shared" si="10"/>
        <v>0.12661877263489393</v>
      </c>
    </row>
    <row r="664" spans="1:22" s="23" customFormat="1" x14ac:dyDescent="0.3">
      <c r="A664" s="24">
        <v>663</v>
      </c>
      <c r="B664" s="31" t="s">
        <v>817</v>
      </c>
      <c r="C664" s="33">
        <v>79650</v>
      </c>
      <c r="D664" s="33">
        <v>86410</v>
      </c>
      <c r="E664" s="33">
        <v>25</v>
      </c>
      <c r="F664" s="33">
        <v>2</v>
      </c>
      <c r="G664" s="33">
        <v>33</v>
      </c>
      <c r="H664" s="33" t="s">
        <v>796</v>
      </c>
      <c r="I664" s="25" t="s">
        <v>798</v>
      </c>
      <c r="J664" s="34">
        <v>2.4767123287671233</v>
      </c>
      <c r="K664" s="25" t="s">
        <v>805</v>
      </c>
      <c r="L664" s="25" t="s">
        <v>807</v>
      </c>
      <c r="M664" s="25" t="s">
        <v>802</v>
      </c>
      <c r="N664" s="33">
        <v>0</v>
      </c>
      <c r="O664" s="33">
        <v>39193</v>
      </c>
      <c r="P664" s="32" t="s">
        <v>90</v>
      </c>
      <c r="Q664" s="25" t="s">
        <v>275</v>
      </c>
      <c r="R664" s="33">
        <v>0</v>
      </c>
      <c r="S664" s="33">
        <v>100000</v>
      </c>
      <c r="T664" s="34">
        <v>69</v>
      </c>
      <c r="U664" s="35">
        <v>45034</v>
      </c>
      <c r="V664" s="36">
        <f t="shared" si="10"/>
        <v>0.12357130272377471</v>
      </c>
    </row>
    <row r="665" spans="1:22" s="23" customFormat="1" x14ac:dyDescent="0.3">
      <c r="A665" s="24">
        <v>664</v>
      </c>
      <c r="B665" s="31" t="s">
        <v>817</v>
      </c>
      <c r="C665" s="33">
        <v>79650</v>
      </c>
      <c r="D665" s="33">
        <v>86410</v>
      </c>
      <c r="E665" s="33">
        <v>25</v>
      </c>
      <c r="F665" s="33">
        <v>2</v>
      </c>
      <c r="G665" s="33">
        <v>33</v>
      </c>
      <c r="H665" s="33" t="s">
        <v>796</v>
      </c>
      <c r="I665" s="25" t="s">
        <v>798</v>
      </c>
      <c r="J665" s="34">
        <v>2.558904109589041</v>
      </c>
      <c r="K665" s="25" t="s">
        <v>805</v>
      </c>
      <c r="L665" s="25" t="s">
        <v>807</v>
      </c>
      <c r="M665" s="25" t="s">
        <v>802</v>
      </c>
      <c r="N665" s="33">
        <v>0</v>
      </c>
      <c r="O665" s="33">
        <v>39193</v>
      </c>
      <c r="P665" s="32" t="s">
        <v>90</v>
      </c>
      <c r="Q665" s="25" t="s">
        <v>275</v>
      </c>
      <c r="R665" s="33">
        <v>0</v>
      </c>
      <c r="S665" s="33">
        <v>100378.25</v>
      </c>
      <c r="T665" s="34">
        <v>80.64</v>
      </c>
      <c r="U665" s="35">
        <v>45064</v>
      </c>
      <c r="V665" s="36">
        <f t="shared" si="10"/>
        <v>0.12357130272377471</v>
      </c>
    </row>
    <row r="666" spans="1:22" s="23" customFormat="1" x14ac:dyDescent="0.3">
      <c r="A666" s="24">
        <v>665</v>
      </c>
      <c r="B666" s="31" t="s">
        <v>817</v>
      </c>
      <c r="C666" s="33">
        <v>70000</v>
      </c>
      <c r="D666" s="33">
        <v>78000</v>
      </c>
      <c r="E666" s="33">
        <v>30</v>
      </c>
      <c r="F666" s="33">
        <v>2</v>
      </c>
      <c r="G666" s="33">
        <v>28</v>
      </c>
      <c r="H666" s="33" t="s">
        <v>796</v>
      </c>
      <c r="I666" s="25" t="s">
        <v>798</v>
      </c>
      <c r="J666" s="34">
        <v>5.956164383561644</v>
      </c>
      <c r="K666" s="25" t="s">
        <v>805</v>
      </c>
      <c r="L666" s="25" t="s">
        <v>806</v>
      </c>
      <c r="M666" s="25" t="s">
        <v>802</v>
      </c>
      <c r="N666" s="33">
        <v>0</v>
      </c>
      <c r="O666" s="33">
        <v>30984</v>
      </c>
      <c r="P666" s="32" t="s">
        <v>52</v>
      </c>
      <c r="Q666" s="25" t="s">
        <v>273</v>
      </c>
      <c r="R666" s="33">
        <v>0</v>
      </c>
      <c r="S666" s="33">
        <v>88447.85</v>
      </c>
      <c r="T666" s="34">
        <v>95</v>
      </c>
      <c r="U666" s="35">
        <v>45051</v>
      </c>
      <c r="V666" s="36">
        <f t="shared" si="10"/>
        <v>0.12314383025187021</v>
      </c>
    </row>
    <row r="667" spans="1:22" s="23" customFormat="1" x14ac:dyDescent="0.3">
      <c r="A667" s="24">
        <v>666</v>
      </c>
      <c r="B667" s="37" t="s">
        <v>817</v>
      </c>
      <c r="C667" s="40">
        <v>92650</v>
      </c>
      <c r="D667" s="40">
        <v>109000</v>
      </c>
      <c r="E667" s="33">
        <v>25</v>
      </c>
      <c r="F667" s="33">
        <v>1</v>
      </c>
      <c r="G667" s="33">
        <v>47</v>
      </c>
      <c r="H667" s="33" t="s">
        <v>796</v>
      </c>
      <c r="I667" s="26" t="s">
        <v>797</v>
      </c>
      <c r="J667" s="39">
        <v>3.6</v>
      </c>
      <c r="K667" s="26" t="s">
        <v>805</v>
      </c>
      <c r="L667" s="26" t="s">
        <v>806</v>
      </c>
      <c r="M667" s="26" t="s">
        <v>802</v>
      </c>
      <c r="N667" s="40">
        <v>0</v>
      </c>
      <c r="O667" s="40">
        <v>46074</v>
      </c>
      <c r="P667" s="38" t="s">
        <v>66</v>
      </c>
      <c r="Q667" s="26" t="s">
        <v>278</v>
      </c>
      <c r="R667" s="40">
        <v>0</v>
      </c>
      <c r="S667" s="40">
        <v>118058.39</v>
      </c>
      <c r="T667" s="39">
        <v>77.95</v>
      </c>
      <c r="U667" s="35">
        <v>44992</v>
      </c>
      <c r="V667" s="36">
        <f t="shared" si="10"/>
        <v>0.12227280020098168</v>
      </c>
    </row>
    <row r="668" spans="1:22" s="23" customFormat="1" x14ac:dyDescent="0.3">
      <c r="A668" s="24">
        <v>667</v>
      </c>
      <c r="B668" s="31" t="s">
        <v>817</v>
      </c>
      <c r="C668" s="33">
        <v>41000</v>
      </c>
      <c r="D668" s="33">
        <v>92500</v>
      </c>
      <c r="E668" s="33">
        <v>25</v>
      </c>
      <c r="F668" s="33">
        <v>1</v>
      </c>
      <c r="G668" s="33">
        <v>40</v>
      </c>
      <c r="H668" s="33" t="s">
        <v>799</v>
      </c>
      <c r="I668" s="25" t="s">
        <v>798</v>
      </c>
      <c r="J668" s="34">
        <v>3.2821917808219179</v>
      </c>
      <c r="K668" s="25" t="s">
        <v>805</v>
      </c>
      <c r="L668" s="25" t="s">
        <v>806</v>
      </c>
      <c r="M668" s="25" t="s">
        <v>802</v>
      </c>
      <c r="N668" s="33">
        <v>0</v>
      </c>
      <c r="O668" s="33">
        <v>20400</v>
      </c>
      <c r="P668" s="32" t="s">
        <v>59</v>
      </c>
      <c r="Q668" s="25" t="s">
        <v>272</v>
      </c>
      <c r="R668" s="33">
        <v>0</v>
      </c>
      <c r="S668" s="33">
        <v>105000</v>
      </c>
      <c r="T668" s="34">
        <v>261.35000000000002</v>
      </c>
      <c r="U668" s="35">
        <v>45051</v>
      </c>
      <c r="V668" s="36">
        <f t="shared" si="10"/>
        <v>0.12220642564514421</v>
      </c>
    </row>
    <row r="669" spans="1:22" s="23" customFormat="1" x14ac:dyDescent="0.3">
      <c r="A669" s="24">
        <v>668</v>
      </c>
      <c r="B669" s="31" t="s">
        <v>817</v>
      </c>
      <c r="C669" s="33">
        <v>117000</v>
      </c>
      <c r="D669" s="33">
        <v>130000</v>
      </c>
      <c r="E669" s="33">
        <v>30</v>
      </c>
      <c r="F669" s="33">
        <v>2</v>
      </c>
      <c r="G669" s="33">
        <v>39</v>
      </c>
      <c r="H669" s="33" t="s">
        <v>799</v>
      </c>
      <c r="I669" s="25" t="s">
        <v>798</v>
      </c>
      <c r="J669" s="34">
        <v>10.591780821917808</v>
      </c>
      <c r="K669" s="25" t="s">
        <v>805</v>
      </c>
      <c r="L669" s="25" t="s">
        <v>806</v>
      </c>
      <c r="M669" s="25" t="s">
        <v>802</v>
      </c>
      <c r="N669" s="33">
        <v>0</v>
      </c>
      <c r="O669" s="33">
        <v>52876</v>
      </c>
      <c r="P669" s="32" t="s">
        <v>41</v>
      </c>
      <c r="Q669" s="25" t="s">
        <v>276</v>
      </c>
      <c r="R669" s="33">
        <v>0</v>
      </c>
      <c r="S669" s="33">
        <v>146250</v>
      </c>
      <c r="T669" s="34">
        <v>52.4</v>
      </c>
      <c r="U669" s="35">
        <v>45042</v>
      </c>
      <c r="V669" s="36">
        <f t="shared" si="10"/>
        <v>0.12060890360014855</v>
      </c>
    </row>
    <row r="670" spans="1:22" s="23" customFormat="1" x14ac:dyDescent="0.3">
      <c r="A670" s="24">
        <v>669</v>
      </c>
      <c r="B670" s="31" t="s">
        <v>817</v>
      </c>
      <c r="C670" s="33">
        <v>104000</v>
      </c>
      <c r="D670" s="33">
        <v>104000</v>
      </c>
      <c r="E670" s="33">
        <v>30</v>
      </c>
      <c r="F670" s="33">
        <v>1</v>
      </c>
      <c r="G670" s="33">
        <v>27</v>
      </c>
      <c r="H670" s="33" t="s">
        <v>796</v>
      </c>
      <c r="I670" s="25" t="s">
        <v>797</v>
      </c>
      <c r="J670" s="34">
        <v>1.7643835616438357</v>
      </c>
      <c r="K670" s="25" t="s">
        <v>805</v>
      </c>
      <c r="L670" s="25" t="s">
        <v>806</v>
      </c>
      <c r="M670" s="25" t="s">
        <v>802</v>
      </c>
      <c r="N670" s="33">
        <v>0</v>
      </c>
      <c r="O670" s="33">
        <v>47331</v>
      </c>
      <c r="P670" s="32" t="s">
        <v>153</v>
      </c>
      <c r="Q670" s="25" t="s">
        <v>274</v>
      </c>
      <c r="R670" s="33">
        <v>0</v>
      </c>
      <c r="S670" s="33">
        <v>122996</v>
      </c>
      <c r="T670" s="34">
        <v>67</v>
      </c>
      <c r="U670" s="35">
        <v>45019</v>
      </c>
      <c r="V670" s="36">
        <f t="shared" si="10"/>
        <v>0.11976771412227279</v>
      </c>
    </row>
    <row r="671" spans="1:22" s="23" customFormat="1" x14ac:dyDescent="0.3">
      <c r="A671" s="24">
        <v>670</v>
      </c>
      <c r="B671" s="31" t="s">
        <v>817</v>
      </c>
      <c r="C671" s="33">
        <v>68000</v>
      </c>
      <c r="D671" s="33">
        <v>78000</v>
      </c>
      <c r="E671" s="33">
        <v>30</v>
      </c>
      <c r="F671" s="33">
        <v>2</v>
      </c>
      <c r="G671" s="33">
        <v>28</v>
      </c>
      <c r="H671" s="33" t="s">
        <v>796</v>
      </c>
      <c r="I671" s="25" t="s">
        <v>798</v>
      </c>
      <c r="J671" s="34">
        <v>5.9260273972602739</v>
      </c>
      <c r="K671" s="25" t="s">
        <v>805</v>
      </c>
      <c r="L671" s="25" t="s">
        <v>806</v>
      </c>
      <c r="M671" s="25" t="s">
        <v>802</v>
      </c>
      <c r="N671" s="33">
        <v>0</v>
      </c>
      <c r="O671" s="33">
        <v>30984</v>
      </c>
      <c r="P671" s="32" t="s">
        <v>52</v>
      </c>
      <c r="Q671" s="25" t="s">
        <v>273</v>
      </c>
      <c r="R671" s="33">
        <v>0</v>
      </c>
      <c r="S671" s="33">
        <v>85000</v>
      </c>
      <c r="T671" s="34">
        <v>89</v>
      </c>
      <c r="U671" s="35">
        <v>45040</v>
      </c>
      <c r="V671" s="36">
        <f t="shared" si="10"/>
        <v>0.11962543510181679</v>
      </c>
    </row>
    <row r="672" spans="1:22" s="23" customFormat="1" x14ac:dyDescent="0.3">
      <c r="A672" s="24">
        <v>671</v>
      </c>
      <c r="B672" s="31" t="s">
        <v>816</v>
      </c>
      <c r="C672" s="33">
        <v>68000</v>
      </c>
      <c r="D672" s="33">
        <v>85000</v>
      </c>
      <c r="E672" s="33">
        <v>20</v>
      </c>
      <c r="F672" s="33">
        <v>2</v>
      </c>
      <c r="G672" s="33">
        <v>49</v>
      </c>
      <c r="H672" s="33" t="s">
        <v>796</v>
      </c>
      <c r="I672" s="25" t="s">
        <v>798</v>
      </c>
      <c r="J672" s="41">
        <v>1.3041095890410959</v>
      </c>
      <c r="K672" s="25" t="s">
        <v>805</v>
      </c>
      <c r="L672" s="25" t="s">
        <v>806</v>
      </c>
      <c r="M672" s="25" t="s">
        <v>802</v>
      </c>
      <c r="N672" s="33">
        <v>0</v>
      </c>
      <c r="O672" s="33">
        <v>40185</v>
      </c>
      <c r="P672" s="32" t="s">
        <v>33</v>
      </c>
      <c r="Q672" s="25" t="s">
        <v>276</v>
      </c>
      <c r="R672" s="33">
        <v>0</v>
      </c>
      <c r="S672" s="33">
        <v>95000</v>
      </c>
      <c r="T672" s="34">
        <v>63</v>
      </c>
      <c r="U672" s="35">
        <v>45026</v>
      </c>
      <c r="V672" s="36">
        <f t="shared" si="10"/>
        <v>0.11927765331801847</v>
      </c>
    </row>
    <row r="673" spans="1:22" s="23" customFormat="1" x14ac:dyDescent="0.3">
      <c r="A673" s="24">
        <v>672</v>
      </c>
      <c r="B673" s="31" t="s">
        <v>817</v>
      </c>
      <c r="C673" s="33">
        <v>45000</v>
      </c>
      <c r="D673" s="33">
        <v>55000</v>
      </c>
      <c r="E673" s="33">
        <v>10</v>
      </c>
      <c r="F673" s="33">
        <v>2</v>
      </c>
      <c r="G673" s="33">
        <v>35</v>
      </c>
      <c r="H673" s="33" t="s">
        <v>799</v>
      </c>
      <c r="I673" s="25" t="s">
        <v>797</v>
      </c>
      <c r="J673" s="34">
        <v>17.356164383561644</v>
      </c>
      <c r="K673" s="25" t="s">
        <v>805</v>
      </c>
      <c r="L673" s="25" t="s">
        <v>806</v>
      </c>
      <c r="M673" s="25" t="s">
        <v>802</v>
      </c>
      <c r="N673" s="33">
        <v>0</v>
      </c>
      <c r="O673" s="33">
        <v>45771</v>
      </c>
      <c r="P673" s="32" t="s">
        <v>260</v>
      </c>
      <c r="Q673" s="25" t="s">
        <v>287</v>
      </c>
      <c r="R673" s="33">
        <v>0</v>
      </c>
      <c r="S673" s="33">
        <v>65000</v>
      </c>
      <c r="T673" s="34">
        <v>30</v>
      </c>
      <c r="U673" s="35">
        <v>45071</v>
      </c>
      <c r="V673" s="36">
        <f t="shared" si="10"/>
        <v>0.11833453884916234</v>
      </c>
    </row>
    <row r="674" spans="1:22" s="23" customFormat="1" x14ac:dyDescent="0.3">
      <c r="A674" s="24">
        <v>673</v>
      </c>
      <c r="B674" s="31" t="s">
        <v>817</v>
      </c>
      <c r="C674" s="33">
        <v>110000</v>
      </c>
      <c r="D674" s="33">
        <v>110000</v>
      </c>
      <c r="E674" s="33">
        <v>25</v>
      </c>
      <c r="F674" s="33">
        <v>1</v>
      </c>
      <c r="G674" s="33">
        <v>39</v>
      </c>
      <c r="H674" s="33" t="s">
        <v>796</v>
      </c>
      <c r="I674" s="25" t="s">
        <v>797</v>
      </c>
      <c r="J674" s="34">
        <v>14.032876712328767</v>
      </c>
      <c r="K674" s="25" t="s">
        <v>805</v>
      </c>
      <c r="L674" s="25" t="s">
        <v>808</v>
      </c>
      <c r="M674" s="25" t="s">
        <v>802</v>
      </c>
      <c r="N674" s="33">
        <v>0</v>
      </c>
      <c r="O674" s="33">
        <v>56574</v>
      </c>
      <c r="P674" s="32" t="s">
        <v>267</v>
      </c>
      <c r="Q674" s="25" t="s">
        <v>273</v>
      </c>
      <c r="R674" s="33">
        <v>0</v>
      </c>
      <c r="S674" s="33">
        <v>178314.17</v>
      </c>
      <c r="T674" s="34">
        <v>228.15</v>
      </c>
      <c r="U674" s="35">
        <v>45075</v>
      </c>
      <c r="V674" s="36">
        <f t="shared" si="10"/>
        <v>0.11822685899310102</v>
      </c>
    </row>
    <row r="675" spans="1:22" s="23" customFormat="1" x14ac:dyDescent="0.3">
      <c r="A675" s="24">
        <v>674</v>
      </c>
      <c r="B675" s="31" t="s">
        <v>816</v>
      </c>
      <c r="C675" s="33">
        <v>66900</v>
      </c>
      <c r="D675" s="33">
        <v>85000</v>
      </c>
      <c r="E675" s="33">
        <v>30</v>
      </c>
      <c r="F675" s="33">
        <v>2</v>
      </c>
      <c r="G675" s="33">
        <v>38</v>
      </c>
      <c r="H675" s="33" t="s">
        <v>796</v>
      </c>
      <c r="I675" s="25" t="s">
        <v>798</v>
      </c>
      <c r="J675" s="34">
        <v>0.86575342465753424</v>
      </c>
      <c r="K675" s="25" t="s">
        <v>812</v>
      </c>
      <c r="L675" s="25" t="s">
        <v>806</v>
      </c>
      <c r="M675" s="25" t="s">
        <v>802</v>
      </c>
      <c r="N675" s="33">
        <v>0</v>
      </c>
      <c r="O675" s="33">
        <v>30907</v>
      </c>
      <c r="P675" s="32" t="s">
        <v>198</v>
      </c>
      <c r="Q675" s="25" t="s">
        <v>277</v>
      </c>
      <c r="R675" s="33">
        <v>0</v>
      </c>
      <c r="S675" s="33">
        <v>100000</v>
      </c>
      <c r="T675" s="34">
        <v>136</v>
      </c>
      <c r="U675" s="35">
        <v>45034</v>
      </c>
      <c r="V675" s="36">
        <f t="shared" si="10"/>
        <v>0.11798352495433399</v>
      </c>
    </row>
    <row r="676" spans="1:22" s="23" customFormat="1" x14ac:dyDescent="0.3">
      <c r="A676" s="24">
        <v>675</v>
      </c>
      <c r="B676" s="31" t="s">
        <v>817</v>
      </c>
      <c r="C676" s="33">
        <v>51000</v>
      </c>
      <c r="D676" s="33">
        <v>63000</v>
      </c>
      <c r="E676" s="33">
        <v>23</v>
      </c>
      <c r="F676" s="33">
        <v>1</v>
      </c>
      <c r="G676" s="33">
        <v>47</v>
      </c>
      <c r="H676" s="33" t="s">
        <v>796</v>
      </c>
      <c r="I676" s="25" t="s">
        <v>797</v>
      </c>
      <c r="J676" s="41">
        <v>4.5890410958904111</v>
      </c>
      <c r="K676" s="25" t="s">
        <v>805</v>
      </c>
      <c r="L676" s="25" t="s">
        <v>806</v>
      </c>
      <c r="M676" s="25" t="s">
        <v>802</v>
      </c>
      <c r="N676" s="33">
        <v>0</v>
      </c>
      <c r="O676" s="33">
        <v>28084</v>
      </c>
      <c r="P676" s="32" t="s">
        <v>62</v>
      </c>
      <c r="Q676" s="25" t="s">
        <v>276</v>
      </c>
      <c r="R676" s="33">
        <v>0</v>
      </c>
      <c r="S676" s="33">
        <v>66460.31</v>
      </c>
      <c r="T676" s="34">
        <v>70</v>
      </c>
      <c r="U676" s="35">
        <v>45028</v>
      </c>
      <c r="V676" s="36">
        <f t="shared" si="10"/>
        <v>0.1164917784409993</v>
      </c>
    </row>
    <row r="677" spans="1:22" s="23" customFormat="1" x14ac:dyDescent="0.3">
      <c r="A677" s="24">
        <v>676</v>
      </c>
      <c r="B677" s="31" t="s">
        <v>817</v>
      </c>
      <c r="C677" s="33">
        <v>32000</v>
      </c>
      <c r="D677" s="33">
        <v>36000</v>
      </c>
      <c r="E677" s="33">
        <v>25</v>
      </c>
      <c r="F677" s="33">
        <v>1</v>
      </c>
      <c r="G677" s="33">
        <v>32</v>
      </c>
      <c r="H677" s="33" t="s">
        <v>796</v>
      </c>
      <c r="I677" s="25" t="s">
        <v>798</v>
      </c>
      <c r="J677" s="34">
        <v>4.2767123287671236</v>
      </c>
      <c r="K677" s="25" t="s">
        <v>805</v>
      </c>
      <c r="L677" s="25" t="s">
        <v>806</v>
      </c>
      <c r="M677" s="25" t="s">
        <v>802</v>
      </c>
      <c r="N677" s="33">
        <v>0</v>
      </c>
      <c r="O677" s="33">
        <v>16965</v>
      </c>
      <c r="P677" s="32" t="s">
        <v>76</v>
      </c>
      <c r="Q677" s="25" t="s">
        <v>277</v>
      </c>
      <c r="R677" s="33">
        <v>0</v>
      </c>
      <c r="S677" s="33">
        <v>45452.4</v>
      </c>
      <c r="T677" s="34">
        <v>70</v>
      </c>
      <c r="U677" s="35">
        <v>44993</v>
      </c>
      <c r="V677" s="36">
        <f t="shared" si="10"/>
        <v>0.11469288227721368</v>
      </c>
    </row>
    <row r="678" spans="1:22" s="23" customFormat="1" x14ac:dyDescent="0.3">
      <c r="A678" s="24">
        <v>677</v>
      </c>
      <c r="B678" s="31" t="s">
        <v>817</v>
      </c>
      <c r="C678" s="33">
        <v>235000</v>
      </c>
      <c r="D678" s="33">
        <v>275000</v>
      </c>
      <c r="E678" s="33">
        <v>30</v>
      </c>
      <c r="F678" s="33">
        <v>2</v>
      </c>
      <c r="G678" s="33">
        <v>40</v>
      </c>
      <c r="H678" s="33" t="s">
        <v>799</v>
      </c>
      <c r="I678" s="25" t="s">
        <v>798</v>
      </c>
      <c r="J678" s="34">
        <v>3.8438356164383563</v>
      </c>
      <c r="K678" s="25" t="s">
        <v>805</v>
      </c>
      <c r="L678" s="25" t="s">
        <v>806</v>
      </c>
      <c r="M678" s="25" t="s">
        <v>802</v>
      </c>
      <c r="N678" s="33">
        <v>0</v>
      </c>
      <c r="O678" s="33">
        <v>111778</v>
      </c>
      <c r="P678" s="32" t="s">
        <v>33</v>
      </c>
      <c r="Q678" s="25" t="s">
        <v>276</v>
      </c>
      <c r="R678" s="33">
        <v>0</v>
      </c>
      <c r="S678" s="33">
        <v>300000</v>
      </c>
      <c r="T678" s="34">
        <v>122</v>
      </c>
      <c r="U678" s="35">
        <v>44987</v>
      </c>
      <c r="V678" s="36">
        <f t="shared" si="10"/>
        <v>0.11459446180095847</v>
      </c>
    </row>
    <row r="679" spans="1:22" s="23" customFormat="1" x14ac:dyDescent="0.3">
      <c r="A679" s="24">
        <v>678</v>
      </c>
      <c r="B679" s="37" t="s">
        <v>817</v>
      </c>
      <c r="C679" s="40">
        <v>140000</v>
      </c>
      <c r="D679" s="40">
        <v>140000</v>
      </c>
      <c r="E679" s="33">
        <v>30</v>
      </c>
      <c r="F679" s="33">
        <v>2</v>
      </c>
      <c r="G679" s="33">
        <v>26</v>
      </c>
      <c r="H679" s="33" t="s">
        <v>796</v>
      </c>
      <c r="I679" s="26" t="s">
        <v>797</v>
      </c>
      <c r="J679" s="39">
        <v>3.7643835616438355</v>
      </c>
      <c r="K679" s="26" t="s">
        <v>805</v>
      </c>
      <c r="L679" s="26" t="s">
        <v>806</v>
      </c>
      <c r="M679" s="26" t="s">
        <v>802</v>
      </c>
      <c r="N679" s="40">
        <v>0</v>
      </c>
      <c r="O679" s="40">
        <v>66710</v>
      </c>
      <c r="P679" s="38" t="s">
        <v>41</v>
      </c>
      <c r="Q679" s="26" t="s">
        <v>276</v>
      </c>
      <c r="R679" s="40">
        <v>0</v>
      </c>
      <c r="S679" s="33">
        <v>175000</v>
      </c>
      <c r="T679" s="39">
        <v>97</v>
      </c>
      <c r="U679" s="35">
        <v>45036</v>
      </c>
      <c r="V679" s="36">
        <f t="shared" si="10"/>
        <v>0.11439029940110769</v>
      </c>
    </row>
    <row r="680" spans="1:22" s="23" customFormat="1" x14ac:dyDescent="0.3">
      <c r="A680" s="24">
        <v>679</v>
      </c>
      <c r="B680" s="31" t="s">
        <v>817</v>
      </c>
      <c r="C680" s="33">
        <v>84897</v>
      </c>
      <c r="D680" s="33">
        <v>147000</v>
      </c>
      <c r="E680" s="33">
        <v>26</v>
      </c>
      <c r="F680" s="33">
        <v>2</v>
      </c>
      <c r="G680" s="33">
        <v>39</v>
      </c>
      <c r="H680" s="33" t="s">
        <v>799</v>
      </c>
      <c r="I680" s="25" t="s">
        <v>798</v>
      </c>
      <c r="J680" s="34">
        <v>17.734246575342464</v>
      </c>
      <c r="K680" s="25" t="s">
        <v>805</v>
      </c>
      <c r="L680" s="25" t="s">
        <v>809</v>
      </c>
      <c r="M680" s="25" t="s">
        <v>802</v>
      </c>
      <c r="N680" s="33">
        <v>0</v>
      </c>
      <c r="O680" s="33">
        <v>44090</v>
      </c>
      <c r="P680" s="32" t="s">
        <v>111</v>
      </c>
      <c r="Q680" s="25" t="s">
        <v>274</v>
      </c>
      <c r="R680" s="33">
        <v>0</v>
      </c>
      <c r="S680" s="33">
        <v>197296</v>
      </c>
      <c r="T680" s="34">
        <v>148</v>
      </c>
      <c r="U680" s="35">
        <v>45007</v>
      </c>
      <c r="V680" s="36">
        <f t="shared" si="10"/>
        <v>0.11425647535036614</v>
      </c>
    </row>
    <row r="681" spans="1:22" s="23" customFormat="1" x14ac:dyDescent="0.3">
      <c r="A681" s="24">
        <v>680</v>
      </c>
      <c r="B681" s="31" t="s">
        <v>816</v>
      </c>
      <c r="C681" s="33">
        <v>31950</v>
      </c>
      <c r="D681" s="33">
        <v>35500</v>
      </c>
      <c r="E681" s="33">
        <v>30</v>
      </c>
      <c r="F681" s="33">
        <v>1</v>
      </c>
      <c r="G681" s="33">
        <v>29</v>
      </c>
      <c r="H681" s="33" t="s">
        <v>796</v>
      </c>
      <c r="I681" s="25" t="s">
        <v>798</v>
      </c>
      <c r="J681" s="34">
        <v>2.5534246575342467</v>
      </c>
      <c r="K681" s="25" t="s">
        <v>812</v>
      </c>
      <c r="L681" s="25" t="s">
        <v>806</v>
      </c>
      <c r="M681" s="25" t="s">
        <v>802</v>
      </c>
      <c r="N681" s="33">
        <v>0</v>
      </c>
      <c r="O681" s="33">
        <v>15244</v>
      </c>
      <c r="P681" s="32" t="s">
        <v>130</v>
      </c>
      <c r="Q681" s="25" t="s">
        <v>279</v>
      </c>
      <c r="R681" s="33">
        <v>0</v>
      </c>
      <c r="S681" s="33">
        <v>43000</v>
      </c>
      <c r="T681" s="34">
        <v>60</v>
      </c>
      <c r="U681" s="35">
        <v>45013</v>
      </c>
      <c r="V681" s="36">
        <f t="shared" si="10"/>
        <v>0.11424153348103246</v>
      </c>
    </row>
    <row r="682" spans="1:22" s="23" customFormat="1" x14ac:dyDescent="0.3">
      <c r="A682" s="24">
        <v>681</v>
      </c>
      <c r="B682" s="31" t="s">
        <v>817</v>
      </c>
      <c r="C682" s="33">
        <v>70000</v>
      </c>
      <c r="D682" s="33">
        <v>141268</v>
      </c>
      <c r="E682" s="33">
        <v>20</v>
      </c>
      <c r="F682" s="33">
        <v>2</v>
      </c>
      <c r="G682" s="33">
        <v>43</v>
      </c>
      <c r="H682" s="33" t="s">
        <v>799</v>
      </c>
      <c r="I682" s="25" t="s">
        <v>798</v>
      </c>
      <c r="J682" s="34">
        <v>5.087671232876712</v>
      </c>
      <c r="K682" s="25" t="s">
        <v>805</v>
      </c>
      <c r="L682" s="25" t="s">
        <v>809</v>
      </c>
      <c r="M682" s="25" t="s">
        <v>802</v>
      </c>
      <c r="N682" s="33">
        <v>0</v>
      </c>
      <c r="O682" s="33">
        <v>43653</v>
      </c>
      <c r="P682" s="32" t="s">
        <v>162</v>
      </c>
      <c r="Q682" s="25" t="s">
        <v>279</v>
      </c>
      <c r="R682" s="33">
        <v>0</v>
      </c>
      <c r="S682" s="33">
        <v>160621</v>
      </c>
      <c r="T682" s="34">
        <v>124</v>
      </c>
      <c r="U682" s="35">
        <v>45021</v>
      </c>
      <c r="V682" s="36">
        <f t="shared" si="10"/>
        <v>0.11303113555328723</v>
      </c>
    </row>
    <row r="683" spans="1:22" s="23" customFormat="1" x14ac:dyDescent="0.3">
      <c r="A683" s="24">
        <v>682</v>
      </c>
      <c r="B683" s="31" t="s">
        <v>817</v>
      </c>
      <c r="C683" s="33">
        <v>80000</v>
      </c>
      <c r="D683" s="33">
        <v>220000</v>
      </c>
      <c r="E683" s="33">
        <v>20</v>
      </c>
      <c r="F683" s="33">
        <v>2</v>
      </c>
      <c r="G683" s="33">
        <v>42</v>
      </c>
      <c r="H683" s="33" t="s">
        <v>799</v>
      </c>
      <c r="I683" s="25" t="s">
        <v>797</v>
      </c>
      <c r="J683" s="34">
        <v>7.6602739726027398</v>
      </c>
      <c r="K683" s="25" t="s">
        <v>805</v>
      </c>
      <c r="L683" s="25" t="s">
        <v>808</v>
      </c>
      <c r="M683" s="25" t="s">
        <v>802</v>
      </c>
      <c r="N683" s="33">
        <v>0</v>
      </c>
      <c r="O683" s="33">
        <v>49898</v>
      </c>
      <c r="P683" s="32" t="s">
        <v>40</v>
      </c>
      <c r="Q683" s="25" t="s">
        <v>272</v>
      </c>
      <c r="R683" s="33">
        <v>0</v>
      </c>
      <c r="S683" s="33">
        <v>223733.07</v>
      </c>
      <c r="T683" s="34">
        <v>217.69</v>
      </c>
      <c r="U683" s="35">
        <v>45013</v>
      </c>
      <c r="V683" s="36">
        <f t="shared" si="10"/>
        <v>0.11301107196526967</v>
      </c>
    </row>
    <row r="684" spans="1:22" s="23" customFormat="1" x14ac:dyDescent="0.3">
      <c r="A684" s="24">
        <v>683</v>
      </c>
      <c r="B684" s="31" t="s">
        <v>817</v>
      </c>
      <c r="C684" s="33">
        <v>62000</v>
      </c>
      <c r="D684" s="33">
        <v>73000</v>
      </c>
      <c r="E684" s="33">
        <v>30</v>
      </c>
      <c r="F684" s="33">
        <v>1</v>
      </c>
      <c r="G684" s="33">
        <v>27</v>
      </c>
      <c r="H684" s="33" t="s">
        <v>796</v>
      </c>
      <c r="I684" s="25" t="s">
        <v>798</v>
      </c>
      <c r="J684" s="34">
        <v>2.9424657534246577</v>
      </c>
      <c r="K684" s="25" t="s">
        <v>805</v>
      </c>
      <c r="L684" s="25" t="s">
        <v>806</v>
      </c>
      <c r="M684" s="25" t="s">
        <v>802</v>
      </c>
      <c r="N684" s="33">
        <v>0</v>
      </c>
      <c r="O684" s="33">
        <v>30099</v>
      </c>
      <c r="P684" s="32" t="s">
        <v>32</v>
      </c>
      <c r="Q684" s="25" t="s">
        <v>275</v>
      </c>
      <c r="R684" s="33">
        <v>0</v>
      </c>
      <c r="S684" s="33">
        <v>77500</v>
      </c>
      <c r="T684" s="34">
        <v>70</v>
      </c>
      <c r="U684" s="35">
        <v>45034</v>
      </c>
      <c r="V684" s="36">
        <f t="shared" si="10"/>
        <v>0.11227723895169023</v>
      </c>
    </row>
    <row r="685" spans="1:22" s="23" customFormat="1" x14ac:dyDescent="0.3">
      <c r="A685" s="24">
        <v>684</v>
      </c>
      <c r="B685" s="31" t="s">
        <v>817</v>
      </c>
      <c r="C685" s="33">
        <v>68000</v>
      </c>
      <c r="D685" s="33">
        <v>85000</v>
      </c>
      <c r="E685" s="33">
        <v>30</v>
      </c>
      <c r="F685" s="33">
        <v>1</v>
      </c>
      <c r="G685" s="33">
        <v>39</v>
      </c>
      <c r="H685" s="33" t="s">
        <v>796</v>
      </c>
      <c r="I685" s="25" t="s">
        <v>801</v>
      </c>
      <c r="J685" s="34">
        <v>7.2602739726027394</v>
      </c>
      <c r="K685" s="25" t="s">
        <v>805</v>
      </c>
      <c r="L685" s="25" t="s">
        <v>806</v>
      </c>
      <c r="M685" s="25" t="s">
        <v>802</v>
      </c>
      <c r="N685" s="33">
        <v>0</v>
      </c>
      <c r="O685" s="33">
        <v>33809</v>
      </c>
      <c r="P685" s="32" t="s">
        <v>197</v>
      </c>
      <c r="Q685" s="25" t="s">
        <v>279</v>
      </c>
      <c r="R685" s="33">
        <v>0</v>
      </c>
      <c r="S685" s="33">
        <v>99000</v>
      </c>
      <c r="T685" s="34">
        <v>137</v>
      </c>
      <c r="U685" s="35">
        <v>45051</v>
      </c>
      <c r="V685" s="36">
        <f t="shared" si="10"/>
        <v>0.10962981694799288</v>
      </c>
    </row>
    <row r="686" spans="1:22" s="23" customFormat="1" x14ac:dyDescent="0.3">
      <c r="A686" s="24">
        <v>685</v>
      </c>
      <c r="B686" s="31" t="s">
        <v>817</v>
      </c>
      <c r="C686" s="33">
        <v>70000</v>
      </c>
      <c r="D686" s="33">
        <v>155000</v>
      </c>
      <c r="E686" s="33">
        <v>30</v>
      </c>
      <c r="F686" s="33">
        <v>2</v>
      </c>
      <c r="G686" s="33">
        <v>31</v>
      </c>
      <c r="H686" s="33" t="s">
        <v>795</v>
      </c>
      <c r="I686" s="25" t="s">
        <v>797</v>
      </c>
      <c r="J686" s="34">
        <v>3.6246575342465754</v>
      </c>
      <c r="K686" s="25" t="s">
        <v>805</v>
      </c>
      <c r="L686" s="25" t="s">
        <v>806</v>
      </c>
      <c r="M686" s="25" t="s">
        <v>802</v>
      </c>
      <c r="N686" s="33">
        <v>0</v>
      </c>
      <c r="O686" s="33">
        <v>36274</v>
      </c>
      <c r="P686" s="32" t="s">
        <v>144</v>
      </c>
      <c r="Q686" s="25" t="s">
        <v>274</v>
      </c>
      <c r="R686" s="33">
        <v>0</v>
      </c>
      <c r="S686" s="33">
        <v>150311</v>
      </c>
      <c r="T686" s="34">
        <v>54</v>
      </c>
      <c r="U686" s="35">
        <v>45044</v>
      </c>
      <c r="V686" s="36">
        <f t="shared" si="10"/>
        <v>0.10518521355582364</v>
      </c>
    </row>
    <row r="687" spans="1:22" s="23" customFormat="1" x14ac:dyDescent="0.3">
      <c r="A687" s="24">
        <v>686</v>
      </c>
      <c r="B687" s="31" t="s">
        <v>817</v>
      </c>
      <c r="C687" s="33">
        <v>148000</v>
      </c>
      <c r="D687" s="33">
        <v>235000</v>
      </c>
      <c r="E687" s="33">
        <v>19</v>
      </c>
      <c r="F687" s="33">
        <v>2</v>
      </c>
      <c r="G687" s="33">
        <v>38</v>
      </c>
      <c r="H687" s="33" t="s">
        <v>799</v>
      </c>
      <c r="I687" s="25" t="s">
        <v>797</v>
      </c>
      <c r="J687" s="34">
        <v>16.739726027397261</v>
      </c>
      <c r="K687" s="25" t="s">
        <v>805</v>
      </c>
      <c r="L687" s="25" t="s">
        <v>806</v>
      </c>
      <c r="M687" s="25" t="s">
        <v>802</v>
      </c>
      <c r="N687" s="33">
        <v>0</v>
      </c>
      <c r="O687" s="33">
        <v>103985</v>
      </c>
      <c r="P687" s="32" t="s">
        <v>49</v>
      </c>
      <c r="Q687" s="25" t="s">
        <v>275</v>
      </c>
      <c r="R687" s="33">
        <v>0</v>
      </c>
      <c r="S687" s="33">
        <v>246191</v>
      </c>
      <c r="T687" s="34">
        <v>184</v>
      </c>
      <c r="U687" s="35">
        <v>45008</v>
      </c>
      <c r="V687" s="36">
        <f t="shared" si="10"/>
        <v>0.10399389836540177</v>
      </c>
    </row>
    <row r="688" spans="1:22" s="23" customFormat="1" x14ac:dyDescent="0.3">
      <c r="A688" s="24">
        <v>687</v>
      </c>
      <c r="B688" s="31" t="s">
        <v>817</v>
      </c>
      <c r="C688" s="33">
        <v>53000</v>
      </c>
      <c r="D688" s="33">
        <v>58000</v>
      </c>
      <c r="E688" s="33">
        <v>25</v>
      </c>
      <c r="F688" s="33">
        <v>1</v>
      </c>
      <c r="G688" s="33">
        <v>39</v>
      </c>
      <c r="H688" s="33" t="s">
        <v>796</v>
      </c>
      <c r="I688" s="25" t="s">
        <v>798</v>
      </c>
      <c r="J688" s="41">
        <v>4.6136986301369864</v>
      </c>
      <c r="K688" s="25" t="s">
        <v>805</v>
      </c>
      <c r="L688" s="25" t="s">
        <v>806</v>
      </c>
      <c r="M688" s="25" t="s">
        <v>803</v>
      </c>
      <c r="N688" s="33">
        <v>0</v>
      </c>
      <c r="O688" s="33">
        <v>31039</v>
      </c>
      <c r="P688" s="32" t="s">
        <v>150</v>
      </c>
      <c r="Q688" s="25" t="s">
        <v>279</v>
      </c>
      <c r="R688" s="33">
        <v>0</v>
      </c>
      <c r="S688" s="33">
        <v>73075</v>
      </c>
      <c r="T688" s="34">
        <v>92</v>
      </c>
      <c r="U688" s="35">
        <v>45030</v>
      </c>
      <c r="V688" s="36">
        <f t="shared" si="10"/>
        <v>0.10382656862651152</v>
      </c>
    </row>
    <row r="689" spans="1:22" s="23" customFormat="1" x14ac:dyDescent="0.3">
      <c r="A689" s="24">
        <v>688</v>
      </c>
      <c r="B689" s="31" t="s">
        <v>817</v>
      </c>
      <c r="C689" s="33">
        <v>52200</v>
      </c>
      <c r="D689" s="33">
        <v>58000</v>
      </c>
      <c r="E689" s="33">
        <v>25</v>
      </c>
      <c r="F689" s="33">
        <v>1</v>
      </c>
      <c r="G689" s="33">
        <v>39</v>
      </c>
      <c r="H689" s="33" t="s">
        <v>796</v>
      </c>
      <c r="I689" s="25" t="s">
        <v>798</v>
      </c>
      <c r="J689" s="34">
        <v>4.5835616438356164</v>
      </c>
      <c r="K689" s="25" t="s">
        <v>805</v>
      </c>
      <c r="L689" s="25" t="s">
        <v>806</v>
      </c>
      <c r="M689" s="25" t="s">
        <v>803</v>
      </c>
      <c r="N689" s="33">
        <v>0</v>
      </c>
      <c r="O689" s="33">
        <v>31039</v>
      </c>
      <c r="P689" s="32" t="s">
        <v>150</v>
      </c>
      <c r="Q689" s="25" t="s">
        <v>279</v>
      </c>
      <c r="R689" s="33">
        <v>0</v>
      </c>
      <c r="S689" s="33">
        <v>73075</v>
      </c>
      <c r="T689" s="34">
        <v>92</v>
      </c>
      <c r="U689" s="35">
        <v>45019</v>
      </c>
      <c r="V689" s="36">
        <f t="shared" si="10"/>
        <v>0.10225937513780944</v>
      </c>
    </row>
    <row r="690" spans="1:22" s="23" customFormat="1" x14ac:dyDescent="0.3">
      <c r="A690" s="24">
        <v>689</v>
      </c>
      <c r="B690" s="31" t="s">
        <v>817</v>
      </c>
      <c r="C690" s="33">
        <v>46800</v>
      </c>
      <c r="D690" s="33">
        <v>52000</v>
      </c>
      <c r="E690" s="33">
        <v>20</v>
      </c>
      <c r="F690" s="33">
        <v>2</v>
      </c>
      <c r="G690" s="33">
        <v>47</v>
      </c>
      <c r="H690" s="33" t="s">
        <v>799</v>
      </c>
      <c r="I690" s="25" t="s">
        <v>798</v>
      </c>
      <c r="J690" s="34">
        <v>0.64109589041095894</v>
      </c>
      <c r="K690" s="25" t="s">
        <v>805</v>
      </c>
      <c r="L690" s="25" t="s">
        <v>806</v>
      </c>
      <c r="M690" s="25" t="s">
        <v>802</v>
      </c>
      <c r="N690" s="33">
        <v>0</v>
      </c>
      <c r="O690" s="33">
        <v>33352</v>
      </c>
      <c r="P690" s="32" t="s">
        <v>233</v>
      </c>
      <c r="Q690" s="25" t="s">
        <v>275</v>
      </c>
      <c r="R690" s="33">
        <v>0</v>
      </c>
      <c r="S690" s="33">
        <v>65000</v>
      </c>
      <c r="T690" s="34">
        <v>75</v>
      </c>
      <c r="U690" s="35">
        <v>45071</v>
      </c>
      <c r="V690" s="36">
        <f t="shared" si="10"/>
        <v>9.8909525195489637E-2</v>
      </c>
    </row>
    <row r="691" spans="1:22" s="23" customFormat="1" x14ac:dyDescent="0.3">
      <c r="A691" s="24">
        <v>690</v>
      </c>
      <c r="B691" s="31" t="s">
        <v>816</v>
      </c>
      <c r="C691" s="33">
        <v>54000</v>
      </c>
      <c r="D691" s="33">
        <v>60000</v>
      </c>
      <c r="E691" s="33">
        <v>25</v>
      </c>
      <c r="F691" s="33">
        <v>2</v>
      </c>
      <c r="G691" s="33">
        <v>42</v>
      </c>
      <c r="H691" s="33" t="s">
        <v>799</v>
      </c>
      <c r="I691" s="25" t="s">
        <v>798</v>
      </c>
      <c r="J691" s="34">
        <v>2.6493150684931508</v>
      </c>
      <c r="K691" s="25" t="s">
        <v>805</v>
      </c>
      <c r="L691" s="25" t="s">
        <v>806</v>
      </c>
      <c r="M691" s="25" t="s">
        <v>802</v>
      </c>
      <c r="N691" s="33">
        <v>0</v>
      </c>
      <c r="O691" s="33">
        <v>34731</v>
      </c>
      <c r="P691" s="32" t="s">
        <v>230</v>
      </c>
      <c r="Q691" s="25" t="s">
        <v>286</v>
      </c>
      <c r="R691" s="33">
        <v>0</v>
      </c>
      <c r="S691" s="33">
        <v>72000</v>
      </c>
      <c r="T691" s="34">
        <v>159</v>
      </c>
      <c r="U691" s="35">
        <v>45042</v>
      </c>
      <c r="V691" s="36">
        <f t="shared" si="10"/>
        <v>9.4540266965191605E-2</v>
      </c>
    </row>
    <row r="692" spans="1:22" s="23" customFormat="1" x14ac:dyDescent="0.3">
      <c r="A692" s="24">
        <v>691</v>
      </c>
      <c r="B692" s="31" t="s">
        <v>817</v>
      </c>
      <c r="C692" s="33">
        <v>120000</v>
      </c>
      <c r="D692" s="33">
        <v>135500</v>
      </c>
      <c r="E692" s="33">
        <v>30</v>
      </c>
      <c r="F692" s="33">
        <v>2</v>
      </c>
      <c r="G692" s="33">
        <v>31</v>
      </c>
      <c r="H692" s="33" t="s">
        <v>796</v>
      </c>
      <c r="I692" s="25" t="s">
        <v>797</v>
      </c>
      <c r="J692" s="34">
        <v>11.756164383561643</v>
      </c>
      <c r="K692" s="25" t="s">
        <v>805</v>
      </c>
      <c r="L692" s="25" t="s">
        <v>806</v>
      </c>
      <c r="M692" s="25" t="s">
        <v>802</v>
      </c>
      <c r="N692" s="33">
        <v>0</v>
      </c>
      <c r="O692" s="33">
        <v>71537</v>
      </c>
      <c r="P692" s="32" t="s">
        <v>80</v>
      </c>
      <c r="Q692" s="25" t="s">
        <v>275</v>
      </c>
      <c r="R692" s="33">
        <v>0</v>
      </c>
      <c r="S692" s="33">
        <v>150000</v>
      </c>
      <c r="T692" s="34">
        <v>105</v>
      </c>
      <c r="U692" s="35">
        <v>45012</v>
      </c>
      <c r="V692" s="36">
        <f t="shared" si="10"/>
        <v>9.1432927292944041E-2</v>
      </c>
    </row>
    <row r="693" spans="1:22" s="23" customFormat="1" x14ac:dyDescent="0.3">
      <c r="A693" s="24">
        <v>692</v>
      </c>
      <c r="B693" s="31" t="s">
        <v>817</v>
      </c>
      <c r="C693" s="33">
        <v>83700</v>
      </c>
      <c r="D693" s="33">
        <v>93000</v>
      </c>
      <c r="E693" s="33">
        <v>25</v>
      </c>
      <c r="F693" s="33">
        <v>1</v>
      </c>
      <c r="G693" s="33">
        <v>31</v>
      </c>
      <c r="H693" s="33" t="s">
        <v>796</v>
      </c>
      <c r="I693" s="25" t="s">
        <v>797</v>
      </c>
      <c r="J693" s="34">
        <v>4.1698630136986301</v>
      </c>
      <c r="K693" s="25" t="s">
        <v>812</v>
      </c>
      <c r="L693" s="25" t="s">
        <v>806</v>
      </c>
      <c r="M693" s="25" t="s">
        <v>802</v>
      </c>
      <c r="N693" s="33">
        <v>0</v>
      </c>
      <c r="O693" s="33">
        <v>56237</v>
      </c>
      <c r="P693" s="32" t="s">
        <v>46</v>
      </c>
      <c r="Q693" s="25" t="s">
        <v>279</v>
      </c>
      <c r="R693" s="33">
        <v>0</v>
      </c>
      <c r="S693" s="33">
        <v>133170.89000000001</v>
      </c>
      <c r="T693" s="34">
        <v>103.96</v>
      </c>
      <c r="U693" s="35">
        <v>44988</v>
      </c>
      <c r="V693" s="36">
        <f t="shared" si="10"/>
        <v>9.0498976093150565E-2</v>
      </c>
    </row>
    <row r="694" spans="1:22" s="23" customFormat="1" x14ac:dyDescent="0.3">
      <c r="A694" s="24">
        <v>693</v>
      </c>
      <c r="B694" s="31" t="s">
        <v>817</v>
      </c>
      <c r="C694" s="33">
        <v>69500</v>
      </c>
      <c r="D694" s="33">
        <v>80000</v>
      </c>
      <c r="E694" s="33">
        <v>20</v>
      </c>
      <c r="F694" s="33">
        <v>2</v>
      </c>
      <c r="G694" s="33">
        <v>34</v>
      </c>
      <c r="H694" s="33" t="s">
        <v>796</v>
      </c>
      <c r="I694" s="25" t="s">
        <v>798</v>
      </c>
      <c r="J694" s="34">
        <v>4.7013698630136984</v>
      </c>
      <c r="K694" s="25" t="s">
        <v>805</v>
      </c>
      <c r="L694" s="25" t="s">
        <v>806</v>
      </c>
      <c r="M694" s="25" t="s">
        <v>802</v>
      </c>
      <c r="N694" s="33">
        <v>0</v>
      </c>
      <c r="O694" s="33">
        <v>57530</v>
      </c>
      <c r="P694" s="32" t="s">
        <v>64</v>
      </c>
      <c r="Q694" s="25" t="s">
        <v>277</v>
      </c>
      <c r="R694" s="33">
        <v>0</v>
      </c>
      <c r="S694" s="33">
        <v>86689</v>
      </c>
      <c r="T694" s="34">
        <v>89</v>
      </c>
      <c r="U694" s="35">
        <v>45048</v>
      </c>
      <c r="V694" s="36">
        <f t="shared" si="10"/>
        <v>8.5153906568344845E-2</v>
      </c>
    </row>
    <row r="695" spans="1:22" s="23" customFormat="1" x14ac:dyDescent="0.3">
      <c r="A695" s="24">
        <v>694</v>
      </c>
      <c r="B695" s="31" t="s">
        <v>817</v>
      </c>
      <c r="C695" s="33">
        <v>31500</v>
      </c>
      <c r="D695" s="33">
        <v>35000</v>
      </c>
      <c r="E695" s="33">
        <v>20</v>
      </c>
      <c r="F695" s="33">
        <v>2</v>
      </c>
      <c r="G695" s="33">
        <v>26</v>
      </c>
      <c r="H695" s="33" t="s">
        <v>796</v>
      </c>
      <c r="I695" s="25" t="s">
        <v>798</v>
      </c>
      <c r="J695" s="34">
        <v>0.53150684931506853</v>
      </c>
      <c r="K695" s="25" t="s">
        <v>805</v>
      </c>
      <c r="L695" s="25" t="s">
        <v>806</v>
      </c>
      <c r="M695" s="25" t="s">
        <v>802</v>
      </c>
      <c r="N695" s="33">
        <v>0</v>
      </c>
      <c r="O695" s="33">
        <v>26677</v>
      </c>
      <c r="P695" s="32" t="s">
        <v>263</v>
      </c>
      <c r="Q695" s="25" t="s">
        <v>272</v>
      </c>
      <c r="R695" s="33">
        <v>0</v>
      </c>
      <c r="S695" s="33">
        <v>40000</v>
      </c>
      <c r="T695" s="34">
        <v>90</v>
      </c>
      <c r="U695" s="35">
        <v>45071</v>
      </c>
      <c r="V695" s="36">
        <f t="shared" si="10"/>
        <v>8.3231497999716672E-2</v>
      </c>
    </row>
    <row r="696" spans="1:22" s="23" customFormat="1" x14ac:dyDescent="0.3">
      <c r="A696" s="24">
        <v>695</v>
      </c>
      <c r="B696" s="31" t="s">
        <v>817</v>
      </c>
      <c r="C696" s="33">
        <v>35000</v>
      </c>
      <c r="D696" s="33">
        <v>35000</v>
      </c>
      <c r="E696" s="33">
        <v>20</v>
      </c>
      <c r="F696" s="33">
        <v>2</v>
      </c>
      <c r="G696" s="33">
        <v>44</v>
      </c>
      <c r="H696" s="33" t="s">
        <v>796</v>
      </c>
      <c r="I696" s="25" t="s">
        <v>797</v>
      </c>
      <c r="J696" s="34">
        <v>2.3205479452054796</v>
      </c>
      <c r="K696" s="25" t="s">
        <v>805</v>
      </c>
      <c r="L696" s="25" t="s">
        <v>806</v>
      </c>
      <c r="M696" s="25" t="s">
        <v>802</v>
      </c>
      <c r="N696" s="33">
        <v>0</v>
      </c>
      <c r="O696" s="33">
        <v>30726</v>
      </c>
      <c r="P696" s="32" t="s">
        <v>64</v>
      </c>
      <c r="Q696" s="25" t="s">
        <v>277</v>
      </c>
      <c r="R696" s="33">
        <v>0</v>
      </c>
      <c r="S696" s="33">
        <v>49403.48</v>
      </c>
      <c r="T696" s="34">
        <v>73</v>
      </c>
      <c r="U696" s="35">
        <v>45013</v>
      </c>
      <c r="V696" s="36">
        <f t="shared" si="10"/>
        <v>8.0292718875018668E-2</v>
      </c>
    </row>
    <row r="697" spans="1:22" s="23" customFormat="1" x14ac:dyDescent="0.3">
      <c r="A697" s="24">
        <v>696</v>
      </c>
      <c r="B697" s="31" t="s">
        <v>817</v>
      </c>
      <c r="C697" s="33">
        <v>35000</v>
      </c>
      <c r="D697" s="33">
        <v>35000</v>
      </c>
      <c r="E697" s="33">
        <v>20</v>
      </c>
      <c r="F697" s="33">
        <v>2</v>
      </c>
      <c r="G697" s="33">
        <v>44</v>
      </c>
      <c r="H697" s="33" t="s">
        <v>796</v>
      </c>
      <c r="I697" s="25" t="s">
        <v>797</v>
      </c>
      <c r="J697" s="41">
        <v>2.3643835616438356</v>
      </c>
      <c r="K697" s="25" t="s">
        <v>805</v>
      </c>
      <c r="L697" s="25" t="s">
        <v>806</v>
      </c>
      <c r="M697" s="25" t="s">
        <v>802</v>
      </c>
      <c r="N697" s="33">
        <v>0</v>
      </c>
      <c r="O697" s="33">
        <v>30726</v>
      </c>
      <c r="P697" s="32" t="s">
        <v>64</v>
      </c>
      <c r="Q697" s="25" t="s">
        <v>277</v>
      </c>
      <c r="R697" s="33">
        <v>0</v>
      </c>
      <c r="S697" s="33">
        <v>49403.48</v>
      </c>
      <c r="T697" s="34">
        <v>73</v>
      </c>
      <c r="U697" s="35">
        <v>45029</v>
      </c>
      <c r="V697" s="36">
        <f t="shared" si="10"/>
        <v>8.0292718875018668E-2</v>
      </c>
    </row>
    <row r="698" spans="1:22" s="23" customFormat="1" x14ac:dyDescent="0.3">
      <c r="A698" s="24">
        <v>697</v>
      </c>
      <c r="B698" s="31" t="s">
        <v>817</v>
      </c>
      <c r="C698" s="33">
        <v>52000</v>
      </c>
      <c r="D698" s="33">
        <v>61000</v>
      </c>
      <c r="E698" s="33">
        <v>30</v>
      </c>
      <c r="F698" s="33">
        <v>2</v>
      </c>
      <c r="G698" s="33">
        <v>31</v>
      </c>
      <c r="H698" s="33" t="s">
        <v>799</v>
      </c>
      <c r="I698" s="25" t="s">
        <v>798</v>
      </c>
      <c r="J698" s="34">
        <v>3.3589041095890413</v>
      </c>
      <c r="K698" s="25" t="s">
        <v>805</v>
      </c>
      <c r="L698" s="25" t="s">
        <v>806</v>
      </c>
      <c r="M698" s="25" t="s">
        <v>802</v>
      </c>
      <c r="N698" s="33">
        <v>0</v>
      </c>
      <c r="O698" s="33">
        <v>36209</v>
      </c>
      <c r="P698" s="32" t="s">
        <v>265</v>
      </c>
      <c r="Q698" s="25" t="s">
        <v>279</v>
      </c>
      <c r="R698" s="33">
        <v>0</v>
      </c>
      <c r="S698" s="33">
        <v>64548.800000000003</v>
      </c>
      <c r="T698" s="34">
        <v>66.290000000000006</v>
      </c>
      <c r="U698" s="35">
        <v>45072</v>
      </c>
      <c r="V698" s="36">
        <f t="shared" si="10"/>
        <v>7.8277854637262737E-2</v>
      </c>
    </row>
    <row r="699" spans="1:22" s="23" customFormat="1" x14ac:dyDescent="0.3">
      <c r="A699" s="24">
        <v>698</v>
      </c>
      <c r="B699" s="31" t="s">
        <v>817</v>
      </c>
      <c r="C699" s="33">
        <v>36000</v>
      </c>
      <c r="D699" s="33">
        <v>40000</v>
      </c>
      <c r="E699" s="33">
        <v>25</v>
      </c>
      <c r="F699" s="33">
        <v>2</v>
      </c>
      <c r="G699" s="33">
        <v>33</v>
      </c>
      <c r="H699" s="33" t="s">
        <v>799</v>
      </c>
      <c r="I699" s="25" t="s">
        <v>798</v>
      </c>
      <c r="J699" s="34">
        <v>14.33972602739726</v>
      </c>
      <c r="K699" s="25" t="s">
        <v>805</v>
      </c>
      <c r="L699" s="25" t="s">
        <v>806</v>
      </c>
      <c r="M699" s="25" t="s">
        <v>803</v>
      </c>
      <c r="N699" s="33">
        <v>0</v>
      </c>
      <c r="O699" s="33">
        <v>28228</v>
      </c>
      <c r="P699" s="32" t="s">
        <v>46</v>
      </c>
      <c r="Q699" s="25" t="s">
        <v>279</v>
      </c>
      <c r="R699" s="33">
        <v>0</v>
      </c>
      <c r="S699" s="33">
        <v>78496</v>
      </c>
      <c r="T699" s="34">
        <v>74</v>
      </c>
      <c r="U699" s="35">
        <v>45019</v>
      </c>
      <c r="V699" s="36">
        <f t="shared" si="10"/>
        <v>7.7546597042370921E-2</v>
      </c>
    </row>
    <row r="700" spans="1:22" s="23" customFormat="1" x14ac:dyDescent="0.3">
      <c r="A700" s="24">
        <v>699</v>
      </c>
      <c r="B700" s="31" t="s">
        <v>816</v>
      </c>
      <c r="C700" s="33">
        <v>74000</v>
      </c>
      <c r="D700" s="33">
        <v>109350</v>
      </c>
      <c r="E700" s="33">
        <v>25</v>
      </c>
      <c r="F700" s="33">
        <v>1</v>
      </c>
      <c r="G700" s="33">
        <v>45</v>
      </c>
      <c r="H700" s="33" t="s">
        <v>799</v>
      </c>
      <c r="I700" s="25" t="s">
        <v>801</v>
      </c>
      <c r="J700" s="34">
        <v>13.323287671232876</v>
      </c>
      <c r="K700" s="25" t="s">
        <v>805</v>
      </c>
      <c r="L700" s="25" t="s">
        <v>809</v>
      </c>
      <c r="M700" s="25" t="s">
        <v>803</v>
      </c>
      <c r="N700" s="33">
        <v>0</v>
      </c>
      <c r="O700" s="33">
        <v>60044</v>
      </c>
      <c r="P700" s="32" t="s">
        <v>51</v>
      </c>
      <c r="Q700" s="25" t="s">
        <v>280</v>
      </c>
      <c r="R700" s="33">
        <v>0</v>
      </c>
      <c r="S700" s="33">
        <v>150000</v>
      </c>
      <c r="T700" s="34">
        <v>94</v>
      </c>
      <c r="U700" s="35">
        <v>45042</v>
      </c>
      <c r="V700" s="36">
        <f t="shared" si="10"/>
        <v>7.4938061744115159E-2</v>
      </c>
    </row>
    <row r="701" spans="1:22" s="23" customFormat="1" x14ac:dyDescent="0.3">
      <c r="A701" s="24">
        <v>700</v>
      </c>
      <c r="B701" s="31" t="s">
        <v>817</v>
      </c>
      <c r="C701" s="33">
        <v>60300</v>
      </c>
      <c r="D701" s="33">
        <v>67000</v>
      </c>
      <c r="E701" s="33">
        <v>30</v>
      </c>
      <c r="F701" s="33">
        <v>2</v>
      </c>
      <c r="G701" s="33">
        <v>31</v>
      </c>
      <c r="H701" s="33" t="s">
        <v>796</v>
      </c>
      <c r="I701" s="25" t="s">
        <v>797</v>
      </c>
      <c r="J701" s="34">
        <v>7.86027397260274</v>
      </c>
      <c r="K701" s="25" t="s">
        <v>805</v>
      </c>
      <c r="L701" s="25" t="s">
        <v>806</v>
      </c>
      <c r="M701" s="25" t="s">
        <v>802</v>
      </c>
      <c r="N701" s="33">
        <v>0</v>
      </c>
      <c r="O701" s="33">
        <v>67944</v>
      </c>
      <c r="P701" s="32" t="s">
        <v>64</v>
      </c>
      <c r="Q701" s="25" t="s">
        <v>277</v>
      </c>
      <c r="R701" s="33">
        <v>0</v>
      </c>
      <c r="S701" s="33">
        <v>75375</v>
      </c>
      <c r="T701" s="34">
        <v>102</v>
      </c>
      <c r="U701" s="35">
        <v>45014</v>
      </c>
      <c r="V701" s="36">
        <f t="shared" si="10"/>
        <v>4.8374702007197949E-2</v>
      </c>
    </row>
    <row r="702" spans="1:22" s="23" customFormat="1" x14ac:dyDescent="0.3">
      <c r="A702" s="24">
        <v>701</v>
      </c>
      <c r="B702" s="31" t="s">
        <v>816</v>
      </c>
      <c r="C702" s="33">
        <v>84000</v>
      </c>
      <c r="D702" s="33">
        <v>105000</v>
      </c>
      <c r="E702" s="33">
        <v>30</v>
      </c>
      <c r="F702" s="33">
        <v>2</v>
      </c>
      <c r="G702" s="33">
        <v>24</v>
      </c>
      <c r="H702" s="33" t="s">
        <v>796</v>
      </c>
      <c r="I702" s="25" t="s">
        <v>798</v>
      </c>
      <c r="J702" s="41">
        <v>5.5342465753424657</v>
      </c>
      <c r="K702" s="25" t="s">
        <v>805</v>
      </c>
      <c r="L702" s="25" t="s">
        <v>806</v>
      </c>
      <c r="M702" s="25" t="s">
        <v>802</v>
      </c>
      <c r="N702" s="33">
        <v>0</v>
      </c>
      <c r="O702" s="33">
        <v>119815</v>
      </c>
      <c r="P702" s="32" t="s">
        <v>46</v>
      </c>
      <c r="Q702" s="25" t="s">
        <v>279</v>
      </c>
      <c r="R702" s="33">
        <v>0</v>
      </c>
      <c r="S702" s="33">
        <v>103030</v>
      </c>
      <c r="T702" s="34">
        <v>76</v>
      </c>
      <c r="U702" s="35">
        <v>45030</v>
      </c>
      <c r="V702" s="36">
        <f t="shared" si="10"/>
        <v>3.8213797302747876E-2</v>
      </c>
    </row>
  </sheetData>
  <autoFilter ref="A1:V702" xr:uid="{BB3BCB83-2EEE-469F-89AB-9D8BF194EB8A}">
    <sortState xmlns:xlrd2="http://schemas.microsoft.com/office/spreadsheetml/2017/richdata2" ref="A2:V702">
      <sortCondition descending="1" ref="R1:R702"/>
    </sortState>
  </autoFilter>
  <conditionalFormatting sqref="A1:A1048576">
    <cfRule type="duplicateValues" dxfId="66" priority="1"/>
  </conditionalFormatting>
  <conditionalFormatting sqref="A2:A702">
    <cfRule type="duplicateValues" dxfId="65" priority="540"/>
  </conditionalFormatting>
  <conditionalFormatting sqref="A594:A647">
    <cfRule type="duplicateValues" dxfId="64" priority="460"/>
  </conditionalFormatting>
  <conditionalFormatting sqref="A661">
    <cfRule type="duplicateValues" dxfId="63" priority="22"/>
    <cfRule type="duplicateValues" dxfId="62" priority="23"/>
    <cfRule type="duplicateValues" dxfId="61" priority="24"/>
    <cfRule type="duplicateValues" dxfId="60" priority="25"/>
    <cfRule type="duplicateValues" dxfId="59" priority="26"/>
    <cfRule type="duplicateValues" dxfId="58" priority="27"/>
  </conditionalFormatting>
  <conditionalFormatting sqref="A668:A694">
    <cfRule type="duplicateValues" dxfId="57" priority="21"/>
  </conditionalFormatting>
  <conditionalFormatting sqref="A679">
    <cfRule type="duplicateValues" dxfId="56" priority="20"/>
  </conditionalFormatting>
  <conditionalFormatting sqref="A684">
    <cfRule type="duplicateValues" dxfId="55" priority="17"/>
    <cfRule type="duplicateValues" dxfId="54" priority="18"/>
    <cfRule type="duplicateValues" dxfId="53" priority="19"/>
  </conditionalFormatting>
  <conditionalFormatting sqref="A685">
    <cfRule type="duplicateValues" dxfId="52" priority="14"/>
    <cfRule type="duplicateValues" dxfId="51" priority="15"/>
    <cfRule type="duplicateValues" dxfId="50" priority="16"/>
  </conditionalFormatting>
  <conditionalFormatting sqref="A688">
    <cfRule type="duplicateValues" dxfId="49" priority="8"/>
    <cfRule type="duplicateValues" dxfId="48" priority="9"/>
    <cfRule type="duplicateValues" dxfId="47" priority="10"/>
    <cfRule type="duplicateValues" dxfId="46" priority="11"/>
    <cfRule type="duplicateValues" dxfId="45" priority="12"/>
    <cfRule type="duplicateValues" dxfId="44" priority="13"/>
  </conditionalFormatting>
  <conditionalFormatting sqref="A696">
    <cfRule type="duplicateValues" dxfId="43" priority="2"/>
    <cfRule type="duplicateValues" dxfId="42" priority="3"/>
    <cfRule type="duplicateValues" dxfId="41" priority="4"/>
    <cfRule type="duplicateValues" dxfId="40" priority="5"/>
    <cfRule type="duplicateValues" dxfId="39" priority="6"/>
    <cfRule type="duplicateValues" dxfId="38" priority="7"/>
  </conditionalFormatting>
  <conditionalFormatting sqref="B477">
    <cfRule type="duplicateValues" dxfId="37" priority="30"/>
    <cfRule type="duplicateValues" dxfId="36" priority="31"/>
  </conditionalFormatting>
  <conditionalFormatting sqref="B581 A2:A702">
    <cfRule type="duplicateValues" dxfId="35" priority="52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1362-FEC5-42AD-95FA-5F83CE2182F5}">
  <dimension ref="A1:I41"/>
  <sheetViews>
    <sheetView workbookViewId="0">
      <selection activeCell="B33" sqref="B33"/>
    </sheetView>
  </sheetViews>
  <sheetFormatPr baseColWidth="10" defaultRowHeight="17.25" x14ac:dyDescent="0.3"/>
  <cols>
    <col min="1" max="1" width="14.21875" style="48" customWidth="1"/>
    <col min="2" max="2" width="82.77734375" style="54" customWidth="1"/>
    <col min="9" max="9" width="9.21875" customWidth="1"/>
  </cols>
  <sheetData>
    <row r="1" spans="1:2" x14ac:dyDescent="0.3">
      <c r="A1" s="49" t="s">
        <v>818</v>
      </c>
      <c r="B1" s="53" t="s">
        <v>819</v>
      </c>
    </row>
    <row r="2" spans="1:2" x14ac:dyDescent="0.3">
      <c r="A2" s="50" t="s">
        <v>14</v>
      </c>
      <c r="B2" s="54" t="s">
        <v>846</v>
      </c>
    </row>
    <row r="3" spans="1:2" x14ac:dyDescent="0.3">
      <c r="A3" s="50" t="s">
        <v>15</v>
      </c>
      <c r="B3" s="54" t="s">
        <v>821</v>
      </c>
    </row>
    <row r="4" spans="1:2" x14ac:dyDescent="0.3">
      <c r="A4" s="50" t="s">
        <v>16</v>
      </c>
      <c r="B4" s="54" t="s">
        <v>822</v>
      </c>
    </row>
    <row r="5" spans="1:2" ht="51" customHeight="1" x14ac:dyDescent="0.3">
      <c r="A5" s="50" t="s">
        <v>17</v>
      </c>
      <c r="B5" s="56" t="s">
        <v>823</v>
      </c>
    </row>
    <row r="6" spans="1:2" x14ac:dyDescent="0.3">
      <c r="A6" s="50" t="s">
        <v>7</v>
      </c>
      <c r="B6" s="54" t="s">
        <v>824</v>
      </c>
    </row>
    <row r="7" spans="1:2" x14ac:dyDescent="0.3">
      <c r="A7" s="50" t="s">
        <v>28</v>
      </c>
      <c r="B7" s="54" t="s">
        <v>825</v>
      </c>
    </row>
    <row r="8" spans="1:2" x14ac:dyDescent="0.3">
      <c r="A8" s="50" t="s">
        <v>18</v>
      </c>
      <c r="B8" s="54" t="s">
        <v>826</v>
      </c>
    </row>
    <row r="9" spans="1:2" x14ac:dyDescent="0.3">
      <c r="A9" s="50" t="s">
        <v>19</v>
      </c>
      <c r="B9" s="54" t="s">
        <v>827</v>
      </c>
    </row>
    <row r="10" spans="1:2" x14ac:dyDescent="0.3">
      <c r="A10" s="50" t="s">
        <v>8</v>
      </c>
      <c r="B10" s="54" t="s">
        <v>828</v>
      </c>
    </row>
    <row r="11" spans="1:2" x14ac:dyDescent="0.3">
      <c r="A11" s="51" t="s">
        <v>20</v>
      </c>
      <c r="B11" s="54" t="s">
        <v>833</v>
      </c>
    </row>
    <row r="12" spans="1:2" x14ac:dyDescent="0.3">
      <c r="A12" s="50" t="s">
        <v>22</v>
      </c>
      <c r="B12" s="54" t="s">
        <v>829</v>
      </c>
    </row>
    <row r="13" spans="1:2" x14ac:dyDescent="0.3">
      <c r="A13" s="50" t="s">
        <v>23</v>
      </c>
      <c r="B13" s="54" t="s">
        <v>830</v>
      </c>
    </row>
    <row r="14" spans="1:2" x14ac:dyDescent="0.3">
      <c r="A14" s="50" t="s">
        <v>24</v>
      </c>
      <c r="B14" s="54" t="s">
        <v>831</v>
      </c>
    </row>
    <row r="15" spans="1:2" x14ac:dyDescent="0.3">
      <c r="A15" s="50" t="s">
        <v>25</v>
      </c>
      <c r="B15" s="54" t="s">
        <v>832</v>
      </c>
    </row>
    <row r="16" spans="1:2" x14ac:dyDescent="0.3">
      <c r="A16" s="50" t="s">
        <v>21</v>
      </c>
      <c r="B16" s="54" t="s">
        <v>834</v>
      </c>
    </row>
    <row r="17" spans="1:9" x14ac:dyDescent="0.3">
      <c r="A17" s="50" t="s">
        <v>26</v>
      </c>
      <c r="B17" s="54" t="s">
        <v>845</v>
      </c>
    </row>
    <row r="18" spans="1:9" x14ac:dyDescent="0.3">
      <c r="A18" s="50" t="s">
        <v>29</v>
      </c>
      <c r="B18" s="54" t="s">
        <v>844</v>
      </c>
    </row>
    <row r="19" spans="1:9" x14ac:dyDescent="0.3">
      <c r="A19" s="50" t="s">
        <v>9</v>
      </c>
      <c r="B19" s="54" t="s">
        <v>843</v>
      </c>
    </row>
    <row r="20" spans="1:9" x14ac:dyDescent="0.3">
      <c r="A20" s="50" t="s">
        <v>27</v>
      </c>
      <c r="B20" s="54" t="s">
        <v>842</v>
      </c>
    </row>
    <row r="21" spans="1:9" x14ac:dyDescent="0.3">
      <c r="A21" s="50" t="s">
        <v>10</v>
      </c>
      <c r="B21" s="54" t="s">
        <v>835</v>
      </c>
    </row>
    <row r="22" spans="1:9" x14ac:dyDescent="0.3">
      <c r="A22" s="50" t="s">
        <v>6</v>
      </c>
      <c r="B22" s="54" t="s">
        <v>820</v>
      </c>
    </row>
    <row r="23" spans="1:9" x14ac:dyDescent="0.3">
      <c r="A23" s="52" t="s">
        <v>815</v>
      </c>
      <c r="B23" s="59" t="s">
        <v>859</v>
      </c>
    </row>
    <row r="25" spans="1:9" s="55" customFormat="1" ht="21" x14ac:dyDescent="0.35">
      <c r="A25" s="55" t="s">
        <v>847</v>
      </c>
    </row>
    <row r="26" spans="1:9" ht="75" customHeight="1" x14ac:dyDescent="0.3">
      <c r="A26" s="58" t="s">
        <v>848</v>
      </c>
      <c r="B26" s="58"/>
      <c r="C26" s="57"/>
      <c r="D26" s="57"/>
      <c r="E26" s="57"/>
      <c r="F26" s="57"/>
      <c r="G26" s="57"/>
      <c r="H26" s="57"/>
      <c r="I26" s="57"/>
    </row>
    <row r="28" spans="1:9" x14ac:dyDescent="0.3">
      <c r="A28" s="47" t="s">
        <v>849</v>
      </c>
    </row>
    <row r="29" spans="1:9" x14ac:dyDescent="0.3">
      <c r="A29" s="48" t="s">
        <v>851</v>
      </c>
      <c r="B29" s="54" t="s">
        <v>860</v>
      </c>
    </row>
    <row r="30" spans="1:9" x14ac:dyDescent="0.3">
      <c r="A30" s="48" t="s">
        <v>852</v>
      </c>
      <c r="B30" s="54" t="s">
        <v>861</v>
      </c>
    </row>
    <row r="31" spans="1:9" x14ac:dyDescent="0.3">
      <c r="A31" s="48" t="s">
        <v>853</v>
      </c>
      <c r="B31" s="54" t="s">
        <v>862</v>
      </c>
    </row>
    <row r="32" spans="1:9" x14ac:dyDescent="0.3">
      <c r="A32" s="48" t="s">
        <v>854</v>
      </c>
      <c r="B32" s="54" t="s">
        <v>863</v>
      </c>
    </row>
    <row r="33" spans="1:2" x14ac:dyDescent="0.3">
      <c r="A33" s="48" t="s">
        <v>855</v>
      </c>
      <c r="B33" s="54" t="s">
        <v>856</v>
      </c>
    </row>
    <row r="34" spans="1:2" x14ac:dyDescent="0.3">
      <c r="A34" s="48" t="s">
        <v>857</v>
      </c>
      <c r="B34" s="54" t="s">
        <v>858</v>
      </c>
    </row>
    <row r="35" spans="1:2" x14ac:dyDescent="0.3">
      <c r="A35" s="48" t="s">
        <v>850</v>
      </c>
    </row>
    <row r="36" spans="1:2" x14ac:dyDescent="0.3">
      <c r="A36" s="60" t="s">
        <v>836</v>
      </c>
      <c r="B36" s="61"/>
    </row>
    <row r="37" spans="1:2" x14ac:dyDescent="0.3">
      <c r="A37" s="60" t="s">
        <v>837</v>
      </c>
      <c r="B37" s="61"/>
    </row>
    <row r="38" spans="1:2" x14ac:dyDescent="0.3">
      <c r="A38" s="60" t="s">
        <v>838</v>
      </c>
      <c r="B38" s="61"/>
    </row>
    <row r="39" spans="1:2" x14ac:dyDescent="0.3">
      <c r="A39" s="60" t="s">
        <v>839</v>
      </c>
      <c r="B39" s="61"/>
    </row>
    <row r="40" spans="1:2" x14ac:dyDescent="0.3">
      <c r="A40" s="60" t="s">
        <v>840</v>
      </c>
      <c r="B40" s="61"/>
    </row>
    <row r="41" spans="1:2" x14ac:dyDescent="0.3">
      <c r="A41" s="60" t="s">
        <v>841</v>
      </c>
      <c r="B41" s="61"/>
    </row>
  </sheetData>
  <mergeCells count="1">
    <mergeCell ref="A26:B26"/>
  </mergeCells>
  <conditionalFormatting sqref="A2">
    <cfRule type="duplicateValues" dxfId="3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A0BB-F252-4702-9232-E9D5A6053B76}">
  <sheetPr>
    <tabColor rgb="FF007A5E"/>
  </sheetPr>
  <dimension ref="A1:W702"/>
  <sheetViews>
    <sheetView topLeftCell="A74" zoomScale="40" zoomScaleNormal="40" workbookViewId="0">
      <selection activeCell="A127" sqref="A127:XFD127"/>
    </sheetView>
  </sheetViews>
  <sheetFormatPr baseColWidth="10" defaultRowHeight="30.75" x14ac:dyDescent="0.3"/>
  <cols>
    <col min="1" max="1" width="25.33203125" style="18" bestFit="1" customWidth="1"/>
    <col min="2" max="2" width="15.33203125" style="18" customWidth="1"/>
    <col min="3" max="3" width="38.21875" style="18" bestFit="1" customWidth="1"/>
    <col min="4" max="4" width="28.21875" style="18" bestFit="1" customWidth="1"/>
    <col min="5" max="5" width="12" style="18" bestFit="1" customWidth="1"/>
    <col min="6" max="6" width="9.33203125" style="18" bestFit="1" customWidth="1"/>
    <col min="7" max="7" width="12" style="18" bestFit="1" customWidth="1"/>
    <col min="8" max="8" width="20.44140625" style="18" bestFit="1" customWidth="1"/>
    <col min="9" max="9" width="22.33203125" style="18" bestFit="1" customWidth="1"/>
    <col min="10" max="10" width="27.5546875" style="19" bestFit="1" customWidth="1"/>
    <col min="11" max="11" width="21.5546875" style="18" bestFit="1" customWidth="1"/>
    <col min="12" max="12" width="20.44140625" style="18" bestFit="1" customWidth="1"/>
    <col min="13" max="13" width="33.44140625" style="18" bestFit="1" customWidth="1"/>
    <col min="14" max="14" width="9.33203125" style="18" bestFit="1" customWidth="1"/>
    <col min="15" max="15" width="27.88671875" style="18" bestFit="1" customWidth="1"/>
    <col min="16" max="16" width="51.5546875" style="18" bestFit="1" customWidth="1"/>
    <col min="17" max="17" width="10.44140625" style="18" bestFit="1" customWidth="1"/>
    <col min="18" max="19" width="28.109375" style="18" bestFit="1" customWidth="1"/>
    <col min="20" max="20" width="17" style="18" bestFit="1" customWidth="1"/>
    <col min="21" max="21" width="18.44140625" style="18" bestFit="1" customWidth="1"/>
    <col min="22" max="22" width="22.77734375" style="18" bestFit="1" customWidth="1"/>
    <col min="23" max="23" width="24.5546875" style="21" bestFit="1" customWidth="1"/>
    <col min="24" max="16384" width="11.5546875" style="18"/>
  </cols>
  <sheetData>
    <row r="1" spans="1:23" x14ac:dyDescent="0.3">
      <c r="A1" s="18" t="s">
        <v>14</v>
      </c>
      <c r="B1" s="18" t="s">
        <v>15</v>
      </c>
      <c r="C1" s="18" t="s">
        <v>16</v>
      </c>
      <c r="D1" s="18" t="s">
        <v>17</v>
      </c>
      <c r="E1" s="18" t="s">
        <v>7</v>
      </c>
      <c r="F1" s="18" t="s">
        <v>28</v>
      </c>
      <c r="G1" s="18" t="s">
        <v>18</v>
      </c>
      <c r="H1" s="18" t="s">
        <v>19</v>
      </c>
      <c r="I1" s="18" t="s">
        <v>8</v>
      </c>
      <c r="J1" s="19" t="s">
        <v>20</v>
      </c>
      <c r="K1" s="18" t="s">
        <v>22</v>
      </c>
      <c r="L1" s="18" t="s">
        <v>23</v>
      </c>
      <c r="M1" s="18" t="s">
        <v>24</v>
      </c>
      <c r="N1" s="18" t="s">
        <v>25</v>
      </c>
      <c r="O1" s="18" t="s">
        <v>21</v>
      </c>
      <c r="P1" s="18" t="s">
        <v>26</v>
      </c>
      <c r="Q1" s="18" t="s">
        <v>29</v>
      </c>
      <c r="R1" s="18" t="s">
        <v>9</v>
      </c>
      <c r="S1" s="18" t="s">
        <v>27</v>
      </c>
      <c r="T1" s="18" t="s">
        <v>10</v>
      </c>
      <c r="U1" s="18" t="s">
        <v>11</v>
      </c>
      <c r="V1" s="18" t="s">
        <v>6</v>
      </c>
      <c r="W1" s="21" t="s">
        <v>815</v>
      </c>
    </row>
    <row r="2" spans="1:23" x14ac:dyDescent="0.3">
      <c r="A2" s="2" t="s">
        <v>762</v>
      </c>
      <c r="B2" s="2" t="s">
        <v>810</v>
      </c>
      <c r="C2" s="3">
        <v>234000</v>
      </c>
      <c r="D2" s="3">
        <v>456000</v>
      </c>
      <c r="E2" s="4">
        <v>15</v>
      </c>
      <c r="F2" s="4">
        <v>2</v>
      </c>
      <c r="G2" s="4">
        <v>45</v>
      </c>
      <c r="H2" s="4" t="s">
        <v>799</v>
      </c>
      <c r="I2" s="5" t="s">
        <v>801</v>
      </c>
      <c r="J2" s="6">
        <v>19.323287671232876</v>
      </c>
      <c r="K2" s="5" t="s">
        <v>805</v>
      </c>
      <c r="L2" s="5" t="s">
        <v>809</v>
      </c>
      <c r="M2" s="5" t="s">
        <v>802</v>
      </c>
      <c r="N2" s="4">
        <v>0</v>
      </c>
      <c r="O2" s="3">
        <v>32350</v>
      </c>
      <c r="P2" s="3" t="s">
        <v>259</v>
      </c>
      <c r="Q2" s="5" t="s">
        <v>274</v>
      </c>
      <c r="R2" s="3">
        <v>7352</v>
      </c>
      <c r="S2" s="3">
        <v>562762</v>
      </c>
      <c r="T2" s="6">
        <v>236</v>
      </c>
      <c r="U2" s="7" t="s">
        <v>794</v>
      </c>
      <c r="V2" s="1">
        <v>45071</v>
      </c>
      <c r="W2" s="21">
        <f t="shared" ref="W2:W65" si="0">-PMT((1.99%+3.5)%,E2,C2)/O2</f>
        <v>0.62892829907188785</v>
      </c>
    </row>
    <row r="3" spans="1:23" x14ac:dyDescent="0.3">
      <c r="A3" s="2">
        <v>5863344650</v>
      </c>
      <c r="B3" s="2" t="s">
        <v>810</v>
      </c>
      <c r="C3" s="3">
        <v>107000</v>
      </c>
      <c r="D3" s="3">
        <v>134778</v>
      </c>
      <c r="E3" s="4">
        <v>25</v>
      </c>
      <c r="F3" s="4">
        <v>1</v>
      </c>
      <c r="G3" s="4">
        <v>38</v>
      </c>
      <c r="H3" s="4" t="s">
        <v>796</v>
      </c>
      <c r="I3" s="5" t="s">
        <v>801</v>
      </c>
      <c r="J3" s="6">
        <v>3.6246575342465754</v>
      </c>
      <c r="K3" s="5" t="s">
        <v>805</v>
      </c>
      <c r="L3" s="5" t="s">
        <v>808</v>
      </c>
      <c r="M3" s="5" t="s">
        <v>802</v>
      </c>
      <c r="N3" s="4">
        <v>0</v>
      </c>
      <c r="O3" s="3">
        <v>11038</v>
      </c>
      <c r="P3" s="3" t="s">
        <v>66</v>
      </c>
      <c r="Q3" s="5" t="s">
        <v>278</v>
      </c>
      <c r="R3" s="3">
        <v>0</v>
      </c>
      <c r="S3" s="3">
        <f>+C3*1.2</f>
        <v>128400</v>
      </c>
      <c r="T3" s="6">
        <v>124</v>
      </c>
      <c r="U3" s="7" t="s">
        <v>794</v>
      </c>
      <c r="V3" s="1">
        <v>45040</v>
      </c>
      <c r="W3" s="21">
        <f t="shared" si="0"/>
        <v>0.58943204163493024</v>
      </c>
    </row>
    <row r="4" spans="1:23" x14ac:dyDescent="0.3">
      <c r="A4" s="2" t="s">
        <v>362</v>
      </c>
      <c r="B4" s="2" t="s">
        <v>810</v>
      </c>
      <c r="C4" s="3">
        <v>173000</v>
      </c>
      <c r="D4" s="3">
        <v>70000</v>
      </c>
      <c r="E4" s="4">
        <v>21</v>
      </c>
      <c r="F4" s="4">
        <v>2</v>
      </c>
      <c r="G4" s="4">
        <v>44</v>
      </c>
      <c r="H4" s="4" t="s">
        <v>799</v>
      </c>
      <c r="I4" s="5" t="s">
        <v>798</v>
      </c>
      <c r="J4" s="6">
        <v>4.6684931506849319</v>
      </c>
      <c r="K4" s="5" t="s">
        <v>805</v>
      </c>
      <c r="L4" s="5" t="s">
        <v>809</v>
      </c>
      <c r="M4" s="5" t="s">
        <v>802</v>
      </c>
      <c r="N4" s="4">
        <v>0</v>
      </c>
      <c r="O4" s="3">
        <v>20400</v>
      </c>
      <c r="P4" s="3" t="s">
        <v>84</v>
      </c>
      <c r="Q4" s="5" t="s">
        <v>272</v>
      </c>
      <c r="R4" s="3">
        <v>6300</v>
      </c>
      <c r="S4" s="3">
        <v>90000</v>
      </c>
      <c r="T4" s="6">
        <v>137</v>
      </c>
      <c r="U4" s="7" t="s">
        <v>794</v>
      </c>
      <c r="V4" s="1">
        <v>44994</v>
      </c>
      <c r="W4" s="21">
        <f t="shared" si="0"/>
        <v>0.57805903155323102</v>
      </c>
    </row>
    <row r="5" spans="1:23" x14ac:dyDescent="0.3">
      <c r="A5" s="2">
        <v>5842127754</v>
      </c>
      <c r="B5" s="2" t="s">
        <v>810</v>
      </c>
      <c r="C5" s="3">
        <v>30000</v>
      </c>
      <c r="D5" s="3">
        <v>40000</v>
      </c>
      <c r="E5" s="4">
        <v>8</v>
      </c>
      <c r="F5" s="4">
        <v>1</v>
      </c>
      <c r="G5" s="4">
        <v>33</v>
      </c>
      <c r="H5" s="4" t="s">
        <v>796</v>
      </c>
      <c r="I5" s="5" t="s">
        <v>798</v>
      </c>
      <c r="J5" s="6">
        <v>3.4136986301369863</v>
      </c>
      <c r="K5" s="5" t="s">
        <v>805</v>
      </c>
      <c r="L5" s="5" t="s">
        <v>806</v>
      </c>
      <c r="M5" s="5" t="s">
        <v>802</v>
      </c>
      <c r="N5" s="4">
        <v>0</v>
      </c>
      <c r="O5" s="3">
        <v>8189</v>
      </c>
      <c r="P5" s="3" t="s">
        <v>52</v>
      </c>
      <c r="Q5" s="5" t="s">
        <v>273</v>
      </c>
      <c r="R5" s="3">
        <v>37000</v>
      </c>
      <c r="S5" s="3">
        <v>40000</v>
      </c>
      <c r="T5" s="6">
        <v>80</v>
      </c>
      <c r="U5" s="7" t="s">
        <v>794</v>
      </c>
      <c r="V5" s="1">
        <v>45002</v>
      </c>
      <c r="W5" s="21">
        <f t="shared" si="0"/>
        <v>0.53338928324082713</v>
      </c>
    </row>
    <row r="6" spans="1:23" x14ac:dyDescent="0.3">
      <c r="A6" s="2">
        <v>5876188755</v>
      </c>
      <c r="B6" s="2" t="s">
        <v>810</v>
      </c>
      <c r="C6" s="3">
        <v>110000</v>
      </c>
      <c r="D6" s="3">
        <v>123000</v>
      </c>
      <c r="E6" s="4">
        <v>30</v>
      </c>
      <c r="F6" s="4">
        <v>1</v>
      </c>
      <c r="G6" s="4">
        <v>33</v>
      </c>
      <c r="H6" s="4" t="s">
        <v>795</v>
      </c>
      <c r="I6" s="5" t="s">
        <v>798</v>
      </c>
      <c r="J6" s="6">
        <v>0.21643835616438356</v>
      </c>
      <c r="K6" s="5" t="s">
        <v>805</v>
      </c>
      <c r="L6" s="5" t="s">
        <v>806</v>
      </c>
      <c r="M6" s="5" t="s">
        <v>802</v>
      </c>
      <c r="N6" s="4">
        <v>0</v>
      </c>
      <c r="O6" s="3">
        <v>11854</v>
      </c>
      <c r="P6" s="3" t="s">
        <v>244</v>
      </c>
      <c r="Q6" s="5" t="s">
        <v>273</v>
      </c>
      <c r="R6" s="3">
        <v>12000</v>
      </c>
      <c r="S6" s="3">
        <v>123000</v>
      </c>
      <c r="T6" s="6">
        <v>250</v>
      </c>
      <c r="U6" s="7" t="s">
        <v>794</v>
      </c>
      <c r="V6" s="1">
        <v>45065</v>
      </c>
      <c r="W6" s="21">
        <f t="shared" si="0"/>
        <v>0.50580120998051803</v>
      </c>
    </row>
    <row r="7" spans="1:23" x14ac:dyDescent="0.3">
      <c r="A7" s="2">
        <v>5842087859</v>
      </c>
      <c r="B7" s="2" t="s">
        <v>810</v>
      </c>
      <c r="C7" s="3">
        <v>165000</v>
      </c>
      <c r="D7" s="3">
        <v>178610.25</v>
      </c>
      <c r="E7" s="4">
        <v>29</v>
      </c>
      <c r="F7" s="4">
        <v>2</v>
      </c>
      <c r="G7" s="4">
        <v>41</v>
      </c>
      <c r="H7" s="4" t="s">
        <v>799</v>
      </c>
      <c r="I7" s="5" t="s">
        <v>798</v>
      </c>
      <c r="J7" s="6">
        <v>5.4657534246575343</v>
      </c>
      <c r="K7" s="5" t="s">
        <v>805</v>
      </c>
      <c r="L7" s="5" t="s">
        <v>808</v>
      </c>
      <c r="M7" s="5" t="s">
        <v>802</v>
      </c>
      <c r="N7" s="4">
        <v>0</v>
      </c>
      <c r="O7" s="3">
        <v>18847</v>
      </c>
      <c r="P7" s="3" t="s">
        <v>246</v>
      </c>
      <c r="Q7" s="5" t="s">
        <v>278</v>
      </c>
      <c r="R7" s="3">
        <v>0</v>
      </c>
      <c r="S7" s="3">
        <v>180000</v>
      </c>
      <c r="T7" s="6">
        <v>212.04</v>
      </c>
      <c r="U7" s="7" t="s">
        <v>794</v>
      </c>
      <c r="V7" s="1">
        <v>45065</v>
      </c>
      <c r="W7" s="21">
        <f t="shared" si="0"/>
        <v>0.48658775185546665</v>
      </c>
    </row>
    <row r="8" spans="1:23" x14ac:dyDescent="0.3">
      <c r="A8" s="2" t="s">
        <v>0</v>
      </c>
      <c r="B8" s="2" t="s">
        <v>810</v>
      </c>
      <c r="C8" s="3">
        <v>335000</v>
      </c>
      <c r="D8" s="3">
        <v>335000</v>
      </c>
      <c r="E8" s="4">
        <v>20</v>
      </c>
      <c r="F8" s="4">
        <v>2</v>
      </c>
      <c r="G8" s="4">
        <v>54</v>
      </c>
      <c r="H8" s="4" t="s">
        <v>799</v>
      </c>
      <c r="I8" s="5" t="s">
        <v>797</v>
      </c>
      <c r="J8" s="6">
        <v>36.904109589041099</v>
      </c>
      <c r="K8" s="5" t="s">
        <v>805</v>
      </c>
      <c r="L8" s="5" t="s">
        <v>806</v>
      </c>
      <c r="M8" s="5" t="s">
        <v>802</v>
      </c>
      <c r="N8" s="4">
        <v>0</v>
      </c>
      <c r="O8" s="3">
        <v>48963</v>
      </c>
      <c r="P8" s="3" t="s">
        <v>61</v>
      </c>
      <c r="Q8" s="5" t="s">
        <v>274</v>
      </c>
      <c r="R8" s="3">
        <v>5000</v>
      </c>
      <c r="S8" s="3">
        <v>429010</v>
      </c>
      <c r="T8" s="6">
        <v>364</v>
      </c>
      <c r="U8" s="7" t="s">
        <v>794</v>
      </c>
      <c r="V8" s="1">
        <v>45034</v>
      </c>
      <c r="W8" s="21">
        <f t="shared" si="0"/>
        <v>0.48227076238415079</v>
      </c>
    </row>
    <row r="9" spans="1:23" x14ac:dyDescent="0.3">
      <c r="A9" s="2" t="s">
        <v>702</v>
      </c>
      <c r="B9" s="2" t="s">
        <v>810</v>
      </c>
      <c r="C9" s="3">
        <v>125000</v>
      </c>
      <c r="D9" s="3">
        <v>165000</v>
      </c>
      <c r="E9" s="4">
        <v>30</v>
      </c>
      <c r="F9" s="4">
        <v>1</v>
      </c>
      <c r="G9" s="4">
        <v>28</v>
      </c>
      <c r="H9" s="4" t="s">
        <v>796</v>
      </c>
      <c r="I9" s="5" t="s">
        <v>798</v>
      </c>
      <c r="J9" s="6">
        <v>1.273972602739726</v>
      </c>
      <c r="K9" s="5" t="s">
        <v>805</v>
      </c>
      <c r="L9" s="5" t="s">
        <v>806</v>
      </c>
      <c r="M9" s="5" t="s">
        <v>802</v>
      </c>
      <c r="N9" s="4">
        <v>0</v>
      </c>
      <c r="O9" s="3">
        <v>15751</v>
      </c>
      <c r="P9" s="3" t="s">
        <v>176</v>
      </c>
      <c r="Q9" s="5" t="s">
        <v>279</v>
      </c>
      <c r="R9" s="3">
        <v>0</v>
      </c>
      <c r="S9" s="3">
        <v>165000</v>
      </c>
      <c r="T9" s="6">
        <v>148</v>
      </c>
      <c r="U9" s="7" t="s">
        <v>794</v>
      </c>
      <c r="V9" s="1">
        <v>45050</v>
      </c>
      <c r="W9" s="21">
        <f t="shared" si="0"/>
        <v>0.43256759622109564</v>
      </c>
    </row>
    <row r="10" spans="1:23" x14ac:dyDescent="0.3">
      <c r="A10" s="2" t="s">
        <v>673</v>
      </c>
      <c r="B10" s="2" t="s">
        <v>810</v>
      </c>
      <c r="C10" s="3">
        <v>115000</v>
      </c>
      <c r="D10" s="3">
        <v>135000</v>
      </c>
      <c r="E10" s="4">
        <v>22</v>
      </c>
      <c r="F10" s="4">
        <v>1</v>
      </c>
      <c r="G10" s="4">
        <v>48</v>
      </c>
      <c r="H10" s="4" t="s">
        <v>796</v>
      </c>
      <c r="I10" s="5" t="s">
        <v>798</v>
      </c>
      <c r="J10" s="6">
        <v>9.3041095890410954</v>
      </c>
      <c r="K10" s="5" t="s">
        <v>812</v>
      </c>
      <c r="L10" s="5" t="s">
        <v>806</v>
      </c>
      <c r="M10" s="5" t="s">
        <v>802</v>
      </c>
      <c r="N10" s="4">
        <v>0</v>
      </c>
      <c r="O10" s="3">
        <v>17655</v>
      </c>
      <c r="P10" s="3" t="s">
        <v>33</v>
      </c>
      <c r="Q10" s="5" t="s">
        <v>276</v>
      </c>
      <c r="R10" s="3">
        <v>0</v>
      </c>
      <c r="S10" s="3">
        <v>140000</v>
      </c>
      <c r="T10" s="6">
        <v>119.5</v>
      </c>
      <c r="U10" s="7" t="s">
        <v>794</v>
      </c>
      <c r="V10" s="1">
        <v>45048</v>
      </c>
      <c r="W10" s="21">
        <f t="shared" si="0"/>
        <v>0.43030085076528968</v>
      </c>
    </row>
    <row r="11" spans="1:23" x14ac:dyDescent="0.3">
      <c r="A11" s="2">
        <v>5876711655</v>
      </c>
      <c r="B11" s="2" t="s">
        <v>810</v>
      </c>
      <c r="C11" s="3">
        <v>118898.08</v>
      </c>
      <c r="D11" s="3">
        <v>130000</v>
      </c>
      <c r="E11" s="4">
        <v>15</v>
      </c>
      <c r="F11" s="4">
        <v>1</v>
      </c>
      <c r="G11" s="4">
        <v>55</v>
      </c>
      <c r="H11" s="4" t="s">
        <v>795</v>
      </c>
      <c r="I11" s="5" t="s">
        <v>801</v>
      </c>
      <c r="J11" s="6">
        <v>11.221917808219178</v>
      </c>
      <c r="K11" s="5" t="s">
        <v>805</v>
      </c>
      <c r="L11" s="5" t="s">
        <v>806</v>
      </c>
      <c r="M11" s="5" t="s">
        <v>802</v>
      </c>
      <c r="N11" s="4">
        <v>0</v>
      </c>
      <c r="O11" s="3">
        <v>24387</v>
      </c>
      <c r="P11" s="3" t="s">
        <v>172</v>
      </c>
      <c r="Q11" s="5" t="s">
        <v>278</v>
      </c>
      <c r="R11" s="3">
        <v>17000</v>
      </c>
      <c r="S11" s="3">
        <v>150000</v>
      </c>
      <c r="T11" s="6">
        <v>215</v>
      </c>
      <c r="U11" s="7" t="s">
        <v>794</v>
      </c>
      <c r="V11" s="1">
        <v>45065</v>
      </c>
      <c r="W11" s="21">
        <f t="shared" si="0"/>
        <v>0.42391230922038881</v>
      </c>
    </row>
    <row r="12" spans="1:23" x14ac:dyDescent="0.3">
      <c r="A12" s="2" t="s">
        <v>434</v>
      </c>
      <c r="B12" s="2" t="s">
        <v>810</v>
      </c>
      <c r="C12" s="3">
        <v>250000</v>
      </c>
      <c r="D12" s="3">
        <v>386969</v>
      </c>
      <c r="E12" s="4">
        <v>20</v>
      </c>
      <c r="F12" s="4">
        <v>1</v>
      </c>
      <c r="G12" s="4">
        <v>53</v>
      </c>
      <c r="H12" s="4" t="s">
        <v>799</v>
      </c>
      <c r="I12" s="5" t="s">
        <v>797</v>
      </c>
      <c r="J12" s="6">
        <v>25.926027397260274</v>
      </c>
      <c r="K12" s="5" t="s">
        <v>805</v>
      </c>
      <c r="L12" s="5" t="s">
        <v>808</v>
      </c>
      <c r="M12" s="5" t="s">
        <v>802</v>
      </c>
      <c r="N12" s="4">
        <v>0</v>
      </c>
      <c r="O12" s="3">
        <v>42171</v>
      </c>
      <c r="P12" s="3" t="s">
        <v>132</v>
      </c>
      <c r="Q12" s="5" t="s">
        <v>280</v>
      </c>
      <c r="R12" s="3">
        <v>0</v>
      </c>
      <c r="S12" s="3">
        <v>420000</v>
      </c>
      <c r="T12" s="6">
        <v>218.7</v>
      </c>
      <c r="U12" s="7" t="s">
        <v>794</v>
      </c>
      <c r="V12" s="1">
        <v>45014</v>
      </c>
      <c r="W12" s="21">
        <f t="shared" si="0"/>
        <v>0.41786909761173446</v>
      </c>
    </row>
    <row r="13" spans="1:23" x14ac:dyDescent="0.3">
      <c r="A13" s="2" t="s">
        <v>729</v>
      </c>
      <c r="B13" s="2" t="s">
        <v>810</v>
      </c>
      <c r="C13" s="3">
        <v>107500</v>
      </c>
      <c r="D13" s="3">
        <v>119500</v>
      </c>
      <c r="E13" s="4">
        <v>30</v>
      </c>
      <c r="F13" s="4">
        <v>1</v>
      </c>
      <c r="G13" s="4">
        <v>32</v>
      </c>
      <c r="H13" s="4" t="s">
        <v>796</v>
      </c>
      <c r="I13" s="5" t="s">
        <v>798</v>
      </c>
      <c r="J13" s="6">
        <v>0.55342465753424652</v>
      </c>
      <c r="K13" s="5" t="s">
        <v>812</v>
      </c>
      <c r="L13" s="5" t="s">
        <v>806</v>
      </c>
      <c r="M13" s="5" t="s">
        <v>802</v>
      </c>
      <c r="N13" s="4">
        <v>0</v>
      </c>
      <c r="O13" s="3">
        <v>14035</v>
      </c>
      <c r="P13" s="3" t="s">
        <v>140</v>
      </c>
      <c r="Q13" s="5" t="s">
        <v>274</v>
      </c>
      <c r="R13" s="3">
        <v>0</v>
      </c>
      <c r="S13" s="3">
        <v>135000</v>
      </c>
      <c r="T13" s="6">
        <v>42</v>
      </c>
      <c r="U13" s="7" t="s">
        <v>794</v>
      </c>
      <c r="V13" s="1">
        <v>45065</v>
      </c>
      <c r="W13" s="21">
        <f t="shared" si="0"/>
        <v>0.4174919913749548</v>
      </c>
    </row>
    <row r="14" spans="1:23" x14ac:dyDescent="0.3">
      <c r="A14" s="2" t="s">
        <v>628</v>
      </c>
      <c r="B14" s="2" t="s">
        <v>811</v>
      </c>
      <c r="C14" s="3">
        <v>120000</v>
      </c>
      <c r="D14" s="3">
        <v>132000</v>
      </c>
      <c r="E14" s="4">
        <v>25</v>
      </c>
      <c r="F14" s="4">
        <v>1</v>
      </c>
      <c r="G14" s="4">
        <v>41</v>
      </c>
      <c r="H14" s="4" t="s">
        <v>796</v>
      </c>
      <c r="I14" s="5" t="s">
        <v>798</v>
      </c>
      <c r="J14" s="6">
        <v>2.2246575342465755</v>
      </c>
      <c r="K14" s="5" t="s">
        <v>805</v>
      </c>
      <c r="L14" s="5" t="s">
        <v>806</v>
      </c>
      <c r="M14" s="5" t="s">
        <v>802</v>
      </c>
      <c r="N14" s="4">
        <v>0</v>
      </c>
      <c r="O14" s="3">
        <v>18000</v>
      </c>
      <c r="P14" s="3" t="s">
        <v>35</v>
      </c>
      <c r="Q14" s="5" t="s">
        <v>272</v>
      </c>
      <c r="R14" s="3">
        <v>0</v>
      </c>
      <c r="S14" s="3">
        <v>148000</v>
      </c>
      <c r="T14" s="6">
        <v>96</v>
      </c>
      <c r="U14" s="7" t="s">
        <v>794</v>
      </c>
      <c r="V14" s="1">
        <v>45040</v>
      </c>
      <c r="W14" s="21">
        <f t="shared" si="0"/>
        <v>0.40536765579852713</v>
      </c>
    </row>
    <row r="15" spans="1:23" x14ac:dyDescent="0.3">
      <c r="A15" s="2" t="s">
        <v>670</v>
      </c>
      <c r="B15" s="2" t="s">
        <v>810</v>
      </c>
      <c r="C15" s="3">
        <v>210000</v>
      </c>
      <c r="D15" s="3">
        <v>210000</v>
      </c>
      <c r="E15" s="4">
        <v>30</v>
      </c>
      <c r="F15" s="4">
        <v>2</v>
      </c>
      <c r="G15" s="4">
        <v>30</v>
      </c>
      <c r="H15" s="4" t="s">
        <v>799</v>
      </c>
      <c r="I15" s="5" t="s">
        <v>797</v>
      </c>
      <c r="J15" s="6">
        <v>19.224657534246575</v>
      </c>
      <c r="K15" s="5" t="s">
        <v>805</v>
      </c>
      <c r="L15" s="5" t="s">
        <v>806</v>
      </c>
      <c r="M15" s="5" t="s">
        <v>802</v>
      </c>
      <c r="N15" s="4">
        <v>0</v>
      </c>
      <c r="O15" s="3">
        <v>28627</v>
      </c>
      <c r="P15" s="3" t="s">
        <v>52</v>
      </c>
      <c r="Q15" s="5" t="s">
        <v>273</v>
      </c>
      <c r="R15" s="3">
        <v>0</v>
      </c>
      <c r="S15" s="3">
        <v>220000</v>
      </c>
      <c r="T15" s="6">
        <v>125</v>
      </c>
      <c r="U15" s="7" t="s">
        <v>794</v>
      </c>
      <c r="V15" s="1">
        <v>45050</v>
      </c>
      <c r="W15" s="21">
        <f t="shared" si="0"/>
        <v>0.39984858034624104</v>
      </c>
    </row>
    <row r="16" spans="1:23" x14ac:dyDescent="0.3">
      <c r="A16" s="2" t="s">
        <v>502</v>
      </c>
      <c r="B16" s="2" t="s">
        <v>810</v>
      </c>
      <c r="C16" s="3">
        <v>160000</v>
      </c>
      <c r="D16" s="3">
        <v>204000</v>
      </c>
      <c r="E16" s="4">
        <v>29</v>
      </c>
      <c r="F16" s="4">
        <v>2</v>
      </c>
      <c r="G16" s="4">
        <v>41</v>
      </c>
      <c r="H16" s="4" t="s">
        <v>799</v>
      </c>
      <c r="I16" s="5" t="s">
        <v>801</v>
      </c>
      <c r="J16" s="6">
        <v>3.0136986301369864</v>
      </c>
      <c r="K16" s="5" t="s">
        <v>805</v>
      </c>
      <c r="L16" s="5" t="s">
        <v>806</v>
      </c>
      <c r="M16" s="5" t="s">
        <v>802</v>
      </c>
      <c r="N16" s="4">
        <v>0</v>
      </c>
      <c r="O16" s="3">
        <v>22335</v>
      </c>
      <c r="P16" s="3" t="s">
        <v>49</v>
      </c>
      <c r="Q16" s="5" t="s">
        <v>275</v>
      </c>
      <c r="R16" s="3">
        <v>0</v>
      </c>
      <c r="S16" s="3">
        <v>210000</v>
      </c>
      <c r="T16" s="6">
        <v>95</v>
      </c>
      <c r="U16" s="7" t="s">
        <v>794</v>
      </c>
      <c r="V16" s="1">
        <v>45021</v>
      </c>
      <c r="W16" s="21">
        <f t="shared" si="0"/>
        <v>0.39815620204060664</v>
      </c>
    </row>
    <row r="17" spans="1:23" x14ac:dyDescent="0.3">
      <c r="A17" s="2" t="s">
        <v>592</v>
      </c>
      <c r="B17" s="2" t="s">
        <v>810</v>
      </c>
      <c r="C17" s="3">
        <v>113000</v>
      </c>
      <c r="D17" s="3">
        <v>126000</v>
      </c>
      <c r="E17" s="4">
        <v>30</v>
      </c>
      <c r="F17" s="4">
        <v>2</v>
      </c>
      <c r="G17" s="4">
        <v>33</v>
      </c>
      <c r="H17" s="4" t="s">
        <v>796</v>
      </c>
      <c r="I17" s="5" t="s">
        <v>798</v>
      </c>
      <c r="J17" s="6">
        <v>7.4383561643835616</v>
      </c>
      <c r="K17" s="5" t="s">
        <v>805</v>
      </c>
      <c r="L17" s="5" t="s">
        <v>806</v>
      </c>
      <c r="M17" s="5" t="s">
        <v>802</v>
      </c>
      <c r="N17" s="4">
        <v>0</v>
      </c>
      <c r="O17" s="3">
        <v>15544</v>
      </c>
      <c r="P17" s="3" t="s">
        <v>49</v>
      </c>
      <c r="Q17" s="5" t="s">
        <v>275</v>
      </c>
      <c r="R17" s="3">
        <v>0</v>
      </c>
      <c r="S17" s="3">
        <v>148000</v>
      </c>
      <c r="T17" s="6">
        <v>148</v>
      </c>
      <c r="U17" s="7" t="s">
        <v>794</v>
      </c>
      <c r="V17" s="1">
        <v>45036</v>
      </c>
      <c r="W17" s="21">
        <f t="shared" si="0"/>
        <v>0.39624861529226341</v>
      </c>
    </row>
    <row r="18" spans="1:23" x14ac:dyDescent="0.3">
      <c r="A18" s="2" t="s">
        <v>530</v>
      </c>
      <c r="B18" s="2" t="s">
        <v>810</v>
      </c>
      <c r="C18" s="3">
        <v>190000</v>
      </c>
      <c r="D18" s="3">
        <v>213000</v>
      </c>
      <c r="E18" s="4">
        <v>20</v>
      </c>
      <c r="F18" s="4">
        <v>2</v>
      </c>
      <c r="G18" s="4">
        <v>47</v>
      </c>
      <c r="H18" s="4" t="s">
        <v>799</v>
      </c>
      <c r="I18" s="5" t="s">
        <v>798</v>
      </c>
      <c r="J18" s="20">
        <v>0.81369863013698629</v>
      </c>
      <c r="K18" s="5" t="s">
        <v>805</v>
      </c>
      <c r="L18" s="5" t="s">
        <v>806</v>
      </c>
      <c r="M18" s="5" t="s">
        <v>802</v>
      </c>
      <c r="N18" s="4">
        <v>0</v>
      </c>
      <c r="O18" s="3">
        <v>34844</v>
      </c>
      <c r="P18" s="3" t="s">
        <v>113</v>
      </c>
      <c r="Q18" s="5" t="s">
        <v>274</v>
      </c>
      <c r="R18" s="3">
        <v>61544</v>
      </c>
      <c r="S18" s="3">
        <v>260000</v>
      </c>
      <c r="T18" s="6">
        <v>98.55</v>
      </c>
      <c r="U18" s="7" t="s">
        <v>794</v>
      </c>
      <c r="V18" s="1">
        <v>45029</v>
      </c>
      <c r="W18" s="21">
        <f t="shared" si="0"/>
        <v>0.38436137824854172</v>
      </c>
    </row>
    <row r="19" spans="1:23" x14ac:dyDescent="0.3">
      <c r="A19" s="2" t="s">
        <v>323</v>
      </c>
      <c r="B19" s="2" t="s">
        <v>810</v>
      </c>
      <c r="C19" s="3">
        <v>228000</v>
      </c>
      <c r="D19" s="3">
        <v>285000</v>
      </c>
      <c r="E19" s="4">
        <v>30</v>
      </c>
      <c r="F19" s="4">
        <v>1</v>
      </c>
      <c r="G19" s="4">
        <v>39</v>
      </c>
      <c r="H19" s="4" t="s">
        <v>796</v>
      </c>
      <c r="I19" s="5" t="s">
        <v>798</v>
      </c>
      <c r="J19" s="6">
        <v>3.4602739726027396</v>
      </c>
      <c r="K19" s="5" t="s">
        <v>805</v>
      </c>
      <c r="L19" s="5" t="s">
        <v>806</v>
      </c>
      <c r="M19" s="5" t="s">
        <v>802</v>
      </c>
      <c r="N19" s="4">
        <v>0</v>
      </c>
      <c r="O19" s="3">
        <v>33248</v>
      </c>
      <c r="P19" s="3" t="s">
        <v>30</v>
      </c>
      <c r="Q19" s="5" t="s">
        <v>274</v>
      </c>
      <c r="R19" s="3">
        <v>0</v>
      </c>
      <c r="S19" s="3">
        <v>300000</v>
      </c>
      <c r="T19" s="6">
        <v>65</v>
      </c>
      <c r="U19" s="7" t="s">
        <v>794</v>
      </c>
      <c r="V19" s="1">
        <v>44994</v>
      </c>
      <c r="W19" s="21">
        <f t="shared" si="0"/>
        <v>0.3737846158426113</v>
      </c>
    </row>
    <row r="20" spans="1:23" x14ac:dyDescent="0.3">
      <c r="A20" s="2" t="s">
        <v>545</v>
      </c>
      <c r="B20" s="2" t="s">
        <v>810</v>
      </c>
      <c r="C20" s="3">
        <v>176000</v>
      </c>
      <c r="D20" s="3">
        <v>189000</v>
      </c>
      <c r="E20" s="4">
        <v>30</v>
      </c>
      <c r="F20" s="4">
        <v>2</v>
      </c>
      <c r="G20" s="4">
        <v>25</v>
      </c>
      <c r="H20" s="4" t="s">
        <v>796</v>
      </c>
      <c r="I20" s="5" t="s">
        <v>798</v>
      </c>
      <c r="J20" s="6">
        <v>4.0493150684931507</v>
      </c>
      <c r="K20" s="5" t="s">
        <v>805</v>
      </c>
      <c r="L20" s="5" t="s">
        <v>806</v>
      </c>
      <c r="M20" s="5" t="s">
        <v>802</v>
      </c>
      <c r="N20" s="4">
        <v>2</v>
      </c>
      <c r="O20" s="3">
        <v>25731</v>
      </c>
      <c r="P20" s="3" t="s">
        <v>30</v>
      </c>
      <c r="Q20" s="5" t="s">
        <v>274</v>
      </c>
      <c r="R20" s="3">
        <v>0</v>
      </c>
      <c r="S20" s="3">
        <v>203493</v>
      </c>
      <c r="T20" s="6">
        <v>85</v>
      </c>
      <c r="U20" s="7" t="s">
        <v>794</v>
      </c>
      <c r="V20" s="1">
        <v>45034</v>
      </c>
      <c r="W20" s="21">
        <f t="shared" si="0"/>
        <v>0.37282764249249917</v>
      </c>
    </row>
    <row r="21" spans="1:23" x14ac:dyDescent="0.3">
      <c r="A21" s="2" t="s">
        <v>599</v>
      </c>
      <c r="B21" s="2" t="s">
        <v>810</v>
      </c>
      <c r="C21" s="3">
        <v>225000</v>
      </c>
      <c r="D21" s="3">
        <v>275000</v>
      </c>
      <c r="E21" s="4">
        <v>28</v>
      </c>
      <c r="F21" s="4">
        <v>2</v>
      </c>
      <c r="G21" s="4">
        <v>41</v>
      </c>
      <c r="H21" s="4" t="s">
        <v>796</v>
      </c>
      <c r="I21" s="5" t="s">
        <v>797</v>
      </c>
      <c r="J21" s="6">
        <v>0.51780821917808217</v>
      </c>
      <c r="K21" s="5" t="s">
        <v>805</v>
      </c>
      <c r="L21" s="5" t="s">
        <v>806</v>
      </c>
      <c r="M21" s="5" t="s">
        <v>802</v>
      </c>
      <c r="N21" s="4">
        <v>0</v>
      </c>
      <c r="O21" s="3">
        <v>34551</v>
      </c>
      <c r="P21" s="3" t="s">
        <v>206</v>
      </c>
      <c r="Q21" s="5" t="s">
        <v>274</v>
      </c>
      <c r="R21" s="3">
        <v>147000</v>
      </c>
      <c r="S21" s="3">
        <v>300000</v>
      </c>
      <c r="T21" s="6">
        <v>150</v>
      </c>
      <c r="U21" s="7" t="s">
        <v>794</v>
      </c>
      <c r="V21" s="1">
        <v>45036</v>
      </c>
      <c r="W21" s="21">
        <f t="shared" si="0"/>
        <v>0.36947427702579377</v>
      </c>
    </row>
    <row r="22" spans="1:23" x14ac:dyDescent="0.3">
      <c r="A22" s="2" t="s">
        <v>600</v>
      </c>
      <c r="B22" s="2" t="s">
        <v>810</v>
      </c>
      <c r="C22" s="3">
        <v>156500</v>
      </c>
      <c r="D22" s="3">
        <v>165000</v>
      </c>
      <c r="E22" s="4">
        <v>30</v>
      </c>
      <c r="F22" s="4">
        <v>1</v>
      </c>
      <c r="G22" s="4">
        <v>33</v>
      </c>
      <c r="H22" s="4" t="s">
        <v>799</v>
      </c>
      <c r="I22" s="5" t="s">
        <v>798</v>
      </c>
      <c r="J22" s="6">
        <v>0.40273972602739727</v>
      </c>
      <c r="K22" s="5" t="s">
        <v>805</v>
      </c>
      <c r="L22" s="5" t="s">
        <v>806</v>
      </c>
      <c r="M22" s="5" t="s">
        <v>802</v>
      </c>
      <c r="N22" s="4">
        <v>2</v>
      </c>
      <c r="O22" s="3">
        <v>23132</v>
      </c>
      <c r="P22" s="3" t="s">
        <v>30</v>
      </c>
      <c r="Q22" s="5" t="s">
        <v>274</v>
      </c>
      <c r="R22" s="3">
        <v>0</v>
      </c>
      <c r="S22" s="3">
        <f>+C22*1.2</f>
        <v>187800</v>
      </c>
      <c r="T22" s="6">
        <v>73</v>
      </c>
      <c r="U22" s="7" t="s">
        <v>794</v>
      </c>
      <c r="V22" s="1">
        <v>45043</v>
      </c>
      <c r="W22" s="21">
        <f t="shared" si="0"/>
        <v>0.36876802717077012</v>
      </c>
    </row>
    <row r="23" spans="1:23" x14ac:dyDescent="0.3">
      <c r="A23" s="2" t="s">
        <v>722</v>
      </c>
      <c r="B23" s="2" t="s">
        <v>810</v>
      </c>
      <c r="C23" s="3">
        <v>182000</v>
      </c>
      <c r="D23" s="3">
        <v>210000</v>
      </c>
      <c r="E23" s="4">
        <v>23</v>
      </c>
      <c r="F23" s="4">
        <v>2</v>
      </c>
      <c r="G23" s="4">
        <v>47</v>
      </c>
      <c r="H23" s="4" t="s">
        <v>799</v>
      </c>
      <c r="I23" s="5" t="s">
        <v>798</v>
      </c>
      <c r="J23" s="6">
        <v>16.216438356164385</v>
      </c>
      <c r="K23" s="5" t="s">
        <v>812</v>
      </c>
      <c r="L23" s="5" t="s">
        <v>806</v>
      </c>
      <c r="M23" s="5" t="s">
        <v>802</v>
      </c>
      <c r="N23" s="4">
        <v>0</v>
      </c>
      <c r="O23" s="3">
        <v>31687</v>
      </c>
      <c r="P23" s="3" t="s">
        <v>194</v>
      </c>
      <c r="Q23" s="5" t="s">
        <v>279</v>
      </c>
      <c r="R23" s="3">
        <v>0</v>
      </c>
      <c r="S23" s="3">
        <v>235000</v>
      </c>
      <c r="T23" s="6">
        <v>120</v>
      </c>
      <c r="U23" s="7" t="s">
        <v>794</v>
      </c>
      <c r="V23" s="1">
        <v>45065</v>
      </c>
      <c r="W23" s="21">
        <f t="shared" si="0"/>
        <v>0.36844640886572427</v>
      </c>
    </row>
    <row r="24" spans="1:23" x14ac:dyDescent="0.3">
      <c r="A24" s="2">
        <v>5868893453</v>
      </c>
      <c r="B24" s="2" t="s">
        <v>810</v>
      </c>
      <c r="C24" s="3">
        <v>144000</v>
      </c>
      <c r="D24" s="3">
        <v>176000</v>
      </c>
      <c r="E24" s="4">
        <v>30</v>
      </c>
      <c r="F24" s="4">
        <v>1</v>
      </c>
      <c r="G24" s="4">
        <v>24</v>
      </c>
      <c r="H24" s="4" t="s">
        <v>796</v>
      </c>
      <c r="I24" s="5" t="s">
        <v>798</v>
      </c>
      <c r="J24" s="6">
        <v>2.0849315068493151</v>
      </c>
      <c r="K24" s="5" t="s">
        <v>805</v>
      </c>
      <c r="L24" s="5" t="s">
        <v>808</v>
      </c>
      <c r="M24" s="5" t="s">
        <v>802</v>
      </c>
      <c r="N24" s="4">
        <v>0</v>
      </c>
      <c r="O24" s="3">
        <v>21364</v>
      </c>
      <c r="P24" s="3" t="s">
        <v>180</v>
      </c>
      <c r="Q24" s="5" t="s">
        <v>278</v>
      </c>
      <c r="R24" s="3">
        <v>0</v>
      </c>
      <c r="S24" s="3">
        <v>176000</v>
      </c>
      <c r="T24" s="6">
        <v>186.65</v>
      </c>
      <c r="U24" s="7" t="s">
        <v>794</v>
      </c>
      <c r="V24" s="1">
        <v>45065</v>
      </c>
      <c r="W24" s="21">
        <f t="shared" si="0"/>
        <v>0.36739397040378236</v>
      </c>
    </row>
    <row r="25" spans="1:23" x14ac:dyDescent="0.3">
      <c r="A25" s="2" t="s">
        <v>654</v>
      </c>
      <c r="B25" s="2" t="s">
        <v>810</v>
      </c>
      <c r="C25" s="3">
        <v>290000</v>
      </c>
      <c r="D25" s="3">
        <v>230384</v>
      </c>
      <c r="E25" s="4">
        <v>29</v>
      </c>
      <c r="F25" s="4">
        <v>2</v>
      </c>
      <c r="G25" s="4">
        <v>45</v>
      </c>
      <c r="H25" s="4" t="s">
        <v>799</v>
      </c>
      <c r="I25" s="5" t="s">
        <v>801</v>
      </c>
      <c r="J25" s="6">
        <v>9.3232876712328761</v>
      </c>
      <c r="K25" s="5" t="s">
        <v>805</v>
      </c>
      <c r="L25" s="5" t="s">
        <v>808</v>
      </c>
      <c r="M25" s="5" t="s">
        <v>802</v>
      </c>
      <c r="N25" s="4">
        <v>0</v>
      </c>
      <c r="O25" s="3">
        <v>43990</v>
      </c>
      <c r="P25" s="3" t="s">
        <v>155</v>
      </c>
      <c r="Q25" s="5" t="s">
        <v>274</v>
      </c>
      <c r="R25" s="3">
        <v>95774</v>
      </c>
      <c r="S25" s="3">
        <v>348000</v>
      </c>
      <c r="T25" s="6">
        <v>252.22</v>
      </c>
      <c r="U25" s="7" t="s">
        <v>794</v>
      </c>
      <c r="V25" s="1">
        <v>45043</v>
      </c>
      <c r="W25" s="21">
        <f t="shared" si="0"/>
        <v>0.36640677484191231</v>
      </c>
    </row>
    <row r="26" spans="1:23" x14ac:dyDescent="0.3">
      <c r="A26" s="2" t="s">
        <v>310</v>
      </c>
      <c r="B26" s="2" t="s">
        <v>810</v>
      </c>
      <c r="C26" s="3">
        <v>330000</v>
      </c>
      <c r="D26" s="3">
        <v>455000</v>
      </c>
      <c r="E26" s="4">
        <v>29</v>
      </c>
      <c r="F26" s="4">
        <v>1</v>
      </c>
      <c r="G26" s="4">
        <v>41</v>
      </c>
      <c r="H26" s="4" t="s">
        <v>795</v>
      </c>
      <c r="I26" s="5" t="s">
        <v>798</v>
      </c>
      <c r="J26" s="6">
        <v>16.030136986301368</v>
      </c>
      <c r="K26" s="5" t="s">
        <v>805</v>
      </c>
      <c r="L26" s="5" t="s">
        <v>806</v>
      </c>
      <c r="M26" s="5" t="s">
        <v>802</v>
      </c>
      <c r="N26" s="4">
        <v>0</v>
      </c>
      <c r="O26" s="3">
        <v>51003</v>
      </c>
      <c r="P26" s="3" t="s">
        <v>59</v>
      </c>
      <c r="Q26" s="5" t="s">
        <v>272</v>
      </c>
      <c r="R26" s="3">
        <v>0</v>
      </c>
      <c r="S26" s="3">
        <v>455000</v>
      </c>
      <c r="T26" s="6">
        <v>213.98</v>
      </c>
      <c r="U26" s="7" t="s">
        <v>794</v>
      </c>
      <c r="V26" s="1">
        <v>45014</v>
      </c>
      <c r="W26" s="21">
        <f t="shared" si="0"/>
        <v>0.35961489948512754</v>
      </c>
    </row>
    <row r="27" spans="1:23" x14ac:dyDescent="0.3">
      <c r="A27" s="2" t="s">
        <v>458</v>
      </c>
      <c r="B27" s="2" t="s">
        <v>810</v>
      </c>
      <c r="C27" s="3">
        <v>90000</v>
      </c>
      <c r="D27" s="3">
        <v>110000</v>
      </c>
      <c r="E27" s="4">
        <v>30</v>
      </c>
      <c r="F27" s="4">
        <v>1</v>
      </c>
      <c r="G27" s="4">
        <v>34</v>
      </c>
      <c r="H27" s="4" t="s">
        <v>796</v>
      </c>
      <c r="I27" s="5" t="s">
        <v>798</v>
      </c>
      <c r="J27" s="6">
        <v>2.0931506849315067</v>
      </c>
      <c r="K27" s="5" t="s">
        <v>805</v>
      </c>
      <c r="L27" s="5" t="s">
        <v>806</v>
      </c>
      <c r="M27" s="5" t="s">
        <v>802</v>
      </c>
      <c r="N27" s="4">
        <v>0</v>
      </c>
      <c r="O27" s="3">
        <v>13724</v>
      </c>
      <c r="P27" s="3" t="s">
        <v>138</v>
      </c>
      <c r="Q27" s="5" t="s">
        <v>277</v>
      </c>
      <c r="R27" s="3">
        <v>0</v>
      </c>
      <c r="S27" s="3">
        <v>110000</v>
      </c>
      <c r="T27" s="6">
        <v>101</v>
      </c>
      <c r="U27" s="7" t="s">
        <v>794</v>
      </c>
      <c r="V27" s="1">
        <v>45014</v>
      </c>
      <c r="W27" s="21">
        <f t="shared" si="0"/>
        <v>0.35744884799012699</v>
      </c>
    </row>
    <row r="28" spans="1:23" x14ac:dyDescent="0.3">
      <c r="A28" s="2" t="s">
        <v>365</v>
      </c>
      <c r="B28" s="2" t="s">
        <v>810</v>
      </c>
      <c r="C28" s="3">
        <v>312000</v>
      </c>
      <c r="D28" s="3">
        <v>421000</v>
      </c>
      <c r="E28" s="4">
        <v>30</v>
      </c>
      <c r="F28" s="4">
        <v>1</v>
      </c>
      <c r="G28" s="4">
        <v>25</v>
      </c>
      <c r="H28" s="4" t="s">
        <v>796</v>
      </c>
      <c r="I28" s="5" t="s">
        <v>798</v>
      </c>
      <c r="J28" s="6">
        <v>0.76986301369863008</v>
      </c>
      <c r="K28" s="5" t="s">
        <v>805</v>
      </c>
      <c r="L28" s="5" t="s">
        <v>806</v>
      </c>
      <c r="M28" s="5" t="s">
        <v>802</v>
      </c>
      <c r="N28" s="4">
        <v>0</v>
      </c>
      <c r="O28" s="3">
        <v>47962</v>
      </c>
      <c r="P28" s="3" t="s">
        <v>30</v>
      </c>
      <c r="Q28" s="5" t="s">
        <v>274</v>
      </c>
      <c r="R28" s="3">
        <v>0</v>
      </c>
      <c r="S28" s="3">
        <v>421000</v>
      </c>
      <c r="T28" s="6">
        <v>191</v>
      </c>
      <c r="U28" s="7" t="s">
        <v>794</v>
      </c>
      <c r="V28" s="1">
        <v>44994</v>
      </c>
      <c r="W28" s="21">
        <f t="shared" si="0"/>
        <v>0.35457606086826815</v>
      </c>
    </row>
    <row r="29" spans="1:23" x14ac:dyDescent="0.3">
      <c r="A29" s="2">
        <v>5393659759</v>
      </c>
      <c r="B29" s="2" t="s">
        <v>810</v>
      </c>
      <c r="C29" s="3">
        <v>175608</v>
      </c>
      <c r="D29" s="3">
        <v>220000</v>
      </c>
      <c r="E29" s="4">
        <v>30</v>
      </c>
      <c r="F29" s="4">
        <v>1</v>
      </c>
      <c r="G29" s="4">
        <v>35</v>
      </c>
      <c r="H29" s="4" t="s">
        <v>795</v>
      </c>
      <c r="I29" s="5" t="s">
        <v>797</v>
      </c>
      <c r="J29" s="6">
        <v>5.7232876712328764</v>
      </c>
      <c r="K29" s="5" t="s">
        <v>805</v>
      </c>
      <c r="L29" s="5" t="s">
        <v>809</v>
      </c>
      <c r="M29" s="5" t="s">
        <v>802</v>
      </c>
      <c r="N29" s="4">
        <v>0</v>
      </c>
      <c r="O29" s="3">
        <v>27059</v>
      </c>
      <c r="P29" s="3" t="s">
        <v>52</v>
      </c>
      <c r="Q29" s="5" t="s">
        <v>273</v>
      </c>
      <c r="R29" s="3">
        <v>0</v>
      </c>
      <c r="S29" s="3">
        <v>218000</v>
      </c>
      <c r="T29" s="6">
        <v>120</v>
      </c>
      <c r="U29" s="7" t="s">
        <v>794</v>
      </c>
      <c r="V29" s="1">
        <v>45068</v>
      </c>
      <c r="W29" s="21">
        <f t="shared" si="0"/>
        <v>0.35374039446136085</v>
      </c>
    </row>
    <row r="30" spans="1:23" x14ac:dyDescent="0.3">
      <c r="A30" s="2">
        <v>5854570552</v>
      </c>
      <c r="B30" s="2" t="s">
        <v>810</v>
      </c>
      <c r="C30" s="3">
        <v>111000</v>
      </c>
      <c r="D30" s="3">
        <v>116000</v>
      </c>
      <c r="E30" s="4">
        <v>24</v>
      </c>
      <c r="F30" s="4">
        <v>2</v>
      </c>
      <c r="G30" s="4">
        <v>46</v>
      </c>
      <c r="H30" s="4" t="s">
        <v>799</v>
      </c>
      <c r="I30" s="5" t="s">
        <v>801</v>
      </c>
      <c r="J30" s="20">
        <v>9.4520547945205475</v>
      </c>
      <c r="K30" s="5" t="s">
        <v>805</v>
      </c>
      <c r="L30" s="5" t="s">
        <v>807</v>
      </c>
      <c r="M30" s="5" t="s">
        <v>802</v>
      </c>
      <c r="N30" s="4">
        <v>0</v>
      </c>
      <c r="O30" s="3">
        <v>19623</v>
      </c>
      <c r="P30" s="3" t="s">
        <v>66</v>
      </c>
      <c r="Q30" s="5" t="s">
        <v>278</v>
      </c>
      <c r="R30" s="3">
        <v>21419</v>
      </c>
      <c r="S30" s="3">
        <v>139021.07</v>
      </c>
      <c r="T30" s="6">
        <v>76.239999999999995</v>
      </c>
      <c r="U30" s="7" t="s">
        <v>794</v>
      </c>
      <c r="V30" s="1">
        <v>45029</v>
      </c>
      <c r="W30" s="21">
        <f t="shared" si="0"/>
        <v>0.35299080489452855</v>
      </c>
    </row>
    <row r="31" spans="1:23" x14ac:dyDescent="0.3">
      <c r="A31" s="2" t="s">
        <v>325</v>
      </c>
      <c r="B31" s="2" t="s">
        <v>810</v>
      </c>
      <c r="C31" s="3">
        <v>310000</v>
      </c>
      <c r="D31" s="3">
        <v>325000</v>
      </c>
      <c r="E31" s="4">
        <v>30</v>
      </c>
      <c r="F31" s="4">
        <v>2</v>
      </c>
      <c r="G31" s="4">
        <v>39</v>
      </c>
      <c r="H31" s="4" t="s">
        <v>799</v>
      </c>
      <c r="I31" s="5" t="s">
        <v>797</v>
      </c>
      <c r="J31" s="6">
        <v>14.413698630136986</v>
      </c>
      <c r="K31" s="5" t="s">
        <v>805</v>
      </c>
      <c r="L31" s="5" t="s">
        <v>806</v>
      </c>
      <c r="M31" s="5" t="s">
        <v>802</v>
      </c>
      <c r="N31" s="4">
        <v>0</v>
      </c>
      <c r="O31" s="3">
        <v>47932</v>
      </c>
      <c r="P31" s="3" t="s">
        <v>65</v>
      </c>
      <c r="Q31" s="5" t="s">
        <v>274</v>
      </c>
      <c r="R31" s="3">
        <v>80000</v>
      </c>
      <c r="S31" s="3">
        <v>349000</v>
      </c>
      <c r="T31" s="6">
        <v>233</v>
      </c>
      <c r="U31" s="7" t="s">
        <v>794</v>
      </c>
      <c r="V31" s="1">
        <v>44992</v>
      </c>
      <c r="W31" s="21">
        <f t="shared" si="0"/>
        <v>0.35252363923964414</v>
      </c>
    </row>
    <row r="32" spans="1:23" x14ac:dyDescent="0.3">
      <c r="A32" s="2">
        <v>5786662956</v>
      </c>
      <c r="B32" s="2" t="s">
        <v>811</v>
      </c>
      <c r="C32" s="3">
        <v>81297.850000000006</v>
      </c>
      <c r="D32" s="3">
        <v>120700.8</v>
      </c>
      <c r="E32" s="4">
        <v>20</v>
      </c>
      <c r="F32" s="4">
        <v>1</v>
      </c>
      <c r="G32" s="4">
        <v>38</v>
      </c>
      <c r="H32" s="4" t="s">
        <v>796</v>
      </c>
      <c r="I32" s="5" t="s">
        <v>798</v>
      </c>
      <c r="J32" s="6">
        <v>6.646575342465753</v>
      </c>
      <c r="K32" s="5" t="s">
        <v>812</v>
      </c>
      <c r="L32" s="5" t="s">
        <v>808</v>
      </c>
      <c r="M32" s="5" t="s">
        <v>802</v>
      </c>
      <c r="N32" s="4">
        <v>0</v>
      </c>
      <c r="O32" s="3">
        <v>16394</v>
      </c>
      <c r="P32" s="3" t="s">
        <v>159</v>
      </c>
      <c r="Q32" s="5" t="s">
        <v>273</v>
      </c>
      <c r="R32" s="3">
        <v>0</v>
      </c>
      <c r="S32" s="3">
        <v>216993.17</v>
      </c>
      <c r="T32" s="6">
        <v>226.8</v>
      </c>
      <c r="U32" s="7" t="s">
        <v>794</v>
      </c>
      <c r="V32" s="1">
        <v>45036</v>
      </c>
      <c r="W32" s="21">
        <f t="shared" si="0"/>
        <v>0.34954917044081213</v>
      </c>
    </row>
    <row r="33" spans="1:23" x14ac:dyDescent="0.3">
      <c r="A33" s="2" t="s">
        <v>315</v>
      </c>
      <c r="B33" s="2" t="s">
        <v>810</v>
      </c>
      <c r="C33" s="3">
        <v>180000</v>
      </c>
      <c r="D33" s="3">
        <v>216736</v>
      </c>
      <c r="E33" s="4">
        <v>25</v>
      </c>
      <c r="F33" s="4">
        <v>1</v>
      </c>
      <c r="G33" s="4">
        <v>46</v>
      </c>
      <c r="H33" s="4" t="s">
        <v>795</v>
      </c>
      <c r="I33" s="5" t="s">
        <v>797</v>
      </c>
      <c r="J33" s="6">
        <v>11.435616438356165</v>
      </c>
      <c r="K33" s="5" t="s">
        <v>805</v>
      </c>
      <c r="L33" s="5" t="s">
        <v>809</v>
      </c>
      <c r="M33" s="5" t="s">
        <v>802</v>
      </c>
      <c r="N33" s="4">
        <v>0</v>
      </c>
      <c r="O33" s="3">
        <v>31470</v>
      </c>
      <c r="P33" s="3" t="s">
        <v>30</v>
      </c>
      <c r="Q33" s="5" t="s">
        <v>274</v>
      </c>
      <c r="R33" s="3">
        <v>19200</v>
      </c>
      <c r="S33" s="3">
        <v>260083.19999999998</v>
      </c>
      <c r="T33" s="6">
        <v>92</v>
      </c>
      <c r="U33" s="7" t="s">
        <v>794</v>
      </c>
      <c r="V33" s="1">
        <v>44991</v>
      </c>
      <c r="W33" s="21">
        <f t="shared" si="0"/>
        <v>0.34778921851160571</v>
      </c>
    </row>
    <row r="34" spans="1:23" x14ac:dyDescent="0.3">
      <c r="A34" s="2">
        <v>5847749552</v>
      </c>
      <c r="B34" s="2" t="s">
        <v>810</v>
      </c>
      <c r="C34" s="3">
        <v>90444</v>
      </c>
      <c r="D34" s="3">
        <v>100000</v>
      </c>
      <c r="E34" s="4">
        <v>30</v>
      </c>
      <c r="F34" s="4">
        <v>1</v>
      </c>
      <c r="G34" s="4">
        <v>28</v>
      </c>
      <c r="H34" s="4" t="s">
        <v>796</v>
      </c>
      <c r="I34" s="5" t="s">
        <v>798</v>
      </c>
      <c r="J34" s="6">
        <v>1.4547945205479451</v>
      </c>
      <c r="K34" s="5" t="s">
        <v>805</v>
      </c>
      <c r="L34" s="5" t="s">
        <v>808</v>
      </c>
      <c r="M34" s="5" t="s">
        <v>802</v>
      </c>
      <c r="N34" s="4">
        <v>0</v>
      </c>
      <c r="O34" s="3">
        <v>14262</v>
      </c>
      <c r="P34" s="3" t="s">
        <v>56</v>
      </c>
      <c r="Q34" s="5" t="s">
        <v>272</v>
      </c>
      <c r="R34" s="3">
        <v>0</v>
      </c>
      <c r="S34" s="3">
        <v>125961.3</v>
      </c>
      <c r="T34" s="6">
        <v>170</v>
      </c>
      <c r="U34" s="7" t="s">
        <v>794</v>
      </c>
      <c r="V34" s="1">
        <v>45013</v>
      </c>
      <c r="W34" s="21">
        <f t="shared" si="0"/>
        <v>0.3456618347987378</v>
      </c>
    </row>
    <row r="35" spans="1:23" x14ac:dyDescent="0.3">
      <c r="A35" s="2" t="s">
        <v>580</v>
      </c>
      <c r="B35" s="2" t="s">
        <v>810</v>
      </c>
      <c r="C35" s="3">
        <v>160000</v>
      </c>
      <c r="D35" s="3">
        <v>210000</v>
      </c>
      <c r="E35" s="4">
        <v>30</v>
      </c>
      <c r="F35" s="4">
        <v>1</v>
      </c>
      <c r="G35" s="4">
        <v>38</v>
      </c>
      <c r="H35" s="4" t="s">
        <v>796</v>
      </c>
      <c r="I35" s="5" t="s">
        <v>801</v>
      </c>
      <c r="J35" s="6">
        <v>6.8849315068493153</v>
      </c>
      <c r="K35" s="5" t="s">
        <v>805</v>
      </c>
      <c r="L35" s="5" t="s">
        <v>806</v>
      </c>
      <c r="M35" s="5" t="s">
        <v>802</v>
      </c>
      <c r="N35" s="4">
        <v>0</v>
      </c>
      <c r="O35" s="3">
        <v>25431</v>
      </c>
      <c r="P35" s="3" t="s">
        <v>91</v>
      </c>
      <c r="Q35" s="5" t="s">
        <v>279</v>
      </c>
      <c r="R35" s="3">
        <v>0</v>
      </c>
      <c r="S35" s="3">
        <v>220000</v>
      </c>
      <c r="T35" s="6">
        <v>185</v>
      </c>
      <c r="U35" s="7" t="s">
        <v>794</v>
      </c>
      <c r="V35" s="1">
        <v>45035</v>
      </c>
      <c r="W35" s="21">
        <f t="shared" si="0"/>
        <v>0.3429325007408458</v>
      </c>
    </row>
    <row r="36" spans="1:23" x14ac:dyDescent="0.3">
      <c r="A36" s="2" t="s">
        <v>651</v>
      </c>
      <c r="B36" s="2" t="s">
        <v>811</v>
      </c>
      <c r="C36" s="3">
        <v>145000</v>
      </c>
      <c r="D36" s="3">
        <v>290700</v>
      </c>
      <c r="E36" s="4">
        <v>20</v>
      </c>
      <c r="F36" s="4">
        <v>1</v>
      </c>
      <c r="G36" s="4">
        <v>45</v>
      </c>
      <c r="H36" s="4" t="s">
        <v>799</v>
      </c>
      <c r="I36" s="5" t="s">
        <v>797</v>
      </c>
      <c r="J36" s="6">
        <v>17.641095890410959</v>
      </c>
      <c r="K36" s="5" t="s">
        <v>805</v>
      </c>
      <c r="L36" s="5" t="s">
        <v>806</v>
      </c>
      <c r="M36" s="5" t="s">
        <v>803</v>
      </c>
      <c r="N36" s="4">
        <v>0</v>
      </c>
      <c r="O36" s="3">
        <v>30034</v>
      </c>
      <c r="P36" s="3" t="s">
        <v>136</v>
      </c>
      <c r="Q36" s="5" t="s">
        <v>280</v>
      </c>
      <c r="R36" s="3">
        <v>0</v>
      </c>
      <c r="S36" s="3">
        <v>315000</v>
      </c>
      <c r="T36" s="6">
        <v>307</v>
      </c>
      <c r="U36" s="7" t="s">
        <v>794</v>
      </c>
      <c r="V36" s="1">
        <v>45043</v>
      </c>
      <c r="W36" s="21">
        <f t="shared" si="0"/>
        <v>0.34030550292744838</v>
      </c>
    </row>
    <row r="37" spans="1:23" x14ac:dyDescent="0.3">
      <c r="A37" s="2" t="s">
        <v>444</v>
      </c>
      <c r="B37" s="2" t="s">
        <v>810</v>
      </c>
      <c r="C37" s="3">
        <v>200000</v>
      </c>
      <c r="D37" s="3">
        <v>261800</v>
      </c>
      <c r="E37" s="4">
        <v>30</v>
      </c>
      <c r="F37" s="4">
        <v>3</v>
      </c>
      <c r="G37" s="4">
        <v>31</v>
      </c>
      <c r="H37" s="4" t="s">
        <v>796</v>
      </c>
      <c r="I37" s="5" t="s">
        <v>801</v>
      </c>
      <c r="J37" s="6">
        <v>2.8575342465753426</v>
      </c>
      <c r="K37" s="5" t="s">
        <v>805</v>
      </c>
      <c r="L37" s="5" t="s">
        <v>808</v>
      </c>
      <c r="M37" s="5" t="s">
        <v>802</v>
      </c>
      <c r="N37" s="4">
        <v>0</v>
      </c>
      <c r="O37" s="3">
        <v>32356</v>
      </c>
      <c r="P37" s="3" t="s">
        <v>129</v>
      </c>
      <c r="Q37" s="5" t="s">
        <v>273</v>
      </c>
      <c r="R37" s="3">
        <v>121000</v>
      </c>
      <c r="S37" s="3">
        <v>307046.24</v>
      </c>
      <c r="T37" s="6">
        <v>423.83</v>
      </c>
      <c r="U37" s="7" t="s">
        <v>794</v>
      </c>
      <c r="V37" s="1">
        <v>45013</v>
      </c>
      <c r="W37" s="21">
        <f t="shared" si="0"/>
        <v>0.3369203712735061</v>
      </c>
    </row>
    <row r="38" spans="1:23" x14ac:dyDescent="0.3">
      <c r="A38" s="2" t="s">
        <v>731</v>
      </c>
      <c r="B38" s="2" t="s">
        <v>810</v>
      </c>
      <c r="C38" s="3">
        <v>299000</v>
      </c>
      <c r="D38" s="3">
        <v>355000</v>
      </c>
      <c r="E38" s="4">
        <v>30</v>
      </c>
      <c r="F38" s="4">
        <v>1</v>
      </c>
      <c r="G38" s="4">
        <v>33</v>
      </c>
      <c r="H38" s="4" t="s">
        <v>796</v>
      </c>
      <c r="I38" s="5" t="s">
        <v>798</v>
      </c>
      <c r="J38" s="6">
        <v>6.5534246575342463</v>
      </c>
      <c r="K38" s="5" t="s">
        <v>812</v>
      </c>
      <c r="L38" s="5" t="s">
        <v>806</v>
      </c>
      <c r="M38" s="5" t="s">
        <v>802</v>
      </c>
      <c r="N38" s="4">
        <v>0</v>
      </c>
      <c r="O38" s="3">
        <v>48492</v>
      </c>
      <c r="P38" s="3" t="s">
        <v>30</v>
      </c>
      <c r="Q38" s="5" t="s">
        <v>274</v>
      </c>
      <c r="R38" s="3">
        <v>0</v>
      </c>
      <c r="S38" s="3">
        <v>418125</v>
      </c>
      <c r="T38" s="6">
        <v>94</v>
      </c>
      <c r="U38" s="7" t="s">
        <v>794</v>
      </c>
      <c r="V38" s="1">
        <v>45068</v>
      </c>
      <c r="W38" s="21">
        <f t="shared" si="0"/>
        <v>0.33608814488418126</v>
      </c>
    </row>
    <row r="39" spans="1:23" x14ac:dyDescent="0.3">
      <c r="A39" s="2" t="s">
        <v>719</v>
      </c>
      <c r="B39" s="2" t="s">
        <v>810</v>
      </c>
      <c r="C39" s="3">
        <v>130000</v>
      </c>
      <c r="D39" s="3">
        <v>150000</v>
      </c>
      <c r="E39" s="4">
        <v>30</v>
      </c>
      <c r="F39" s="4">
        <v>2</v>
      </c>
      <c r="G39" s="4">
        <v>36</v>
      </c>
      <c r="H39" s="4" t="s">
        <v>795</v>
      </c>
      <c r="I39" s="5" t="s">
        <v>798</v>
      </c>
      <c r="J39" s="6">
        <v>2.8164383561643835</v>
      </c>
      <c r="K39" s="5" t="s">
        <v>812</v>
      </c>
      <c r="L39" s="5" t="s">
        <v>808</v>
      </c>
      <c r="M39" s="5" t="s">
        <v>802</v>
      </c>
      <c r="N39" s="4">
        <v>0</v>
      </c>
      <c r="O39" s="3">
        <v>21206</v>
      </c>
      <c r="P39" s="3" t="s">
        <v>244</v>
      </c>
      <c r="Q39" s="5" t="s">
        <v>273</v>
      </c>
      <c r="R39" s="3">
        <v>0</v>
      </c>
      <c r="S39" s="3">
        <v>180000</v>
      </c>
      <c r="T39" s="6">
        <v>200</v>
      </c>
      <c r="U39" s="7" t="s">
        <v>794</v>
      </c>
      <c r="V39" s="1">
        <v>45064</v>
      </c>
      <c r="W39" s="21">
        <f t="shared" si="0"/>
        <v>0.33414633105732411</v>
      </c>
    </row>
    <row r="40" spans="1:23" x14ac:dyDescent="0.3">
      <c r="A40" s="2" t="s">
        <v>781</v>
      </c>
      <c r="B40" s="2" t="s">
        <v>810</v>
      </c>
      <c r="C40" s="3">
        <v>246000</v>
      </c>
      <c r="D40" s="3">
        <v>267300</v>
      </c>
      <c r="E40" s="4">
        <v>30</v>
      </c>
      <c r="F40" s="4">
        <v>2</v>
      </c>
      <c r="G40" s="4">
        <v>38</v>
      </c>
      <c r="H40" s="4" t="s">
        <v>799</v>
      </c>
      <c r="I40" s="5" t="s">
        <v>798</v>
      </c>
      <c r="J40" s="6">
        <v>7.9698630136986299</v>
      </c>
      <c r="K40" s="5" t="s">
        <v>805</v>
      </c>
      <c r="L40" s="5" t="s">
        <v>808</v>
      </c>
      <c r="M40" s="5" t="s">
        <v>802</v>
      </c>
      <c r="N40" s="4">
        <v>0</v>
      </c>
      <c r="O40" s="3">
        <v>40217</v>
      </c>
      <c r="P40" s="3" t="s">
        <v>155</v>
      </c>
      <c r="Q40" s="5" t="s">
        <v>274</v>
      </c>
      <c r="R40" s="3">
        <v>0</v>
      </c>
      <c r="S40" s="3">
        <v>290000</v>
      </c>
      <c r="T40" s="6">
        <v>252.22</v>
      </c>
      <c r="U40" s="7" t="s">
        <v>794</v>
      </c>
      <c r="V40" s="1">
        <v>45072</v>
      </c>
      <c r="W40" s="21">
        <f t="shared" si="0"/>
        <v>0.33340916790159486</v>
      </c>
    </row>
    <row r="41" spans="1:23" x14ac:dyDescent="0.3">
      <c r="A41" s="2" t="s">
        <v>508</v>
      </c>
      <c r="B41" s="2" t="s">
        <v>810</v>
      </c>
      <c r="C41" s="3">
        <v>105000</v>
      </c>
      <c r="D41" s="3">
        <v>130000</v>
      </c>
      <c r="E41" s="4">
        <v>30</v>
      </c>
      <c r="F41" s="4">
        <v>1</v>
      </c>
      <c r="G41" s="4">
        <v>29</v>
      </c>
      <c r="H41" s="4" t="s">
        <v>796</v>
      </c>
      <c r="I41" s="5" t="s">
        <v>798</v>
      </c>
      <c r="J41" s="20">
        <v>4.9178082191780819</v>
      </c>
      <c r="K41" s="5" t="s">
        <v>805</v>
      </c>
      <c r="L41" s="5" t="s">
        <v>806</v>
      </c>
      <c r="M41" s="5" t="s">
        <v>802</v>
      </c>
      <c r="N41" s="4">
        <v>0</v>
      </c>
      <c r="O41" s="3">
        <v>17214</v>
      </c>
      <c r="P41" s="3" t="s">
        <v>165</v>
      </c>
      <c r="Q41" s="5" t="s">
        <v>277</v>
      </c>
      <c r="R41" s="3">
        <v>0</v>
      </c>
      <c r="S41" s="3">
        <v>155000</v>
      </c>
      <c r="T41" s="6">
        <v>150</v>
      </c>
      <c r="U41" s="7" t="s">
        <v>794</v>
      </c>
      <c r="V41" s="1">
        <v>45026</v>
      </c>
      <c r="W41" s="21">
        <f t="shared" si="0"/>
        <v>0.33247546501602887</v>
      </c>
    </row>
    <row r="42" spans="1:23" x14ac:dyDescent="0.3">
      <c r="A42" s="2" t="s">
        <v>591</v>
      </c>
      <c r="B42" s="2" t="s">
        <v>810</v>
      </c>
      <c r="C42" s="3">
        <v>120000</v>
      </c>
      <c r="D42" s="3">
        <v>147000</v>
      </c>
      <c r="E42" s="4">
        <v>25</v>
      </c>
      <c r="F42" s="4">
        <v>1</v>
      </c>
      <c r="G42" s="4">
        <v>41</v>
      </c>
      <c r="H42" s="4" t="s">
        <v>799</v>
      </c>
      <c r="I42" s="5" t="s">
        <v>798</v>
      </c>
      <c r="J42" s="6">
        <v>9.1342465753424662</v>
      </c>
      <c r="K42" s="5" t="s">
        <v>805</v>
      </c>
      <c r="L42" s="5" t="s">
        <v>806</v>
      </c>
      <c r="M42" s="5" t="s">
        <v>804</v>
      </c>
      <c r="N42" s="4">
        <v>2</v>
      </c>
      <c r="O42" s="3">
        <v>21980</v>
      </c>
      <c r="P42" s="3" t="s">
        <v>46</v>
      </c>
      <c r="Q42" s="5" t="s">
        <v>279</v>
      </c>
      <c r="R42" s="3">
        <v>0</v>
      </c>
      <c r="S42" s="3">
        <v>160000</v>
      </c>
      <c r="T42" s="6">
        <v>95</v>
      </c>
      <c r="U42" s="7" t="s">
        <v>794</v>
      </c>
      <c r="V42" s="1">
        <v>45036</v>
      </c>
      <c r="W42" s="21">
        <f t="shared" si="0"/>
        <v>0.33196623313801127</v>
      </c>
    </row>
    <row r="43" spans="1:23" x14ac:dyDescent="0.3">
      <c r="A43" s="2" t="s">
        <v>346</v>
      </c>
      <c r="B43" s="2" t="s">
        <v>810</v>
      </c>
      <c r="C43" s="3">
        <v>113000</v>
      </c>
      <c r="D43" s="3">
        <v>125500</v>
      </c>
      <c r="E43" s="4">
        <v>30</v>
      </c>
      <c r="F43" s="4">
        <v>2</v>
      </c>
      <c r="G43" s="4">
        <v>25</v>
      </c>
      <c r="H43" s="4" t="s">
        <v>796</v>
      </c>
      <c r="I43" s="5" t="s">
        <v>798</v>
      </c>
      <c r="J43" s="6">
        <v>3.3424657534246576</v>
      </c>
      <c r="K43" s="5" t="s">
        <v>805</v>
      </c>
      <c r="L43" s="5" t="s">
        <v>806</v>
      </c>
      <c r="M43" s="5" t="s">
        <v>802</v>
      </c>
      <c r="N43" s="4">
        <v>0</v>
      </c>
      <c r="O43" s="3">
        <v>18664</v>
      </c>
      <c r="P43" s="3" t="s">
        <v>30</v>
      </c>
      <c r="Q43" s="5" t="s">
        <v>274</v>
      </c>
      <c r="R43" s="3">
        <v>0</v>
      </c>
      <c r="S43" s="3">
        <v>130000</v>
      </c>
      <c r="T43" s="6">
        <v>113.52</v>
      </c>
      <c r="U43" s="7" t="s">
        <v>794</v>
      </c>
      <c r="V43" s="1">
        <v>44993</v>
      </c>
      <c r="W43" s="21">
        <f t="shared" si="0"/>
        <v>0.33000902679505695</v>
      </c>
    </row>
    <row r="44" spans="1:23" x14ac:dyDescent="0.3">
      <c r="A44" s="2" t="s">
        <v>752</v>
      </c>
      <c r="B44" s="2" t="s">
        <v>811</v>
      </c>
      <c r="C44" s="3">
        <v>108000</v>
      </c>
      <c r="D44" s="3">
        <v>120000</v>
      </c>
      <c r="E44" s="4">
        <v>10</v>
      </c>
      <c r="F44" s="4">
        <v>1</v>
      </c>
      <c r="G44" s="4">
        <v>62</v>
      </c>
      <c r="H44" s="4" t="s">
        <v>795</v>
      </c>
      <c r="I44" s="5" t="s">
        <v>797</v>
      </c>
      <c r="J44" s="6">
        <v>24.408219178082192</v>
      </c>
      <c r="K44" s="5" t="s">
        <v>805</v>
      </c>
      <c r="L44" s="5" t="s">
        <v>806</v>
      </c>
      <c r="M44" s="5" t="s">
        <v>803</v>
      </c>
      <c r="N44" s="4">
        <v>0</v>
      </c>
      <c r="O44" s="3">
        <v>39462</v>
      </c>
      <c r="P44" s="3" t="s">
        <v>254</v>
      </c>
      <c r="Q44" s="5" t="s">
        <v>276</v>
      </c>
      <c r="R44" s="3">
        <v>0</v>
      </c>
      <c r="S44" s="3">
        <v>140000</v>
      </c>
      <c r="T44" s="6">
        <v>79</v>
      </c>
      <c r="U44" s="7" t="s">
        <v>794</v>
      </c>
      <c r="V44" s="1">
        <v>45070</v>
      </c>
      <c r="W44" s="21">
        <f t="shared" si="0"/>
        <v>0.32940794755450875</v>
      </c>
    </row>
    <row r="45" spans="1:23" x14ac:dyDescent="0.3">
      <c r="A45" s="2">
        <v>5834287350</v>
      </c>
      <c r="B45" s="2" t="s">
        <v>811</v>
      </c>
      <c r="C45" s="3">
        <v>91460</v>
      </c>
      <c r="D45" s="3">
        <v>190000</v>
      </c>
      <c r="E45" s="4">
        <v>10</v>
      </c>
      <c r="F45" s="4">
        <v>2</v>
      </c>
      <c r="G45" s="4">
        <v>60</v>
      </c>
      <c r="H45" s="4" t="s">
        <v>799</v>
      </c>
      <c r="I45" s="5" t="s">
        <v>798</v>
      </c>
      <c r="J45" s="6">
        <v>16.778082191780822</v>
      </c>
      <c r="K45" s="5" t="s">
        <v>805</v>
      </c>
      <c r="L45" s="5" t="s">
        <v>806</v>
      </c>
      <c r="M45" s="5" t="s">
        <v>803</v>
      </c>
      <c r="N45" s="4">
        <v>0</v>
      </c>
      <c r="O45" s="3">
        <v>33432</v>
      </c>
      <c r="P45" s="3" t="s">
        <v>71</v>
      </c>
      <c r="Q45" s="5" t="s">
        <v>275</v>
      </c>
      <c r="R45" s="3">
        <v>31821</v>
      </c>
      <c r="S45" s="3">
        <v>176396.52</v>
      </c>
      <c r="T45" s="6">
        <v>117.05</v>
      </c>
      <c r="U45" s="7" t="s">
        <v>794</v>
      </c>
      <c r="V45" s="1">
        <v>44993</v>
      </c>
      <c r="W45" s="21">
        <f t="shared" si="0"/>
        <v>0.32927461357664101</v>
      </c>
    </row>
    <row r="46" spans="1:23" x14ac:dyDescent="0.3">
      <c r="A46" s="2">
        <v>5828632454</v>
      </c>
      <c r="B46" s="2" t="s">
        <v>811</v>
      </c>
      <c r="C46" s="3">
        <v>91460</v>
      </c>
      <c r="D46" s="3">
        <v>103977</v>
      </c>
      <c r="E46" s="4">
        <v>30</v>
      </c>
      <c r="F46" s="4">
        <v>1</v>
      </c>
      <c r="G46" s="4">
        <v>28</v>
      </c>
      <c r="H46" s="4" t="s">
        <v>796</v>
      </c>
      <c r="I46" s="5" t="s">
        <v>798</v>
      </c>
      <c r="J46" s="6">
        <v>9.9863013698630141</v>
      </c>
      <c r="K46" s="5" t="s">
        <v>805</v>
      </c>
      <c r="L46" s="5" t="s">
        <v>808</v>
      </c>
      <c r="M46" s="5" t="s">
        <v>802</v>
      </c>
      <c r="N46" s="4">
        <v>0</v>
      </c>
      <c r="O46" s="3">
        <v>15140</v>
      </c>
      <c r="P46" s="3" t="s">
        <v>56</v>
      </c>
      <c r="Q46" s="5" t="s">
        <v>272</v>
      </c>
      <c r="R46" s="3">
        <v>0</v>
      </c>
      <c r="S46" s="3">
        <v>122323.01</v>
      </c>
      <c r="T46" s="6">
        <v>148.85</v>
      </c>
      <c r="U46" s="7" t="s">
        <v>794</v>
      </c>
      <c r="V46" s="1">
        <v>44991</v>
      </c>
      <c r="W46" s="21">
        <f t="shared" si="0"/>
        <v>0.32927398792647683</v>
      </c>
    </row>
    <row r="47" spans="1:23" x14ac:dyDescent="0.3">
      <c r="A47" s="2" t="s">
        <v>501</v>
      </c>
      <c r="B47" s="2" t="s">
        <v>810</v>
      </c>
      <c r="C47" s="3">
        <v>86000</v>
      </c>
      <c r="D47" s="3">
        <v>96000</v>
      </c>
      <c r="E47" s="4">
        <v>30</v>
      </c>
      <c r="F47" s="4">
        <v>1</v>
      </c>
      <c r="G47" s="4">
        <v>33</v>
      </c>
      <c r="H47" s="4" t="s">
        <v>796</v>
      </c>
      <c r="I47" s="5" t="s">
        <v>798</v>
      </c>
      <c r="J47" s="6">
        <v>3.580821917808219</v>
      </c>
      <c r="K47" s="5" t="s">
        <v>805</v>
      </c>
      <c r="L47" s="5" t="s">
        <v>806</v>
      </c>
      <c r="M47" s="5" t="s">
        <v>802</v>
      </c>
      <c r="N47" s="4">
        <v>0</v>
      </c>
      <c r="O47" s="3">
        <v>14255</v>
      </c>
      <c r="P47" s="3" t="s">
        <v>163</v>
      </c>
      <c r="Q47" s="5" t="s">
        <v>275</v>
      </c>
      <c r="R47" s="3">
        <v>0</v>
      </c>
      <c r="S47" s="3">
        <f>+C47*1.2</f>
        <v>103200</v>
      </c>
      <c r="T47" s="6">
        <v>100</v>
      </c>
      <c r="U47" s="7" t="s">
        <v>794</v>
      </c>
      <c r="V47" s="1">
        <v>45021</v>
      </c>
      <c r="W47" s="21">
        <f t="shared" si="0"/>
        <v>0.32883900941129368</v>
      </c>
    </row>
    <row r="48" spans="1:23" x14ac:dyDescent="0.3">
      <c r="A48" s="2" t="s">
        <v>329</v>
      </c>
      <c r="B48" s="2" t="s">
        <v>810</v>
      </c>
      <c r="C48" s="3">
        <v>140000</v>
      </c>
      <c r="D48" s="3">
        <v>158400</v>
      </c>
      <c r="E48" s="4">
        <v>30</v>
      </c>
      <c r="F48" s="4">
        <v>2</v>
      </c>
      <c r="G48" s="4">
        <v>31</v>
      </c>
      <c r="H48" s="4" t="s">
        <v>799</v>
      </c>
      <c r="I48" s="5" t="s">
        <v>798</v>
      </c>
      <c r="J48" s="6">
        <v>0.47397260273972602</v>
      </c>
      <c r="K48" s="5" t="s">
        <v>805</v>
      </c>
      <c r="L48" s="5" t="s">
        <v>808</v>
      </c>
      <c r="M48" s="5" t="s">
        <v>802</v>
      </c>
      <c r="N48" s="4">
        <v>0</v>
      </c>
      <c r="O48" s="3">
        <v>23461</v>
      </c>
      <c r="P48" s="3" t="s">
        <v>119</v>
      </c>
      <c r="Q48" s="5" t="s">
        <v>276</v>
      </c>
      <c r="R48" s="3">
        <v>0</v>
      </c>
      <c r="S48" s="3">
        <v>200000</v>
      </c>
      <c r="T48" s="6">
        <v>176.09</v>
      </c>
      <c r="U48" s="7" t="s">
        <v>794</v>
      </c>
      <c r="V48" s="1">
        <v>45008</v>
      </c>
      <c r="W48" s="21">
        <f t="shared" si="0"/>
        <v>0.32526221700046432</v>
      </c>
    </row>
    <row r="49" spans="1:23" x14ac:dyDescent="0.3">
      <c r="A49" s="2">
        <v>5846014057</v>
      </c>
      <c r="B49" s="2" t="s">
        <v>811</v>
      </c>
      <c r="C49" s="3">
        <v>220000</v>
      </c>
      <c r="D49" s="3">
        <v>56500</v>
      </c>
      <c r="E49" s="4">
        <v>25</v>
      </c>
      <c r="F49" s="4">
        <v>2</v>
      </c>
      <c r="G49" s="4">
        <v>40</v>
      </c>
      <c r="H49" s="4" t="s">
        <v>799</v>
      </c>
      <c r="I49" s="5" t="s">
        <v>797</v>
      </c>
      <c r="J49" s="6">
        <v>4.6986301369863011</v>
      </c>
      <c r="K49" s="5" t="s">
        <v>805</v>
      </c>
      <c r="L49" s="5" t="s">
        <v>806</v>
      </c>
      <c r="M49" s="5" t="s">
        <v>803</v>
      </c>
      <c r="N49" s="4">
        <v>0</v>
      </c>
      <c r="O49" s="3">
        <v>41160</v>
      </c>
      <c r="P49" s="3" t="s">
        <v>126</v>
      </c>
      <c r="Q49" s="5" t="s">
        <v>279</v>
      </c>
      <c r="R49" s="3">
        <v>135000</v>
      </c>
      <c r="S49" s="3">
        <v>75019.740000000005</v>
      </c>
      <c r="T49" s="6">
        <v>196</v>
      </c>
      <c r="U49" s="7" t="s">
        <v>794</v>
      </c>
      <c r="V49" s="1">
        <v>45012</v>
      </c>
      <c r="W49" s="21">
        <f t="shared" si="0"/>
        <v>0.32500322257899406</v>
      </c>
    </row>
    <row r="50" spans="1:23" x14ac:dyDescent="0.3">
      <c r="A50" s="2">
        <v>5878399251</v>
      </c>
      <c r="B50" s="2" t="s">
        <v>810</v>
      </c>
      <c r="C50" s="3">
        <v>60000</v>
      </c>
      <c r="D50" s="3">
        <v>75000</v>
      </c>
      <c r="E50" s="4">
        <v>23</v>
      </c>
      <c r="F50" s="4">
        <v>1</v>
      </c>
      <c r="G50" s="4">
        <v>47</v>
      </c>
      <c r="H50" s="4" t="s">
        <v>796</v>
      </c>
      <c r="I50" s="5" t="s">
        <v>801</v>
      </c>
      <c r="J50" s="6">
        <v>18.317808219178083</v>
      </c>
      <c r="K50" s="5" t="s">
        <v>805</v>
      </c>
      <c r="L50" s="5" t="s">
        <v>806</v>
      </c>
      <c r="M50" s="5" t="s">
        <v>802</v>
      </c>
      <c r="N50" s="4">
        <v>0</v>
      </c>
      <c r="O50" s="3">
        <v>11848</v>
      </c>
      <c r="P50" s="3" t="s">
        <v>255</v>
      </c>
      <c r="Q50" s="5" t="s">
        <v>272</v>
      </c>
      <c r="R50" s="3">
        <v>0</v>
      </c>
      <c r="S50" s="3">
        <v>80000</v>
      </c>
      <c r="T50" s="6">
        <v>119.79</v>
      </c>
      <c r="U50" s="7" t="s">
        <v>794</v>
      </c>
      <c r="V50" s="1">
        <v>45070</v>
      </c>
      <c r="W50" s="21">
        <f t="shared" si="0"/>
        <v>0.32485553339724993</v>
      </c>
    </row>
    <row r="51" spans="1:23" x14ac:dyDescent="0.3">
      <c r="A51" s="2" t="s">
        <v>503</v>
      </c>
      <c r="B51" s="2" t="s">
        <v>810</v>
      </c>
      <c r="C51" s="3">
        <v>90000</v>
      </c>
      <c r="D51" s="3">
        <v>110000</v>
      </c>
      <c r="E51" s="4">
        <v>30</v>
      </c>
      <c r="F51" s="4">
        <v>1</v>
      </c>
      <c r="G51" s="4">
        <v>38</v>
      </c>
      <c r="H51" s="4" t="s">
        <v>796</v>
      </c>
      <c r="I51" s="5" t="s">
        <v>798</v>
      </c>
      <c r="J51" s="6">
        <v>2.2109589041095892</v>
      </c>
      <c r="K51" s="5" t="s">
        <v>805</v>
      </c>
      <c r="L51" s="5" t="s">
        <v>808</v>
      </c>
      <c r="M51" s="5" t="s">
        <v>802</v>
      </c>
      <c r="N51" s="4">
        <v>0</v>
      </c>
      <c r="O51" s="3">
        <v>15273</v>
      </c>
      <c r="P51" s="3" t="s">
        <v>164</v>
      </c>
      <c r="Q51" s="5" t="s">
        <v>274</v>
      </c>
      <c r="R51" s="3">
        <v>0</v>
      </c>
      <c r="S51" s="3">
        <v>195422.4</v>
      </c>
      <c r="T51" s="6">
        <v>100</v>
      </c>
      <c r="U51" s="7" t="s">
        <v>794</v>
      </c>
      <c r="V51" s="1">
        <v>45021</v>
      </c>
      <c r="W51" s="21">
        <f t="shared" si="0"/>
        <v>0.32119609702196705</v>
      </c>
    </row>
    <row r="52" spans="1:23" x14ac:dyDescent="0.3">
      <c r="A52" s="2" t="s">
        <v>544</v>
      </c>
      <c r="B52" s="2" t="s">
        <v>810</v>
      </c>
      <c r="C52" s="3">
        <v>590000</v>
      </c>
      <c r="D52" s="3">
        <v>750000</v>
      </c>
      <c r="E52" s="4">
        <v>30</v>
      </c>
      <c r="F52" s="4">
        <v>2</v>
      </c>
      <c r="G52" s="4">
        <v>39</v>
      </c>
      <c r="H52" s="4" t="s">
        <v>799</v>
      </c>
      <c r="I52" s="5" t="s">
        <v>797</v>
      </c>
      <c r="J52" s="6">
        <v>14.32054794520548</v>
      </c>
      <c r="K52" s="5" t="s">
        <v>805</v>
      </c>
      <c r="L52" s="5" t="s">
        <v>806</v>
      </c>
      <c r="M52" s="5" t="s">
        <v>802</v>
      </c>
      <c r="N52" s="4">
        <v>0</v>
      </c>
      <c r="O52" s="3">
        <v>100251</v>
      </c>
      <c r="P52" s="3" t="s">
        <v>30</v>
      </c>
      <c r="Q52" s="5" t="s">
        <v>274</v>
      </c>
      <c r="R52" s="3">
        <v>60000</v>
      </c>
      <c r="S52" s="3">
        <v>1181705</v>
      </c>
      <c r="T52" s="6">
        <v>302</v>
      </c>
      <c r="U52" s="7" t="s">
        <v>794</v>
      </c>
      <c r="V52" s="1">
        <v>45041</v>
      </c>
      <c r="W52" s="21">
        <f t="shared" si="0"/>
        <v>0.32078599537291808</v>
      </c>
    </row>
    <row r="53" spans="1:23" x14ac:dyDescent="0.3">
      <c r="A53" s="2" t="s">
        <v>392</v>
      </c>
      <c r="B53" s="2" t="s">
        <v>811</v>
      </c>
      <c r="C53" s="3">
        <v>99384.99</v>
      </c>
      <c r="D53" s="3">
        <v>178000</v>
      </c>
      <c r="E53" s="4">
        <v>12</v>
      </c>
      <c r="F53" s="4">
        <v>1</v>
      </c>
      <c r="G53" s="4">
        <v>46</v>
      </c>
      <c r="H53" s="4" t="s">
        <v>796</v>
      </c>
      <c r="I53" s="5" t="s">
        <v>797</v>
      </c>
      <c r="J53" s="6">
        <v>0.19726027397260273</v>
      </c>
      <c r="K53" s="5" t="s">
        <v>805</v>
      </c>
      <c r="L53" s="5" t="s">
        <v>809</v>
      </c>
      <c r="M53" s="5" t="s">
        <v>802</v>
      </c>
      <c r="N53" s="4">
        <v>0</v>
      </c>
      <c r="O53" s="3">
        <v>32200</v>
      </c>
      <c r="P53" s="3" t="s">
        <v>30</v>
      </c>
      <c r="Q53" s="5" t="s">
        <v>274</v>
      </c>
      <c r="R53" s="3">
        <v>0</v>
      </c>
      <c r="S53" s="3">
        <v>213600</v>
      </c>
      <c r="T53" s="6">
        <v>122</v>
      </c>
      <c r="U53" s="7" t="s">
        <v>794</v>
      </c>
      <c r="V53" s="1">
        <v>45007</v>
      </c>
      <c r="W53" s="21">
        <f t="shared" si="0"/>
        <v>0.31977639805253166</v>
      </c>
    </row>
    <row r="54" spans="1:23" x14ac:dyDescent="0.3">
      <c r="A54" s="2">
        <v>5830786850</v>
      </c>
      <c r="B54" s="2" t="s">
        <v>811</v>
      </c>
      <c r="C54" s="3">
        <v>109752.08</v>
      </c>
      <c r="D54" s="3">
        <v>127638</v>
      </c>
      <c r="E54" s="4">
        <v>25</v>
      </c>
      <c r="F54" s="4">
        <v>1</v>
      </c>
      <c r="G54" s="4">
        <v>34</v>
      </c>
      <c r="H54" s="4" t="s">
        <v>796</v>
      </c>
      <c r="I54" s="5" t="s">
        <v>798</v>
      </c>
      <c r="J54" s="6">
        <v>3.117808219178082</v>
      </c>
      <c r="K54" s="5" t="s">
        <v>805</v>
      </c>
      <c r="L54" s="5" t="s">
        <v>807</v>
      </c>
      <c r="M54" s="5" t="s">
        <v>802</v>
      </c>
      <c r="N54" s="4">
        <v>0</v>
      </c>
      <c r="O54" s="3">
        <v>20919</v>
      </c>
      <c r="P54" s="3" t="s">
        <v>48</v>
      </c>
      <c r="Q54" s="5" t="s">
        <v>278</v>
      </c>
      <c r="R54" s="3">
        <v>0</v>
      </c>
      <c r="S54" s="3">
        <v>153833.17000000001</v>
      </c>
      <c r="T54" s="6">
        <v>169.6</v>
      </c>
      <c r="U54" s="7" t="s">
        <v>794</v>
      </c>
      <c r="V54" s="1">
        <v>44988</v>
      </c>
      <c r="W54" s="21">
        <f t="shared" si="0"/>
        <v>0.31901579943075009</v>
      </c>
    </row>
    <row r="55" spans="1:23" x14ac:dyDescent="0.3">
      <c r="A55" s="2" t="s">
        <v>319</v>
      </c>
      <c r="B55" s="2" t="s">
        <v>810</v>
      </c>
      <c r="C55" s="3">
        <v>139500</v>
      </c>
      <c r="D55" s="3">
        <v>155000</v>
      </c>
      <c r="E55" s="4">
        <v>30</v>
      </c>
      <c r="F55" s="4">
        <v>2</v>
      </c>
      <c r="G55" s="4">
        <v>29</v>
      </c>
      <c r="H55" s="4" t="s">
        <v>796</v>
      </c>
      <c r="I55" s="5" t="s">
        <v>798</v>
      </c>
      <c r="J55" s="6">
        <v>2.6219178082191781</v>
      </c>
      <c r="K55" s="5" t="s">
        <v>805</v>
      </c>
      <c r="L55" s="5" t="s">
        <v>806</v>
      </c>
      <c r="M55" s="5" t="s">
        <v>802</v>
      </c>
      <c r="N55" s="4">
        <v>0</v>
      </c>
      <c r="O55" s="3">
        <v>24063</v>
      </c>
      <c r="P55" s="3" t="s">
        <v>60</v>
      </c>
      <c r="Q55" s="5" t="s">
        <v>277</v>
      </c>
      <c r="R55" s="3">
        <v>0</v>
      </c>
      <c r="S55" s="3">
        <v>165000</v>
      </c>
      <c r="T55" s="6">
        <v>125</v>
      </c>
      <c r="U55" s="7" t="s">
        <v>794</v>
      </c>
      <c r="V55" s="1">
        <v>44991</v>
      </c>
      <c r="W55" s="21">
        <f t="shared" si="0"/>
        <v>0.31599232781513442</v>
      </c>
    </row>
    <row r="56" spans="1:23" x14ac:dyDescent="0.3">
      <c r="A56" s="2">
        <v>5854548251</v>
      </c>
      <c r="B56" s="2" t="s">
        <v>810</v>
      </c>
      <c r="C56" s="3">
        <v>88000</v>
      </c>
      <c r="D56" s="3">
        <v>97000</v>
      </c>
      <c r="E56" s="4">
        <v>20</v>
      </c>
      <c r="F56" s="4">
        <v>1</v>
      </c>
      <c r="G56" s="4">
        <v>43</v>
      </c>
      <c r="H56" s="4" t="s">
        <v>796</v>
      </c>
      <c r="I56" s="5" t="s">
        <v>798</v>
      </c>
      <c r="J56" s="6">
        <v>12.635616438356164</v>
      </c>
      <c r="K56" s="5" t="s">
        <v>805</v>
      </c>
      <c r="L56" s="5" t="s">
        <v>806</v>
      </c>
      <c r="M56" s="5" t="s">
        <v>802</v>
      </c>
      <c r="N56" s="4">
        <v>0</v>
      </c>
      <c r="O56" s="3">
        <v>19683</v>
      </c>
      <c r="P56" s="3" t="s">
        <v>57</v>
      </c>
      <c r="Q56" s="5" t="s">
        <v>274</v>
      </c>
      <c r="R56" s="3">
        <v>268500</v>
      </c>
      <c r="S56" s="3">
        <v>130573.06</v>
      </c>
      <c r="T56" s="6">
        <v>85.24</v>
      </c>
      <c r="U56" s="7" t="s">
        <v>794</v>
      </c>
      <c r="V56" s="1">
        <v>45034</v>
      </c>
      <c r="W56" s="21">
        <f t="shared" si="0"/>
        <v>0.31514144773740427</v>
      </c>
    </row>
    <row r="57" spans="1:23" x14ac:dyDescent="0.3">
      <c r="A57" s="2" t="s">
        <v>725</v>
      </c>
      <c r="B57" s="2" t="s">
        <v>810</v>
      </c>
      <c r="C57" s="3">
        <v>135000</v>
      </c>
      <c r="D57" s="3">
        <v>135000</v>
      </c>
      <c r="E57" s="4">
        <v>25</v>
      </c>
      <c r="F57" s="4">
        <v>1</v>
      </c>
      <c r="G57" s="4">
        <v>49</v>
      </c>
      <c r="H57" s="4" t="s">
        <v>795</v>
      </c>
      <c r="I57" s="5" t="s">
        <v>798</v>
      </c>
      <c r="J57" s="6">
        <v>4.7041095890410958</v>
      </c>
      <c r="K57" s="5" t="s">
        <v>805</v>
      </c>
      <c r="L57" s="5" t="s">
        <v>806</v>
      </c>
      <c r="M57" s="5" t="s">
        <v>802</v>
      </c>
      <c r="N57" s="4">
        <v>0</v>
      </c>
      <c r="O57" s="3">
        <v>26125</v>
      </c>
      <c r="P57" s="3" t="s">
        <v>51</v>
      </c>
      <c r="Q57" s="5" t="s">
        <v>280</v>
      </c>
      <c r="R57" s="3">
        <v>118500</v>
      </c>
      <c r="S57" s="3">
        <v>195000</v>
      </c>
      <c r="T57" s="6">
        <v>120</v>
      </c>
      <c r="U57" s="7" t="s">
        <v>794</v>
      </c>
      <c r="V57" s="1">
        <v>45065</v>
      </c>
      <c r="W57" s="21">
        <f t="shared" si="0"/>
        <v>0.3142084221979014</v>
      </c>
    </row>
    <row r="58" spans="1:23" x14ac:dyDescent="0.3">
      <c r="A58" s="2" t="s">
        <v>691</v>
      </c>
      <c r="B58" s="2" t="s">
        <v>810</v>
      </c>
      <c r="C58" s="3">
        <v>90000</v>
      </c>
      <c r="D58" s="3">
        <v>100000</v>
      </c>
      <c r="E58" s="4">
        <v>23</v>
      </c>
      <c r="F58" s="4">
        <v>1</v>
      </c>
      <c r="G58" s="4">
        <v>47</v>
      </c>
      <c r="H58" s="4" t="s">
        <v>796</v>
      </c>
      <c r="I58" s="5" t="s">
        <v>798</v>
      </c>
      <c r="J58" s="6">
        <v>7.5945205479452058</v>
      </c>
      <c r="K58" s="5" t="s">
        <v>812</v>
      </c>
      <c r="L58" s="5" t="s">
        <v>806</v>
      </c>
      <c r="M58" s="5" t="s">
        <v>802</v>
      </c>
      <c r="N58" s="4">
        <v>0</v>
      </c>
      <c r="O58" s="3">
        <v>18408</v>
      </c>
      <c r="P58" s="3" t="s">
        <v>239</v>
      </c>
      <c r="Q58" s="5" t="s">
        <v>274</v>
      </c>
      <c r="R58" s="3">
        <v>0</v>
      </c>
      <c r="S58" s="3">
        <v>100000</v>
      </c>
      <c r="T58" s="6">
        <v>59</v>
      </c>
      <c r="U58" s="7" t="s">
        <v>794</v>
      </c>
      <c r="V58" s="1">
        <v>45050</v>
      </c>
      <c r="W58" s="21">
        <f t="shared" si="0"/>
        <v>0.31363171118730582</v>
      </c>
    </row>
    <row r="59" spans="1:23" x14ac:dyDescent="0.3">
      <c r="A59" s="2" t="s">
        <v>565</v>
      </c>
      <c r="B59" s="2" t="s">
        <v>811</v>
      </c>
      <c r="C59" s="3">
        <v>146000</v>
      </c>
      <c r="D59" s="3">
        <v>146000</v>
      </c>
      <c r="E59" s="4">
        <v>26</v>
      </c>
      <c r="F59" s="4">
        <v>1</v>
      </c>
      <c r="G59" s="4">
        <v>44</v>
      </c>
      <c r="H59" s="4" t="s">
        <v>795</v>
      </c>
      <c r="I59" s="5" t="s">
        <v>797</v>
      </c>
      <c r="J59" s="6">
        <v>19.846575342465755</v>
      </c>
      <c r="K59" s="5" t="s">
        <v>805</v>
      </c>
      <c r="L59" s="5" t="s">
        <v>806</v>
      </c>
      <c r="M59" s="5" t="s">
        <v>802</v>
      </c>
      <c r="N59" s="4">
        <v>0</v>
      </c>
      <c r="O59" s="3">
        <v>27626</v>
      </c>
      <c r="P59" s="3" t="s">
        <v>81</v>
      </c>
      <c r="Q59" s="5" t="s">
        <v>275</v>
      </c>
      <c r="R59" s="3">
        <v>0</v>
      </c>
      <c r="S59" s="3">
        <v>185000</v>
      </c>
      <c r="T59" s="6">
        <v>90</v>
      </c>
      <c r="U59" s="7" t="s">
        <v>794</v>
      </c>
      <c r="V59" s="1">
        <v>45034</v>
      </c>
      <c r="W59" s="21">
        <f t="shared" si="0"/>
        <v>0.313590881433507</v>
      </c>
    </row>
    <row r="60" spans="1:23" x14ac:dyDescent="0.3">
      <c r="A60" s="2" t="s">
        <v>792</v>
      </c>
      <c r="B60" s="2" t="s">
        <v>810</v>
      </c>
      <c r="C60" s="3">
        <v>75000</v>
      </c>
      <c r="D60" s="3">
        <v>98000</v>
      </c>
      <c r="E60" s="4">
        <v>26</v>
      </c>
      <c r="F60" s="4">
        <v>1</v>
      </c>
      <c r="G60" s="4">
        <v>44</v>
      </c>
      <c r="H60" s="4" t="s">
        <v>795</v>
      </c>
      <c r="I60" s="5" t="s">
        <v>798</v>
      </c>
      <c r="J60" s="6">
        <v>11.024657534246575</v>
      </c>
      <c r="K60" s="5" t="s">
        <v>805</v>
      </c>
      <c r="L60" s="5" t="s">
        <v>806</v>
      </c>
      <c r="M60" s="5" t="s">
        <v>802</v>
      </c>
      <c r="N60" s="4">
        <v>0</v>
      </c>
      <c r="O60" s="3">
        <v>14197</v>
      </c>
      <c r="P60" s="3" t="s">
        <v>30</v>
      </c>
      <c r="Q60" s="5" t="s">
        <v>274</v>
      </c>
      <c r="R60" s="3">
        <v>0</v>
      </c>
      <c r="S60" s="3">
        <v>135067.4</v>
      </c>
      <c r="T60" s="6">
        <v>86</v>
      </c>
      <c r="U60" s="7" t="s">
        <v>794</v>
      </c>
      <c r="V60" s="1">
        <v>45076</v>
      </c>
      <c r="W60" s="21">
        <f t="shared" si="0"/>
        <v>0.31346803288855873</v>
      </c>
    </row>
    <row r="61" spans="1:23" x14ac:dyDescent="0.3">
      <c r="A61" s="2" t="s">
        <v>615</v>
      </c>
      <c r="B61" s="2" t="s">
        <v>810</v>
      </c>
      <c r="C61" s="3">
        <v>105000</v>
      </c>
      <c r="D61" s="3">
        <v>122000</v>
      </c>
      <c r="E61" s="4">
        <v>30</v>
      </c>
      <c r="F61" s="4">
        <v>1</v>
      </c>
      <c r="G61" s="4">
        <v>36</v>
      </c>
      <c r="H61" s="4" t="s">
        <v>796</v>
      </c>
      <c r="I61" s="5" t="s">
        <v>798</v>
      </c>
      <c r="J61" s="6">
        <v>1.515068493150685</v>
      </c>
      <c r="K61" s="5" t="s">
        <v>805</v>
      </c>
      <c r="L61" s="5" t="s">
        <v>806</v>
      </c>
      <c r="M61" s="5" t="s">
        <v>802</v>
      </c>
      <c r="N61" s="4">
        <v>1</v>
      </c>
      <c r="O61" s="3">
        <v>18277</v>
      </c>
      <c r="P61" s="3" t="s">
        <v>62</v>
      </c>
      <c r="Q61" s="5" t="s">
        <v>276</v>
      </c>
      <c r="R61" s="3">
        <v>0</v>
      </c>
      <c r="S61" s="3">
        <v>150000</v>
      </c>
      <c r="T61" s="6">
        <v>160</v>
      </c>
      <c r="U61" s="7" t="s">
        <v>794</v>
      </c>
      <c r="V61" s="1">
        <v>45037</v>
      </c>
      <c r="W61" s="21">
        <f t="shared" si="0"/>
        <v>0.31313851588258035</v>
      </c>
    </row>
    <row r="62" spans="1:23" x14ac:dyDescent="0.3">
      <c r="A62" s="2" t="s">
        <v>322</v>
      </c>
      <c r="B62" s="2" t="s">
        <v>810</v>
      </c>
      <c r="C62" s="3">
        <v>450000</v>
      </c>
      <c r="D62" s="3">
        <v>525845</v>
      </c>
      <c r="E62" s="4">
        <v>30</v>
      </c>
      <c r="F62" s="4">
        <v>2</v>
      </c>
      <c r="G62" s="4">
        <v>44</v>
      </c>
      <c r="H62" s="4" t="s">
        <v>799</v>
      </c>
      <c r="I62" s="5" t="s">
        <v>798</v>
      </c>
      <c r="J62" s="6">
        <v>16.115068493150684</v>
      </c>
      <c r="K62" s="5" t="s">
        <v>805</v>
      </c>
      <c r="L62" s="5" t="s">
        <v>808</v>
      </c>
      <c r="M62" s="5" t="s">
        <v>802</v>
      </c>
      <c r="N62" s="4">
        <v>0</v>
      </c>
      <c r="O62" s="3">
        <v>78432</v>
      </c>
      <c r="P62" s="3" t="s">
        <v>30</v>
      </c>
      <c r="Q62" s="5" t="s">
        <v>274</v>
      </c>
      <c r="R62" s="3">
        <v>131241</v>
      </c>
      <c r="S62" s="3">
        <v>901392.02</v>
      </c>
      <c r="T62" s="6">
        <v>263</v>
      </c>
      <c r="U62" s="7" t="s">
        <v>794</v>
      </c>
      <c r="V62" s="1">
        <v>45002</v>
      </c>
      <c r="W62" s="21">
        <f t="shared" si="0"/>
        <v>0.31273128250054211</v>
      </c>
    </row>
    <row r="63" spans="1:23" x14ac:dyDescent="0.3">
      <c r="A63" s="2">
        <v>5815797450</v>
      </c>
      <c r="B63" s="2" t="s">
        <v>811</v>
      </c>
      <c r="C63" s="3">
        <v>96000</v>
      </c>
      <c r="D63" s="3">
        <v>108972</v>
      </c>
      <c r="E63" s="4">
        <v>30</v>
      </c>
      <c r="F63" s="4">
        <v>1</v>
      </c>
      <c r="G63" s="4">
        <v>29</v>
      </c>
      <c r="H63" s="4" t="s">
        <v>796</v>
      </c>
      <c r="I63" s="5" t="s">
        <v>798</v>
      </c>
      <c r="J63" s="6">
        <v>5.6383561643835618</v>
      </c>
      <c r="K63" s="5" t="s">
        <v>805</v>
      </c>
      <c r="L63" s="5" t="s">
        <v>808</v>
      </c>
      <c r="M63" s="5" t="s">
        <v>802</v>
      </c>
      <c r="N63" s="4">
        <v>1</v>
      </c>
      <c r="O63" s="3">
        <v>16769</v>
      </c>
      <c r="P63" s="3" t="s">
        <v>40</v>
      </c>
      <c r="Q63" s="5" t="s">
        <v>272</v>
      </c>
      <c r="R63" s="3">
        <v>0</v>
      </c>
      <c r="S63" s="3">
        <v>126505.5</v>
      </c>
      <c r="T63" s="6">
        <v>123</v>
      </c>
      <c r="U63" s="7" t="s">
        <v>794</v>
      </c>
      <c r="V63" s="1">
        <v>44991</v>
      </c>
      <c r="W63" s="21">
        <f t="shared" si="0"/>
        <v>0.3120442397163975</v>
      </c>
    </row>
    <row r="64" spans="1:23" x14ac:dyDescent="0.3">
      <c r="A64" s="2" t="s">
        <v>350</v>
      </c>
      <c r="B64" s="2" t="s">
        <v>811</v>
      </c>
      <c r="C64" s="3">
        <v>180000</v>
      </c>
      <c r="D64" s="3">
        <v>197450</v>
      </c>
      <c r="E64" s="4">
        <v>30</v>
      </c>
      <c r="F64" s="4">
        <v>1</v>
      </c>
      <c r="G64" s="4">
        <v>30</v>
      </c>
      <c r="H64" s="4" t="s">
        <v>796</v>
      </c>
      <c r="I64" s="5" t="s">
        <v>798</v>
      </c>
      <c r="J64" s="6">
        <v>1.9178082191780823E-2</v>
      </c>
      <c r="K64" s="5" t="s">
        <v>805</v>
      </c>
      <c r="L64" s="5" t="s">
        <v>808</v>
      </c>
      <c r="M64" s="5" t="s">
        <v>802</v>
      </c>
      <c r="N64" s="4">
        <v>1</v>
      </c>
      <c r="O64" s="3">
        <v>31463</v>
      </c>
      <c r="P64" s="3" t="s">
        <v>46</v>
      </c>
      <c r="Q64" s="5" t="s">
        <v>279</v>
      </c>
      <c r="R64" s="3">
        <v>0</v>
      </c>
      <c r="S64" s="3">
        <v>258770.03</v>
      </c>
      <c r="T64" s="6">
        <v>198.19</v>
      </c>
      <c r="U64" s="7" t="s">
        <v>794</v>
      </c>
      <c r="V64" s="1">
        <v>44993</v>
      </c>
      <c r="W64" s="21">
        <f t="shared" si="0"/>
        <v>0.31183472585681615</v>
      </c>
    </row>
    <row r="65" spans="1:23" x14ac:dyDescent="0.3">
      <c r="A65" s="2">
        <v>5837808855</v>
      </c>
      <c r="B65" s="2" t="s">
        <v>811</v>
      </c>
      <c r="C65" s="3">
        <v>180000</v>
      </c>
      <c r="D65" s="3">
        <v>197450</v>
      </c>
      <c r="E65" s="4">
        <v>30</v>
      </c>
      <c r="F65" s="4">
        <v>1</v>
      </c>
      <c r="G65" s="4">
        <v>30</v>
      </c>
      <c r="H65" s="4" t="s">
        <v>796</v>
      </c>
      <c r="I65" s="5" t="s">
        <v>798</v>
      </c>
      <c r="J65" s="6">
        <v>6.3013698630136991E-2</v>
      </c>
      <c r="K65" s="5" t="s">
        <v>805</v>
      </c>
      <c r="L65" s="5" t="s">
        <v>808</v>
      </c>
      <c r="M65" s="5" t="s">
        <v>802</v>
      </c>
      <c r="N65" s="4">
        <v>1</v>
      </c>
      <c r="O65" s="3">
        <v>31463</v>
      </c>
      <c r="P65" s="3" t="s">
        <v>46</v>
      </c>
      <c r="Q65" s="5" t="s">
        <v>279</v>
      </c>
      <c r="R65" s="3">
        <v>0</v>
      </c>
      <c r="S65" s="3">
        <v>258770.03</v>
      </c>
      <c r="T65" s="6">
        <v>198.19</v>
      </c>
      <c r="U65" s="7" t="s">
        <v>794</v>
      </c>
      <c r="V65" s="1">
        <v>45009</v>
      </c>
      <c r="W65" s="21">
        <f t="shared" si="0"/>
        <v>0.31183472585681615</v>
      </c>
    </row>
    <row r="66" spans="1:23" x14ac:dyDescent="0.3">
      <c r="A66" s="2">
        <v>5835633651</v>
      </c>
      <c r="B66" s="14" t="s">
        <v>811</v>
      </c>
      <c r="C66" s="9">
        <v>192000</v>
      </c>
      <c r="D66" s="9">
        <v>225000</v>
      </c>
      <c r="E66" s="4">
        <v>30</v>
      </c>
      <c r="F66" s="4">
        <v>2</v>
      </c>
      <c r="G66" s="4">
        <v>36</v>
      </c>
      <c r="H66" s="4" t="s">
        <v>796</v>
      </c>
      <c r="I66" s="11" t="s">
        <v>798</v>
      </c>
      <c r="J66" s="12">
        <v>17.331506849315069</v>
      </c>
      <c r="K66" s="11" t="s">
        <v>805</v>
      </c>
      <c r="L66" s="11" t="s">
        <v>807</v>
      </c>
      <c r="M66" s="11" t="s">
        <v>802</v>
      </c>
      <c r="N66" s="10">
        <v>0</v>
      </c>
      <c r="O66" s="9">
        <v>33571</v>
      </c>
      <c r="P66" s="9" t="s">
        <v>59</v>
      </c>
      <c r="Q66" s="11" t="s">
        <v>272</v>
      </c>
      <c r="R66" s="9">
        <v>0</v>
      </c>
      <c r="S66" s="9">
        <v>242399.81</v>
      </c>
      <c r="T66" s="12">
        <v>281.04000000000002</v>
      </c>
      <c r="U66" s="15" t="s">
        <v>794</v>
      </c>
      <c r="V66" s="1">
        <v>44992</v>
      </c>
      <c r="W66" s="21">
        <f t="shared" ref="W66:W128" si="1">-PMT((1.99%+3.5)%,E66,C66)/O66</f>
        <v>0.31173750295220698</v>
      </c>
    </row>
    <row r="67" spans="1:23" x14ac:dyDescent="0.3">
      <c r="A67" s="2" t="s">
        <v>423</v>
      </c>
      <c r="B67" s="2" t="s">
        <v>810</v>
      </c>
      <c r="C67" s="3">
        <v>147000</v>
      </c>
      <c r="D67" s="3">
        <v>180000</v>
      </c>
      <c r="E67" s="4">
        <v>30</v>
      </c>
      <c r="F67" s="4">
        <v>1</v>
      </c>
      <c r="G67" s="4">
        <v>42</v>
      </c>
      <c r="H67" s="4" t="s">
        <v>796</v>
      </c>
      <c r="I67" s="5" t="s">
        <v>801</v>
      </c>
      <c r="J67" s="6">
        <v>0.57534246575342463</v>
      </c>
      <c r="K67" s="5" t="s">
        <v>805</v>
      </c>
      <c r="L67" s="5" t="s">
        <v>809</v>
      </c>
      <c r="M67" s="5" t="s">
        <v>802</v>
      </c>
      <c r="N67" s="4">
        <v>0</v>
      </c>
      <c r="O67" s="3">
        <v>25893</v>
      </c>
      <c r="P67" s="3" t="s">
        <v>30</v>
      </c>
      <c r="Q67" s="5" t="s">
        <v>274</v>
      </c>
      <c r="R67" s="3">
        <v>0</v>
      </c>
      <c r="S67" s="3">
        <v>224237</v>
      </c>
      <c r="T67" s="6">
        <v>49</v>
      </c>
      <c r="U67" s="7" t="s">
        <v>794</v>
      </c>
      <c r="V67" s="1">
        <v>45034</v>
      </c>
      <c r="W67" s="21">
        <f t="shared" si="1"/>
        <v>0.30944756176187732</v>
      </c>
    </row>
    <row r="68" spans="1:23" x14ac:dyDescent="0.3">
      <c r="A68" s="2" t="s">
        <v>436</v>
      </c>
      <c r="B68" s="14" t="s">
        <v>810</v>
      </c>
      <c r="C68" s="9">
        <v>205000</v>
      </c>
      <c r="D68" s="9">
        <v>240000</v>
      </c>
      <c r="E68" s="4">
        <v>28</v>
      </c>
      <c r="F68" s="4">
        <v>1</v>
      </c>
      <c r="G68" s="4">
        <v>45</v>
      </c>
      <c r="H68" s="4" t="s">
        <v>796</v>
      </c>
      <c r="I68" s="11" t="s">
        <v>801</v>
      </c>
      <c r="J68" s="12">
        <v>18.449315068493149</v>
      </c>
      <c r="K68" s="11" t="s">
        <v>805</v>
      </c>
      <c r="L68" s="11" t="s">
        <v>809</v>
      </c>
      <c r="M68" s="11" t="s">
        <v>802</v>
      </c>
      <c r="N68" s="10">
        <v>0</v>
      </c>
      <c r="O68" s="9">
        <v>37614</v>
      </c>
      <c r="P68" s="9" t="s">
        <v>30</v>
      </c>
      <c r="Q68" s="11" t="s">
        <v>274</v>
      </c>
      <c r="R68" s="9">
        <v>0</v>
      </c>
      <c r="S68" s="3">
        <v>264000</v>
      </c>
      <c r="T68" s="12">
        <v>80</v>
      </c>
      <c r="U68" s="15" t="s">
        <v>794</v>
      </c>
      <c r="V68" s="1">
        <v>45012</v>
      </c>
      <c r="W68" s="21">
        <f t="shared" si="1"/>
        <v>0.30921934242347482</v>
      </c>
    </row>
    <row r="69" spans="1:23" x14ac:dyDescent="0.3">
      <c r="A69" s="2" t="s">
        <v>783</v>
      </c>
      <c r="B69" s="2" t="s">
        <v>811</v>
      </c>
      <c r="C69" s="3">
        <v>219600</v>
      </c>
      <c r="D69" s="3">
        <v>244000</v>
      </c>
      <c r="E69" s="4">
        <v>30</v>
      </c>
      <c r="F69" s="4">
        <v>2</v>
      </c>
      <c r="G69" s="4">
        <v>28</v>
      </c>
      <c r="H69" s="4" t="s">
        <v>796</v>
      </c>
      <c r="I69" s="5" t="s">
        <v>798</v>
      </c>
      <c r="J69" s="6">
        <v>4.9095890410958907</v>
      </c>
      <c r="K69" s="5" t="s">
        <v>805</v>
      </c>
      <c r="L69" s="5" t="s">
        <v>806</v>
      </c>
      <c r="M69" s="5" t="s">
        <v>802</v>
      </c>
      <c r="N69" s="4">
        <v>0</v>
      </c>
      <c r="O69" s="3">
        <v>38742</v>
      </c>
      <c r="P69" s="3" t="s">
        <v>189</v>
      </c>
      <c r="Q69" s="5" t="s">
        <v>279</v>
      </c>
      <c r="R69" s="3">
        <v>0</v>
      </c>
      <c r="S69" s="3">
        <v>274500</v>
      </c>
      <c r="T69" s="6">
        <v>225</v>
      </c>
      <c r="U69" s="7" t="s">
        <v>794</v>
      </c>
      <c r="V69" s="1">
        <v>45075</v>
      </c>
      <c r="W69" s="21">
        <f t="shared" si="1"/>
        <v>0.30896010260575779</v>
      </c>
    </row>
    <row r="70" spans="1:23" x14ac:dyDescent="0.3">
      <c r="A70" s="2" t="s">
        <v>531</v>
      </c>
      <c r="B70" s="2" t="s">
        <v>810</v>
      </c>
      <c r="C70" s="3">
        <v>162000</v>
      </c>
      <c r="D70" s="3">
        <v>180000</v>
      </c>
      <c r="E70" s="4">
        <v>30</v>
      </c>
      <c r="F70" s="4">
        <v>2</v>
      </c>
      <c r="G70" s="4">
        <v>28</v>
      </c>
      <c r="H70" s="4" t="s">
        <v>795</v>
      </c>
      <c r="I70" s="5" t="s">
        <v>798</v>
      </c>
      <c r="J70" s="6">
        <v>0.32054794520547947</v>
      </c>
      <c r="K70" s="5" t="s">
        <v>805</v>
      </c>
      <c r="L70" s="5" t="s">
        <v>806</v>
      </c>
      <c r="M70" s="5" t="s">
        <v>802</v>
      </c>
      <c r="N70" s="4">
        <v>0</v>
      </c>
      <c r="O70" s="3">
        <v>28607</v>
      </c>
      <c r="P70" s="3" t="s">
        <v>52</v>
      </c>
      <c r="Q70" s="5" t="s">
        <v>273</v>
      </c>
      <c r="R70" s="3">
        <v>8000</v>
      </c>
      <c r="S70" s="3">
        <v>200000</v>
      </c>
      <c r="T70" s="6">
        <v>229</v>
      </c>
      <c r="U70" s="7" t="s">
        <v>794</v>
      </c>
      <c r="V70" s="1">
        <v>45033</v>
      </c>
      <c r="W70" s="21">
        <f t="shared" si="1"/>
        <v>0.30867026887369192</v>
      </c>
    </row>
    <row r="71" spans="1:23" x14ac:dyDescent="0.3">
      <c r="A71" s="2" t="s">
        <v>405</v>
      </c>
      <c r="B71" s="2" t="s">
        <v>810</v>
      </c>
      <c r="C71" s="3">
        <v>100000</v>
      </c>
      <c r="D71" s="3">
        <v>125000</v>
      </c>
      <c r="E71" s="4">
        <v>27</v>
      </c>
      <c r="F71" s="4">
        <v>1</v>
      </c>
      <c r="G71" s="4">
        <v>43</v>
      </c>
      <c r="H71" s="4" t="s">
        <v>799</v>
      </c>
      <c r="I71" s="5" t="s">
        <v>798</v>
      </c>
      <c r="J71" s="6">
        <v>3.8</v>
      </c>
      <c r="K71" s="5" t="s">
        <v>812</v>
      </c>
      <c r="L71" s="5" t="s">
        <v>806</v>
      </c>
      <c r="M71" s="5" t="s">
        <v>802</v>
      </c>
      <c r="N71" s="4">
        <v>0</v>
      </c>
      <c r="O71" s="3">
        <v>18806</v>
      </c>
      <c r="P71" s="3" t="s">
        <v>109</v>
      </c>
      <c r="Q71" s="5" t="s">
        <v>279</v>
      </c>
      <c r="R71" s="3">
        <v>0</v>
      </c>
      <c r="S71" s="3">
        <v>140102.46</v>
      </c>
      <c r="T71" s="6">
        <v>102</v>
      </c>
      <c r="U71" s="7" t="s">
        <v>794</v>
      </c>
      <c r="V71" s="1">
        <v>45006</v>
      </c>
      <c r="W71" s="21">
        <f t="shared" si="1"/>
        <v>0.30833418709168842</v>
      </c>
    </row>
    <row r="72" spans="1:23" x14ac:dyDescent="0.3">
      <c r="A72" s="2" t="s">
        <v>727</v>
      </c>
      <c r="B72" s="2" t="s">
        <v>810</v>
      </c>
      <c r="C72" s="3">
        <v>157000</v>
      </c>
      <c r="D72" s="3">
        <v>180000</v>
      </c>
      <c r="E72" s="4">
        <v>30</v>
      </c>
      <c r="F72" s="4">
        <v>2</v>
      </c>
      <c r="G72" s="4">
        <v>35</v>
      </c>
      <c r="H72" s="4" t="s">
        <v>796</v>
      </c>
      <c r="I72" s="5" t="s">
        <v>798</v>
      </c>
      <c r="J72" s="6">
        <v>2.3890410958904109</v>
      </c>
      <c r="K72" s="5" t="s">
        <v>805</v>
      </c>
      <c r="L72" s="5" t="s">
        <v>806</v>
      </c>
      <c r="M72" s="5" t="s">
        <v>802</v>
      </c>
      <c r="N72" s="4">
        <v>0</v>
      </c>
      <c r="O72" s="3">
        <v>27796</v>
      </c>
      <c r="P72" s="3" t="s">
        <v>64</v>
      </c>
      <c r="Q72" s="5" t="s">
        <v>277</v>
      </c>
      <c r="R72" s="3">
        <v>0</v>
      </c>
      <c r="S72" s="3">
        <v>202500</v>
      </c>
      <c r="T72" s="6">
        <v>112.14</v>
      </c>
      <c r="U72" s="7" t="s">
        <v>794</v>
      </c>
      <c r="V72" s="1">
        <v>45065</v>
      </c>
      <c r="W72" s="21">
        <f t="shared" si="1"/>
        <v>0.3078714740734842</v>
      </c>
    </row>
    <row r="73" spans="1:23" x14ac:dyDescent="0.3">
      <c r="A73" s="2">
        <v>5880608459</v>
      </c>
      <c r="B73" s="2" t="s">
        <v>810</v>
      </c>
      <c r="C73" s="3">
        <v>128044.09</v>
      </c>
      <c r="D73" s="3">
        <v>140000</v>
      </c>
      <c r="E73" s="4">
        <v>30</v>
      </c>
      <c r="F73" s="4">
        <v>1</v>
      </c>
      <c r="G73" s="4">
        <v>32</v>
      </c>
      <c r="H73" s="4" t="s">
        <v>796</v>
      </c>
      <c r="I73" s="5" t="s">
        <v>798</v>
      </c>
      <c r="J73" s="6">
        <v>6.4136986301369863</v>
      </c>
      <c r="K73" s="5" t="s">
        <v>805</v>
      </c>
      <c r="L73" s="5" t="s">
        <v>806</v>
      </c>
      <c r="M73" s="5" t="s">
        <v>802</v>
      </c>
      <c r="N73" s="4">
        <v>0</v>
      </c>
      <c r="O73" s="3">
        <v>22796</v>
      </c>
      <c r="P73" s="3" t="s">
        <v>195</v>
      </c>
      <c r="Q73" s="5" t="s">
        <v>272</v>
      </c>
      <c r="R73" s="3">
        <v>11000</v>
      </c>
      <c r="S73" s="3">
        <v>150000</v>
      </c>
      <c r="T73" s="6">
        <v>167</v>
      </c>
      <c r="U73" s="7" t="s">
        <v>794</v>
      </c>
      <c r="V73" s="1">
        <v>45072</v>
      </c>
      <c r="W73" s="21">
        <f t="shared" si="1"/>
        <v>0.30616320204060332</v>
      </c>
    </row>
    <row r="74" spans="1:23" ht="60" x14ac:dyDescent="0.3">
      <c r="A74" s="2" t="s">
        <v>2</v>
      </c>
      <c r="B74" s="2" t="s">
        <v>811</v>
      </c>
      <c r="C74" s="3">
        <v>80000</v>
      </c>
      <c r="D74" s="3">
        <v>117539</v>
      </c>
      <c r="E74" s="4">
        <v>30</v>
      </c>
      <c r="F74" s="4">
        <v>1</v>
      </c>
      <c r="G74" s="4">
        <v>28</v>
      </c>
      <c r="H74" s="4" t="s">
        <v>796</v>
      </c>
      <c r="I74" s="5" t="s">
        <v>798</v>
      </c>
      <c r="J74" s="6">
        <v>1.5506849315068494</v>
      </c>
      <c r="K74" s="5" t="s">
        <v>805</v>
      </c>
      <c r="L74" s="5" t="s">
        <v>808</v>
      </c>
      <c r="M74" s="5" t="s">
        <v>802</v>
      </c>
      <c r="N74" s="4">
        <v>0</v>
      </c>
      <c r="O74" s="3">
        <v>14262</v>
      </c>
      <c r="P74" s="3" t="s">
        <v>56</v>
      </c>
      <c r="Q74" s="5" t="s">
        <v>272</v>
      </c>
      <c r="R74" s="3">
        <v>0</v>
      </c>
      <c r="S74" s="3">
        <v>125961.3</v>
      </c>
      <c r="T74" s="6">
        <v>170</v>
      </c>
      <c r="U74" s="7" t="s">
        <v>794</v>
      </c>
      <c r="V74" s="1">
        <v>45048</v>
      </c>
      <c r="W74" s="21">
        <f t="shared" si="1"/>
        <v>0.30574661430165651</v>
      </c>
    </row>
    <row r="75" spans="1:23" x14ac:dyDescent="0.3">
      <c r="A75" s="2" t="s">
        <v>692</v>
      </c>
      <c r="B75" s="2" t="s">
        <v>811</v>
      </c>
      <c r="C75" s="3">
        <v>126000</v>
      </c>
      <c r="D75" s="3">
        <v>148150</v>
      </c>
      <c r="E75" s="4">
        <v>30</v>
      </c>
      <c r="F75" s="4">
        <v>2</v>
      </c>
      <c r="G75" s="4">
        <v>40</v>
      </c>
      <c r="H75" s="4" t="s">
        <v>796</v>
      </c>
      <c r="I75" s="5" t="s">
        <v>798</v>
      </c>
      <c r="J75" s="6">
        <v>7.1041095890410961</v>
      </c>
      <c r="K75" s="5" t="s">
        <v>805</v>
      </c>
      <c r="L75" s="5" t="s">
        <v>806</v>
      </c>
      <c r="M75" s="5" t="s">
        <v>802</v>
      </c>
      <c r="N75" s="4">
        <v>0</v>
      </c>
      <c r="O75" s="3">
        <v>22498</v>
      </c>
      <c r="P75" s="3" t="s">
        <v>111</v>
      </c>
      <c r="Q75" s="5" t="s">
        <v>274</v>
      </c>
      <c r="R75" s="3">
        <v>0</v>
      </c>
      <c r="S75" s="3">
        <v>150000</v>
      </c>
      <c r="T75" s="6">
        <v>89</v>
      </c>
      <c r="U75" s="7" t="s">
        <v>794</v>
      </c>
      <c r="V75" s="1">
        <v>45050</v>
      </c>
      <c r="W75" s="21">
        <f t="shared" si="1"/>
        <v>0.30526620969611101</v>
      </c>
    </row>
    <row r="76" spans="1:23" x14ac:dyDescent="0.3">
      <c r="A76" s="2" t="s">
        <v>751</v>
      </c>
      <c r="B76" s="2" t="s">
        <v>811</v>
      </c>
      <c r="C76" s="3">
        <v>77000</v>
      </c>
      <c r="D76" s="3">
        <v>149000</v>
      </c>
      <c r="E76" s="4">
        <v>16</v>
      </c>
      <c r="F76" s="4">
        <v>1</v>
      </c>
      <c r="G76" s="4">
        <v>41</v>
      </c>
      <c r="H76" s="4" t="s">
        <v>795</v>
      </c>
      <c r="I76" s="5" t="s">
        <v>797</v>
      </c>
      <c r="J76" s="6">
        <v>6.5835616438356164</v>
      </c>
      <c r="K76" s="5" t="s">
        <v>805</v>
      </c>
      <c r="L76" s="5" t="s">
        <v>809</v>
      </c>
      <c r="M76" s="5" t="s">
        <v>802</v>
      </c>
      <c r="N76" s="4">
        <v>0</v>
      </c>
      <c r="O76" s="3">
        <v>20925</v>
      </c>
      <c r="P76" s="3" t="s">
        <v>35</v>
      </c>
      <c r="Q76" s="5" t="s">
        <v>272</v>
      </c>
      <c r="R76" s="3">
        <v>0</v>
      </c>
      <c r="S76" s="3">
        <v>166000</v>
      </c>
      <c r="T76" s="6">
        <v>101.99</v>
      </c>
      <c r="U76" s="7" t="s">
        <v>794</v>
      </c>
      <c r="V76" s="1">
        <v>45071</v>
      </c>
      <c r="W76" s="21">
        <f t="shared" si="1"/>
        <v>0.30471925740373768</v>
      </c>
    </row>
    <row r="77" spans="1:23" x14ac:dyDescent="0.3">
      <c r="A77" s="2" t="s">
        <v>430</v>
      </c>
      <c r="B77" s="2" t="s">
        <v>810</v>
      </c>
      <c r="C77" s="3">
        <v>160000</v>
      </c>
      <c r="D77" s="3">
        <v>182000</v>
      </c>
      <c r="E77" s="4">
        <v>20</v>
      </c>
      <c r="F77" s="4">
        <v>1</v>
      </c>
      <c r="G77" s="4">
        <v>52</v>
      </c>
      <c r="H77" s="4" t="s">
        <v>795</v>
      </c>
      <c r="I77" s="5" t="s">
        <v>801</v>
      </c>
      <c r="J77" s="6">
        <v>13.652054794520549</v>
      </c>
      <c r="K77" s="5" t="s">
        <v>812</v>
      </c>
      <c r="L77" s="5" t="s">
        <v>806</v>
      </c>
      <c r="M77" s="5" t="s">
        <v>804</v>
      </c>
      <c r="N77" s="4">
        <v>0</v>
      </c>
      <c r="O77" s="3">
        <v>37037</v>
      </c>
      <c r="P77" s="3" t="s">
        <v>30</v>
      </c>
      <c r="Q77" s="5" t="s">
        <v>274</v>
      </c>
      <c r="R77" s="3">
        <v>0</v>
      </c>
      <c r="S77" s="3">
        <v>314351.61</v>
      </c>
      <c r="T77" s="6">
        <v>151.65</v>
      </c>
      <c r="U77" s="7" t="s">
        <v>794</v>
      </c>
      <c r="V77" s="1">
        <v>45009</v>
      </c>
      <c r="W77" s="21">
        <f t="shared" si="1"/>
        <v>0.30450773382957724</v>
      </c>
    </row>
    <row r="78" spans="1:23" x14ac:dyDescent="0.3">
      <c r="A78" s="2">
        <v>5852404259</v>
      </c>
      <c r="B78" s="2" t="s">
        <v>811</v>
      </c>
      <c r="C78" s="3">
        <v>82314</v>
      </c>
      <c r="D78" s="3">
        <v>92000</v>
      </c>
      <c r="E78" s="4">
        <v>25</v>
      </c>
      <c r="F78" s="4">
        <v>1</v>
      </c>
      <c r="G78" s="4">
        <v>45</v>
      </c>
      <c r="H78" s="4" t="s">
        <v>795</v>
      </c>
      <c r="I78" s="5" t="s">
        <v>801</v>
      </c>
      <c r="J78" s="6">
        <v>1.7835616438356163</v>
      </c>
      <c r="K78" s="5" t="s">
        <v>805</v>
      </c>
      <c r="L78" s="5" t="s">
        <v>806</v>
      </c>
      <c r="M78" s="5" t="s">
        <v>802</v>
      </c>
      <c r="N78" s="4">
        <v>2</v>
      </c>
      <c r="O78" s="3">
        <v>16500</v>
      </c>
      <c r="P78" s="3" t="s">
        <v>87</v>
      </c>
      <c r="Q78" s="5" t="s">
        <v>272</v>
      </c>
      <c r="R78" s="3">
        <v>0</v>
      </c>
      <c r="S78" s="3">
        <v>102161.76</v>
      </c>
      <c r="T78" s="6">
        <v>143.41999999999999</v>
      </c>
      <c r="U78" s="7" t="s">
        <v>794</v>
      </c>
      <c r="V78" s="1">
        <v>45033</v>
      </c>
      <c r="W78" s="21">
        <f t="shared" si="1"/>
        <v>0.30334030199454504</v>
      </c>
    </row>
    <row r="79" spans="1:23" x14ac:dyDescent="0.3">
      <c r="A79" s="2" t="s">
        <v>476</v>
      </c>
      <c r="B79" s="2" t="s">
        <v>811</v>
      </c>
      <c r="C79" s="3">
        <v>80000</v>
      </c>
      <c r="D79" s="3">
        <v>126000</v>
      </c>
      <c r="E79" s="4">
        <v>20</v>
      </c>
      <c r="F79" s="4">
        <v>1</v>
      </c>
      <c r="G79" s="4">
        <v>54</v>
      </c>
      <c r="H79" s="4" t="s">
        <v>796</v>
      </c>
      <c r="I79" s="5" t="s">
        <v>798</v>
      </c>
      <c r="J79" s="20">
        <v>15.871232876712329</v>
      </c>
      <c r="K79" s="5" t="s">
        <v>805</v>
      </c>
      <c r="L79" s="5" t="s">
        <v>806</v>
      </c>
      <c r="M79" s="5" t="s">
        <v>802</v>
      </c>
      <c r="N79" s="4">
        <v>0</v>
      </c>
      <c r="O79" s="3">
        <v>18624</v>
      </c>
      <c r="P79" s="3" t="s">
        <v>169</v>
      </c>
      <c r="Q79" s="5" t="s">
        <v>279</v>
      </c>
      <c r="R79" s="3">
        <v>0</v>
      </c>
      <c r="S79" s="3">
        <v>159906.81</v>
      </c>
      <c r="T79" s="6">
        <v>75.62</v>
      </c>
      <c r="U79" s="7" t="s">
        <v>794</v>
      </c>
      <c r="V79" s="1">
        <v>45027</v>
      </c>
      <c r="W79" s="21">
        <f t="shared" si="1"/>
        <v>0.3027827786148532</v>
      </c>
    </row>
    <row r="80" spans="1:23" x14ac:dyDescent="0.3">
      <c r="A80" s="2">
        <v>5860515955</v>
      </c>
      <c r="B80" s="2" t="s">
        <v>811</v>
      </c>
      <c r="C80" s="3">
        <v>80000</v>
      </c>
      <c r="D80" s="3">
        <v>126000</v>
      </c>
      <c r="E80" s="4">
        <v>20</v>
      </c>
      <c r="F80" s="4">
        <v>1</v>
      </c>
      <c r="G80" s="4">
        <v>54</v>
      </c>
      <c r="H80" s="4" t="s">
        <v>796</v>
      </c>
      <c r="I80" s="5" t="s">
        <v>798</v>
      </c>
      <c r="J80" s="6">
        <v>15.898630136986302</v>
      </c>
      <c r="K80" s="5" t="s">
        <v>805</v>
      </c>
      <c r="L80" s="5" t="s">
        <v>806</v>
      </c>
      <c r="M80" s="5" t="s">
        <v>802</v>
      </c>
      <c r="N80" s="4">
        <v>0</v>
      </c>
      <c r="O80" s="3">
        <v>18624</v>
      </c>
      <c r="P80" s="3" t="s">
        <v>169</v>
      </c>
      <c r="Q80" s="5" t="s">
        <v>279</v>
      </c>
      <c r="R80" s="3">
        <v>0</v>
      </c>
      <c r="S80" s="3">
        <v>159906.81</v>
      </c>
      <c r="T80" s="6">
        <v>75.62</v>
      </c>
      <c r="U80" s="7" t="s">
        <v>794</v>
      </c>
      <c r="V80" s="1">
        <v>45037</v>
      </c>
      <c r="W80" s="21">
        <f t="shared" si="1"/>
        <v>0.3027827786148532</v>
      </c>
    </row>
    <row r="81" spans="1:23" x14ac:dyDescent="0.3">
      <c r="A81" s="2" t="s">
        <v>611</v>
      </c>
      <c r="B81" s="2" t="s">
        <v>811</v>
      </c>
      <c r="C81" s="3">
        <v>56000</v>
      </c>
      <c r="D81" s="3">
        <v>82000</v>
      </c>
      <c r="E81" s="4">
        <v>17</v>
      </c>
      <c r="F81" s="4">
        <v>1</v>
      </c>
      <c r="G81" s="4">
        <v>53</v>
      </c>
      <c r="H81" s="4" t="s">
        <v>799</v>
      </c>
      <c r="I81" s="5" t="s">
        <v>798</v>
      </c>
      <c r="J81" s="6">
        <v>4.6136986301369864</v>
      </c>
      <c r="K81" s="5" t="s">
        <v>805</v>
      </c>
      <c r="L81" s="5" t="s">
        <v>806</v>
      </c>
      <c r="M81" s="5" t="s">
        <v>802</v>
      </c>
      <c r="N81" s="4">
        <v>0</v>
      </c>
      <c r="O81" s="3">
        <v>14684</v>
      </c>
      <c r="P81" s="3" t="s">
        <v>49</v>
      </c>
      <c r="Q81" s="5" t="s">
        <v>275</v>
      </c>
      <c r="R81" s="3">
        <v>0</v>
      </c>
      <c r="S81" s="3">
        <v>110000</v>
      </c>
      <c r="T81" s="6">
        <v>80</v>
      </c>
      <c r="U81" s="7" t="s">
        <v>794</v>
      </c>
      <c r="V81" s="1">
        <v>45037</v>
      </c>
      <c r="W81" s="21">
        <f t="shared" si="1"/>
        <v>0.30191904039497258</v>
      </c>
    </row>
    <row r="82" spans="1:23" x14ac:dyDescent="0.3">
      <c r="A82" s="2">
        <v>5842033754</v>
      </c>
      <c r="B82" s="2" t="s">
        <v>811</v>
      </c>
      <c r="C82" s="3">
        <v>99589.86</v>
      </c>
      <c r="D82" s="3">
        <v>116000</v>
      </c>
      <c r="E82" s="4">
        <v>30</v>
      </c>
      <c r="F82" s="4">
        <v>1</v>
      </c>
      <c r="G82" s="4">
        <v>38</v>
      </c>
      <c r="H82" s="4" t="s">
        <v>796</v>
      </c>
      <c r="I82" s="5" t="s">
        <v>801</v>
      </c>
      <c r="J82" s="6">
        <v>12.893150684931507</v>
      </c>
      <c r="K82" s="5" t="s">
        <v>805</v>
      </c>
      <c r="L82" s="5" t="s">
        <v>806</v>
      </c>
      <c r="M82" s="5" t="s">
        <v>802</v>
      </c>
      <c r="N82" s="4">
        <v>2</v>
      </c>
      <c r="O82" s="3">
        <v>18000</v>
      </c>
      <c r="P82" s="3" t="s">
        <v>72</v>
      </c>
      <c r="Q82" s="5" t="s">
        <v>277</v>
      </c>
      <c r="R82" s="3">
        <v>0</v>
      </c>
      <c r="S82" s="3">
        <v>135149.25</v>
      </c>
      <c r="T82" s="6">
        <v>80</v>
      </c>
      <c r="U82" s="7" t="s">
        <v>794</v>
      </c>
      <c r="V82" s="1">
        <v>45005</v>
      </c>
      <c r="W82" s="21">
        <f t="shared" si="1"/>
        <v>0.30157457081352285</v>
      </c>
    </row>
    <row r="83" spans="1:23" x14ac:dyDescent="0.3">
      <c r="A83" s="2" t="s">
        <v>737</v>
      </c>
      <c r="B83" s="2" t="s">
        <v>810</v>
      </c>
      <c r="C83" s="3">
        <v>78800</v>
      </c>
      <c r="D83" s="3">
        <v>87600</v>
      </c>
      <c r="E83" s="4">
        <v>30</v>
      </c>
      <c r="F83" s="4">
        <v>1</v>
      </c>
      <c r="G83" s="4">
        <v>36</v>
      </c>
      <c r="H83" s="4" t="s">
        <v>796</v>
      </c>
      <c r="I83" s="5" t="s">
        <v>798</v>
      </c>
      <c r="J83" s="6">
        <v>5.9424657534246572</v>
      </c>
      <c r="K83" s="5" t="s">
        <v>805</v>
      </c>
      <c r="L83" s="5" t="s">
        <v>806</v>
      </c>
      <c r="M83" s="5" t="s">
        <v>802</v>
      </c>
      <c r="N83" s="4">
        <v>0</v>
      </c>
      <c r="O83" s="3">
        <v>14242.85</v>
      </c>
      <c r="P83" s="3" t="s">
        <v>33</v>
      </c>
      <c r="Q83" s="5" t="s">
        <v>276</v>
      </c>
      <c r="R83" s="3">
        <v>3500</v>
      </c>
      <c r="S83" s="3">
        <v>102950</v>
      </c>
      <c r="T83" s="6">
        <v>145</v>
      </c>
      <c r="U83" s="7" t="s">
        <v>794</v>
      </c>
      <c r="V83" s="1">
        <v>45068</v>
      </c>
      <c r="W83" s="21">
        <f t="shared" si="1"/>
        <v>0.30156533558751741</v>
      </c>
    </row>
    <row r="84" spans="1:23" x14ac:dyDescent="0.3">
      <c r="A84" s="2">
        <v>5807392450</v>
      </c>
      <c r="B84" s="2" t="s">
        <v>811</v>
      </c>
      <c r="C84" s="3">
        <v>100000</v>
      </c>
      <c r="D84" s="3">
        <v>147647</v>
      </c>
      <c r="E84" s="4">
        <v>30</v>
      </c>
      <c r="F84" s="4">
        <v>2</v>
      </c>
      <c r="G84" s="4">
        <v>39</v>
      </c>
      <c r="H84" s="4" t="s">
        <v>799</v>
      </c>
      <c r="I84" s="5" t="s">
        <v>798</v>
      </c>
      <c r="J84" s="6">
        <v>2.4657534246575343</v>
      </c>
      <c r="K84" s="5" t="s">
        <v>805</v>
      </c>
      <c r="L84" s="5" t="s">
        <v>808</v>
      </c>
      <c r="M84" s="5" t="s">
        <v>802</v>
      </c>
      <c r="N84" s="4">
        <v>2</v>
      </c>
      <c r="O84" s="3">
        <v>18118</v>
      </c>
      <c r="P84" s="3" t="s">
        <v>152</v>
      </c>
      <c r="Q84" s="5" t="s">
        <v>278</v>
      </c>
      <c r="R84" s="3">
        <v>0</v>
      </c>
      <c r="S84" s="3">
        <v>154059.87</v>
      </c>
      <c r="T84" s="6">
        <v>180.9</v>
      </c>
      <c r="U84" s="7" t="s">
        <v>794</v>
      </c>
      <c r="V84" s="1">
        <v>45019</v>
      </c>
      <c r="W84" s="21">
        <f t="shared" si="1"/>
        <v>0.30084434079163164</v>
      </c>
    </row>
    <row r="85" spans="1:23" x14ac:dyDescent="0.3">
      <c r="A85" s="2" t="s">
        <v>388</v>
      </c>
      <c r="B85" s="2" t="s">
        <v>810</v>
      </c>
      <c r="C85" s="3">
        <v>70000</v>
      </c>
      <c r="D85" s="3">
        <v>95000</v>
      </c>
      <c r="E85" s="4">
        <v>30</v>
      </c>
      <c r="F85" s="4">
        <v>2</v>
      </c>
      <c r="G85" s="4">
        <v>27</v>
      </c>
      <c r="H85" s="4" t="s">
        <v>796</v>
      </c>
      <c r="I85" s="5" t="s">
        <v>801</v>
      </c>
      <c r="J85" s="6">
        <v>1.8465753424657534</v>
      </c>
      <c r="K85" s="5" t="s">
        <v>805</v>
      </c>
      <c r="L85" s="5" t="s">
        <v>806</v>
      </c>
      <c r="M85" s="5" t="s">
        <v>802</v>
      </c>
      <c r="N85" s="4">
        <v>0</v>
      </c>
      <c r="O85" s="3">
        <v>12701</v>
      </c>
      <c r="P85" s="3" t="s">
        <v>52</v>
      </c>
      <c r="Q85" s="5" t="s">
        <v>273</v>
      </c>
      <c r="R85" s="3">
        <v>0</v>
      </c>
      <c r="S85" s="3">
        <v>110000</v>
      </c>
      <c r="T85" s="6">
        <v>129</v>
      </c>
      <c r="U85" s="7" t="s">
        <v>794</v>
      </c>
      <c r="V85" s="1">
        <v>45002</v>
      </c>
      <c r="W85" s="21">
        <f t="shared" si="1"/>
        <v>0.30040850614313414</v>
      </c>
    </row>
    <row r="86" spans="1:23" x14ac:dyDescent="0.3">
      <c r="A86" s="2" t="s">
        <v>657</v>
      </c>
      <c r="B86" s="14" t="s">
        <v>810</v>
      </c>
      <c r="C86" s="9">
        <v>77130</v>
      </c>
      <c r="D86" s="9">
        <v>95000</v>
      </c>
      <c r="E86" s="4">
        <v>30</v>
      </c>
      <c r="F86" s="4">
        <v>1</v>
      </c>
      <c r="G86" s="4">
        <v>23</v>
      </c>
      <c r="H86" s="4" t="s">
        <v>796</v>
      </c>
      <c r="I86" s="11" t="s">
        <v>798</v>
      </c>
      <c r="J86" s="12">
        <v>0.42465753424657532</v>
      </c>
      <c r="K86" s="11" t="s">
        <v>805</v>
      </c>
      <c r="L86" s="11" t="s">
        <v>806</v>
      </c>
      <c r="M86" s="11" t="s">
        <v>802</v>
      </c>
      <c r="N86" s="10">
        <v>0</v>
      </c>
      <c r="O86" s="9">
        <v>14000</v>
      </c>
      <c r="P86" s="9" t="s">
        <v>144</v>
      </c>
      <c r="Q86" s="11" t="s">
        <v>274</v>
      </c>
      <c r="R86" s="9">
        <v>0</v>
      </c>
      <c r="S86" s="9">
        <v>114000</v>
      </c>
      <c r="T86" s="12">
        <v>56</v>
      </c>
      <c r="U86" s="15" t="s">
        <v>794</v>
      </c>
      <c r="V86" s="1">
        <v>45043</v>
      </c>
      <c r="W86" s="21">
        <f t="shared" si="1"/>
        <v>0.30029451337662449</v>
      </c>
    </row>
    <row r="87" spans="1:23" x14ac:dyDescent="0.3">
      <c r="A87" s="2" t="s">
        <v>301</v>
      </c>
      <c r="B87" s="2" t="s">
        <v>811</v>
      </c>
      <c r="C87" s="3">
        <v>80000</v>
      </c>
      <c r="D87" s="3">
        <v>163000</v>
      </c>
      <c r="E87" s="4">
        <v>25</v>
      </c>
      <c r="F87" s="4">
        <v>2</v>
      </c>
      <c r="G87" s="4">
        <v>46</v>
      </c>
      <c r="H87" s="4" t="s">
        <v>799</v>
      </c>
      <c r="I87" s="5" t="s">
        <v>798</v>
      </c>
      <c r="J87" s="6">
        <v>18.17808219178082</v>
      </c>
      <c r="K87" s="5" t="s">
        <v>805</v>
      </c>
      <c r="L87" s="5" t="s">
        <v>806</v>
      </c>
      <c r="M87" s="5" t="s">
        <v>802</v>
      </c>
      <c r="N87" s="4">
        <v>0</v>
      </c>
      <c r="O87" s="3">
        <v>16200</v>
      </c>
      <c r="P87" s="3" t="s">
        <v>39</v>
      </c>
      <c r="Q87" s="5" t="s">
        <v>277</v>
      </c>
      <c r="R87" s="3">
        <v>0</v>
      </c>
      <c r="S87" s="3">
        <v>185632.5</v>
      </c>
      <c r="T87" s="6">
        <v>125</v>
      </c>
      <c r="U87" s="7" t="s">
        <v>794</v>
      </c>
      <c r="V87" s="1">
        <v>44988</v>
      </c>
      <c r="W87" s="21">
        <f t="shared" si="1"/>
        <v>0.30027233762853855</v>
      </c>
    </row>
    <row r="88" spans="1:23" x14ac:dyDescent="0.3">
      <c r="A88" s="2">
        <v>5843037051</v>
      </c>
      <c r="B88" s="2" t="s">
        <v>811</v>
      </c>
      <c r="C88" s="3">
        <v>80000</v>
      </c>
      <c r="D88" s="3">
        <v>163000</v>
      </c>
      <c r="E88" s="4">
        <v>25</v>
      </c>
      <c r="F88" s="4">
        <v>2</v>
      </c>
      <c r="G88" s="4">
        <v>47</v>
      </c>
      <c r="H88" s="4" t="s">
        <v>799</v>
      </c>
      <c r="I88" s="5" t="s">
        <v>798</v>
      </c>
      <c r="J88" s="6">
        <v>18.243835616438357</v>
      </c>
      <c r="K88" s="5" t="s">
        <v>805</v>
      </c>
      <c r="L88" s="5" t="s">
        <v>806</v>
      </c>
      <c r="M88" s="5" t="s">
        <v>802</v>
      </c>
      <c r="N88" s="4">
        <v>0</v>
      </c>
      <c r="O88" s="3">
        <v>16200</v>
      </c>
      <c r="P88" s="3" t="s">
        <v>39</v>
      </c>
      <c r="Q88" s="5" t="s">
        <v>277</v>
      </c>
      <c r="R88" s="3">
        <v>0</v>
      </c>
      <c r="S88" s="3">
        <v>185632.5</v>
      </c>
      <c r="T88" s="6">
        <v>125</v>
      </c>
      <c r="U88" s="7" t="s">
        <v>794</v>
      </c>
      <c r="V88" s="1">
        <v>45012</v>
      </c>
      <c r="W88" s="21">
        <f t="shared" si="1"/>
        <v>0.30027233762853855</v>
      </c>
    </row>
    <row r="89" spans="1:23" x14ac:dyDescent="0.3">
      <c r="A89" s="2">
        <v>5859507252</v>
      </c>
      <c r="B89" s="2" t="s">
        <v>811</v>
      </c>
      <c r="C89" s="3">
        <v>135000</v>
      </c>
      <c r="D89" s="3">
        <v>302000</v>
      </c>
      <c r="E89" s="4">
        <v>30</v>
      </c>
      <c r="F89" s="4">
        <v>1</v>
      </c>
      <c r="G89" s="4">
        <v>43</v>
      </c>
      <c r="H89" s="4" t="s">
        <v>796</v>
      </c>
      <c r="I89" s="5" t="s">
        <v>797</v>
      </c>
      <c r="J89" s="20">
        <v>6.536986301369863</v>
      </c>
      <c r="K89" s="5" t="s">
        <v>805</v>
      </c>
      <c r="L89" s="5" t="s">
        <v>806</v>
      </c>
      <c r="M89" s="5" t="s">
        <v>802</v>
      </c>
      <c r="N89" s="4">
        <v>0</v>
      </c>
      <c r="O89" s="3">
        <v>24521</v>
      </c>
      <c r="P89" s="3" t="s">
        <v>52</v>
      </c>
      <c r="Q89" s="5" t="s">
        <v>273</v>
      </c>
      <c r="R89" s="3">
        <v>0</v>
      </c>
      <c r="S89" s="3">
        <v>321940</v>
      </c>
      <c r="T89" s="6">
        <v>145</v>
      </c>
      <c r="U89" s="7" t="s">
        <v>794</v>
      </c>
      <c r="V89" s="1">
        <v>45030</v>
      </c>
      <c r="W89" s="21">
        <f t="shared" si="1"/>
        <v>0.30008735307388584</v>
      </c>
    </row>
    <row r="90" spans="1:23" x14ac:dyDescent="0.3">
      <c r="A90" s="2">
        <v>5825183352</v>
      </c>
      <c r="B90" s="2" t="s">
        <v>811</v>
      </c>
      <c r="C90" s="3">
        <v>300000</v>
      </c>
      <c r="D90" s="3">
        <v>453207</v>
      </c>
      <c r="E90" s="4">
        <v>30</v>
      </c>
      <c r="F90" s="4">
        <v>2</v>
      </c>
      <c r="G90" s="4">
        <v>35</v>
      </c>
      <c r="H90" s="4" t="s">
        <v>796</v>
      </c>
      <c r="I90" s="5" t="s">
        <v>798</v>
      </c>
      <c r="J90" s="6">
        <v>9.463013698630137</v>
      </c>
      <c r="K90" s="5" t="s">
        <v>805</v>
      </c>
      <c r="L90" s="5" t="s">
        <v>808</v>
      </c>
      <c r="M90" s="5" t="s">
        <v>802</v>
      </c>
      <c r="N90" s="4">
        <v>0</v>
      </c>
      <c r="O90" s="3">
        <v>54663</v>
      </c>
      <c r="P90" s="3" t="s">
        <v>52</v>
      </c>
      <c r="Q90" s="5" t="s">
        <v>273</v>
      </c>
      <c r="R90" s="3">
        <v>0</v>
      </c>
      <c r="S90" s="3">
        <v>491431.8</v>
      </c>
      <c r="T90" s="6">
        <v>308.39</v>
      </c>
      <c r="U90" s="7" t="s">
        <v>794</v>
      </c>
      <c r="V90" s="1">
        <v>45002</v>
      </c>
      <c r="W90" s="21">
        <f t="shared" si="1"/>
        <v>0.29914372243360854</v>
      </c>
    </row>
    <row r="91" spans="1:23" x14ac:dyDescent="0.3">
      <c r="A91" s="2">
        <v>5871759758</v>
      </c>
      <c r="B91" s="2" t="s">
        <v>811</v>
      </c>
      <c r="C91" s="3">
        <v>113560</v>
      </c>
      <c r="D91" s="3">
        <v>139600</v>
      </c>
      <c r="E91" s="4">
        <v>15</v>
      </c>
      <c r="F91" s="4">
        <v>2</v>
      </c>
      <c r="G91" s="4">
        <v>59</v>
      </c>
      <c r="H91" s="4" t="s">
        <v>799</v>
      </c>
      <c r="I91" s="5" t="s">
        <v>797</v>
      </c>
      <c r="J91" s="6">
        <v>34.753424657534246</v>
      </c>
      <c r="K91" s="5" t="s">
        <v>805</v>
      </c>
      <c r="L91" s="5" t="s">
        <v>806</v>
      </c>
      <c r="M91" s="5" t="s">
        <v>802</v>
      </c>
      <c r="N91" s="4">
        <v>0</v>
      </c>
      <c r="O91" s="3">
        <v>33023</v>
      </c>
      <c r="P91" s="3" t="s">
        <v>52</v>
      </c>
      <c r="Q91" s="5" t="s">
        <v>273</v>
      </c>
      <c r="R91" s="3">
        <v>1795</v>
      </c>
      <c r="S91" s="3">
        <v>176125.52</v>
      </c>
      <c r="T91" s="6">
        <v>121.91</v>
      </c>
      <c r="U91" s="7" t="s">
        <v>794</v>
      </c>
      <c r="V91" s="1">
        <v>45072</v>
      </c>
      <c r="W91" s="21">
        <f t="shared" si="1"/>
        <v>0.29899809647539444</v>
      </c>
    </row>
    <row r="92" spans="1:23" x14ac:dyDescent="0.3">
      <c r="A92" s="2">
        <v>5843749853</v>
      </c>
      <c r="B92" s="2" t="s">
        <v>811</v>
      </c>
      <c r="C92" s="3">
        <v>152500</v>
      </c>
      <c r="D92" s="3">
        <v>152500</v>
      </c>
      <c r="E92" s="4">
        <v>30</v>
      </c>
      <c r="F92" s="4">
        <v>2</v>
      </c>
      <c r="G92" s="4">
        <v>29</v>
      </c>
      <c r="H92" s="4" t="s">
        <v>796</v>
      </c>
      <c r="I92" s="5" t="s">
        <v>797</v>
      </c>
      <c r="J92" s="6">
        <v>3.4876712328767123</v>
      </c>
      <c r="K92" s="5" t="s">
        <v>805</v>
      </c>
      <c r="L92" s="5" t="s">
        <v>806</v>
      </c>
      <c r="M92" s="5" t="s">
        <v>802</v>
      </c>
      <c r="N92" s="4">
        <v>0</v>
      </c>
      <c r="O92" s="3">
        <v>27871</v>
      </c>
      <c r="P92" s="3" t="s">
        <v>136</v>
      </c>
      <c r="Q92" s="5" t="s">
        <v>280</v>
      </c>
      <c r="R92" s="3">
        <v>0</v>
      </c>
      <c r="S92" s="3">
        <v>166740.18</v>
      </c>
      <c r="T92" s="6">
        <v>98.81</v>
      </c>
      <c r="U92" s="7" t="s">
        <v>794</v>
      </c>
      <c r="V92" s="1">
        <v>45014</v>
      </c>
      <c r="W92" s="21">
        <f t="shared" si="1"/>
        <v>0.29824240586472472</v>
      </c>
    </row>
    <row r="93" spans="1:23" x14ac:dyDescent="0.3">
      <c r="A93" s="2">
        <v>5861709250</v>
      </c>
      <c r="B93" s="2" t="s">
        <v>811</v>
      </c>
      <c r="C93" s="3">
        <v>150810.82999999999</v>
      </c>
      <c r="D93" s="3">
        <v>180000</v>
      </c>
      <c r="E93" s="4">
        <v>30</v>
      </c>
      <c r="F93" s="4">
        <v>2</v>
      </c>
      <c r="G93" s="4">
        <v>39</v>
      </c>
      <c r="H93" s="4" t="s">
        <v>799</v>
      </c>
      <c r="I93" s="5" t="s">
        <v>798</v>
      </c>
      <c r="J93" s="6">
        <v>2.6328767123287671</v>
      </c>
      <c r="K93" s="5" t="s">
        <v>805</v>
      </c>
      <c r="L93" s="5" t="s">
        <v>808</v>
      </c>
      <c r="M93" s="5" t="s">
        <v>802</v>
      </c>
      <c r="N93" s="4">
        <v>0</v>
      </c>
      <c r="O93" s="3">
        <v>27605</v>
      </c>
      <c r="P93" s="3" t="s">
        <v>89</v>
      </c>
      <c r="Q93" s="5" t="s">
        <v>280</v>
      </c>
      <c r="R93" s="3">
        <v>0</v>
      </c>
      <c r="S93" s="3">
        <v>356433.6</v>
      </c>
      <c r="T93" s="6">
        <v>205.1</v>
      </c>
      <c r="U93" s="7" t="s">
        <v>794</v>
      </c>
      <c r="V93" s="1">
        <v>45036</v>
      </c>
      <c r="W93" s="21">
        <f t="shared" si="1"/>
        <v>0.29778092890396601</v>
      </c>
    </row>
    <row r="94" spans="1:23" x14ac:dyDescent="0.3">
      <c r="A94" s="2" t="s">
        <v>298</v>
      </c>
      <c r="B94" s="2" t="s">
        <v>811</v>
      </c>
      <c r="C94" s="3">
        <v>138000</v>
      </c>
      <c r="D94" s="3">
        <v>197000</v>
      </c>
      <c r="E94" s="4">
        <v>28</v>
      </c>
      <c r="F94" s="4">
        <v>1</v>
      </c>
      <c r="G94" s="4">
        <v>42</v>
      </c>
      <c r="H94" s="4" t="s">
        <v>796</v>
      </c>
      <c r="I94" s="5" t="s">
        <v>797</v>
      </c>
      <c r="J94" s="6">
        <v>0.83013698630136989</v>
      </c>
      <c r="K94" s="5" t="s">
        <v>805</v>
      </c>
      <c r="L94" s="5" t="s">
        <v>806</v>
      </c>
      <c r="M94" s="5" t="s">
        <v>802</v>
      </c>
      <c r="N94" s="4">
        <v>0</v>
      </c>
      <c r="O94" s="3">
        <v>26371</v>
      </c>
      <c r="P94" s="3" t="s">
        <v>32</v>
      </c>
      <c r="Q94" s="5" t="s">
        <v>275</v>
      </c>
      <c r="R94" s="3">
        <v>0</v>
      </c>
      <c r="S94" s="3">
        <v>236400</v>
      </c>
      <c r="T94" s="6">
        <v>90</v>
      </c>
      <c r="U94" s="7" t="s">
        <v>794</v>
      </c>
      <c r="V94" s="1">
        <v>44987</v>
      </c>
      <c r="W94" s="21">
        <f t="shared" si="1"/>
        <v>0.29690314577570676</v>
      </c>
    </row>
    <row r="95" spans="1:23" x14ac:dyDescent="0.3">
      <c r="A95" s="2" t="s">
        <v>336</v>
      </c>
      <c r="B95" s="2" t="s">
        <v>811</v>
      </c>
      <c r="C95" s="3">
        <v>98000</v>
      </c>
      <c r="D95" s="3">
        <v>116000</v>
      </c>
      <c r="E95" s="4">
        <v>30</v>
      </c>
      <c r="F95" s="4">
        <v>1</v>
      </c>
      <c r="G95" s="4">
        <v>38</v>
      </c>
      <c r="H95" s="4" t="s">
        <v>796</v>
      </c>
      <c r="I95" s="5" t="s">
        <v>801</v>
      </c>
      <c r="J95" s="6">
        <v>12.860273972602739</v>
      </c>
      <c r="K95" s="5" t="s">
        <v>805</v>
      </c>
      <c r="L95" s="5" t="s">
        <v>806</v>
      </c>
      <c r="M95" s="5" t="s">
        <v>802</v>
      </c>
      <c r="N95" s="4">
        <v>2</v>
      </c>
      <c r="O95" s="3">
        <v>18000</v>
      </c>
      <c r="P95" s="3" t="s">
        <v>72</v>
      </c>
      <c r="Q95" s="5" t="s">
        <v>274</v>
      </c>
      <c r="R95" s="3">
        <v>0</v>
      </c>
      <c r="S95" s="3">
        <v>135149.25</v>
      </c>
      <c r="T95" s="6">
        <v>80</v>
      </c>
      <c r="U95" s="7" t="s">
        <v>794</v>
      </c>
      <c r="V95" s="1">
        <v>44993</v>
      </c>
      <c r="W95" s="21">
        <f t="shared" si="1"/>
        <v>0.29676021172964029</v>
      </c>
    </row>
    <row r="96" spans="1:23" x14ac:dyDescent="0.3">
      <c r="A96" s="2" t="s">
        <v>1</v>
      </c>
      <c r="B96" s="2" t="s">
        <v>811</v>
      </c>
      <c r="C96" s="3">
        <v>180000</v>
      </c>
      <c r="D96" s="3">
        <v>216000</v>
      </c>
      <c r="E96" s="4">
        <v>30</v>
      </c>
      <c r="F96" s="4">
        <v>1</v>
      </c>
      <c r="G96" s="4">
        <v>32</v>
      </c>
      <c r="H96" s="4" t="s">
        <v>796</v>
      </c>
      <c r="I96" s="5" t="s">
        <v>798</v>
      </c>
      <c r="J96" s="6">
        <v>1.9917808219178081</v>
      </c>
      <c r="K96" s="5" t="s">
        <v>805</v>
      </c>
      <c r="L96" s="5" t="s">
        <v>806</v>
      </c>
      <c r="M96" s="5" t="s">
        <v>802</v>
      </c>
      <c r="N96" s="4">
        <v>0</v>
      </c>
      <c r="O96" s="3">
        <v>33122</v>
      </c>
      <c r="P96" s="3" t="s">
        <v>223</v>
      </c>
      <c r="Q96" s="5" t="s">
        <v>274</v>
      </c>
      <c r="R96" s="3">
        <v>0</v>
      </c>
      <c r="S96" s="3">
        <v>255000</v>
      </c>
      <c r="T96" s="6">
        <v>159</v>
      </c>
      <c r="U96" s="7" t="s">
        <v>794</v>
      </c>
      <c r="V96" s="1">
        <v>45044</v>
      </c>
      <c r="W96" s="21">
        <f t="shared" si="1"/>
        <v>0.29621568684357846</v>
      </c>
    </row>
    <row r="97" spans="1:23" x14ac:dyDescent="0.3">
      <c r="A97" s="2" t="s">
        <v>416</v>
      </c>
      <c r="B97" s="2" t="s">
        <v>811</v>
      </c>
      <c r="C97" s="3">
        <v>288000</v>
      </c>
      <c r="D97" s="3">
        <v>360000</v>
      </c>
      <c r="E97" s="4">
        <v>30</v>
      </c>
      <c r="F97" s="4">
        <v>2</v>
      </c>
      <c r="G97" s="4">
        <v>34</v>
      </c>
      <c r="H97" s="4" t="s">
        <v>799</v>
      </c>
      <c r="I97" s="5" t="s">
        <v>798</v>
      </c>
      <c r="J97" s="6">
        <v>0.80547945205479454</v>
      </c>
      <c r="K97" s="5" t="s">
        <v>805</v>
      </c>
      <c r="L97" s="5" t="s">
        <v>806</v>
      </c>
      <c r="M97" s="5" t="s">
        <v>802</v>
      </c>
      <c r="N97" s="4">
        <v>0</v>
      </c>
      <c r="O97" s="3">
        <v>53085</v>
      </c>
      <c r="P97" s="3" t="s">
        <v>52</v>
      </c>
      <c r="Q97" s="5" t="s">
        <v>273</v>
      </c>
      <c r="R97" s="3">
        <v>0</v>
      </c>
      <c r="S97" s="3">
        <v>362166.29</v>
      </c>
      <c r="T97" s="6">
        <v>238.41</v>
      </c>
      <c r="U97" s="7" t="s">
        <v>794</v>
      </c>
      <c r="V97" s="1">
        <v>45007</v>
      </c>
      <c r="W97" s="21">
        <f t="shared" si="1"/>
        <v>0.29571460049755699</v>
      </c>
    </row>
    <row r="98" spans="1:23" x14ac:dyDescent="0.3">
      <c r="A98" s="2" t="s">
        <v>627</v>
      </c>
      <c r="B98" s="2" t="s">
        <v>811</v>
      </c>
      <c r="C98" s="3">
        <v>200000</v>
      </c>
      <c r="D98" s="3">
        <v>240000</v>
      </c>
      <c r="E98" s="4">
        <v>27</v>
      </c>
      <c r="F98" s="4">
        <v>1</v>
      </c>
      <c r="G98" s="4">
        <v>48</v>
      </c>
      <c r="H98" s="4" t="s">
        <v>796</v>
      </c>
      <c r="I98" s="5" t="s">
        <v>798</v>
      </c>
      <c r="J98" s="6">
        <v>2.3397260273972602</v>
      </c>
      <c r="K98" s="5" t="s">
        <v>805</v>
      </c>
      <c r="L98" s="5" t="s">
        <v>806</v>
      </c>
      <c r="M98" s="5" t="s">
        <v>802</v>
      </c>
      <c r="N98" s="4">
        <v>1</v>
      </c>
      <c r="O98" s="3">
        <v>39336</v>
      </c>
      <c r="P98" s="3" t="s">
        <v>30</v>
      </c>
      <c r="Q98" s="5" t="s">
        <v>274</v>
      </c>
      <c r="R98" s="3">
        <v>0</v>
      </c>
      <c r="S98" s="3">
        <v>257427</v>
      </c>
      <c r="T98" s="6">
        <v>78</v>
      </c>
      <c r="U98" s="7" t="s">
        <v>794</v>
      </c>
      <c r="V98" s="1">
        <v>45040</v>
      </c>
      <c r="W98" s="21">
        <f t="shared" si="1"/>
        <v>0.2948206590627564</v>
      </c>
    </row>
    <row r="99" spans="1:23" x14ac:dyDescent="0.3">
      <c r="A99" s="2">
        <v>5825283954</v>
      </c>
      <c r="B99" s="2" t="s">
        <v>810</v>
      </c>
      <c r="C99" s="3">
        <v>172758</v>
      </c>
      <c r="D99" s="3">
        <v>170000</v>
      </c>
      <c r="E99" s="4">
        <v>30</v>
      </c>
      <c r="F99" s="4">
        <v>2</v>
      </c>
      <c r="G99" s="4">
        <v>26</v>
      </c>
      <c r="H99" s="4" t="s">
        <v>796</v>
      </c>
      <c r="I99" s="5" t="s">
        <v>798</v>
      </c>
      <c r="J99" s="6">
        <v>2.9506849315068493</v>
      </c>
      <c r="K99" s="5" t="s">
        <v>805</v>
      </c>
      <c r="L99" s="5" t="s">
        <v>806</v>
      </c>
      <c r="M99" s="5" t="s">
        <v>802</v>
      </c>
      <c r="N99" s="4">
        <v>4</v>
      </c>
      <c r="O99" s="3">
        <v>32022</v>
      </c>
      <c r="P99" s="3" t="s">
        <v>191</v>
      </c>
      <c r="Q99" s="5" t="s">
        <v>273</v>
      </c>
      <c r="R99" s="3">
        <v>17000</v>
      </c>
      <c r="S99" s="3">
        <v>200000</v>
      </c>
      <c r="T99" s="6">
        <v>126.23</v>
      </c>
      <c r="U99" s="7" t="s">
        <v>794</v>
      </c>
      <c r="V99" s="1">
        <v>45033</v>
      </c>
      <c r="W99" s="21">
        <f t="shared" si="1"/>
        <v>0.29406397000142936</v>
      </c>
    </row>
    <row r="100" spans="1:23" x14ac:dyDescent="0.3">
      <c r="A100" s="2" t="s">
        <v>614</v>
      </c>
      <c r="B100" s="2" t="s">
        <v>811</v>
      </c>
      <c r="C100" s="3">
        <v>112000</v>
      </c>
      <c r="D100" s="3">
        <v>140000</v>
      </c>
      <c r="E100" s="4">
        <v>30</v>
      </c>
      <c r="F100" s="4">
        <v>1</v>
      </c>
      <c r="G100" s="4">
        <v>29</v>
      </c>
      <c r="H100" s="4" t="s">
        <v>796</v>
      </c>
      <c r="I100" s="5" t="s">
        <v>798</v>
      </c>
      <c r="J100" s="6">
        <v>2.3863013698630136</v>
      </c>
      <c r="K100" s="5" t="s">
        <v>812</v>
      </c>
      <c r="L100" s="5" t="s">
        <v>806</v>
      </c>
      <c r="M100" s="5" t="s">
        <v>802</v>
      </c>
      <c r="N100" s="4">
        <v>0</v>
      </c>
      <c r="O100" s="3">
        <v>20783</v>
      </c>
      <c r="P100" s="3" t="s">
        <v>30</v>
      </c>
      <c r="Q100" s="5" t="s">
        <v>274</v>
      </c>
      <c r="R100" s="3">
        <v>0</v>
      </c>
      <c r="S100" s="3">
        <v>196166</v>
      </c>
      <c r="T100" s="6">
        <v>67</v>
      </c>
      <c r="U100" s="7" t="s">
        <v>794</v>
      </c>
      <c r="V100" s="1">
        <v>45037</v>
      </c>
      <c r="W100" s="21">
        <f t="shared" si="1"/>
        <v>0.2937391857979269</v>
      </c>
    </row>
    <row r="101" spans="1:23" x14ac:dyDescent="0.3">
      <c r="A101" s="2" t="s">
        <v>660</v>
      </c>
      <c r="B101" s="2" t="s">
        <v>811</v>
      </c>
      <c r="C101" s="3">
        <v>145000</v>
      </c>
      <c r="D101" s="3">
        <v>290700</v>
      </c>
      <c r="E101" s="4">
        <v>25</v>
      </c>
      <c r="F101" s="4">
        <v>1</v>
      </c>
      <c r="G101" s="4">
        <v>45</v>
      </c>
      <c r="H101" s="4" t="s">
        <v>799</v>
      </c>
      <c r="I101" s="5" t="s">
        <v>797</v>
      </c>
      <c r="J101" s="6">
        <v>17.643835616438356</v>
      </c>
      <c r="K101" s="5" t="s">
        <v>805</v>
      </c>
      <c r="L101" s="5" t="s">
        <v>806</v>
      </c>
      <c r="M101" s="5" t="s">
        <v>803</v>
      </c>
      <c r="N101" s="4">
        <v>0</v>
      </c>
      <c r="O101" s="3">
        <v>30034</v>
      </c>
      <c r="P101" s="3" t="s">
        <v>136</v>
      </c>
      <c r="Q101" s="5" t="s">
        <v>280</v>
      </c>
      <c r="R101" s="3">
        <v>0</v>
      </c>
      <c r="S101" s="3">
        <v>315000</v>
      </c>
      <c r="T101" s="6">
        <v>307</v>
      </c>
      <c r="U101" s="7" t="s">
        <v>794</v>
      </c>
      <c r="V101" s="1">
        <v>45044</v>
      </c>
      <c r="W101" s="21">
        <f t="shared" si="1"/>
        <v>0.2935588504234522</v>
      </c>
    </row>
    <row r="102" spans="1:23" x14ac:dyDescent="0.3">
      <c r="A102" s="2" t="s">
        <v>519</v>
      </c>
      <c r="B102" s="2" t="s">
        <v>811</v>
      </c>
      <c r="C102" s="3">
        <v>238849</v>
      </c>
      <c r="D102" s="3">
        <v>300000</v>
      </c>
      <c r="E102" s="4">
        <v>25</v>
      </c>
      <c r="F102" s="4">
        <v>2</v>
      </c>
      <c r="G102" s="4">
        <v>38</v>
      </c>
      <c r="H102" s="4" t="s">
        <v>799</v>
      </c>
      <c r="I102" s="5" t="s">
        <v>798</v>
      </c>
      <c r="J102" s="20">
        <v>10.95890410958904</v>
      </c>
      <c r="K102" s="5" t="s">
        <v>805</v>
      </c>
      <c r="L102" s="5" t="s">
        <v>806</v>
      </c>
      <c r="M102" s="5" t="s">
        <v>802</v>
      </c>
      <c r="N102" s="4">
        <v>0</v>
      </c>
      <c r="O102" s="3">
        <v>49532</v>
      </c>
      <c r="P102" s="3" t="s">
        <v>65</v>
      </c>
      <c r="Q102" s="5" t="s">
        <v>274</v>
      </c>
      <c r="R102" s="3">
        <v>0</v>
      </c>
      <c r="S102" s="3">
        <v>382584.35</v>
      </c>
      <c r="T102" s="6">
        <v>216.07</v>
      </c>
      <c r="U102" s="7" t="s">
        <v>794</v>
      </c>
      <c r="V102" s="1">
        <v>45030</v>
      </c>
      <c r="W102" s="21">
        <f t="shared" si="1"/>
        <v>0.2932094178101704</v>
      </c>
    </row>
    <row r="103" spans="1:23" x14ac:dyDescent="0.3">
      <c r="A103" s="2" t="s">
        <v>399</v>
      </c>
      <c r="B103" s="14" t="s">
        <v>810</v>
      </c>
      <c r="C103" s="9">
        <v>239000</v>
      </c>
      <c r="D103" s="9">
        <v>239000</v>
      </c>
      <c r="E103" s="4">
        <v>30</v>
      </c>
      <c r="F103" s="4">
        <v>2</v>
      </c>
      <c r="G103" s="4">
        <v>35</v>
      </c>
      <c r="H103" s="4" t="s">
        <v>796</v>
      </c>
      <c r="I103" s="11" t="s">
        <v>797</v>
      </c>
      <c r="J103" s="12">
        <v>3.5287671232876714</v>
      </c>
      <c r="K103" s="11" t="s">
        <v>805</v>
      </c>
      <c r="L103" s="11" t="s">
        <v>806</v>
      </c>
      <c r="M103" s="11" t="s">
        <v>802</v>
      </c>
      <c r="N103" s="10">
        <v>0</v>
      </c>
      <c r="O103" s="9">
        <v>44440</v>
      </c>
      <c r="P103" s="9" t="s">
        <v>105</v>
      </c>
      <c r="Q103" s="11" t="s">
        <v>280</v>
      </c>
      <c r="R103" s="9">
        <v>291436</v>
      </c>
      <c r="S103" s="3">
        <v>244374</v>
      </c>
      <c r="T103" s="12">
        <v>176</v>
      </c>
      <c r="U103" s="15" t="s">
        <v>794</v>
      </c>
      <c r="V103" s="1">
        <v>45005</v>
      </c>
      <c r="W103" s="21">
        <f t="shared" si="1"/>
        <v>0.2931405864501811</v>
      </c>
    </row>
    <row r="104" spans="1:23" x14ac:dyDescent="0.3">
      <c r="A104" s="2">
        <v>5850314054</v>
      </c>
      <c r="B104" s="2" t="s">
        <v>811</v>
      </c>
      <c r="C104" s="3">
        <v>76000</v>
      </c>
      <c r="D104" s="3">
        <v>95000</v>
      </c>
      <c r="E104" s="4">
        <v>14</v>
      </c>
      <c r="F104" s="4">
        <v>1</v>
      </c>
      <c r="G104" s="4">
        <v>56</v>
      </c>
      <c r="H104" s="4" t="s">
        <v>795</v>
      </c>
      <c r="I104" s="5" t="s">
        <v>797</v>
      </c>
      <c r="J104" s="6">
        <v>5.2958904109589042</v>
      </c>
      <c r="K104" s="5" t="s">
        <v>805</v>
      </c>
      <c r="L104" s="5" t="s">
        <v>806</v>
      </c>
      <c r="M104" s="5" t="s">
        <v>802</v>
      </c>
      <c r="N104" s="4">
        <v>0</v>
      </c>
      <c r="O104" s="3">
        <v>23811</v>
      </c>
      <c r="P104" s="3" t="s">
        <v>156</v>
      </c>
      <c r="Q104" s="5" t="s">
        <v>277</v>
      </c>
      <c r="R104" s="3">
        <v>85000</v>
      </c>
      <c r="S104" s="3">
        <v>102100.9</v>
      </c>
      <c r="T104" s="6">
        <v>110</v>
      </c>
      <c r="U104" s="7" t="s">
        <v>794</v>
      </c>
      <c r="V104" s="1">
        <v>45020</v>
      </c>
      <c r="W104" s="21">
        <f t="shared" si="1"/>
        <v>0.29266595764289016</v>
      </c>
    </row>
    <row r="105" spans="1:23" x14ac:dyDescent="0.3">
      <c r="A105" s="2" t="s">
        <v>332</v>
      </c>
      <c r="B105" s="2" t="s">
        <v>811</v>
      </c>
      <c r="C105" s="3">
        <v>227000</v>
      </c>
      <c r="D105" s="3">
        <v>255000</v>
      </c>
      <c r="E105" s="4">
        <v>30</v>
      </c>
      <c r="F105" s="4">
        <v>2</v>
      </c>
      <c r="G105" s="4">
        <v>34</v>
      </c>
      <c r="H105" s="4" t="s">
        <v>799</v>
      </c>
      <c r="I105" s="5" t="s">
        <v>797</v>
      </c>
      <c r="J105" s="6">
        <v>17.684931506849313</v>
      </c>
      <c r="K105" s="5" t="s">
        <v>805</v>
      </c>
      <c r="L105" s="5" t="s">
        <v>806</v>
      </c>
      <c r="M105" s="5" t="s">
        <v>802</v>
      </c>
      <c r="N105" s="4">
        <v>0</v>
      </c>
      <c r="O105" s="3">
        <v>42287</v>
      </c>
      <c r="P105" s="3" t="s">
        <v>70</v>
      </c>
      <c r="Q105" s="5" t="s">
        <v>274</v>
      </c>
      <c r="R105" s="3">
        <v>0</v>
      </c>
      <c r="S105" s="3">
        <v>306000</v>
      </c>
      <c r="T105" s="6">
        <v>151</v>
      </c>
      <c r="U105" s="7" t="s">
        <v>794</v>
      </c>
      <c r="V105" s="1">
        <v>44993</v>
      </c>
      <c r="W105" s="21">
        <f t="shared" si="1"/>
        <v>0.29259781800247153</v>
      </c>
    </row>
    <row r="106" spans="1:23" x14ac:dyDescent="0.3">
      <c r="A106" s="2">
        <v>5844390657</v>
      </c>
      <c r="B106" s="2" t="s">
        <v>811</v>
      </c>
      <c r="C106" s="3">
        <v>233000</v>
      </c>
      <c r="D106" s="3">
        <v>233000</v>
      </c>
      <c r="E106" s="4">
        <v>25</v>
      </c>
      <c r="F106" s="4">
        <v>2</v>
      </c>
      <c r="G106" s="4">
        <v>45</v>
      </c>
      <c r="H106" s="4" t="s">
        <v>799</v>
      </c>
      <c r="I106" s="5" t="s">
        <v>797</v>
      </c>
      <c r="J106" s="6">
        <v>13.328767123287671</v>
      </c>
      <c r="K106" s="5" t="s">
        <v>805</v>
      </c>
      <c r="L106" s="5" t="s">
        <v>807</v>
      </c>
      <c r="M106" s="5" t="s">
        <v>802</v>
      </c>
      <c r="N106" s="4">
        <v>0</v>
      </c>
      <c r="O106" s="3">
        <v>48468</v>
      </c>
      <c r="P106" s="3" t="s">
        <v>52</v>
      </c>
      <c r="Q106" s="5" t="s">
        <v>273</v>
      </c>
      <c r="R106" s="3">
        <v>0</v>
      </c>
      <c r="S106" s="3">
        <v>339384.35</v>
      </c>
      <c r="T106" s="6">
        <v>278.39999999999998</v>
      </c>
      <c r="U106" s="7" t="s">
        <v>794</v>
      </c>
      <c r="V106" s="1">
        <v>45044</v>
      </c>
      <c r="W106" s="21">
        <f t="shared" si="1"/>
        <v>0.2923083182751201</v>
      </c>
    </row>
    <row r="107" spans="1:23" x14ac:dyDescent="0.3">
      <c r="A107" s="2" t="s">
        <v>372</v>
      </c>
      <c r="B107" s="2" t="s">
        <v>811</v>
      </c>
      <c r="C107" s="3">
        <v>148000</v>
      </c>
      <c r="D107" s="3">
        <v>180152</v>
      </c>
      <c r="E107" s="4">
        <v>30</v>
      </c>
      <c r="F107" s="4">
        <v>2</v>
      </c>
      <c r="G107" s="4">
        <v>39</v>
      </c>
      <c r="H107" s="4" t="s">
        <v>799</v>
      </c>
      <c r="I107" s="5" t="s">
        <v>798</v>
      </c>
      <c r="J107" s="6">
        <v>7.1917808219178081</v>
      </c>
      <c r="K107" s="5" t="s">
        <v>805</v>
      </c>
      <c r="L107" s="5" t="s">
        <v>808</v>
      </c>
      <c r="M107" s="5" t="s">
        <v>802</v>
      </c>
      <c r="N107" s="4">
        <v>0</v>
      </c>
      <c r="O107" s="3">
        <v>27605</v>
      </c>
      <c r="P107" s="3" t="s">
        <v>89</v>
      </c>
      <c r="Q107" s="5" t="s">
        <v>280</v>
      </c>
      <c r="R107" s="3">
        <v>0</v>
      </c>
      <c r="S107" s="3">
        <v>356433.6</v>
      </c>
      <c r="T107" s="6">
        <v>205.1</v>
      </c>
      <c r="U107" s="7" t="s">
        <v>794</v>
      </c>
      <c r="V107" s="1">
        <v>44995</v>
      </c>
      <c r="W107" s="21">
        <f t="shared" si="1"/>
        <v>0.29223085290218864</v>
      </c>
    </row>
    <row r="108" spans="1:23" x14ac:dyDescent="0.3">
      <c r="A108" s="2" t="s">
        <v>321</v>
      </c>
      <c r="B108" s="2" t="s">
        <v>810</v>
      </c>
      <c r="C108" s="3">
        <v>500000</v>
      </c>
      <c r="D108" s="3">
        <v>500000</v>
      </c>
      <c r="E108" s="4">
        <v>25</v>
      </c>
      <c r="F108" s="4">
        <v>2</v>
      </c>
      <c r="G108" s="4">
        <v>48</v>
      </c>
      <c r="H108" s="4" t="s">
        <v>799</v>
      </c>
      <c r="I108" s="5" t="s">
        <v>797</v>
      </c>
      <c r="J108" s="6">
        <v>7.9013698630136986</v>
      </c>
      <c r="K108" s="5" t="s">
        <v>805</v>
      </c>
      <c r="L108" s="5" t="s">
        <v>809</v>
      </c>
      <c r="M108" s="5" t="s">
        <v>802</v>
      </c>
      <c r="N108" s="4">
        <v>0</v>
      </c>
      <c r="O108" s="3">
        <v>104397</v>
      </c>
      <c r="P108" s="3" t="s">
        <v>83</v>
      </c>
      <c r="Q108" s="5" t="s">
        <v>274</v>
      </c>
      <c r="R108" s="3">
        <v>0</v>
      </c>
      <c r="S108" s="3">
        <v>627700</v>
      </c>
      <c r="T108" s="6">
        <v>153</v>
      </c>
      <c r="U108" s="7" t="s">
        <v>794</v>
      </c>
      <c r="V108" s="1">
        <v>44994</v>
      </c>
      <c r="W108" s="21">
        <f t="shared" si="1"/>
        <v>0.29122076481977005</v>
      </c>
    </row>
    <row r="109" spans="1:23" x14ac:dyDescent="0.3">
      <c r="A109" s="2" t="s">
        <v>596</v>
      </c>
      <c r="B109" s="2" t="s">
        <v>810</v>
      </c>
      <c r="C109" s="3">
        <v>75000</v>
      </c>
      <c r="D109" s="3">
        <v>100000</v>
      </c>
      <c r="E109" s="4">
        <v>30</v>
      </c>
      <c r="F109" s="4">
        <v>1</v>
      </c>
      <c r="G109" s="4">
        <v>31</v>
      </c>
      <c r="H109" s="4" t="s">
        <v>796</v>
      </c>
      <c r="I109" s="5" t="s">
        <v>798</v>
      </c>
      <c r="J109" s="6">
        <v>2.8657534246575342</v>
      </c>
      <c r="K109" s="5" t="s">
        <v>805</v>
      </c>
      <c r="L109" s="5" t="s">
        <v>806</v>
      </c>
      <c r="M109" s="5" t="s">
        <v>802</v>
      </c>
      <c r="N109" s="4">
        <v>0</v>
      </c>
      <c r="O109" s="3">
        <v>14047</v>
      </c>
      <c r="P109" s="3" t="s">
        <v>46</v>
      </c>
      <c r="Q109" s="5" t="s">
        <v>279</v>
      </c>
      <c r="R109" s="3">
        <v>0</v>
      </c>
      <c r="S109" s="3">
        <v>110000</v>
      </c>
      <c r="T109" s="6">
        <v>104</v>
      </c>
      <c r="U109" s="7" t="s">
        <v>794</v>
      </c>
      <c r="V109" s="1">
        <v>45036</v>
      </c>
      <c r="W109" s="21">
        <f t="shared" si="1"/>
        <v>0.29102465471966155</v>
      </c>
    </row>
    <row r="110" spans="1:23" x14ac:dyDescent="0.3">
      <c r="A110" s="2">
        <v>5863949458</v>
      </c>
      <c r="B110" s="2" t="s">
        <v>811</v>
      </c>
      <c r="C110" s="3">
        <v>108227.75</v>
      </c>
      <c r="D110" s="3">
        <v>123500</v>
      </c>
      <c r="E110" s="4">
        <v>30</v>
      </c>
      <c r="F110" s="4">
        <v>1</v>
      </c>
      <c r="G110" s="4">
        <v>26</v>
      </c>
      <c r="H110" s="4" t="s">
        <v>796</v>
      </c>
      <c r="I110" s="5" t="s">
        <v>798</v>
      </c>
      <c r="J110" s="6">
        <v>0.56712328767123288</v>
      </c>
      <c r="K110" s="5" t="s">
        <v>805</v>
      </c>
      <c r="L110" s="5" t="s">
        <v>806</v>
      </c>
      <c r="M110" s="5" t="s">
        <v>802</v>
      </c>
      <c r="N110" s="4">
        <v>2</v>
      </c>
      <c r="O110" s="3">
        <v>20280</v>
      </c>
      <c r="P110" s="3" t="s">
        <v>30</v>
      </c>
      <c r="Q110" s="5" t="s">
        <v>274</v>
      </c>
      <c r="R110" s="3">
        <v>0</v>
      </c>
      <c r="S110" s="3">
        <v>139342.85</v>
      </c>
      <c r="T110" s="6">
        <v>84.41</v>
      </c>
      <c r="U110" s="7" t="s">
        <v>794</v>
      </c>
      <c r="V110" s="1">
        <v>45044</v>
      </c>
      <c r="W110" s="21">
        <f t="shared" si="1"/>
        <v>0.29088597396168264</v>
      </c>
    </row>
    <row r="111" spans="1:23" x14ac:dyDescent="0.3">
      <c r="A111" s="2">
        <v>5830685854</v>
      </c>
      <c r="B111" s="2" t="s">
        <v>811</v>
      </c>
      <c r="C111" s="3">
        <v>241800</v>
      </c>
      <c r="D111" s="3">
        <v>280000</v>
      </c>
      <c r="E111" s="4">
        <v>30</v>
      </c>
      <c r="F111" s="4">
        <v>2</v>
      </c>
      <c r="G111" s="4">
        <v>38</v>
      </c>
      <c r="H111" s="4" t="s">
        <v>799</v>
      </c>
      <c r="I111" s="5" t="s">
        <v>798</v>
      </c>
      <c r="J111" s="6">
        <v>3.4</v>
      </c>
      <c r="K111" s="5" t="s">
        <v>805</v>
      </c>
      <c r="L111" s="5" t="s">
        <v>806</v>
      </c>
      <c r="M111" s="5" t="s">
        <v>802</v>
      </c>
      <c r="N111" s="4">
        <v>0</v>
      </c>
      <c r="O111" s="3">
        <v>45324</v>
      </c>
      <c r="P111" s="3" t="s">
        <v>79</v>
      </c>
      <c r="Q111" s="5" t="s">
        <v>274</v>
      </c>
      <c r="R111" s="3">
        <v>0</v>
      </c>
      <c r="S111" s="3">
        <v>322055.84000000003</v>
      </c>
      <c r="T111" s="6">
        <v>205</v>
      </c>
      <c r="U111" s="7" t="s">
        <v>794</v>
      </c>
      <c r="V111" s="1">
        <v>44993</v>
      </c>
      <c r="W111" s="21">
        <f t="shared" si="1"/>
        <v>0.29079046861060376</v>
      </c>
    </row>
    <row r="112" spans="1:23" x14ac:dyDescent="0.3">
      <c r="A112" s="2" t="s">
        <v>655</v>
      </c>
      <c r="B112" s="2" t="s">
        <v>811</v>
      </c>
      <c r="C112" s="3">
        <v>90000</v>
      </c>
      <c r="D112" s="3">
        <v>110000</v>
      </c>
      <c r="E112" s="4">
        <v>30</v>
      </c>
      <c r="F112" s="4">
        <v>1</v>
      </c>
      <c r="G112" s="4">
        <v>40</v>
      </c>
      <c r="H112" s="4" t="s">
        <v>796</v>
      </c>
      <c r="I112" s="5" t="s">
        <v>798</v>
      </c>
      <c r="J112" s="6">
        <v>1.8246575342465754</v>
      </c>
      <c r="K112" s="5" t="s">
        <v>805</v>
      </c>
      <c r="L112" s="5" t="s">
        <v>806</v>
      </c>
      <c r="M112" s="5" t="s">
        <v>802</v>
      </c>
      <c r="N112" s="4">
        <v>2</v>
      </c>
      <c r="O112" s="3">
        <v>16885</v>
      </c>
      <c r="P112" s="3" t="s">
        <v>52</v>
      </c>
      <c r="Q112" s="5" t="s">
        <v>273</v>
      </c>
      <c r="R112" s="3">
        <v>0</v>
      </c>
      <c r="S112" s="3">
        <v>156000</v>
      </c>
      <c r="T112" s="6">
        <v>71</v>
      </c>
      <c r="U112" s="7" t="s">
        <v>794</v>
      </c>
      <c r="V112" s="1">
        <v>45048</v>
      </c>
      <c r="W112" s="21">
        <f t="shared" si="1"/>
        <v>0.29053171393642302</v>
      </c>
    </row>
    <row r="113" spans="1:23" x14ac:dyDescent="0.3">
      <c r="A113" s="2" t="s">
        <v>312</v>
      </c>
      <c r="B113" s="2" t="s">
        <v>810</v>
      </c>
      <c r="C113" s="3">
        <v>123900</v>
      </c>
      <c r="D113" s="3">
        <v>154900</v>
      </c>
      <c r="E113" s="4">
        <v>19</v>
      </c>
      <c r="F113" s="4">
        <v>1</v>
      </c>
      <c r="G113" s="4">
        <v>52</v>
      </c>
      <c r="H113" s="4" t="s">
        <v>799</v>
      </c>
      <c r="I113" s="5" t="s">
        <v>797</v>
      </c>
      <c r="J113" s="6">
        <v>21.167123287671235</v>
      </c>
      <c r="K113" s="5" t="s">
        <v>805</v>
      </c>
      <c r="L113" s="5" t="s">
        <v>806</v>
      </c>
      <c r="M113" s="5" t="s">
        <v>804</v>
      </c>
      <c r="N113" s="4">
        <v>0</v>
      </c>
      <c r="O113" s="3">
        <v>31190</v>
      </c>
      <c r="P113" s="3" t="s">
        <v>34</v>
      </c>
      <c r="Q113" s="5" t="s">
        <v>274</v>
      </c>
      <c r="R113" s="3">
        <v>0</v>
      </c>
      <c r="S113" s="3">
        <f>+C113*1.2</f>
        <v>148680</v>
      </c>
      <c r="T113" s="6">
        <v>90</v>
      </c>
      <c r="U113" s="7" t="s">
        <v>794</v>
      </c>
      <c r="V113" s="1">
        <v>44991</v>
      </c>
      <c r="W113" s="21">
        <f t="shared" si="1"/>
        <v>0.29025036266758852</v>
      </c>
    </row>
    <row r="114" spans="1:23" x14ac:dyDescent="0.3">
      <c r="A114" s="2" t="s">
        <v>442</v>
      </c>
      <c r="B114" s="2" t="s">
        <v>811</v>
      </c>
      <c r="C114" s="3">
        <v>130000</v>
      </c>
      <c r="D114" s="3">
        <v>302000</v>
      </c>
      <c r="E114" s="4">
        <v>30</v>
      </c>
      <c r="F114" s="4">
        <v>1</v>
      </c>
      <c r="G114" s="4">
        <v>43</v>
      </c>
      <c r="H114" s="4" t="s">
        <v>796</v>
      </c>
      <c r="I114" s="5" t="s">
        <v>797</v>
      </c>
      <c r="J114" s="6">
        <v>6.506849315068493</v>
      </c>
      <c r="K114" s="5" t="s">
        <v>805</v>
      </c>
      <c r="L114" s="5" t="s">
        <v>806</v>
      </c>
      <c r="M114" s="5" t="s">
        <v>802</v>
      </c>
      <c r="N114" s="4">
        <v>0</v>
      </c>
      <c r="O114" s="3">
        <v>24521</v>
      </c>
      <c r="P114" s="3" t="s">
        <v>52</v>
      </c>
      <c r="Q114" s="5" t="s">
        <v>273</v>
      </c>
      <c r="R114" s="3">
        <v>0</v>
      </c>
      <c r="S114" s="3">
        <v>321940</v>
      </c>
      <c r="T114" s="6">
        <v>145</v>
      </c>
      <c r="U114" s="7" t="s">
        <v>794</v>
      </c>
      <c r="V114" s="1">
        <v>45019</v>
      </c>
      <c r="W114" s="21">
        <f t="shared" si="1"/>
        <v>0.28897300666374193</v>
      </c>
    </row>
    <row r="115" spans="1:23" x14ac:dyDescent="0.3">
      <c r="A115" s="2" t="s">
        <v>588</v>
      </c>
      <c r="B115" s="2" t="s">
        <v>811</v>
      </c>
      <c r="C115" s="3">
        <v>60000</v>
      </c>
      <c r="D115" s="3">
        <v>86000</v>
      </c>
      <c r="E115" s="4">
        <v>15</v>
      </c>
      <c r="F115" s="4">
        <v>2</v>
      </c>
      <c r="G115" s="4">
        <v>49</v>
      </c>
      <c r="H115" s="4" t="s">
        <v>799</v>
      </c>
      <c r="I115" s="5" t="s">
        <v>798</v>
      </c>
      <c r="J115" s="6">
        <v>22.69041095890411</v>
      </c>
      <c r="K115" s="5" t="s">
        <v>805</v>
      </c>
      <c r="L115" s="5" t="s">
        <v>806</v>
      </c>
      <c r="M115" s="5" t="s">
        <v>802</v>
      </c>
      <c r="N115" s="4">
        <v>0</v>
      </c>
      <c r="O115" s="3">
        <v>18067</v>
      </c>
      <c r="P115" s="3" t="s">
        <v>159</v>
      </c>
      <c r="Q115" s="5" t="s">
        <v>273</v>
      </c>
      <c r="R115" s="3">
        <v>0</v>
      </c>
      <c r="S115" s="3">
        <v>106601</v>
      </c>
      <c r="T115" s="6">
        <v>155</v>
      </c>
      <c r="U115" s="7" t="s">
        <v>794</v>
      </c>
      <c r="V115" s="1">
        <v>45036</v>
      </c>
      <c r="W115" s="21">
        <f t="shared" si="1"/>
        <v>0.288751846403282</v>
      </c>
    </row>
    <row r="116" spans="1:23" x14ac:dyDescent="0.3">
      <c r="A116" s="2" t="s">
        <v>468</v>
      </c>
      <c r="B116" s="2" t="s">
        <v>811</v>
      </c>
      <c r="C116" s="3">
        <v>149200</v>
      </c>
      <c r="D116" s="3">
        <v>174000</v>
      </c>
      <c r="E116" s="4">
        <v>20</v>
      </c>
      <c r="F116" s="4">
        <v>2</v>
      </c>
      <c r="G116" s="4">
        <v>43</v>
      </c>
      <c r="H116" s="4" t="s">
        <v>799</v>
      </c>
      <c r="I116" s="5" t="s">
        <v>798</v>
      </c>
      <c r="J116" s="6">
        <v>16.024657534246575</v>
      </c>
      <c r="K116" s="5" t="s">
        <v>805</v>
      </c>
      <c r="L116" s="5" t="s">
        <v>807</v>
      </c>
      <c r="M116" s="5" t="s">
        <v>802</v>
      </c>
      <c r="N116" s="4">
        <v>0</v>
      </c>
      <c r="O116" s="3">
        <v>36437</v>
      </c>
      <c r="P116" s="3" t="s">
        <v>52</v>
      </c>
      <c r="Q116" s="5" t="s">
        <v>273</v>
      </c>
      <c r="R116" s="3">
        <v>0</v>
      </c>
      <c r="S116" s="3">
        <v>186500</v>
      </c>
      <c r="T116" s="6">
        <v>126</v>
      </c>
      <c r="U116" s="7" t="s">
        <v>794</v>
      </c>
      <c r="V116" s="1">
        <v>45016</v>
      </c>
      <c r="W116" s="21">
        <f t="shared" si="1"/>
        <v>0.28862926049184739</v>
      </c>
    </row>
    <row r="117" spans="1:23" x14ac:dyDescent="0.3">
      <c r="A117" s="2">
        <v>5873436652</v>
      </c>
      <c r="B117" s="2" t="s">
        <v>811</v>
      </c>
      <c r="C117" s="3">
        <v>149200</v>
      </c>
      <c r="D117" s="3">
        <v>174000</v>
      </c>
      <c r="E117" s="4">
        <v>20</v>
      </c>
      <c r="F117" s="4">
        <v>2</v>
      </c>
      <c r="G117" s="4">
        <v>43</v>
      </c>
      <c r="H117" s="4" t="s">
        <v>799</v>
      </c>
      <c r="I117" s="5" t="s">
        <v>798</v>
      </c>
      <c r="J117" s="6">
        <v>16.156164383561645</v>
      </c>
      <c r="K117" s="5" t="s">
        <v>805</v>
      </c>
      <c r="L117" s="5" t="s">
        <v>807</v>
      </c>
      <c r="M117" s="5" t="s">
        <v>802</v>
      </c>
      <c r="N117" s="4">
        <v>0</v>
      </c>
      <c r="O117" s="3">
        <v>36437</v>
      </c>
      <c r="P117" s="3" t="s">
        <v>52</v>
      </c>
      <c r="Q117" s="5" t="s">
        <v>273</v>
      </c>
      <c r="R117" s="3">
        <v>0</v>
      </c>
      <c r="S117" s="3">
        <v>213935.12</v>
      </c>
      <c r="T117" s="6">
        <v>123.79</v>
      </c>
      <c r="U117" s="7" t="s">
        <v>794</v>
      </c>
      <c r="V117" s="1">
        <v>45064</v>
      </c>
      <c r="W117" s="21">
        <f t="shared" si="1"/>
        <v>0.28862926049184739</v>
      </c>
    </row>
    <row r="118" spans="1:23" x14ac:dyDescent="0.3">
      <c r="A118" s="2" t="s">
        <v>779</v>
      </c>
      <c r="B118" s="2" t="s">
        <v>811</v>
      </c>
      <c r="C118" s="3">
        <v>95000</v>
      </c>
      <c r="D118" s="3">
        <v>119000</v>
      </c>
      <c r="E118" s="4">
        <v>18</v>
      </c>
      <c r="F118" s="4">
        <v>2</v>
      </c>
      <c r="G118" s="4">
        <v>52</v>
      </c>
      <c r="H118" s="4" t="s">
        <v>799</v>
      </c>
      <c r="I118" s="5" t="s">
        <v>798</v>
      </c>
      <c r="J118" s="6">
        <v>15.408219178082192</v>
      </c>
      <c r="K118" s="5" t="s">
        <v>805</v>
      </c>
      <c r="L118" s="5" t="s">
        <v>806</v>
      </c>
      <c r="M118" s="5" t="s">
        <v>802</v>
      </c>
      <c r="N118" s="4">
        <v>0</v>
      </c>
      <c r="O118" s="3">
        <v>25002</v>
      </c>
      <c r="P118" s="3" t="s">
        <v>264</v>
      </c>
      <c r="Q118" s="5" t="s">
        <v>279</v>
      </c>
      <c r="R118" s="3">
        <v>0</v>
      </c>
      <c r="S118" s="3">
        <v>138414</v>
      </c>
      <c r="T118" s="6">
        <v>95</v>
      </c>
      <c r="U118" s="7" t="s">
        <v>794</v>
      </c>
      <c r="V118" s="1">
        <v>45072</v>
      </c>
      <c r="W118" s="21">
        <f t="shared" si="1"/>
        <v>0.28855639104179831</v>
      </c>
    </row>
    <row r="119" spans="1:23" x14ac:dyDescent="0.3">
      <c r="A119" s="2" t="s">
        <v>421</v>
      </c>
      <c r="B119" s="2" t="s">
        <v>811</v>
      </c>
      <c r="C119" s="3">
        <v>152000</v>
      </c>
      <c r="D119" s="3">
        <v>187000</v>
      </c>
      <c r="E119" s="4">
        <v>25</v>
      </c>
      <c r="F119" s="4">
        <v>1</v>
      </c>
      <c r="G119" s="4">
        <v>46</v>
      </c>
      <c r="H119" s="4" t="s">
        <v>796</v>
      </c>
      <c r="I119" s="5" t="s">
        <v>798</v>
      </c>
      <c r="J119" s="6">
        <v>13.326027397260274</v>
      </c>
      <c r="K119" s="5" t="s">
        <v>805</v>
      </c>
      <c r="L119" s="5" t="s">
        <v>806</v>
      </c>
      <c r="M119" s="5" t="s">
        <v>802</v>
      </c>
      <c r="N119" s="4">
        <v>0</v>
      </c>
      <c r="O119" s="3">
        <v>32053</v>
      </c>
      <c r="P119" s="3" t="s">
        <v>116</v>
      </c>
      <c r="Q119" s="5" t="s">
        <v>274</v>
      </c>
      <c r="R119" s="3">
        <v>0</v>
      </c>
      <c r="S119" s="3">
        <v>205700</v>
      </c>
      <c r="T119" s="6">
        <v>90</v>
      </c>
      <c r="U119" s="7" t="s">
        <v>794</v>
      </c>
      <c r="V119" s="1">
        <v>45008</v>
      </c>
      <c r="W119" s="21">
        <f t="shared" si="1"/>
        <v>0.28834688023605959</v>
      </c>
    </row>
    <row r="120" spans="1:23" x14ac:dyDescent="0.3">
      <c r="A120" s="2" t="s">
        <v>330</v>
      </c>
      <c r="B120" s="2" t="s">
        <v>810</v>
      </c>
      <c r="C120" s="3">
        <v>240000</v>
      </c>
      <c r="D120" s="3">
        <v>290000</v>
      </c>
      <c r="E120" s="4">
        <v>30</v>
      </c>
      <c r="F120" s="4">
        <v>2</v>
      </c>
      <c r="G120" s="4">
        <v>20</v>
      </c>
      <c r="H120" s="4" t="s">
        <v>799</v>
      </c>
      <c r="I120" s="5" t="s">
        <v>797</v>
      </c>
      <c r="J120" s="6">
        <v>20.043835616438358</v>
      </c>
      <c r="K120" s="5" t="s">
        <v>805</v>
      </c>
      <c r="L120" s="5" t="s">
        <v>806</v>
      </c>
      <c r="M120" s="5" t="s">
        <v>802</v>
      </c>
      <c r="N120" s="4">
        <v>0</v>
      </c>
      <c r="O120" s="3">
        <v>45369</v>
      </c>
      <c r="P120" s="3" t="s">
        <v>68</v>
      </c>
      <c r="Q120" s="5" t="s">
        <v>274</v>
      </c>
      <c r="R120" s="3">
        <v>0</v>
      </c>
      <c r="S120" s="3">
        <v>325000</v>
      </c>
      <c r="T120" s="6">
        <v>166.57</v>
      </c>
      <c r="U120" s="7" t="s">
        <v>794</v>
      </c>
      <c r="V120" s="1">
        <v>44993</v>
      </c>
      <c r="W120" s="21">
        <f t="shared" si="1"/>
        <v>0.28833949700259376</v>
      </c>
    </row>
    <row r="121" spans="1:23" x14ac:dyDescent="0.3">
      <c r="A121" s="2" t="s">
        <v>761</v>
      </c>
      <c r="B121" s="2" t="s">
        <v>810</v>
      </c>
      <c r="C121" s="3">
        <v>218000</v>
      </c>
      <c r="D121" s="3">
        <v>232921</v>
      </c>
      <c r="E121" s="4">
        <v>29</v>
      </c>
      <c r="F121" s="4">
        <v>1</v>
      </c>
      <c r="G121" s="4">
        <v>46</v>
      </c>
      <c r="H121" s="4" t="s">
        <v>799</v>
      </c>
      <c r="I121" s="5" t="s">
        <v>797</v>
      </c>
      <c r="J121" s="6">
        <v>20.739726027397261</v>
      </c>
      <c r="K121" s="5" t="s">
        <v>805</v>
      </c>
      <c r="L121" s="5" t="s">
        <v>809</v>
      </c>
      <c r="M121" s="5" t="s">
        <v>802</v>
      </c>
      <c r="N121" s="4">
        <v>0</v>
      </c>
      <c r="O121" s="3">
        <v>42121</v>
      </c>
      <c r="P121" s="3" t="s">
        <v>140</v>
      </c>
      <c r="Q121" s="5" t="s">
        <v>274</v>
      </c>
      <c r="R121" s="3">
        <v>0</v>
      </c>
      <c r="S121" s="3">
        <v>312486.95</v>
      </c>
      <c r="T121" s="6">
        <v>287.51</v>
      </c>
      <c r="U121" s="7" t="s">
        <v>794</v>
      </c>
      <c r="V121" s="1">
        <v>45071</v>
      </c>
      <c r="W121" s="21">
        <f t="shared" si="1"/>
        <v>0.28765854508763078</v>
      </c>
    </row>
    <row r="122" spans="1:23" x14ac:dyDescent="0.3">
      <c r="A122" s="2" t="s">
        <v>656</v>
      </c>
      <c r="B122" s="2" t="s">
        <v>810</v>
      </c>
      <c r="C122" s="3">
        <v>115000</v>
      </c>
      <c r="D122" s="3">
        <v>135000</v>
      </c>
      <c r="E122" s="4">
        <v>30</v>
      </c>
      <c r="F122" s="4">
        <v>1</v>
      </c>
      <c r="G122" s="4">
        <v>28</v>
      </c>
      <c r="H122" s="4" t="s">
        <v>796</v>
      </c>
      <c r="I122" s="5" t="s">
        <v>798</v>
      </c>
      <c r="J122" s="6">
        <v>1.4027397260273973</v>
      </c>
      <c r="K122" s="5" t="s">
        <v>812</v>
      </c>
      <c r="L122" s="5" t="s">
        <v>806</v>
      </c>
      <c r="M122" s="5" t="s">
        <v>802</v>
      </c>
      <c r="N122" s="4">
        <v>2</v>
      </c>
      <c r="O122" s="3">
        <v>21793</v>
      </c>
      <c r="P122" s="3" t="s">
        <v>140</v>
      </c>
      <c r="Q122" s="5" t="s">
        <v>274</v>
      </c>
      <c r="R122" s="3">
        <v>0</v>
      </c>
      <c r="S122" s="3">
        <v>150000</v>
      </c>
      <c r="T122" s="6">
        <v>90</v>
      </c>
      <c r="U122" s="7" t="s">
        <v>794</v>
      </c>
      <c r="V122" s="1">
        <v>45043</v>
      </c>
      <c r="W122" s="21">
        <f t="shared" si="1"/>
        <v>0.28762916677062356</v>
      </c>
    </row>
    <row r="123" spans="1:23" x14ac:dyDescent="0.3">
      <c r="A123" s="2" t="s">
        <v>483</v>
      </c>
      <c r="B123" s="2" t="s">
        <v>811</v>
      </c>
      <c r="C123" s="3">
        <v>106500</v>
      </c>
      <c r="D123" s="3">
        <v>123500</v>
      </c>
      <c r="E123" s="4">
        <v>30</v>
      </c>
      <c r="F123" s="4">
        <v>1</v>
      </c>
      <c r="G123" s="4">
        <v>26</v>
      </c>
      <c r="H123" s="4" t="s">
        <v>796</v>
      </c>
      <c r="I123" s="5" t="s">
        <v>798</v>
      </c>
      <c r="J123" s="6">
        <v>0.49863013698630138</v>
      </c>
      <c r="K123" s="5" t="s">
        <v>805</v>
      </c>
      <c r="L123" s="5" t="s">
        <v>806</v>
      </c>
      <c r="M123" s="5" t="s">
        <v>802</v>
      </c>
      <c r="N123" s="4">
        <v>2</v>
      </c>
      <c r="O123" s="3">
        <v>20280</v>
      </c>
      <c r="P123" s="3" t="s">
        <v>30</v>
      </c>
      <c r="Q123" s="5" t="s">
        <v>274</v>
      </c>
      <c r="R123" s="3">
        <v>0</v>
      </c>
      <c r="S123" s="3">
        <v>139342.85</v>
      </c>
      <c r="T123" s="6">
        <v>84.41</v>
      </c>
      <c r="U123" s="7" t="s">
        <v>794</v>
      </c>
      <c r="V123" s="1">
        <v>45019</v>
      </c>
      <c r="W123" s="21">
        <f t="shared" si="1"/>
        <v>0.28624226436306033</v>
      </c>
    </row>
    <row r="124" spans="1:23" x14ac:dyDescent="0.3">
      <c r="A124" s="2" t="s">
        <v>408</v>
      </c>
      <c r="B124" s="2" t="s">
        <v>811</v>
      </c>
      <c r="C124" s="3">
        <v>328200</v>
      </c>
      <c r="D124" s="3">
        <v>370000</v>
      </c>
      <c r="E124" s="4">
        <v>30</v>
      </c>
      <c r="F124" s="4">
        <v>2</v>
      </c>
      <c r="G124" s="4">
        <v>29</v>
      </c>
      <c r="H124" s="4" t="s">
        <v>796</v>
      </c>
      <c r="I124" s="5" t="s">
        <v>798</v>
      </c>
      <c r="J124" s="6">
        <v>1.704109589041096</v>
      </c>
      <c r="K124" s="5" t="s">
        <v>805</v>
      </c>
      <c r="L124" s="5" t="s">
        <v>806</v>
      </c>
      <c r="M124" s="5" t="s">
        <v>802</v>
      </c>
      <c r="N124" s="4">
        <v>0</v>
      </c>
      <c r="O124" s="3">
        <v>62525</v>
      </c>
      <c r="P124" s="3" t="s">
        <v>128</v>
      </c>
      <c r="Q124" s="5" t="s">
        <v>274</v>
      </c>
      <c r="R124" s="3">
        <v>0</v>
      </c>
      <c r="S124" s="3">
        <v>400000</v>
      </c>
      <c r="T124" s="6">
        <v>230</v>
      </c>
      <c r="U124" s="7" t="s">
        <v>794</v>
      </c>
      <c r="V124" s="1">
        <v>45012</v>
      </c>
      <c r="W124" s="21">
        <f t="shared" si="1"/>
        <v>0.28611259607406392</v>
      </c>
    </row>
    <row r="125" spans="1:23" x14ac:dyDescent="0.3">
      <c r="A125" s="2" t="s">
        <v>546</v>
      </c>
      <c r="B125" s="2" t="s">
        <v>811</v>
      </c>
      <c r="C125" s="3">
        <v>105000</v>
      </c>
      <c r="D125" s="3">
        <v>125000</v>
      </c>
      <c r="E125" s="4">
        <v>30</v>
      </c>
      <c r="F125" s="4">
        <v>1</v>
      </c>
      <c r="G125" s="4">
        <v>34</v>
      </c>
      <c r="H125" s="4" t="s">
        <v>796</v>
      </c>
      <c r="I125" s="5" t="s">
        <v>798</v>
      </c>
      <c r="J125" s="6">
        <v>3.536986301369863</v>
      </c>
      <c r="K125" s="5" t="s">
        <v>805</v>
      </c>
      <c r="L125" s="5" t="s">
        <v>806</v>
      </c>
      <c r="M125" s="5" t="s">
        <v>802</v>
      </c>
      <c r="N125" s="4">
        <v>0</v>
      </c>
      <c r="O125" s="3">
        <v>20006</v>
      </c>
      <c r="P125" s="3" t="s">
        <v>30</v>
      </c>
      <c r="Q125" s="5" t="s">
        <v>274</v>
      </c>
      <c r="R125" s="3">
        <v>0</v>
      </c>
      <c r="S125" s="3">
        <v>146182.54999999999</v>
      </c>
      <c r="T125" s="6">
        <v>75.22</v>
      </c>
      <c r="U125" s="7" t="s">
        <v>794</v>
      </c>
      <c r="V125" s="1">
        <v>45064</v>
      </c>
      <c r="W125" s="21">
        <f t="shared" si="1"/>
        <v>0.28607580999629717</v>
      </c>
    </row>
    <row r="126" spans="1:23" x14ac:dyDescent="0.3">
      <c r="A126" s="2">
        <v>5874802852</v>
      </c>
      <c r="B126" s="2" t="s">
        <v>811</v>
      </c>
      <c r="C126" s="3">
        <v>105000</v>
      </c>
      <c r="D126" s="3">
        <v>125000</v>
      </c>
      <c r="E126" s="4">
        <v>30</v>
      </c>
      <c r="F126" s="4">
        <v>1</v>
      </c>
      <c r="G126" s="4">
        <v>34</v>
      </c>
      <c r="H126" s="4" t="s">
        <v>796</v>
      </c>
      <c r="I126" s="5" t="s">
        <v>798</v>
      </c>
      <c r="J126" s="6">
        <v>3.536986301369863</v>
      </c>
      <c r="K126" s="5" t="s">
        <v>805</v>
      </c>
      <c r="L126" s="5" t="s">
        <v>806</v>
      </c>
      <c r="M126" s="5" t="s">
        <v>802</v>
      </c>
      <c r="N126" s="4">
        <v>0</v>
      </c>
      <c r="O126" s="3">
        <v>20006</v>
      </c>
      <c r="P126" s="3" t="s">
        <v>30</v>
      </c>
      <c r="Q126" s="5" t="s">
        <v>274</v>
      </c>
      <c r="R126" s="3">
        <v>0</v>
      </c>
      <c r="S126" s="3">
        <v>146182.54999999999</v>
      </c>
      <c r="T126" s="6">
        <v>75.22</v>
      </c>
      <c r="U126" s="7" t="s">
        <v>794</v>
      </c>
      <c r="V126" s="1">
        <v>45064</v>
      </c>
      <c r="W126" s="21">
        <f t="shared" si="1"/>
        <v>0.28607580999629717</v>
      </c>
    </row>
    <row r="127" spans="1:23" x14ac:dyDescent="0.3">
      <c r="A127" s="2" t="s">
        <v>740</v>
      </c>
      <c r="B127" s="2" t="s">
        <v>810</v>
      </c>
      <c r="C127" s="3">
        <v>315000</v>
      </c>
      <c r="D127" s="3">
        <v>385000</v>
      </c>
      <c r="E127" s="4">
        <v>30</v>
      </c>
      <c r="F127" s="4">
        <v>2</v>
      </c>
      <c r="G127" s="4">
        <v>40</v>
      </c>
      <c r="H127" s="4" t="s">
        <v>799</v>
      </c>
      <c r="I127" s="5" t="s">
        <v>798</v>
      </c>
      <c r="J127" s="6">
        <v>2.7205479452054795</v>
      </c>
      <c r="K127" s="5" t="s">
        <v>805</v>
      </c>
      <c r="L127" s="5" t="s">
        <v>808</v>
      </c>
      <c r="M127" s="5" t="s">
        <v>802</v>
      </c>
      <c r="N127" s="4">
        <v>0</v>
      </c>
      <c r="O127" s="3">
        <v>60211</v>
      </c>
      <c r="P127" s="3" t="s">
        <v>30</v>
      </c>
      <c r="Q127" s="5" t="s">
        <v>274</v>
      </c>
      <c r="R127" s="3">
        <v>0</v>
      </c>
      <c r="S127" s="3">
        <v>590000</v>
      </c>
      <c r="T127" s="6">
        <v>224.36</v>
      </c>
      <c r="U127" s="7" t="s">
        <v>794</v>
      </c>
      <c r="V127" s="1">
        <v>45068</v>
      </c>
      <c r="W127" s="21">
        <f t="shared" si="1"/>
        <v>0.28515882420749966</v>
      </c>
    </row>
    <row r="128" spans="1:23" x14ac:dyDescent="0.3">
      <c r="A128" s="2" t="s">
        <v>344</v>
      </c>
      <c r="B128" s="2" t="s">
        <v>811</v>
      </c>
      <c r="C128" s="3">
        <v>92000</v>
      </c>
      <c r="D128" s="3">
        <v>110000</v>
      </c>
      <c r="E128" s="4">
        <v>20</v>
      </c>
      <c r="F128" s="4">
        <v>2</v>
      </c>
      <c r="G128" s="4">
        <v>50</v>
      </c>
      <c r="H128" s="4" t="s">
        <v>799</v>
      </c>
      <c r="I128" s="5" t="s">
        <v>798</v>
      </c>
      <c r="J128" s="6">
        <v>3.515068493150685</v>
      </c>
      <c r="K128" s="5" t="s">
        <v>805</v>
      </c>
      <c r="L128" s="5" t="s">
        <v>806</v>
      </c>
      <c r="M128" s="5" t="s">
        <v>802</v>
      </c>
      <c r="N128" s="4">
        <v>0</v>
      </c>
      <c r="O128" s="3">
        <v>22766</v>
      </c>
      <c r="P128" s="3" t="s">
        <v>77</v>
      </c>
      <c r="Q128" s="5" t="s">
        <v>279</v>
      </c>
      <c r="R128" s="3">
        <v>3200</v>
      </c>
      <c r="S128" s="3">
        <v>120000</v>
      </c>
      <c r="T128" s="6">
        <v>120</v>
      </c>
      <c r="U128" s="7" t="s">
        <v>794</v>
      </c>
      <c r="V128" s="1">
        <v>44993</v>
      </c>
      <c r="W128" s="21">
        <f t="shared" si="1"/>
        <v>0.2848493560248388</v>
      </c>
    </row>
    <row r="129" spans="1:23" x14ac:dyDescent="0.3">
      <c r="A129" s="2" t="s">
        <v>542</v>
      </c>
      <c r="B129" s="2" t="s">
        <v>810</v>
      </c>
      <c r="C129" s="3">
        <v>162000</v>
      </c>
      <c r="D129" s="3">
        <v>180000</v>
      </c>
      <c r="E129" s="4">
        <v>30</v>
      </c>
      <c r="F129" s="4">
        <v>2</v>
      </c>
      <c r="G129" s="4">
        <v>33</v>
      </c>
      <c r="H129" s="4" t="s">
        <v>795</v>
      </c>
      <c r="I129" s="5" t="s">
        <v>798</v>
      </c>
      <c r="J129" s="6">
        <v>0.79178082191780819</v>
      </c>
      <c r="K129" s="5" t="s">
        <v>805</v>
      </c>
      <c r="L129" s="5" t="s">
        <v>806</v>
      </c>
      <c r="M129" s="5" t="s">
        <v>802</v>
      </c>
      <c r="N129" s="4">
        <v>0</v>
      </c>
      <c r="O129" s="3">
        <v>31011</v>
      </c>
      <c r="P129" s="3" t="s">
        <v>74</v>
      </c>
      <c r="Q129" s="5" t="s">
        <v>274</v>
      </c>
      <c r="R129" s="3">
        <v>0</v>
      </c>
      <c r="S129" s="3">
        <v>213564.52</v>
      </c>
      <c r="T129" s="6">
        <v>89.71</v>
      </c>
      <c r="U129" s="7" t="s">
        <v>794</v>
      </c>
      <c r="V129" s="1">
        <v>45030</v>
      </c>
      <c r="W129" s="21">
        <f t="shared" ref="W129:W192" si="2">-PMT((1.99%+3.5)%,E129,C129)/O129</f>
        <v>0.28474187809711732</v>
      </c>
    </row>
    <row r="130" spans="1:23" x14ac:dyDescent="0.3">
      <c r="A130" s="2" t="s">
        <v>390</v>
      </c>
      <c r="B130" s="2" t="s">
        <v>811</v>
      </c>
      <c r="C130" s="3">
        <v>136000</v>
      </c>
      <c r="D130" s="3">
        <v>213723</v>
      </c>
      <c r="E130" s="4">
        <v>25</v>
      </c>
      <c r="F130" s="4">
        <v>2</v>
      </c>
      <c r="G130" s="4">
        <v>44</v>
      </c>
      <c r="H130" s="4" t="s">
        <v>799</v>
      </c>
      <c r="I130" s="5" t="s">
        <v>798</v>
      </c>
      <c r="J130" s="6">
        <v>14.558904109589042</v>
      </c>
      <c r="K130" s="5" t="s">
        <v>805</v>
      </c>
      <c r="L130" s="5" t="s">
        <v>808</v>
      </c>
      <c r="M130" s="5" t="s">
        <v>802</v>
      </c>
      <c r="N130" s="4">
        <v>0</v>
      </c>
      <c r="O130" s="3">
        <v>29072</v>
      </c>
      <c r="P130" s="3" t="s">
        <v>62</v>
      </c>
      <c r="Q130" s="5" t="s">
        <v>276</v>
      </c>
      <c r="R130" s="3">
        <v>0</v>
      </c>
      <c r="S130" s="3">
        <v>256467.59999999998</v>
      </c>
      <c r="T130" s="6">
        <v>208</v>
      </c>
      <c r="U130" s="7" t="s">
        <v>794</v>
      </c>
      <c r="V130" s="1">
        <v>45009</v>
      </c>
      <c r="W130" s="21">
        <f t="shared" si="2"/>
        <v>0.2844489604530116</v>
      </c>
    </row>
    <row r="131" spans="1:23" x14ac:dyDescent="0.3">
      <c r="A131" s="2" t="s">
        <v>480</v>
      </c>
      <c r="B131" s="2" t="s">
        <v>811</v>
      </c>
      <c r="C131" s="3">
        <v>76000</v>
      </c>
      <c r="D131" s="3">
        <v>110000</v>
      </c>
      <c r="E131" s="4">
        <v>25</v>
      </c>
      <c r="F131" s="4">
        <v>1</v>
      </c>
      <c r="G131" s="4">
        <v>45</v>
      </c>
      <c r="H131" s="4" t="s">
        <v>796</v>
      </c>
      <c r="I131" s="5" t="s">
        <v>798</v>
      </c>
      <c r="J131" s="6">
        <v>7.3068493150684928</v>
      </c>
      <c r="K131" s="5" t="s">
        <v>805</v>
      </c>
      <c r="L131" s="5" t="s">
        <v>806</v>
      </c>
      <c r="M131" s="5" t="s">
        <v>802</v>
      </c>
      <c r="N131" s="4">
        <v>0</v>
      </c>
      <c r="O131" s="3">
        <v>16260</v>
      </c>
      <c r="P131" s="3" t="s">
        <v>149</v>
      </c>
      <c r="Q131" s="5" t="s">
        <v>279</v>
      </c>
      <c r="R131" s="3">
        <v>0</v>
      </c>
      <c r="S131" s="3">
        <v>120000</v>
      </c>
      <c r="T131" s="6">
        <v>148</v>
      </c>
      <c r="U131" s="7" t="s">
        <v>794</v>
      </c>
      <c r="V131" s="1">
        <v>45019</v>
      </c>
      <c r="W131" s="21">
        <f t="shared" si="2"/>
        <v>0.28420610554140274</v>
      </c>
    </row>
    <row r="132" spans="1:23" x14ac:dyDescent="0.3">
      <c r="A132" s="2" t="s">
        <v>529</v>
      </c>
      <c r="B132" s="2" t="s">
        <v>810</v>
      </c>
      <c r="C132" s="3">
        <v>125000</v>
      </c>
      <c r="D132" s="3">
        <v>160000</v>
      </c>
      <c r="E132" s="4">
        <v>30</v>
      </c>
      <c r="F132" s="4">
        <v>1</v>
      </c>
      <c r="G132" s="4">
        <v>45</v>
      </c>
      <c r="H132" s="4" t="s">
        <v>796</v>
      </c>
      <c r="I132" s="5" t="s">
        <v>798</v>
      </c>
      <c r="J132" s="20">
        <v>1.8657534246575342</v>
      </c>
      <c r="K132" s="5" t="s">
        <v>805</v>
      </c>
      <c r="L132" s="5" t="s">
        <v>806</v>
      </c>
      <c r="M132" s="5" t="s">
        <v>802</v>
      </c>
      <c r="N132" s="4">
        <v>0</v>
      </c>
      <c r="O132" s="3">
        <v>23983</v>
      </c>
      <c r="P132" s="3" t="s">
        <v>30</v>
      </c>
      <c r="Q132" s="5" t="s">
        <v>274</v>
      </c>
      <c r="R132" s="3">
        <v>0</v>
      </c>
      <c r="S132" s="3">
        <v>185836</v>
      </c>
      <c r="T132" s="6">
        <v>66</v>
      </c>
      <c r="U132" s="7" t="s">
        <v>794</v>
      </c>
      <c r="V132" s="1">
        <v>45029</v>
      </c>
      <c r="W132" s="21">
        <f t="shared" si="2"/>
        <v>0.28409174031932943</v>
      </c>
    </row>
    <row r="133" spans="1:23" x14ac:dyDescent="0.3">
      <c r="A133" s="2" t="s">
        <v>374</v>
      </c>
      <c r="B133" s="2" t="s">
        <v>811</v>
      </c>
      <c r="C133" s="3">
        <v>240000</v>
      </c>
      <c r="D133" s="3">
        <v>329000</v>
      </c>
      <c r="E133" s="4">
        <v>30</v>
      </c>
      <c r="F133" s="4">
        <v>2</v>
      </c>
      <c r="G133" s="4">
        <v>25</v>
      </c>
      <c r="H133" s="4" t="s">
        <v>796</v>
      </c>
      <c r="I133" s="5" t="s">
        <v>798</v>
      </c>
      <c r="J133" s="6">
        <v>3.882191780821918</v>
      </c>
      <c r="K133" s="5" t="s">
        <v>805</v>
      </c>
      <c r="L133" s="5" t="s">
        <v>806</v>
      </c>
      <c r="M133" s="5" t="s">
        <v>802</v>
      </c>
      <c r="N133" s="4">
        <v>0</v>
      </c>
      <c r="O133" s="3">
        <v>46053</v>
      </c>
      <c r="P133" s="3" t="s">
        <v>46</v>
      </c>
      <c r="Q133" s="5" t="s">
        <v>279</v>
      </c>
      <c r="R133" s="3">
        <v>0</v>
      </c>
      <c r="S133" s="3">
        <v>336650</v>
      </c>
      <c r="T133" s="6">
        <v>99</v>
      </c>
      <c r="U133" s="7" t="s">
        <v>794</v>
      </c>
      <c r="V133" s="1">
        <v>44995</v>
      </c>
      <c r="W133" s="21">
        <f t="shared" si="2"/>
        <v>0.2840569482880741</v>
      </c>
    </row>
    <row r="134" spans="1:23" x14ac:dyDescent="0.3">
      <c r="A134" s="2" t="s">
        <v>397</v>
      </c>
      <c r="B134" s="14" t="s">
        <v>811</v>
      </c>
      <c r="C134" s="9">
        <v>180000</v>
      </c>
      <c r="D134" s="9">
        <v>254600</v>
      </c>
      <c r="E134" s="4">
        <v>30</v>
      </c>
      <c r="F134" s="4">
        <v>1</v>
      </c>
      <c r="G134" s="4">
        <v>39</v>
      </c>
      <c r="H134" s="4" t="s">
        <v>796</v>
      </c>
      <c r="I134" s="11" t="s">
        <v>797</v>
      </c>
      <c r="J134" s="12">
        <v>13.797260273972602</v>
      </c>
      <c r="K134" s="11" t="s">
        <v>805</v>
      </c>
      <c r="L134" s="11" t="s">
        <v>806</v>
      </c>
      <c r="M134" s="11" t="s">
        <v>802</v>
      </c>
      <c r="N134" s="10">
        <v>0</v>
      </c>
      <c r="O134" s="9">
        <v>34622</v>
      </c>
      <c r="P134" s="9" t="s">
        <v>102</v>
      </c>
      <c r="Q134" s="11" t="s">
        <v>274</v>
      </c>
      <c r="R134" s="9">
        <v>0</v>
      </c>
      <c r="S134" s="3">
        <v>260000</v>
      </c>
      <c r="T134" s="12">
        <v>98</v>
      </c>
      <c r="U134" s="15" t="s">
        <v>794</v>
      </c>
      <c r="V134" s="1">
        <v>45005</v>
      </c>
      <c r="W134" s="21">
        <f t="shared" si="2"/>
        <v>0.28338212638302251</v>
      </c>
    </row>
    <row r="135" spans="1:23" x14ac:dyDescent="0.3">
      <c r="A135" s="2">
        <v>5847738852</v>
      </c>
      <c r="B135" s="2" t="s">
        <v>811</v>
      </c>
      <c r="C135" s="3">
        <v>65038</v>
      </c>
      <c r="D135" s="3">
        <v>100000</v>
      </c>
      <c r="E135" s="4">
        <v>20</v>
      </c>
      <c r="F135" s="4">
        <v>1</v>
      </c>
      <c r="G135" s="4">
        <v>26</v>
      </c>
      <c r="H135" s="4" t="s">
        <v>796</v>
      </c>
      <c r="I135" s="5" t="s">
        <v>798</v>
      </c>
      <c r="J135" s="6">
        <v>0.30684931506849317</v>
      </c>
      <c r="K135" s="5" t="s">
        <v>805</v>
      </c>
      <c r="L135" s="5" t="s">
        <v>807</v>
      </c>
      <c r="M135" s="5" t="s">
        <v>802</v>
      </c>
      <c r="N135" s="4">
        <v>1</v>
      </c>
      <c r="O135" s="3">
        <v>16200</v>
      </c>
      <c r="P135" s="3" t="s">
        <v>46</v>
      </c>
      <c r="Q135" s="5" t="s">
        <v>279</v>
      </c>
      <c r="R135" s="3">
        <v>0</v>
      </c>
      <c r="S135" s="3">
        <v>96613.440000000002</v>
      </c>
      <c r="T135" s="6">
        <v>46</v>
      </c>
      <c r="U135" s="7" t="s">
        <v>794</v>
      </c>
      <c r="V135" s="1">
        <v>45019</v>
      </c>
      <c r="W135" s="21">
        <f t="shared" si="2"/>
        <v>0.28298688540572203</v>
      </c>
    </row>
    <row r="136" spans="1:23" x14ac:dyDescent="0.3">
      <c r="A136" s="2" t="s">
        <v>331</v>
      </c>
      <c r="B136" s="2" t="s">
        <v>811</v>
      </c>
      <c r="C136" s="3">
        <v>160000</v>
      </c>
      <c r="D136" s="3">
        <v>200000</v>
      </c>
      <c r="E136" s="4">
        <v>20</v>
      </c>
      <c r="F136" s="4">
        <v>2</v>
      </c>
      <c r="G136" s="4">
        <v>41</v>
      </c>
      <c r="H136" s="4" t="s">
        <v>796</v>
      </c>
      <c r="I136" s="5" t="s">
        <v>798</v>
      </c>
      <c r="J136" s="6">
        <v>19.739726027397261</v>
      </c>
      <c r="K136" s="5" t="s">
        <v>805</v>
      </c>
      <c r="L136" s="5" t="s">
        <v>806</v>
      </c>
      <c r="M136" s="5" t="s">
        <v>802</v>
      </c>
      <c r="N136" s="4">
        <v>0</v>
      </c>
      <c r="O136" s="3">
        <v>39893</v>
      </c>
      <c r="P136" s="3" t="s">
        <v>69</v>
      </c>
      <c r="Q136" s="5" t="s">
        <v>274</v>
      </c>
      <c r="R136" s="3">
        <v>0</v>
      </c>
      <c r="S136" s="3">
        <v>220000</v>
      </c>
      <c r="T136" s="6">
        <v>93</v>
      </c>
      <c r="U136" s="7" t="s">
        <v>794</v>
      </c>
      <c r="V136" s="1">
        <v>44993</v>
      </c>
      <c r="W136" s="21">
        <f t="shared" si="2"/>
        <v>0.28270756618569803</v>
      </c>
    </row>
    <row r="137" spans="1:23" x14ac:dyDescent="0.3">
      <c r="A137" s="2" t="s">
        <v>757</v>
      </c>
      <c r="B137" s="2" t="s">
        <v>810</v>
      </c>
      <c r="C137" s="3">
        <v>144000</v>
      </c>
      <c r="D137" s="3">
        <v>180000</v>
      </c>
      <c r="E137" s="4">
        <v>30</v>
      </c>
      <c r="F137" s="4">
        <v>2</v>
      </c>
      <c r="G137" s="4">
        <v>35</v>
      </c>
      <c r="H137" s="4" t="s">
        <v>796</v>
      </c>
      <c r="I137" s="5" t="s">
        <v>798</v>
      </c>
      <c r="J137" s="6">
        <v>2.4027397260273973</v>
      </c>
      <c r="K137" s="5" t="s">
        <v>805</v>
      </c>
      <c r="L137" s="5" t="s">
        <v>806</v>
      </c>
      <c r="M137" s="5" t="s">
        <v>802</v>
      </c>
      <c r="N137" s="4">
        <v>0</v>
      </c>
      <c r="O137" s="3">
        <v>27796</v>
      </c>
      <c r="P137" s="3" t="s">
        <v>64</v>
      </c>
      <c r="Q137" s="5" t="s">
        <v>277</v>
      </c>
      <c r="R137" s="3">
        <v>0</v>
      </c>
      <c r="S137" s="3">
        <v>202500</v>
      </c>
      <c r="T137" s="6">
        <v>112.14</v>
      </c>
      <c r="U137" s="7" t="s">
        <v>794</v>
      </c>
      <c r="V137" s="1">
        <v>45070</v>
      </c>
      <c r="W137" s="21">
        <f t="shared" si="2"/>
        <v>0.28237893163427852</v>
      </c>
    </row>
    <row r="138" spans="1:23" x14ac:dyDescent="0.3">
      <c r="A138" s="2" t="s">
        <v>400</v>
      </c>
      <c r="B138" s="2" t="s">
        <v>810</v>
      </c>
      <c r="C138" s="3">
        <v>162000</v>
      </c>
      <c r="D138" s="3">
        <v>180000</v>
      </c>
      <c r="E138" s="4">
        <v>30</v>
      </c>
      <c r="F138" s="4">
        <v>2</v>
      </c>
      <c r="G138" s="4">
        <v>30</v>
      </c>
      <c r="H138" s="4" t="s">
        <v>796</v>
      </c>
      <c r="I138" s="5" t="s">
        <v>798</v>
      </c>
      <c r="J138" s="6">
        <v>2.6465753424657534</v>
      </c>
      <c r="K138" s="5" t="s">
        <v>805</v>
      </c>
      <c r="L138" s="5" t="s">
        <v>806</v>
      </c>
      <c r="M138" s="5" t="s">
        <v>802</v>
      </c>
      <c r="N138" s="4">
        <v>0</v>
      </c>
      <c r="O138" s="3">
        <v>31295</v>
      </c>
      <c r="P138" s="3" t="s">
        <v>106</v>
      </c>
      <c r="Q138" s="5" t="s">
        <v>275</v>
      </c>
      <c r="R138" s="3">
        <v>0</v>
      </c>
      <c r="S138" s="3">
        <v>220575</v>
      </c>
      <c r="T138" s="6">
        <v>208</v>
      </c>
      <c r="U138" s="7" t="s">
        <v>794</v>
      </c>
      <c r="V138" s="1">
        <v>45005</v>
      </c>
      <c r="W138" s="21">
        <f t="shared" si="2"/>
        <v>0.28215786488799188</v>
      </c>
    </row>
    <row r="139" spans="1:23" x14ac:dyDescent="0.3">
      <c r="A139" s="2" t="s">
        <v>288</v>
      </c>
      <c r="B139" s="2" t="s">
        <v>811</v>
      </c>
      <c r="C139" s="3">
        <v>91670</v>
      </c>
      <c r="D139" s="3">
        <v>189368</v>
      </c>
      <c r="E139" s="4">
        <v>20</v>
      </c>
      <c r="F139" s="4">
        <v>1</v>
      </c>
      <c r="G139" s="4">
        <v>40</v>
      </c>
      <c r="H139" s="4" t="s">
        <v>796</v>
      </c>
      <c r="I139" s="5" t="s">
        <v>798</v>
      </c>
      <c r="J139" s="6">
        <v>14.504109589041096</v>
      </c>
      <c r="K139" s="5" t="s">
        <v>805</v>
      </c>
      <c r="L139" s="5" t="s">
        <v>809</v>
      </c>
      <c r="M139" s="5" t="s">
        <v>802</v>
      </c>
      <c r="N139" s="4">
        <v>0</v>
      </c>
      <c r="O139" s="3">
        <v>22932</v>
      </c>
      <c r="P139" s="3" t="s">
        <v>30</v>
      </c>
      <c r="Q139" s="5" t="s">
        <v>274</v>
      </c>
      <c r="R139" s="3">
        <v>0</v>
      </c>
      <c r="S139" s="3">
        <v>157479.65</v>
      </c>
      <c r="T139" s="6">
        <v>84.28</v>
      </c>
      <c r="U139" s="7" t="s">
        <v>794</v>
      </c>
      <c r="V139" s="1">
        <v>44987</v>
      </c>
      <c r="W139" s="21">
        <f t="shared" si="2"/>
        <v>0.28177304443908829</v>
      </c>
    </row>
    <row r="140" spans="1:23" x14ac:dyDescent="0.3">
      <c r="A140" s="2" t="s">
        <v>638</v>
      </c>
      <c r="B140" s="2" t="s">
        <v>810</v>
      </c>
      <c r="C140" s="3">
        <v>121400</v>
      </c>
      <c r="D140" s="3">
        <v>138000</v>
      </c>
      <c r="E140" s="4">
        <v>30</v>
      </c>
      <c r="F140" s="4">
        <v>2</v>
      </c>
      <c r="G140" s="4">
        <v>29</v>
      </c>
      <c r="H140" s="4" t="s">
        <v>796</v>
      </c>
      <c r="I140" s="5" t="s">
        <v>798</v>
      </c>
      <c r="J140" s="6">
        <v>6.9068493150684933</v>
      </c>
      <c r="K140" s="5" t="s">
        <v>805</v>
      </c>
      <c r="L140" s="5" t="s">
        <v>806</v>
      </c>
      <c r="M140" s="5" t="s">
        <v>802</v>
      </c>
      <c r="N140" s="4">
        <v>0</v>
      </c>
      <c r="O140" s="3">
        <v>23514</v>
      </c>
      <c r="P140" s="3" t="s">
        <v>232</v>
      </c>
      <c r="Q140" s="5" t="s">
        <v>276</v>
      </c>
      <c r="R140" s="3">
        <v>14000</v>
      </c>
      <c r="S140" s="3">
        <v>150000</v>
      </c>
      <c r="T140" s="6">
        <v>154</v>
      </c>
      <c r="U140" s="7" t="s">
        <v>794</v>
      </c>
      <c r="V140" s="1">
        <v>45043</v>
      </c>
      <c r="W140" s="21">
        <f t="shared" si="2"/>
        <v>0.28141307682596822</v>
      </c>
    </row>
    <row r="141" spans="1:23" x14ac:dyDescent="0.3">
      <c r="A141" s="2" t="s">
        <v>417</v>
      </c>
      <c r="B141" s="14" t="s">
        <v>810</v>
      </c>
      <c r="C141" s="9">
        <v>88000</v>
      </c>
      <c r="D141" s="9">
        <v>98000</v>
      </c>
      <c r="E141" s="4">
        <v>30</v>
      </c>
      <c r="F141" s="4">
        <v>1</v>
      </c>
      <c r="G141" s="4">
        <v>29</v>
      </c>
      <c r="H141" s="4" t="s">
        <v>796</v>
      </c>
      <c r="I141" s="11" t="s">
        <v>798</v>
      </c>
      <c r="J141" s="12">
        <v>0.78082191780821919</v>
      </c>
      <c r="K141" s="11" t="s">
        <v>812</v>
      </c>
      <c r="L141" s="11" t="s">
        <v>806</v>
      </c>
      <c r="M141" s="11" t="s">
        <v>802</v>
      </c>
      <c r="N141" s="10">
        <v>0</v>
      </c>
      <c r="O141" s="9">
        <v>17048</v>
      </c>
      <c r="P141" s="9" t="s">
        <v>46</v>
      </c>
      <c r="Q141" s="11" t="s">
        <v>279</v>
      </c>
      <c r="R141" s="9">
        <v>0</v>
      </c>
      <c r="S141" s="3">
        <v>116410</v>
      </c>
      <c r="T141" s="12">
        <v>64</v>
      </c>
      <c r="U141" s="15" t="s">
        <v>794</v>
      </c>
      <c r="V141" s="1">
        <v>45007</v>
      </c>
      <c r="W141" s="21">
        <f t="shared" si="2"/>
        <v>0.28135934036175786</v>
      </c>
    </row>
    <row r="142" spans="1:23" x14ac:dyDescent="0.3">
      <c r="A142" s="2" t="s">
        <v>526</v>
      </c>
      <c r="B142" s="2" t="s">
        <v>811</v>
      </c>
      <c r="C142" s="3">
        <v>125000</v>
      </c>
      <c r="D142" s="3">
        <v>151000</v>
      </c>
      <c r="E142" s="4">
        <v>30</v>
      </c>
      <c r="F142" s="4">
        <v>1</v>
      </c>
      <c r="G142" s="4">
        <v>33</v>
      </c>
      <c r="H142" s="4" t="s">
        <v>796</v>
      </c>
      <c r="I142" s="5" t="s">
        <v>798</v>
      </c>
      <c r="J142" s="20">
        <v>4.0356164383561648</v>
      </c>
      <c r="K142" s="5" t="s">
        <v>805</v>
      </c>
      <c r="L142" s="5" t="s">
        <v>806</v>
      </c>
      <c r="M142" s="5" t="s">
        <v>802</v>
      </c>
      <c r="N142" s="4">
        <v>0</v>
      </c>
      <c r="O142" s="3">
        <v>24245</v>
      </c>
      <c r="P142" s="3" t="s">
        <v>46</v>
      </c>
      <c r="Q142" s="5" t="s">
        <v>279</v>
      </c>
      <c r="R142" s="3">
        <v>0</v>
      </c>
      <c r="S142" s="3">
        <v>190111.92</v>
      </c>
      <c r="T142" s="6">
        <v>111</v>
      </c>
      <c r="U142" s="7" t="s">
        <v>794</v>
      </c>
      <c r="V142" s="1">
        <v>45029</v>
      </c>
      <c r="W142" s="21">
        <f t="shared" si="2"/>
        <v>0.28102174502282851</v>
      </c>
    </row>
    <row r="143" spans="1:23" x14ac:dyDescent="0.3">
      <c r="A143" s="2" t="s">
        <v>625</v>
      </c>
      <c r="B143" s="14" t="s">
        <v>811</v>
      </c>
      <c r="C143" s="9">
        <v>128000</v>
      </c>
      <c r="D143" s="9">
        <v>150978</v>
      </c>
      <c r="E143" s="4">
        <v>30</v>
      </c>
      <c r="F143" s="4">
        <v>1</v>
      </c>
      <c r="G143" s="4">
        <v>27</v>
      </c>
      <c r="H143" s="4" t="s">
        <v>796</v>
      </c>
      <c r="I143" s="11" t="s">
        <v>798</v>
      </c>
      <c r="J143" s="12">
        <v>4.5643835616438357</v>
      </c>
      <c r="K143" s="11" t="s">
        <v>805</v>
      </c>
      <c r="L143" s="11" t="s">
        <v>806</v>
      </c>
      <c r="M143" s="11" t="s">
        <v>802</v>
      </c>
      <c r="N143" s="10">
        <v>0</v>
      </c>
      <c r="O143" s="9">
        <v>24833</v>
      </c>
      <c r="P143" s="9" t="s">
        <v>122</v>
      </c>
      <c r="Q143" s="11" t="s">
        <v>277</v>
      </c>
      <c r="R143" s="9">
        <v>0</v>
      </c>
      <c r="S143" s="3">
        <v>159706</v>
      </c>
      <c r="T143" s="12">
        <v>120</v>
      </c>
      <c r="U143" s="15" t="s">
        <v>794</v>
      </c>
      <c r="V143" s="1">
        <v>45040</v>
      </c>
      <c r="W143" s="21">
        <f t="shared" si="2"/>
        <v>0.28095248826450131</v>
      </c>
    </row>
    <row r="144" spans="1:23" x14ac:dyDescent="0.3">
      <c r="A144" s="2" t="s">
        <v>597</v>
      </c>
      <c r="B144" s="2" t="s">
        <v>811</v>
      </c>
      <c r="C144" s="3">
        <v>130000</v>
      </c>
      <c r="D144" s="3">
        <v>160000</v>
      </c>
      <c r="E144" s="4">
        <v>30</v>
      </c>
      <c r="F144" s="4">
        <v>1</v>
      </c>
      <c r="G144" s="4">
        <v>32</v>
      </c>
      <c r="H144" s="4" t="s">
        <v>796</v>
      </c>
      <c r="I144" s="5" t="s">
        <v>798</v>
      </c>
      <c r="J144" s="6">
        <v>1.0520547945205478</v>
      </c>
      <c r="K144" s="5" t="s">
        <v>805</v>
      </c>
      <c r="L144" s="5" t="s">
        <v>806</v>
      </c>
      <c r="M144" s="5" t="s">
        <v>802</v>
      </c>
      <c r="N144" s="4">
        <v>0</v>
      </c>
      <c r="O144" s="3">
        <v>25228</v>
      </c>
      <c r="P144" s="3" t="s">
        <v>205</v>
      </c>
      <c r="Q144" s="5" t="s">
        <v>279</v>
      </c>
      <c r="R144" s="3">
        <v>0</v>
      </c>
      <c r="S144" s="3">
        <v>190000</v>
      </c>
      <c r="T144" s="6">
        <v>98.3</v>
      </c>
      <c r="U144" s="7" t="s">
        <v>794</v>
      </c>
      <c r="V144" s="1">
        <v>45036</v>
      </c>
      <c r="W144" s="21">
        <f t="shared" si="2"/>
        <v>0.28087470653248831</v>
      </c>
    </row>
    <row r="145" spans="1:23" x14ac:dyDescent="0.3">
      <c r="A145" s="2" t="s">
        <v>521</v>
      </c>
      <c r="B145" s="2" t="s">
        <v>811</v>
      </c>
      <c r="C145" s="3">
        <v>112500</v>
      </c>
      <c r="D145" s="3">
        <v>125000</v>
      </c>
      <c r="E145" s="4">
        <v>30</v>
      </c>
      <c r="F145" s="4">
        <v>1</v>
      </c>
      <c r="G145" s="4">
        <v>38</v>
      </c>
      <c r="H145" s="4" t="s">
        <v>796</v>
      </c>
      <c r="I145" s="5" t="s">
        <v>798</v>
      </c>
      <c r="J145" s="20">
        <v>3.441095890410959</v>
      </c>
      <c r="K145" s="5" t="s">
        <v>805</v>
      </c>
      <c r="L145" s="5" t="s">
        <v>806</v>
      </c>
      <c r="M145" s="5" t="s">
        <v>802</v>
      </c>
      <c r="N145" s="4">
        <v>0</v>
      </c>
      <c r="O145" s="3">
        <v>21875</v>
      </c>
      <c r="P145" s="3" t="s">
        <v>34</v>
      </c>
      <c r="Q145" s="5" t="s">
        <v>274</v>
      </c>
      <c r="R145" s="3">
        <v>0</v>
      </c>
      <c r="S145" s="3">
        <v>153600</v>
      </c>
      <c r="T145" s="6">
        <v>73</v>
      </c>
      <c r="U145" s="7" t="s">
        <v>794</v>
      </c>
      <c r="V145" s="1">
        <v>45029</v>
      </c>
      <c r="W145" s="21">
        <f t="shared" si="2"/>
        <v>0.28032159941808593</v>
      </c>
    </row>
    <row r="146" spans="1:23" x14ac:dyDescent="0.3">
      <c r="A146" s="2" t="s">
        <v>759</v>
      </c>
      <c r="B146" s="2" t="s">
        <v>811</v>
      </c>
      <c r="C146" s="3">
        <v>275000</v>
      </c>
      <c r="D146" s="3">
        <v>289000</v>
      </c>
      <c r="E146" s="4">
        <v>30</v>
      </c>
      <c r="F146" s="4">
        <v>2</v>
      </c>
      <c r="G146" s="4">
        <v>29</v>
      </c>
      <c r="H146" s="4" t="s">
        <v>796</v>
      </c>
      <c r="I146" s="5" t="s">
        <v>797</v>
      </c>
      <c r="J146" s="6">
        <v>0.72602739726027399</v>
      </c>
      <c r="K146" s="5" t="s">
        <v>805</v>
      </c>
      <c r="L146" s="5" t="s">
        <v>806</v>
      </c>
      <c r="M146" s="5" t="s">
        <v>802</v>
      </c>
      <c r="N146" s="4">
        <v>0</v>
      </c>
      <c r="O146" s="3">
        <v>53565</v>
      </c>
      <c r="P146" s="3" t="s">
        <v>257</v>
      </c>
      <c r="Q146" s="5" t="s">
        <v>279</v>
      </c>
      <c r="R146" s="3">
        <v>0</v>
      </c>
      <c r="S146" s="3">
        <v>320000</v>
      </c>
      <c r="T146" s="6">
        <v>140</v>
      </c>
      <c r="U146" s="7" t="s">
        <v>794</v>
      </c>
      <c r="V146" s="1">
        <v>45070</v>
      </c>
      <c r="W146" s="21">
        <f t="shared" si="2"/>
        <v>0.2798360656729702</v>
      </c>
    </row>
    <row r="147" spans="1:23" x14ac:dyDescent="0.3">
      <c r="A147" s="2">
        <v>5831135958</v>
      </c>
      <c r="B147" s="2" t="s">
        <v>811</v>
      </c>
      <c r="C147" s="3">
        <v>90957</v>
      </c>
      <c r="D147" s="3">
        <v>189368</v>
      </c>
      <c r="E147" s="4">
        <v>20</v>
      </c>
      <c r="F147" s="4">
        <v>1</v>
      </c>
      <c r="G147" s="4">
        <v>40</v>
      </c>
      <c r="H147" s="4" t="s">
        <v>796</v>
      </c>
      <c r="I147" s="5" t="s">
        <v>798</v>
      </c>
      <c r="J147" s="6">
        <v>14.506849315068493</v>
      </c>
      <c r="K147" s="5" t="s">
        <v>805</v>
      </c>
      <c r="L147" s="5" t="s">
        <v>809</v>
      </c>
      <c r="M147" s="5" t="s">
        <v>802</v>
      </c>
      <c r="N147" s="4">
        <v>0</v>
      </c>
      <c r="O147" s="3">
        <v>22932</v>
      </c>
      <c r="P147" s="3" t="s">
        <v>30</v>
      </c>
      <c r="Q147" s="5" t="s">
        <v>274</v>
      </c>
      <c r="R147" s="3">
        <v>0</v>
      </c>
      <c r="S147" s="3">
        <v>157479.65</v>
      </c>
      <c r="T147" s="6">
        <v>84.28</v>
      </c>
      <c r="U147" s="7" t="s">
        <v>794</v>
      </c>
      <c r="V147" s="1">
        <v>44988</v>
      </c>
      <c r="W147" s="21">
        <f t="shared" si="2"/>
        <v>0.27958144216260672</v>
      </c>
    </row>
    <row r="148" spans="1:23" x14ac:dyDescent="0.3">
      <c r="A148" s="2" t="s">
        <v>753</v>
      </c>
      <c r="B148" s="2" t="s">
        <v>811</v>
      </c>
      <c r="C148" s="3">
        <v>120000</v>
      </c>
      <c r="D148" s="3">
        <v>128000</v>
      </c>
      <c r="E148" s="4">
        <v>20</v>
      </c>
      <c r="F148" s="4">
        <v>1</v>
      </c>
      <c r="G148" s="4">
        <v>53</v>
      </c>
      <c r="H148" s="4" t="s">
        <v>796</v>
      </c>
      <c r="I148" s="5" t="s">
        <v>797</v>
      </c>
      <c r="J148" s="6">
        <v>13.728767123287671</v>
      </c>
      <c r="K148" s="5" t="s">
        <v>805</v>
      </c>
      <c r="L148" s="5" t="s">
        <v>806</v>
      </c>
      <c r="M148" s="5" t="s">
        <v>802</v>
      </c>
      <c r="N148" s="4">
        <v>0</v>
      </c>
      <c r="O148" s="3">
        <v>30310</v>
      </c>
      <c r="P148" s="3" t="s">
        <v>34</v>
      </c>
      <c r="Q148" s="5" t="s">
        <v>274</v>
      </c>
      <c r="R148" s="3">
        <v>0</v>
      </c>
      <c r="S148" s="3">
        <v>153416</v>
      </c>
      <c r="T148" s="6">
        <v>68</v>
      </c>
      <c r="U148" s="7" t="s">
        <v>794</v>
      </c>
      <c r="V148" s="1">
        <v>45070</v>
      </c>
      <c r="W148" s="21">
        <f t="shared" si="2"/>
        <v>0.27906762465801849</v>
      </c>
    </row>
    <row r="149" spans="1:23" x14ac:dyDescent="0.3">
      <c r="A149" s="2" t="s">
        <v>370</v>
      </c>
      <c r="B149" s="2" t="s">
        <v>811</v>
      </c>
      <c r="C149" s="3">
        <v>290000</v>
      </c>
      <c r="D149" s="3">
        <v>395000</v>
      </c>
      <c r="E149" s="4">
        <v>30</v>
      </c>
      <c r="F149" s="4">
        <v>2</v>
      </c>
      <c r="G149" s="4">
        <v>36</v>
      </c>
      <c r="H149" s="4" t="s">
        <v>799</v>
      </c>
      <c r="I149" s="5" t="s">
        <v>797</v>
      </c>
      <c r="J149" s="6">
        <v>9.8493150684931514</v>
      </c>
      <c r="K149" s="5" t="s">
        <v>805</v>
      </c>
      <c r="L149" s="5" t="s">
        <v>806</v>
      </c>
      <c r="M149" s="5" t="s">
        <v>802</v>
      </c>
      <c r="N149" s="4">
        <v>0</v>
      </c>
      <c r="O149" s="3">
        <v>56645</v>
      </c>
      <c r="P149" s="3" t="s">
        <v>30</v>
      </c>
      <c r="Q149" s="5" t="s">
        <v>274</v>
      </c>
      <c r="R149" s="3">
        <v>0</v>
      </c>
      <c r="S149" s="3">
        <v>400000</v>
      </c>
      <c r="T149" s="6">
        <v>129</v>
      </c>
      <c r="U149" s="7" t="s">
        <v>794</v>
      </c>
      <c r="V149" s="1">
        <v>44995</v>
      </c>
      <c r="W149" s="21">
        <f t="shared" si="2"/>
        <v>0.27905417111381525</v>
      </c>
    </row>
    <row r="150" spans="1:23" x14ac:dyDescent="0.3">
      <c r="A150" s="2" t="s">
        <v>678</v>
      </c>
      <c r="B150" s="2" t="s">
        <v>811</v>
      </c>
      <c r="C150" s="3">
        <v>149500</v>
      </c>
      <c r="D150" s="3">
        <v>180000</v>
      </c>
      <c r="E150" s="4">
        <v>30</v>
      </c>
      <c r="F150" s="4">
        <v>1</v>
      </c>
      <c r="G150" s="4">
        <v>39</v>
      </c>
      <c r="H150" s="4" t="s">
        <v>796</v>
      </c>
      <c r="I150" s="5" t="s">
        <v>801</v>
      </c>
      <c r="J150" s="6">
        <v>3.5561643835616437</v>
      </c>
      <c r="K150" s="5" t="s">
        <v>805</v>
      </c>
      <c r="L150" s="5" t="s">
        <v>806</v>
      </c>
      <c r="M150" s="5" t="s">
        <v>802</v>
      </c>
      <c r="N150" s="4">
        <v>0</v>
      </c>
      <c r="O150" s="3">
        <v>29245</v>
      </c>
      <c r="P150" s="3" t="s">
        <v>30</v>
      </c>
      <c r="Q150" s="5" t="s">
        <v>274</v>
      </c>
      <c r="R150" s="3">
        <v>0</v>
      </c>
      <c r="S150" s="3">
        <v>174525</v>
      </c>
      <c r="T150" s="6">
        <v>86</v>
      </c>
      <c r="U150" s="7" t="s">
        <v>794</v>
      </c>
      <c r="V150" s="1">
        <v>45068</v>
      </c>
      <c r="W150" s="21">
        <f t="shared" si="2"/>
        <v>0.2786388497473708</v>
      </c>
    </row>
    <row r="151" spans="1:23" x14ac:dyDescent="0.3">
      <c r="A151" s="2" t="s">
        <v>401</v>
      </c>
      <c r="B151" s="2" t="s">
        <v>811</v>
      </c>
      <c r="C151" s="3">
        <v>210000</v>
      </c>
      <c r="D151" s="3">
        <v>286000</v>
      </c>
      <c r="E151" s="4">
        <v>30</v>
      </c>
      <c r="F151" s="4">
        <v>2</v>
      </c>
      <c r="G151" s="4">
        <v>28</v>
      </c>
      <c r="H151" s="4" t="s">
        <v>796</v>
      </c>
      <c r="I151" s="5" t="s">
        <v>798</v>
      </c>
      <c r="J151" s="20">
        <v>15.189041095890412</v>
      </c>
      <c r="K151" s="5" t="s">
        <v>805</v>
      </c>
      <c r="L151" s="5" t="s">
        <v>808</v>
      </c>
      <c r="M151" s="5" t="s">
        <v>802</v>
      </c>
      <c r="N151" s="4">
        <v>0</v>
      </c>
      <c r="O151" s="3">
        <v>41106</v>
      </c>
      <c r="P151" s="3" t="s">
        <v>172</v>
      </c>
      <c r="Q151" s="5" t="s">
        <v>278</v>
      </c>
      <c r="R151" s="3">
        <v>0</v>
      </c>
      <c r="S151" s="3">
        <f>+C151*1.2</f>
        <v>252000</v>
      </c>
      <c r="T151" s="6">
        <v>285.17999999999995</v>
      </c>
      <c r="U151" s="7" t="s">
        <v>794</v>
      </c>
      <c r="V151" s="1">
        <v>45028</v>
      </c>
      <c r="W151" s="21">
        <f t="shared" si="2"/>
        <v>0.27846215417632081</v>
      </c>
    </row>
    <row r="152" spans="1:23" x14ac:dyDescent="0.3">
      <c r="A152" s="2" t="s">
        <v>493</v>
      </c>
      <c r="B152" s="2" t="s">
        <v>811</v>
      </c>
      <c r="C152" s="3">
        <v>120000</v>
      </c>
      <c r="D152" s="3">
        <v>159900</v>
      </c>
      <c r="E152" s="4">
        <v>30</v>
      </c>
      <c r="F152" s="4">
        <v>1</v>
      </c>
      <c r="G152" s="4">
        <v>40</v>
      </c>
      <c r="H152" s="4" t="s">
        <v>796</v>
      </c>
      <c r="I152" s="5" t="s">
        <v>798</v>
      </c>
      <c r="J152" s="6">
        <v>16.394520547945206</v>
      </c>
      <c r="K152" s="5" t="s">
        <v>805</v>
      </c>
      <c r="L152" s="5" t="s">
        <v>806</v>
      </c>
      <c r="M152" s="5" t="s">
        <v>802</v>
      </c>
      <c r="N152" s="4">
        <v>0</v>
      </c>
      <c r="O152" s="3">
        <v>23492</v>
      </c>
      <c r="P152" s="3" t="s">
        <v>111</v>
      </c>
      <c r="Q152" s="5" t="s">
        <v>274</v>
      </c>
      <c r="R152" s="3">
        <v>0</v>
      </c>
      <c r="S152" s="3">
        <v>152686.51</v>
      </c>
      <c r="T152" s="6">
        <v>125.34</v>
      </c>
      <c r="U152" s="7" t="s">
        <v>794</v>
      </c>
      <c r="V152" s="1">
        <v>45021</v>
      </c>
      <c r="W152" s="21">
        <f t="shared" si="2"/>
        <v>0.27842828706603689</v>
      </c>
    </row>
    <row r="153" spans="1:23" x14ac:dyDescent="0.3">
      <c r="A153" s="2" t="s">
        <v>587</v>
      </c>
      <c r="B153" s="2" t="s">
        <v>811</v>
      </c>
      <c r="C153" s="3">
        <v>115000</v>
      </c>
      <c r="D153" s="3">
        <v>115000</v>
      </c>
      <c r="E153" s="4">
        <v>30</v>
      </c>
      <c r="F153" s="4">
        <v>2</v>
      </c>
      <c r="G153" s="4">
        <v>36</v>
      </c>
      <c r="H153" s="4" t="s">
        <v>796</v>
      </c>
      <c r="I153" s="5" t="s">
        <v>797</v>
      </c>
      <c r="J153" s="6">
        <v>1.3068493150684932</v>
      </c>
      <c r="K153" s="5" t="s">
        <v>805</v>
      </c>
      <c r="L153" s="5" t="s">
        <v>806</v>
      </c>
      <c r="M153" s="5" t="s">
        <v>802</v>
      </c>
      <c r="N153" s="4">
        <v>0</v>
      </c>
      <c r="O153" s="3">
        <v>22608</v>
      </c>
      <c r="P153" s="3" t="s">
        <v>30</v>
      </c>
      <c r="Q153" s="5" t="s">
        <v>274</v>
      </c>
      <c r="R153" s="3">
        <v>0</v>
      </c>
      <c r="S153" s="3">
        <v>144000</v>
      </c>
      <c r="T153" s="6">
        <v>67</v>
      </c>
      <c r="U153" s="7" t="s">
        <v>794</v>
      </c>
      <c r="V153" s="1">
        <v>45036</v>
      </c>
      <c r="W153" s="21">
        <f t="shared" si="2"/>
        <v>0.27726036940163656</v>
      </c>
    </row>
    <row r="154" spans="1:23" x14ac:dyDescent="0.3">
      <c r="A154" s="2" t="s">
        <v>721</v>
      </c>
      <c r="B154" s="2" t="s">
        <v>811</v>
      </c>
      <c r="C154" s="3">
        <v>85000</v>
      </c>
      <c r="D154" s="3">
        <v>99000</v>
      </c>
      <c r="E154" s="4">
        <v>30</v>
      </c>
      <c r="F154" s="4">
        <v>1</v>
      </c>
      <c r="G154" s="4">
        <v>37</v>
      </c>
      <c r="H154" s="4" t="s">
        <v>796</v>
      </c>
      <c r="I154" s="5" t="s">
        <v>798</v>
      </c>
      <c r="J154" s="6">
        <v>16.632876712328766</v>
      </c>
      <c r="K154" s="5" t="s">
        <v>805</v>
      </c>
      <c r="L154" s="5" t="s">
        <v>806</v>
      </c>
      <c r="M154" s="5" t="s">
        <v>802</v>
      </c>
      <c r="N154" s="4">
        <v>0</v>
      </c>
      <c r="O154" s="3">
        <v>16730</v>
      </c>
      <c r="P154" s="3" t="s">
        <v>49</v>
      </c>
      <c r="Q154" s="5" t="s">
        <v>275</v>
      </c>
      <c r="R154" s="3">
        <v>0</v>
      </c>
      <c r="S154" s="3">
        <v>106000</v>
      </c>
      <c r="T154" s="6">
        <v>101</v>
      </c>
      <c r="U154" s="7" t="s">
        <v>794</v>
      </c>
      <c r="V154" s="1">
        <v>45065</v>
      </c>
      <c r="W154" s="21">
        <f t="shared" si="2"/>
        <v>0.27693323977844375</v>
      </c>
    </row>
    <row r="155" spans="1:23" x14ac:dyDescent="0.3">
      <c r="A155" s="2">
        <v>5852345353</v>
      </c>
      <c r="B155" s="2" t="s">
        <v>811</v>
      </c>
      <c r="C155" s="3">
        <v>113817</v>
      </c>
      <c r="D155" s="3">
        <v>115000</v>
      </c>
      <c r="E155" s="4">
        <v>30</v>
      </c>
      <c r="F155" s="4">
        <v>1</v>
      </c>
      <c r="G155" s="4">
        <v>24</v>
      </c>
      <c r="H155" s="4" t="s">
        <v>796</v>
      </c>
      <c r="I155" s="5" t="s">
        <v>797</v>
      </c>
      <c r="J155" s="6">
        <v>2.2246575342465755</v>
      </c>
      <c r="K155" s="5" t="s">
        <v>805</v>
      </c>
      <c r="L155" s="5" t="s">
        <v>806</v>
      </c>
      <c r="M155" s="5" t="s">
        <v>802</v>
      </c>
      <c r="N155" s="4">
        <v>0</v>
      </c>
      <c r="O155" s="3">
        <v>22415</v>
      </c>
      <c r="P155" s="3" t="s">
        <v>121</v>
      </c>
      <c r="Q155" s="5" t="s">
        <v>274</v>
      </c>
      <c r="R155" s="3">
        <v>13000</v>
      </c>
      <c r="S155" s="3">
        <v>125952.34</v>
      </c>
      <c r="T155" s="6">
        <v>98.69</v>
      </c>
      <c r="U155" s="7" t="s">
        <v>794</v>
      </c>
      <c r="V155" s="1">
        <v>45019</v>
      </c>
      <c r="W155" s="21">
        <f t="shared" si="2"/>
        <v>0.27677094253200729</v>
      </c>
    </row>
    <row r="156" spans="1:23" x14ac:dyDescent="0.3">
      <c r="A156" s="2" t="s">
        <v>732</v>
      </c>
      <c r="B156" s="2" t="s">
        <v>811</v>
      </c>
      <c r="C156" s="3">
        <v>160000</v>
      </c>
      <c r="D156" s="3">
        <v>169000</v>
      </c>
      <c r="E156" s="4">
        <v>30</v>
      </c>
      <c r="F156" s="4">
        <v>1</v>
      </c>
      <c r="G156" s="4">
        <v>34</v>
      </c>
      <c r="H156" s="4" t="s">
        <v>796</v>
      </c>
      <c r="I156" s="5" t="s">
        <v>797</v>
      </c>
      <c r="J156" s="6">
        <v>6.0739726027397261</v>
      </c>
      <c r="K156" s="5" t="s">
        <v>805</v>
      </c>
      <c r="L156" s="5" t="s">
        <v>806</v>
      </c>
      <c r="M156" s="5" t="s">
        <v>802</v>
      </c>
      <c r="N156" s="4">
        <v>0</v>
      </c>
      <c r="O156" s="3">
        <v>31511</v>
      </c>
      <c r="P156" s="3" t="s">
        <v>46</v>
      </c>
      <c r="Q156" s="5" t="s">
        <v>279</v>
      </c>
      <c r="R156" s="3">
        <v>0</v>
      </c>
      <c r="S156" s="3">
        <v>172471</v>
      </c>
      <c r="T156" s="6">
        <v>48</v>
      </c>
      <c r="U156" s="7" t="s">
        <v>794</v>
      </c>
      <c r="V156" s="1">
        <v>45070</v>
      </c>
      <c r="W156" s="21">
        <f t="shared" si="2"/>
        <v>0.27676419111867123</v>
      </c>
    </row>
    <row r="157" spans="1:23" x14ac:dyDescent="0.3">
      <c r="A157" s="2">
        <v>5881346950</v>
      </c>
      <c r="B157" s="2" t="s">
        <v>811</v>
      </c>
      <c r="C157" s="3">
        <v>160000</v>
      </c>
      <c r="D157" s="3">
        <v>169000</v>
      </c>
      <c r="E157" s="4">
        <v>30</v>
      </c>
      <c r="F157" s="4">
        <v>1</v>
      </c>
      <c r="G157" s="4">
        <v>34</v>
      </c>
      <c r="H157" s="4" t="s">
        <v>796</v>
      </c>
      <c r="I157" s="5" t="s">
        <v>797</v>
      </c>
      <c r="J157" s="6">
        <v>6.0904109589041093</v>
      </c>
      <c r="K157" s="5" t="s">
        <v>805</v>
      </c>
      <c r="L157" s="5" t="s">
        <v>806</v>
      </c>
      <c r="M157" s="5" t="s">
        <v>802</v>
      </c>
      <c r="N157" s="4">
        <v>0</v>
      </c>
      <c r="O157" s="3">
        <v>31511</v>
      </c>
      <c r="P157" s="3" t="s">
        <v>46</v>
      </c>
      <c r="Q157" s="5" t="s">
        <v>279</v>
      </c>
      <c r="R157" s="3">
        <v>5000</v>
      </c>
      <c r="S157" s="3">
        <v>202312.64</v>
      </c>
      <c r="T157" s="6">
        <v>52.1</v>
      </c>
      <c r="U157" s="7" t="s">
        <v>794</v>
      </c>
      <c r="V157" s="1">
        <v>45076</v>
      </c>
      <c r="W157" s="21">
        <f t="shared" si="2"/>
        <v>0.27676419111867123</v>
      </c>
    </row>
    <row r="158" spans="1:23" x14ac:dyDescent="0.3">
      <c r="A158" s="2" t="s">
        <v>448</v>
      </c>
      <c r="B158" s="2" t="s">
        <v>811</v>
      </c>
      <c r="C158" s="3">
        <v>100000</v>
      </c>
      <c r="D158" s="3">
        <v>111710</v>
      </c>
      <c r="E158" s="4">
        <v>20</v>
      </c>
      <c r="F158" s="4">
        <v>1</v>
      </c>
      <c r="G158" s="4">
        <v>47</v>
      </c>
      <c r="H158" s="4" t="s">
        <v>796</v>
      </c>
      <c r="I158" s="5" t="s">
        <v>797</v>
      </c>
      <c r="J158" s="6">
        <v>2.1452054794520548</v>
      </c>
      <c r="K158" s="5" t="s">
        <v>805</v>
      </c>
      <c r="L158" s="5" t="s">
        <v>808</v>
      </c>
      <c r="M158" s="5" t="s">
        <v>802</v>
      </c>
      <c r="N158" s="4">
        <v>0</v>
      </c>
      <c r="O158" s="3">
        <v>25477</v>
      </c>
      <c r="P158" s="3" t="s">
        <v>131</v>
      </c>
      <c r="Q158" s="5" t="s">
        <v>278</v>
      </c>
      <c r="R158" s="3">
        <v>0</v>
      </c>
      <c r="S158" s="3">
        <v>150000</v>
      </c>
      <c r="T158" s="6">
        <v>66.709999999999994</v>
      </c>
      <c r="U158" s="7" t="s">
        <v>794</v>
      </c>
      <c r="V158" s="1">
        <v>45013</v>
      </c>
      <c r="W158" s="21">
        <f t="shared" si="2"/>
        <v>0.27667241379101865</v>
      </c>
    </row>
    <row r="159" spans="1:23" x14ac:dyDescent="0.3">
      <c r="A159" s="2" t="s">
        <v>387</v>
      </c>
      <c r="B159" s="2" t="s">
        <v>810</v>
      </c>
      <c r="C159" s="3">
        <v>95000</v>
      </c>
      <c r="D159" s="3">
        <v>112000</v>
      </c>
      <c r="E159" s="4">
        <v>30</v>
      </c>
      <c r="F159" s="4">
        <v>2</v>
      </c>
      <c r="G159" s="4">
        <v>31</v>
      </c>
      <c r="H159" s="4" t="s">
        <v>796</v>
      </c>
      <c r="I159" s="5" t="s">
        <v>798</v>
      </c>
      <c r="J159" s="6">
        <v>2.1397260273972605</v>
      </c>
      <c r="K159" s="5" t="s">
        <v>812</v>
      </c>
      <c r="L159" s="5" t="s">
        <v>806</v>
      </c>
      <c r="M159" s="5" t="s">
        <v>802</v>
      </c>
      <c r="N159" s="4">
        <v>1</v>
      </c>
      <c r="O159" s="3">
        <v>18745</v>
      </c>
      <c r="P159" s="3" t="s">
        <v>46</v>
      </c>
      <c r="Q159" s="5" t="s">
        <v>279</v>
      </c>
      <c r="R159" s="3">
        <v>9000</v>
      </c>
      <c r="S159" s="3">
        <v>125000</v>
      </c>
      <c r="T159" s="6">
        <v>90</v>
      </c>
      <c r="U159" s="7" t="s">
        <v>794</v>
      </c>
      <c r="V159" s="1">
        <v>45002</v>
      </c>
      <c r="W159" s="21">
        <f t="shared" si="2"/>
        <v>0.2762423514611706</v>
      </c>
    </row>
    <row r="160" spans="1:23" x14ac:dyDescent="0.3">
      <c r="A160" s="2" t="s">
        <v>770</v>
      </c>
      <c r="B160" s="2" t="s">
        <v>811</v>
      </c>
      <c r="C160" s="3">
        <v>155000</v>
      </c>
      <c r="D160" s="3">
        <v>173000</v>
      </c>
      <c r="E160" s="4">
        <v>30</v>
      </c>
      <c r="F160" s="4">
        <v>2</v>
      </c>
      <c r="G160" s="4">
        <v>33</v>
      </c>
      <c r="H160" s="4" t="s">
        <v>796</v>
      </c>
      <c r="I160" s="5" t="s">
        <v>798</v>
      </c>
      <c r="J160" s="6">
        <v>2.5945205479452054</v>
      </c>
      <c r="K160" s="5" t="s">
        <v>805</v>
      </c>
      <c r="L160" s="5" t="s">
        <v>806</v>
      </c>
      <c r="M160" s="5" t="s">
        <v>802</v>
      </c>
      <c r="N160" s="4">
        <v>0</v>
      </c>
      <c r="O160" s="3">
        <v>30638</v>
      </c>
      <c r="P160" s="3" t="s">
        <v>49</v>
      </c>
      <c r="Q160" s="5" t="s">
        <v>275</v>
      </c>
      <c r="R160" s="3">
        <v>0</v>
      </c>
      <c r="S160" s="3">
        <v>195000</v>
      </c>
      <c r="T160" s="3">
        <v>120</v>
      </c>
      <c r="U160" s="7" t="s">
        <v>794</v>
      </c>
      <c r="V160" s="1">
        <v>45071</v>
      </c>
      <c r="W160" s="21">
        <f t="shared" si="2"/>
        <v>0.2757549950394057</v>
      </c>
    </row>
    <row r="161" spans="1:23" x14ac:dyDescent="0.3">
      <c r="A161" s="2" t="s">
        <v>433</v>
      </c>
      <c r="B161" s="2" t="s">
        <v>811</v>
      </c>
      <c r="C161" s="3">
        <v>99000</v>
      </c>
      <c r="D161" s="3">
        <v>125000</v>
      </c>
      <c r="E161" s="4">
        <v>30</v>
      </c>
      <c r="F161" s="4">
        <v>1</v>
      </c>
      <c r="G161" s="4">
        <v>26</v>
      </c>
      <c r="H161" s="4" t="s">
        <v>796</v>
      </c>
      <c r="I161" s="5" t="s">
        <v>798</v>
      </c>
      <c r="J161" s="6">
        <v>1.736986301369863</v>
      </c>
      <c r="K161" s="5" t="s">
        <v>805</v>
      </c>
      <c r="L161" s="5" t="s">
        <v>806</v>
      </c>
      <c r="M161" s="5" t="s">
        <v>802</v>
      </c>
      <c r="N161" s="4">
        <v>0</v>
      </c>
      <c r="O161" s="3">
        <v>19666</v>
      </c>
      <c r="P161" s="3" t="s">
        <v>122</v>
      </c>
      <c r="Q161" s="5" t="s">
        <v>277</v>
      </c>
      <c r="R161" s="3">
        <v>0</v>
      </c>
      <c r="S161" s="3">
        <v>131823</v>
      </c>
      <c r="T161" s="6">
        <v>70</v>
      </c>
      <c r="U161" s="7" t="s">
        <v>794</v>
      </c>
      <c r="V161" s="1">
        <v>45009</v>
      </c>
      <c r="W161" s="21">
        <f t="shared" si="2"/>
        <v>0.27439188390105534</v>
      </c>
    </row>
    <row r="162" spans="1:23" x14ac:dyDescent="0.3">
      <c r="A162" s="2" t="s">
        <v>604</v>
      </c>
      <c r="B162" s="2" t="s">
        <v>811</v>
      </c>
      <c r="C162" s="3">
        <v>135000</v>
      </c>
      <c r="D162" s="3">
        <v>175000</v>
      </c>
      <c r="E162" s="4">
        <v>30</v>
      </c>
      <c r="F162" s="4">
        <v>2</v>
      </c>
      <c r="G162" s="4">
        <v>33</v>
      </c>
      <c r="H162" s="4" t="s">
        <v>799</v>
      </c>
      <c r="I162" s="5" t="s">
        <v>798</v>
      </c>
      <c r="J162" s="6">
        <v>5.1260273972602741</v>
      </c>
      <c r="K162" s="5" t="s">
        <v>805</v>
      </c>
      <c r="L162" s="5" t="s">
        <v>806</v>
      </c>
      <c r="M162" s="5" t="s">
        <v>802</v>
      </c>
      <c r="N162" s="4">
        <v>0</v>
      </c>
      <c r="O162" s="3">
        <v>26849</v>
      </c>
      <c r="P162" s="3" t="s">
        <v>30</v>
      </c>
      <c r="Q162" s="5" t="s">
        <v>274</v>
      </c>
      <c r="R162" s="3">
        <v>0</v>
      </c>
      <c r="S162" s="3">
        <v>195000</v>
      </c>
      <c r="T162" s="6">
        <v>93</v>
      </c>
      <c r="U162" s="7" t="s">
        <v>794</v>
      </c>
      <c r="V162" s="1">
        <v>45070</v>
      </c>
      <c r="W162" s="21">
        <f t="shared" si="2"/>
        <v>0.27406763695946795</v>
      </c>
    </row>
    <row r="163" spans="1:23" x14ac:dyDescent="0.3">
      <c r="A163" s="2" t="s">
        <v>559</v>
      </c>
      <c r="B163" s="2" t="s">
        <v>811</v>
      </c>
      <c r="C163" s="3">
        <v>72000</v>
      </c>
      <c r="D163" s="3">
        <v>90000</v>
      </c>
      <c r="E163" s="4">
        <v>30</v>
      </c>
      <c r="F163" s="4">
        <v>1</v>
      </c>
      <c r="G163" s="4">
        <v>36</v>
      </c>
      <c r="H163" s="4" t="s">
        <v>796</v>
      </c>
      <c r="I163" s="5" t="s">
        <v>798</v>
      </c>
      <c r="J163" s="6">
        <v>2.128767123287671</v>
      </c>
      <c r="K163" s="5" t="s">
        <v>805</v>
      </c>
      <c r="L163" s="5" t="s">
        <v>806</v>
      </c>
      <c r="M163" s="5" t="s">
        <v>802</v>
      </c>
      <c r="N163" s="4">
        <v>0</v>
      </c>
      <c r="O163" s="3">
        <v>14320</v>
      </c>
      <c r="P163" s="3" t="s">
        <v>52</v>
      </c>
      <c r="Q163" s="5" t="s">
        <v>273</v>
      </c>
      <c r="R163" s="3">
        <v>0</v>
      </c>
      <c r="S163" s="3">
        <v>116823</v>
      </c>
      <c r="T163" s="6">
        <v>100</v>
      </c>
      <c r="U163" s="7" t="s">
        <v>794</v>
      </c>
      <c r="V163" s="1">
        <v>45033</v>
      </c>
      <c r="W163" s="21">
        <f t="shared" si="2"/>
        <v>0.27405742959868734</v>
      </c>
    </row>
    <row r="164" spans="1:23" x14ac:dyDescent="0.3">
      <c r="A164" s="2">
        <v>5839659553</v>
      </c>
      <c r="B164" s="2" t="s">
        <v>810</v>
      </c>
      <c r="C164" s="3">
        <v>111785</v>
      </c>
      <c r="D164" s="3">
        <v>110000</v>
      </c>
      <c r="E164" s="4">
        <v>30</v>
      </c>
      <c r="F164" s="4">
        <v>2</v>
      </c>
      <c r="G164" s="4">
        <v>35</v>
      </c>
      <c r="H164" s="4" t="s">
        <v>795</v>
      </c>
      <c r="I164" s="5" t="s">
        <v>801</v>
      </c>
      <c r="J164" s="6">
        <v>14.065753424657535</v>
      </c>
      <c r="K164" s="5" t="s">
        <v>805</v>
      </c>
      <c r="L164" s="5" t="s">
        <v>807</v>
      </c>
      <c r="M164" s="5" t="s">
        <v>802</v>
      </c>
      <c r="N164" s="4">
        <v>0</v>
      </c>
      <c r="O164" s="3">
        <v>22236</v>
      </c>
      <c r="P164" s="3" t="s">
        <v>112</v>
      </c>
      <c r="Q164" s="5" t="s">
        <v>272</v>
      </c>
      <c r="R164" s="3">
        <v>8250</v>
      </c>
      <c r="S164" s="3">
        <v>132000</v>
      </c>
      <c r="T164" s="6">
        <v>150</v>
      </c>
      <c r="U164" s="7" t="s">
        <v>794</v>
      </c>
      <c r="V164" s="1">
        <v>45007</v>
      </c>
      <c r="W164" s="21">
        <f t="shared" si="2"/>
        <v>0.27401792130960695</v>
      </c>
    </row>
    <row r="165" spans="1:23" x14ac:dyDescent="0.3">
      <c r="A165" s="2">
        <v>5840400054</v>
      </c>
      <c r="B165" s="2" t="s">
        <v>811</v>
      </c>
      <c r="C165" s="3">
        <v>178000</v>
      </c>
      <c r="D165" s="3">
        <v>188000</v>
      </c>
      <c r="E165" s="4">
        <v>35</v>
      </c>
      <c r="F165" s="4">
        <v>2</v>
      </c>
      <c r="G165" s="4">
        <v>25</v>
      </c>
      <c r="H165" s="4" t="s">
        <v>796</v>
      </c>
      <c r="I165" s="5" t="s">
        <v>797</v>
      </c>
      <c r="J165" s="6">
        <v>2.4986301369863013</v>
      </c>
      <c r="K165" s="5" t="s">
        <v>805</v>
      </c>
      <c r="L165" s="5" t="s">
        <v>806</v>
      </c>
      <c r="M165" s="5" t="s">
        <v>802</v>
      </c>
      <c r="N165" s="4">
        <v>0</v>
      </c>
      <c r="O165" s="3">
        <v>32674</v>
      </c>
      <c r="P165" s="3" t="s">
        <v>80</v>
      </c>
      <c r="Q165" s="5" t="s">
        <v>275</v>
      </c>
      <c r="R165" s="3">
        <v>0</v>
      </c>
      <c r="S165" s="3">
        <v>225102.27</v>
      </c>
      <c r="T165" s="6">
        <v>118.5</v>
      </c>
      <c r="U165" s="7" t="s">
        <v>794</v>
      </c>
      <c r="V165" s="1">
        <v>44993</v>
      </c>
      <c r="W165" s="21">
        <f t="shared" si="2"/>
        <v>0.27314254351793527</v>
      </c>
    </row>
    <row r="166" spans="1:23" x14ac:dyDescent="0.3">
      <c r="A166" s="2" t="s">
        <v>517</v>
      </c>
      <c r="B166" s="2" t="s">
        <v>811</v>
      </c>
      <c r="C166" s="3">
        <v>180000</v>
      </c>
      <c r="D166" s="3">
        <v>236561</v>
      </c>
      <c r="E166" s="4">
        <v>30</v>
      </c>
      <c r="F166" s="4">
        <v>1</v>
      </c>
      <c r="G166" s="4">
        <v>37</v>
      </c>
      <c r="H166" s="4" t="s">
        <v>796</v>
      </c>
      <c r="I166" s="5" t="s">
        <v>797</v>
      </c>
      <c r="J166" s="20">
        <v>5.7369863013698632</v>
      </c>
      <c r="K166" s="5" t="s">
        <v>805</v>
      </c>
      <c r="L166" s="5" t="s">
        <v>808</v>
      </c>
      <c r="M166" s="5" t="s">
        <v>802</v>
      </c>
      <c r="N166" s="4">
        <v>0</v>
      </c>
      <c r="O166" s="3">
        <v>36029</v>
      </c>
      <c r="P166" s="3" t="s">
        <v>170</v>
      </c>
      <c r="Q166" s="5" t="s">
        <v>277</v>
      </c>
      <c r="R166" s="3">
        <v>0</v>
      </c>
      <c r="S166" s="3">
        <v>250000</v>
      </c>
      <c r="T166" s="6">
        <v>208.94</v>
      </c>
      <c r="U166" s="7" t="s">
        <v>794</v>
      </c>
      <c r="V166" s="1">
        <v>45027</v>
      </c>
      <c r="W166" s="21">
        <f t="shared" si="2"/>
        <v>0.27231552304068962</v>
      </c>
    </row>
    <row r="167" spans="1:23" x14ac:dyDescent="0.3">
      <c r="A167" s="2" t="s">
        <v>689</v>
      </c>
      <c r="B167" s="2" t="s">
        <v>810</v>
      </c>
      <c r="C167" s="3">
        <v>67500</v>
      </c>
      <c r="D167" s="3">
        <v>75000</v>
      </c>
      <c r="E167" s="4">
        <v>30</v>
      </c>
      <c r="F167" s="4">
        <v>1</v>
      </c>
      <c r="G167" s="4">
        <v>33</v>
      </c>
      <c r="H167" s="4" t="s">
        <v>796</v>
      </c>
      <c r="I167" s="5" t="s">
        <v>798</v>
      </c>
      <c r="J167" s="6">
        <v>6.463013698630137</v>
      </c>
      <c r="K167" s="5" t="s">
        <v>805</v>
      </c>
      <c r="L167" s="5" t="s">
        <v>806</v>
      </c>
      <c r="M167" s="5" t="s">
        <v>802</v>
      </c>
      <c r="N167" s="4">
        <v>0</v>
      </c>
      <c r="O167" s="3">
        <v>13512</v>
      </c>
      <c r="P167" s="3" t="s">
        <v>130</v>
      </c>
      <c r="Q167" s="5" t="s">
        <v>279</v>
      </c>
      <c r="R167" s="3">
        <v>0</v>
      </c>
      <c r="S167" s="3">
        <v>79500</v>
      </c>
      <c r="T167" s="6">
        <v>43.64</v>
      </c>
      <c r="U167" s="7" t="s">
        <v>794</v>
      </c>
      <c r="V167" s="1">
        <v>45064</v>
      </c>
      <c r="W167" s="21">
        <f t="shared" si="2"/>
        <v>0.27229285023404215</v>
      </c>
    </row>
    <row r="168" spans="1:23" x14ac:dyDescent="0.3">
      <c r="A168" s="2" t="s">
        <v>712</v>
      </c>
      <c r="B168" s="2" t="s">
        <v>811</v>
      </c>
      <c r="C168" s="3">
        <v>125000</v>
      </c>
      <c r="D168" s="3">
        <v>136500</v>
      </c>
      <c r="E168" s="4">
        <v>30</v>
      </c>
      <c r="F168" s="4">
        <v>1</v>
      </c>
      <c r="G168" s="4">
        <v>26</v>
      </c>
      <c r="H168" s="4" t="s">
        <v>796</v>
      </c>
      <c r="I168" s="5" t="s">
        <v>797</v>
      </c>
      <c r="J168" s="6">
        <v>2.7643835616438355</v>
      </c>
      <c r="K168" s="5" t="s">
        <v>805</v>
      </c>
      <c r="L168" s="5" t="s">
        <v>806</v>
      </c>
      <c r="M168" s="5" t="s">
        <v>802</v>
      </c>
      <c r="N168" s="4">
        <v>0</v>
      </c>
      <c r="O168" s="3">
        <v>25151</v>
      </c>
      <c r="P168" s="3" t="s">
        <v>30</v>
      </c>
      <c r="Q168" s="5" t="s">
        <v>274</v>
      </c>
      <c r="R168" s="3">
        <v>8000</v>
      </c>
      <c r="S168" s="3">
        <v>162051.76</v>
      </c>
      <c r="T168" s="6">
        <v>59</v>
      </c>
      <c r="U168" s="7" t="s">
        <v>794</v>
      </c>
      <c r="V168" s="1">
        <v>45051</v>
      </c>
      <c r="W168" s="21">
        <f t="shared" si="2"/>
        <v>0.2708986604142371</v>
      </c>
    </row>
    <row r="169" spans="1:23" x14ac:dyDescent="0.3">
      <c r="A169" s="2" t="s">
        <v>558</v>
      </c>
      <c r="B169" s="2" t="s">
        <v>811</v>
      </c>
      <c r="C169" s="3">
        <v>262500</v>
      </c>
      <c r="D169" s="3">
        <v>262500</v>
      </c>
      <c r="E169" s="4">
        <v>30</v>
      </c>
      <c r="F169" s="4">
        <v>2</v>
      </c>
      <c r="G169" s="4">
        <v>32</v>
      </c>
      <c r="H169" s="4" t="s">
        <v>796</v>
      </c>
      <c r="I169" s="5" t="s">
        <v>797</v>
      </c>
      <c r="J169" s="6">
        <v>2.2219178082191782</v>
      </c>
      <c r="K169" s="5" t="s">
        <v>805</v>
      </c>
      <c r="L169" s="5" t="s">
        <v>806</v>
      </c>
      <c r="M169" s="5" t="s">
        <v>802</v>
      </c>
      <c r="N169" s="4">
        <v>0</v>
      </c>
      <c r="O169" s="3">
        <v>52850</v>
      </c>
      <c r="P169" s="3" t="s">
        <v>30</v>
      </c>
      <c r="Q169" s="5" t="s">
        <v>274</v>
      </c>
      <c r="R169" s="3">
        <v>0</v>
      </c>
      <c r="S169" s="3">
        <v>320448.59999999998</v>
      </c>
      <c r="T169" s="6">
        <v>90</v>
      </c>
      <c r="U169" s="7" t="s">
        <v>794</v>
      </c>
      <c r="V169" s="1">
        <v>45033</v>
      </c>
      <c r="W169" s="21">
        <f t="shared" si="2"/>
        <v>0.27073002151305209</v>
      </c>
    </row>
    <row r="170" spans="1:23" x14ac:dyDescent="0.3">
      <c r="A170" s="2" t="s">
        <v>373</v>
      </c>
      <c r="B170" s="2" t="s">
        <v>811</v>
      </c>
      <c r="C170" s="3">
        <v>220000</v>
      </c>
      <c r="D170" s="3">
        <v>249000</v>
      </c>
      <c r="E170" s="4">
        <v>30</v>
      </c>
      <c r="F170" s="4">
        <v>1</v>
      </c>
      <c r="G170" s="4">
        <v>29</v>
      </c>
      <c r="H170" s="4" t="s">
        <v>796</v>
      </c>
      <c r="I170" s="5" t="s">
        <v>797</v>
      </c>
      <c r="J170" s="6">
        <v>4.7945205479452051</v>
      </c>
      <c r="K170" s="5" t="s">
        <v>805</v>
      </c>
      <c r="L170" s="5" t="s">
        <v>806</v>
      </c>
      <c r="M170" s="5" t="s">
        <v>802</v>
      </c>
      <c r="N170" s="4">
        <v>0</v>
      </c>
      <c r="O170" s="3">
        <v>44313</v>
      </c>
      <c r="P170" s="3" t="s">
        <v>91</v>
      </c>
      <c r="Q170" s="5" t="s">
        <v>279</v>
      </c>
      <c r="R170" s="3">
        <v>0</v>
      </c>
      <c r="S170" s="3">
        <v>363000</v>
      </c>
      <c r="T170" s="6">
        <v>269</v>
      </c>
      <c r="U170" s="7" t="s">
        <v>794</v>
      </c>
      <c r="V170" s="1">
        <v>44995</v>
      </c>
      <c r="W170" s="21">
        <f t="shared" si="2"/>
        <v>0.27060986812488708</v>
      </c>
    </row>
    <row r="171" spans="1:23" x14ac:dyDescent="0.3">
      <c r="A171" s="2" t="s">
        <v>617</v>
      </c>
      <c r="B171" s="2" t="s">
        <v>811</v>
      </c>
      <c r="C171" s="3">
        <v>131000</v>
      </c>
      <c r="D171" s="3">
        <v>175000</v>
      </c>
      <c r="E171" s="4">
        <v>30</v>
      </c>
      <c r="F171" s="4">
        <v>2</v>
      </c>
      <c r="G171" s="4">
        <v>40</v>
      </c>
      <c r="H171" s="4" t="s">
        <v>799</v>
      </c>
      <c r="I171" s="5" t="s">
        <v>798</v>
      </c>
      <c r="J171" s="6">
        <v>18.197260273972603</v>
      </c>
      <c r="K171" s="5" t="s">
        <v>805</v>
      </c>
      <c r="L171" s="5" t="s">
        <v>809</v>
      </c>
      <c r="M171" s="5" t="s">
        <v>802</v>
      </c>
      <c r="N171" s="4">
        <v>0</v>
      </c>
      <c r="O171" s="3">
        <v>26390</v>
      </c>
      <c r="P171" s="3" t="s">
        <v>46</v>
      </c>
      <c r="Q171" s="5" t="s">
        <v>279</v>
      </c>
      <c r="R171" s="3">
        <v>0</v>
      </c>
      <c r="S171" s="3">
        <v>163795</v>
      </c>
      <c r="T171" s="6">
        <v>85</v>
      </c>
      <c r="U171" s="7" t="s">
        <v>794</v>
      </c>
      <c r="V171" s="1">
        <v>45040</v>
      </c>
      <c r="W171" s="21">
        <f t="shared" si="2"/>
        <v>0.27057271974483682</v>
      </c>
    </row>
    <row r="172" spans="1:23" x14ac:dyDescent="0.3">
      <c r="A172" s="2" t="s">
        <v>380</v>
      </c>
      <c r="B172" s="14" t="s">
        <v>810</v>
      </c>
      <c r="C172" s="9">
        <v>97000</v>
      </c>
      <c r="D172" s="9">
        <v>112000</v>
      </c>
      <c r="E172" s="4">
        <v>13</v>
      </c>
      <c r="F172" s="4">
        <v>2</v>
      </c>
      <c r="G172" s="4">
        <v>58</v>
      </c>
      <c r="H172" s="4" t="s">
        <v>799</v>
      </c>
      <c r="I172" s="11" t="s">
        <v>798</v>
      </c>
      <c r="J172" s="12">
        <v>23.484931506849314</v>
      </c>
      <c r="K172" s="11" t="s">
        <v>805</v>
      </c>
      <c r="L172" s="11" t="s">
        <v>806</v>
      </c>
      <c r="M172" s="11" t="s">
        <v>802</v>
      </c>
      <c r="N172" s="10">
        <v>0</v>
      </c>
      <c r="O172" s="9">
        <v>34858</v>
      </c>
      <c r="P172" s="9" t="s">
        <v>95</v>
      </c>
      <c r="Q172" s="11" t="s">
        <v>279</v>
      </c>
      <c r="R172" s="9">
        <v>14800</v>
      </c>
      <c r="S172" s="3">
        <v>134400</v>
      </c>
      <c r="T172" s="12">
        <v>89</v>
      </c>
      <c r="U172" s="15" t="s">
        <v>794</v>
      </c>
      <c r="V172" s="1">
        <v>45002</v>
      </c>
      <c r="W172" s="21">
        <f t="shared" si="2"/>
        <v>0.27043373167376422</v>
      </c>
    </row>
    <row r="173" spans="1:23" x14ac:dyDescent="0.3">
      <c r="A173" s="2" t="s">
        <v>741</v>
      </c>
      <c r="B173" s="2" t="s">
        <v>810</v>
      </c>
      <c r="C173" s="3">
        <v>235000</v>
      </c>
      <c r="D173" s="3">
        <v>255000</v>
      </c>
      <c r="E173" s="4">
        <v>30</v>
      </c>
      <c r="F173" s="4">
        <v>1</v>
      </c>
      <c r="G173" s="4">
        <v>33</v>
      </c>
      <c r="H173" s="4" t="s">
        <v>796</v>
      </c>
      <c r="I173" s="5" t="s">
        <v>798</v>
      </c>
      <c r="J173" s="6">
        <v>0.55342465753424652</v>
      </c>
      <c r="K173" s="5" t="s">
        <v>812</v>
      </c>
      <c r="L173" s="5" t="s">
        <v>806</v>
      </c>
      <c r="M173" s="5" t="s">
        <v>802</v>
      </c>
      <c r="N173" s="4">
        <v>0</v>
      </c>
      <c r="O173" s="3">
        <v>47366</v>
      </c>
      <c r="P173" s="3" t="s">
        <v>30</v>
      </c>
      <c r="Q173" s="5" t="s">
        <v>274</v>
      </c>
      <c r="R173" s="3">
        <v>132000</v>
      </c>
      <c r="S173" s="3">
        <v>300514</v>
      </c>
      <c r="T173" s="6">
        <v>97</v>
      </c>
      <c r="U173" s="7" t="s">
        <v>794</v>
      </c>
      <c r="V173" s="1">
        <v>45068</v>
      </c>
      <c r="W173" s="21">
        <f t="shared" si="2"/>
        <v>0.2704289944514533</v>
      </c>
    </row>
    <row r="174" spans="1:23" x14ac:dyDescent="0.3">
      <c r="A174" s="2">
        <v>5850675850</v>
      </c>
      <c r="B174" s="2" t="s">
        <v>811</v>
      </c>
      <c r="C174" s="3">
        <v>125000</v>
      </c>
      <c r="D174" s="3">
        <v>140000</v>
      </c>
      <c r="E174" s="4">
        <v>30</v>
      </c>
      <c r="F174" s="4">
        <v>1</v>
      </c>
      <c r="G174" s="4">
        <v>28</v>
      </c>
      <c r="H174" s="4" t="s">
        <v>796</v>
      </c>
      <c r="I174" s="5" t="s">
        <v>798</v>
      </c>
      <c r="J174" s="6">
        <v>6.7342465753424658</v>
      </c>
      <c r="K174" s="5" t="s">
        <v>805</v>
      </c>
      <c r="L174" s="5" t="s">
        <v>808</v>
      </c>
      <c r="M174" s="5" t="s">
        <v>802</v>
      </c>
      <c r="N174" s="4">
        <v>2</v>
      </c>
      <c r="O174" s="3">
        <v>25200</v>
      </c>
      <c r="P174" s="3" t="s">
        <v>220</v>
      </c>
      <c r="Q174" s="5" t="s">
        <v>273</v>
      </c>
      <c r="R174" s="3">
        <v>0</v>
      </c>
      <c r="S174" s="3">
        <v>197499.97</v>
      </c>
      <c r="T174" s="6">
        <v>245.44</v>
      </c>
      <c r="U174" s="7" t="s">
        <v>794</v>
      </c>
      <c r="V174" s="1">
        <v>45041</v>
      </c>
      <c r="W174" s="21">
        <f t="shared" si="2"/>
        <v>0.27037191301898722</v>
      </c>
    </row>
    <row r="175" spans="1:23" x14ac:dyDescent="0.3">
      <c r="A175" s="2" t="s">
        <v>477</v>
      </c>
      <c r="B175" s="2" t="s">
        <v>811</v>
      </c>
      <c r="C175" s="3">
        <v>89100</v>
      </c>
      <c r="D175" s="3">
        <v>99000</v>
      </c>
      <c r="E175" s="4">
        <v>30</v>
      </c>
      <c r="F175" s="4">
        <v>1</v>
      </c>
      <c r="G175" s="4">
        <v>40</v>
      </c>
      <c r="H175" s="4" t="s">
        <v>795</v>
      </c>
      <c r="I175" s="5" t="s">
        <v>798</v>
      </c>
      <c r="J175" s="6">
        <v>15.167123287671233</v>
      </c>
      <c r="K175" s="5" t="s">
        <v>805</v>
      </c>
      <c r="L175" s="5" t="s">
        <v>806</v>
      </c>
      <c r="M175" s="5" t="s">
        <v>802</v>
      </c>
      <c r="N175" s="4">
        <v>0</v>
      </c>
      <c r="O175" s="3">
        <v>17969</v>
      </c>
      <c r="P175" s="3" t="s">
        <v>147</v>
      </c>
      <c r="Q175" s="5" t="s">
        <v>275</v>
      </c>
      <c r="R175" s="3">
        <v>0</v>
      </c>
      <c r="S175" s="3">
        <v>108271</v>
      </c>
      <c r="T175" s="6">
        <v>156</v>
      </c>
      <c r="U175" s="7" t="s">
        <v>794</v>
      </c>
      <c r="V175" s="1">
        <v>45019</v>
      </c>
      <c r="W175" s="21">
        <f t="shared" si="2"/>
        <v>0.27027501307353435</v>
      </c>
    </row>
    <row r="176" spans="1:23" x14ac:dyDescent="0.3">
      <c r="A176" s="2" t="s">
        <v>308</v>
      </c>
      <c r="B176" s="2" t="s">
        <v>811</v>
      </c>
      <c r="C176" s="3">
        <v>123000</v>
      </c>
      <c r="D176" s="3">
        <v>123000</v>
      </c>
      <c r="E176" s="4">
        <v>30</v>
      </c>
      <c r="F176" s="4">
        <v>1</v>
      </c>
      <c r="G176" s="4">
        <v>34</v>
      </c>
      <c r="H176" s="4" t="s">
        <v>796</v>
      </c>
      <c r="I176" s="5" t="s">
        <v>797</v>
      </c>
      <c r="J176" s="6">
        <v>3.2547945205479452</v>
      </c>
      <c r="K176" s="5" t="s">
        <v>805</v>
      </c>
      <c r="L176" s="5" t="s">
        <v>806</v>
      </c>
      <c r="M176" s="5" t="s">
        <v>802</v>
      </c>
      <c r="N176" s="4">
        <v>0</v>
      </c>
      <c r="O176" s="3">
        <v>24948</v>
      </c>
      <c r="P176" s="3" t="s">
        <v>47</v>
      </c>
      <c r="Q176" s="5" t="s">
        <v>275</v>
      </c>
      <c r="R176" s="3">
        <v>0</v>
      </c>
      <c r="S176" s="3">
        <v>154863.72</v>
      </c>
      <c r="T176" s="6">
        <v>93</v>
      </c>
      <c r="U176" s="7" t="s">
        <v>794</v>
      </c>
      <c r="V176" s="1">
        <v>44988</v>
      </c>
      <c r="W176" s="21">
        <f t="shared" si="2"/>
        <v>0.26873329536432661</v>
      </c>
    </row>
    <row r="177" spans="1:23" x14ac:dyDescent="0.3">
      <c r="A177" s="2">
        <v>5845539351</v>
      </c>
      <c r="B177" s="2" t="s">
        <v>811</v>
      </c>
      <c r="C177" s="3">
        <v>123000</v>
      </c>
      <c r="D177" s="3">
        <v>123000</v>
      </c>
      <c r="E177" s="4">
        <v>30</v>
      </c>
      <c r="F177" s="4">
        <v>1</v>
      </c>
      <c r="G177" s="4">
        <v>34</v>
      </c>
      <c r="H177" s="4" t="s">
        <v>796</v>
      </c>
      <c r="I177" s="5" t="s">
        <v>797</v>
      </c>
      <c r="J177" s="6">
        <v>3.3068493150684932</v>
      </c>
      <c r="K177" s="5" t="s">
        <v>805</v>
      </c>
      <c r="L177" s="5" t="s">
        <v>806</v>
      </c>
      <c r="M177" s="5" t="s">
        <v>802</v>
      </c>
      <c r="N177" s="4">
        <v>0</v>
      </c>
      <c r="O177" s="3">
        <v>24948</v>
      </c>
      <c r="P177" s="3" t="s">
        <v>47</v>
      </c>
      <c r="Q177" s="5" t="s">
        <v>275</v>
      </c>
      <c r="R177" s="3">
        <v>0</v>
      </c>
      <c r="S177" s="3">
        <v>154863.72</v>
      </c>
      <c r="T177" s="6">
        <v>93</v>
      </c>
      <c r="U177" s="7" t="s">
        <v>794</v>
      </c>
      <c r="V177" s="1">
        <v>45007</v>
      </c>
      <c r="W177" s="21">
        <f t="shared" si="2"/>
        <v>0.26873329536432661</v>
      </c>
    </row>
    <row r="178" spans="1:23" x14ac:dyDescent="0.3">
      <c r="A178" s="2" t="s">
        <v>637</v>
      </c>
      <c r="B178" s="2" t="s">
        <v>811</v>
      </c>
      <c r="C178" s="3">
        <v>70000</v>
      </c>
      <c r="D178" s="3">
        <v>120000</v>
      </c>
      <c r="E178" s="4">
        <v>30</v>
      </c>
      <c r="F178" s="4">
        <v>1</v>
      </c>
      <c r="G178" s="4">
        <v>35</v>
      </c>
      <c r="H178" s="4" t="s">
        <v>796</v>
      </c>
      <c r="I178" s="5" t="s">
        <v>798</v>
      </c>
      <c r="J178" s="6">
        <v>0.35616438356164382</v>
      </c>
      <c r="K178" s="5" t="s">
        <v>805</v>
      </c>
      <c r="L178" s="5" t="s">
        <v>806</v>
      </c>
      <c r="M178" s="5" t="s">
        <v>802</v>
      </c>
      <c r="N178" s="4">
        <v>2</v>
      </c>
      <c r="O178" s="3">
        <v>14216</v>
      </c>
      <c r="P178" s="3" t="s">
        <v>30</v>
      </c>
      <c r="Q178" s="5" t="s">
        <v>274</v>
      </c>
      <c r="R178" s="3">
        <v>0</v>
      </c>
      <c r="S178" s="3">
        <v>140000</v>
      </c>
      <c r="T178" s="6">
        <v>90</v>
      </c>
      <c r="U178" s="7" t="s">
        <v>794</v>
      </c>
      <c r="V178" s="1">
        <v>45041</v>
      </c>
      <c r="W178" s="21">
        <f t="shared" si="2"/>
        <v>0.26839395304754832</v>
      </c>
    </row>
    <row r="179" spans="1:23" x14ac:dyDescent="0.3">
      <c r="A179" s="2">
        <v>5857547656</v>
      </c>
      <c r="B179" s="2" t="s">
        <v>811</v>
      </c>
      <c r="C179" s="3">
        <v>167000</v>
      </c>
      <c r="D179" s="3">
        <v>176000</v>
      </c>
      <c r="E179" s="4">
        <v>30</v>
      </c>
      <c r="F179" s="4">
        <v>2</v>
      </c>
      <c r="G179" s="4">
        <v>36</v>
      </c>
      <c r="H179" s="4" t="s">
        <v>796</v>
      </c>
      <c r="I179" s="5" t="s">
        <v>798</v>
      </c>
      <c r="J179" s="20">
        <v>16.457534246575342</v>
      </c>
      <c r="K179" s="5" t="s">
        <v>805</v>
      </c>
      <c r="L179" s="5" t="s">
        <v>806</v>
      </c>
      <c r="M179" s="5" t="s">
        <v>802</v>
      </c>
      <c r="N179" s="4">
        <v>0</v>
      </c>
      <c r="O179" s="3">
        <v>34014</v>
      </c>
      <c r="P179" s="3" t="s">
        <v>102</v>
      </c>
      <c r="Q179" s="5" t="s">
        <v>274</v>
      </c>
      <c r="R179" s="3">
        <v>0</v>
      </c>
      <c r="S179" s="3">
        <v>222970.13</v>
      </c>
      <c r="T179" s="6">
        <v>117.74</v>
      </c>
      <c r="U179" s="7" t="s">
        <v>794</v>
      </c>
      <c r="V179" s="1">
        <v>45029</v>
      </c>
      <c r="W179" s="21">
        <f t="shared" si="2"/>
        <v>0.26761525460083629</v>
      </c>
    </row>
    <row r="180" spans="1:23" x14ac:dyDescent="0.3">
      <c r="A180" s="2" t="s">
        <v>441</v>
      </c>
      <c r="B180" s="2" t="s">
        <v>810</v>
      </c>
      <c r="C180" s="3">
        <v>156000</v>
      </c>
      <c r="D180" s="3">
        <v>195000</v>
      </c>
      <c r="E180" s="4">
        <v>20</v>
      </c>
      <c r="F180" s="4">
        <v>2</v>
      </c>
      <c r="G180" s="4">
        <v>37</v>
      </c>
      <c r="H180" s="4" t="s">
        <v>796</v>
      </c>
      <c r="I180" s="5" t="s">
        <v>798</v>
      </c>
      <c r="J180" s="6">
        <v>5.7013698630136984</v>
      </c>
      <c r="K180" s="5" t="s">
        <v>805</v>
      </c>
      <c r="L180" s="5" t="s">
        <v>806</v>
      </c>
      <c r="M180" s="5" t="s">
        <v>803</v>
      </c>
      <c r="N180" s="4">
        <v>0</v>
      </c>
      <c r="O180" s="3">
        <v>41098</v>
      </c>
      <c r="P180" s="3" t="s">
        <v>30</v>
      </c>
      <c r="Q180" s="5" t="s">
        <v>274</v>
      </c>
      <c r="R180" s="3">
        <v>424000</v>
      </c>
      <c r="S180" s="3">
        <v>215927</v>
      </c>
      <c r="T180" s="6">
        <v>69</v>
      </c>
      <c r="U180" s="7" t="s">
        <v>794</v>
      </c>
      <c r="V180" s="1">
        <v>45014</v>
      </c>
      <c r="W180" s="21">
        <f t="shared" si="2"/>
        <v>0.2675580713027374</v>
      </c>
    </row>
    <row r="181" spans="1:23" x14ac:dyDescent="0.3">
      <c r="A181" s="2" t="s">
        <v>643</v>
      </c>
      <c r="B181" s="2" t="s">
        <v>811</v>
      </c>
      <c r="C181" s="3">
        <v>116000</v>
      </c>
      <c r="D181" s="3">
        <v>136000</v>
      </c>
      <c r="E181" s="4">
        <v>25</v>
      </c>
      <c r="F181" s="4">
        <v>2</v>
      </c>
      <c r="G181" s="4">
        <v>40</v>
      </c>
      <c r="H181" s="4" t="s">
        <v>795</v>
      </c>
      <c r="I181" s="5" t="s">
        <v>797</v>
      </c>
      <c r="J181" s="6">
        <v>12.561643835616438</v>
      </c>
      <c r="K181" s="5" t="s">
        <v>805</v>
      </c>
      <c r="L181" s="5" t="s">
        <v>809</v>
      </c>
      <c r="M181" s="5" t="s">
        <v>802</v>
      </c>
      <c r="N181" s="4">
        <v>0</v>
      </c>
      <c r="O181" s="3">
        <v>26621</v>
      </c>
      <c r="P181" s="3" t="s">
        <v>228</v>
      </c>
      <c r="Q181" s="5" t="s">
        <v>279</v>
      </c>
      <c r="R181" s="3">
        <v>0</v>
      </c>
      <c r="S181" s="3">
        <v>149600</v>
      </c>
      <c r="T181" s="6">
        <v>225.83</v>
      </c>
      <c r="U181" s="7" t="s">
        <v>794</v>
      </c>
      <c r="V181" s="1">
        <v>45042</v>
      </c>
      <c r="W181" s="21">
        <f t="shared" si="2"/>
        <v>0.26495613278593483</v>
      </c>
    </row>
    <row r="182" spans="1:23" x14ac:dyDescent="0.3">
      <c r="A182" s="2">
        <v>5858796054</v>
      </c>
      <c r="B182" s="2" t="s">
        <v>810</v>
      </c>
      <c r="C182" s="3">
        <v>150000</v>
      </c>
      <c r="D182" s="3">
        <v>159000</v>
      </c>
      <c r="E182" s="4">
        <v>30</v>
      </c>
      <c r="F182" s="4">
        <v>2</v>
      </c>
      <c r="G182" s="4">
        <v>23</v>
      </c>
      <c r="H182" s="4" t="s">
        <v>796</v>
      </c>
      <c r="I182" s="5" t="s">
        <v>798</v>
      </c>
      <c r="J182" s="20">
        <v>2.8465753424657536</v>
      </c>
      <c r="K182" s="5" t="s">
        <v>805</v>
      </c>
      <c r="L182" s="5" t="s">
        <v>806</v>
      </c>
      <c r="M182" s="5" t="s">
        <v>802</v>
      </c>
      <c r="N182" s="4">
        <v>0</v>
      </c>
      <c r="O182" s="3">
        <v>30924</v>
      </c>
      <c r="P182" s="3" t="s">
        <v>176</v>
      </c>
      <c r="Q182" s="5" t="s">
        <v>279</v>
      </c>
      <c r="R182" s="3">
        <v>4000</v>
      </c>
      <c r="S182" s="3">
        <f>+C182*1.2</f>
        <v>180000</v>
      </c>
      <c r="T182" s="6">
        <v>123</v>
      </c>
      <c r="U182" s="7" t="s">
        <v>794</v>
      </c>
      <c r="V182" s="1">
        <v>45029</v>
      </c>
      <c r="W182" s="21">
        <f t="shared" si="2"/>
        <v>0.26439162623509804</v>
      </c>
    </row>
    <row r="183" spans="1:23" x14ac:dyDescent="0.3">
      <c r="A183" s="2" t="s">
        <v>290</v>
      </c>
      <c r="B183" s="2" t="s">
        <v>811</v>
      </c>
      <c r="C183" s="3">
        <v>131000</v>
      </c>
      <c r="D183" s="3">
        <v>131000</v>
      </c>
      <c r="E183" s="4">
        <v>21</v>
      </c>
      <c r="F183" s="4">
        <v>1</v>
      </c>
      <c r="G183" s="4">
        <v>54</v>
      </c>
      <c r="H183" s="4" t="s">
        <v>799</v>
      </c>
      <c r="I183" s="5" t="s">
        <v>797</v>
      </c>
      <c r="J183" s="6">
        <v>4.4575342465753423</v>
      </c>
      <c r="K183" s="5" t="s">
        <v>805</v>
      </c>
      <c r="L183" s="5" t="s">
        <v>806</v>
      </c>
      <c r="M183" s="5" t="s">
        <v>802</v>
      </c>
      <c r="N183" s="4">
        <v>0</v>
      </c>
      <c r="O183" s="3">
        <v>33880</v>
      </c>
      <c r="P183" s="3" t="s">
        <v>30</v>
      </c>
      <c r="Q183" s="5" t="s">
        <v>274</v>
      </c>
      <c r="R183" s="3">
        <v>63000</v>
      </c>
      <c r="S183" s="3">
        <v>163500</v>
      </c>
      <c r="T183" s="6">
        <v>52</v>
      </c>
      <c r="U183" s="7" t="s">
        <v>794</v>
      </c>
      <c r="V183" s="1">
        <v>44987</v>
      </c>
      <c r="W183" s="21">
        <f t="shared" si="2"/>
        <v>0.26356282218828342</v>
      </c>
    </row>
    <row r="184" spans="1:23" x14ac:dyDescent="0.3">
      <c r="A184" s="2" t="s">
        <v>489</v>
      </c>
      <c r="B184" s="2" t="s">
        <v>811</v>
      </c>
      <c r="C184" s="3">
        <v>189900</v>
      </c>
      <c r="D184" s="3">
        <v>189900</v>
      </c>
      <c r="E184" s="4">
        <v>30</v>
      </c>
      <c r="F184" s="4">
        <v>1</v>
      </c>
      <c r="G184" s="4">
        <v>30</v>
      </c>
      <c r="H184" s="4" t="s">
        <v>796</v>
      </c>
      <c r="I184" s="5" t="s">
        <v>797</v>
      </c>
      <c r="J184" s="6">
        <v>0.8904109589041096</v>
      </c>
      <c r="K184" s="5" t="s">
        <v>805</v>
      </c>
      <c r="L184" s="5" t="s">
        <v>806</v>
      </c>
      <c r="M184" s="5" t="s">
        <v>802</v>
      </c>
      <c r="N184" s="4">
        <v>1</v>
      </c>
      <c r="O184" s="3">
        <v>39292</v>
      </c>
      <c r="P184" s="3" t="s">
        <v>41</v>
      </c>
      <c r="Q184" s="5" t="s">
        <v>276</v>
      </c>
      <c r="R184" s="3">
        <v>0</v>
      </c>
      <c r="S184" s="3">
        <v>227880</v>
      </c>
      <c r="T184" s="6">
        <v>112</v>
      </c>
      <c r="U184" s="7" t="s">
        <v>794</v>
      </c>
      <c r="V184" s="1">
        <v>45034</v>
      </c>
      <c r="W184" s="21">
        <f t="shared" si="2"/>
        <v>0.26343467012401567</v>
      </c>
    </row>
    <row r="185" spans="1:23" x14ac:dyDescent="0.3">
      <c r="A185" s="2" t="s">
        <v>320</v>
      </c>
      <c r="B185" s="2" t="s">
        <v>811</v>
      </c>
      <c r="C185" s="3">
        <v>110000</v>
      </c>
      <c r="D185" s="3">
        <v>142237</v>
      </c>
      <c r="E185" s="4">
        <v>30</v>
      </c>
      <c r="F185" s="4">
        <v>1</v>
      </c>
      <c r="G185" s="4">
        <v>25</v>
      </c>
      <c r="H185" s="4" t="s">
        <v>796</v>
      </c>
      <c r="I185" s="5" t="s">
        <v>798</v>
      </c>
      <c r="J185" s="6">
        <v>1.4273972602739726</v>
      </c>
      <c r="K185" s="5" t="s">
        <v>805</v>
      </c>
      <c r="L185" s="5" t="s">
        <v>807</v>
      </c>
      <c r="M185" s="5" t="s">
        <v>802</v>
      </c>
      <c r="N185" s="4">
        <v>2</v>
      </c>
      <c r="O185" s="3">
        <v>22800</v>
      </c>
      <c r="P185" s="3" t="s">
        <v>62</v>
      </c>
      <c r="Q185" s="5" t="s">
        <v>276</v>
      </c>
      <c r="R185" s="3">
        <v>8000</v>
      </c>
      <c r="S185" s="3">
        <f>+C185*1.2</f>
        <v>132000</v>
      </c>
      <c r="T185" s="6">
        <v>128</v>
      </c>
      <c r="U185" s="7" t="s">
        <v>794</v>
      </c>
      <c r="V185" s="1">
        <v>44991</v>
      </c>
      <c r="W185" s="21">
        <f t="shared" si="2"/>
        <v>0.26297226066267809</v>
      </c>
    </row>
    <row r="186" spans="1:23" x14ac:dyDescent="0.3">
      <c r="A186" s="2" t="s">
        <v>345</v>
      </c>
      <c r="B186" s="2" t="s">
        <v>810</v>
      </c>
      <c r="C186" s="3">
        <v>165000</v>
      </c>
      <c r="D186" s="3">
        <v>200000</v>
      </c>
      <c r="E186" s="4">
        <v>30</v>
      </c>
      <c r="F186" s="4">
        <v>2</v>
      </c>
      <c r="G186" s="4">
        <v>32</v>
      </c>
      <c r="H186" s="4" t="s">
        <v>799</v>
      </c>
      <c r="I186" s="5" t="s">
        <v>797</v>
      </c>
      <c r="J186" s="6">
        <v>3.4493150684931506</v>
      </c>
      <c r="K186" s="5" t="s">
        <v>805</v>
      </c>
      <c r="L186" s="5" t="s">
        <v>809</v>
      </c>
      <c r="M186" s="5" t="s">
        <v>802</v>
      </c>
      <c r="N186" s="4">
        <v>0</v>
      </c>
      <c r="O186" s="3">
        <v>34229</v>
      </c>
      <c r="P186" s="3" t="s">
        <v>78</v>
      </c>
      <c r="Q186" s="5" t="s">
        <v>277</v>
      </c>
      <c r="R186" s="3">
        <v>43000</v>
      </c>
      <c r="S186" s="3">
        <v>226665.13</v>
      </c>
      <c r="T186" s="6">
        <v>216</v>
      </c>
      <c r="U186" s="7" t="s">
        <v>794</v>
      </c>
      <c r="V186" s="1">
        <v>44993</v>
      </c>
      <c r="W186" s="21">
        <f t="shared" si="2"/>
        <v>0.26274946141177336</v>
      </c>
    </row>
    <row r="187" spans="1:23" x14ac:dyDescent="0.3">
      <c r="A187" s="2">
        <v>5864578157</v>
      </c>
      <c r="B187" s="2" t="s">
        <v>811</v>
      </c>
      <c r="C187" s="3">
        <v>80000</v>
      </c>
      <c r="D187" s="3">
        <v>148396.5</v>
      </c>
      <c r="E187" s="4">
        <v>25</v>
      </c>
      <c r="F187" s="4">
        <v>1</v>
      </c>
      <c r="G187" s="4">
        <v>49</v>
      </c>
      <c r="H187" s="4" t="s">
        <v>796</v>
      </c>
      <c r="I187" s="5" t="s">
        <v>797</v>
      </c>
      <c r="J187" s="6">
        <v>25.493150684931507</v>
      </c>
      <c r="K187" s="5" t="s">
        <v>805</v>
      </c>
      <c r="L187" s="5" t="s">
        <v>808</v>
      </c>
      <c r="M187" s="5" t="s">
        <v>802</v>
      </c>
      <c r="N187" s="4">
        <v>0</v>
      </c>
      <c r="O187" s="3">
        <v>18587</v>
      </c>
      <c r="P187" s="3" t="s">
        <v>108</v>
      </c>
      <c r="Q187" s="5" t="s">
        <v>278</v>
      </c>
      <c r="R187" s="3">
        <v>0</v>
      </c>
      <c r="S187" s="3">
        <v>172447.35999999999</v>
      </c>
      <c r="T187" s="6">
        <v>120</v>
      </c>
      <c r="U187" s="7" t="s">
        <v>794</v>
      </c>
      <c r="V187" s="1">
        <v>45043</v>
      </c>
      <c r="W187" s="21">
        <f t="shared" si="2"/>
        <v>0.26171043576598291</v>
      </c>
    </row>
    <row r="188" spans="1:23" x14ac:dyDescent="0.3">
      <c r="A188" s="2" t="s">
        <v>619</v>
      </c>
      <c r="B188" s="2" t="s">
        <v>811</v>
      </c>
      <c r="C188" s="3">
        <v>148000</v>
      </c>
      <c r="D188" s="3">
        <v>185000</v>
      </c>
      <c r="E188" s="4">
        <v>30</v>
      </c>
      <c r="F188" s="4">
        <v>2</v>
      </c>
      <c r="G188" s="4">
        <v>37</v>
      </c>
      <c r="H188" s="4" t="s">
        <v>796</v>
      </c>
      <c r="I188" s="5" t="s">
        <v>798</v>
      </c>
      <c r="J188" s="6">
        <v>13.901369863013699</v>
      </c>
      <c r="K188" s="5" t="s">
        <v>805</v>
      </c>
      <c r="L188" s="5" t="s">
        <v>806</v>
      </c>
      <c r="M188" s="5" t="s">
        <v>802</v>
      </c>
      <c r="N188" s="4">
        <v>0</v>
      </c>
      <c r="O188" s="3">
        <v>30859</v>
      </c>
      <c r="P188" s="3" t="s">
        <v>214</v>
      </c>
      <c r="Q188" s="5" t="s">
        <v>280</v>
      </c>
      <c r="R188" s="3">
        <v>0</v>
      </c>
      <c r="S188" s="3">
        <v>226000</v>
      </c>
      <c r="T188" s="6">
        <v>231</v>
      </c>
      <c r="U188" s="7" t="s">
        <v>794</v>
      </c>
      <c r="V188" s="1">
        <v>45040</v>
      </c>
      <c r="W188" s="21">
        <f t="shared" si="2"/>
        <v>0.26141588173190694</v>
      </c>
    </row>
    <row r="189" spans="1:23" x14ac:dyDescent="0.3">
      <c r="A189" s="2" t="s">
        <v>699</v>
      </c>
      <c r="B189" s="2" t="s">
        <v>810</v>
      </c>
      <c r="C189" s="3">
        <v>70000</v>
      </c>
      <c r="D189" s="3">
        <v>85000</v>
      </c>
      <c r="E189" s="4">
        <v>30</v>
      </c>
      <c r="F189" s="4">
        <v>1</v>
      </c>
      <c r="G189" s="4">
        <v>24</v>
      </c>
      <c r="H189" s="4" t="s">
        <v>796</v>
      </c>
      <c r="I189" s="5" t="s">
        <v>798</v>
      </c>
      <c r="J189" s="6">
        <v>3.5178082191780824</v>
      </c>
      <c r="K189" s="5" t="s">
        <v>805</v>
      </c>
      <c r="L189" s="5" t="s">
        <v>806</v>
      </c>
      <c r="M189" s="5" t="s">
        <v>802</v>
      </c>
      <c r="N189" s="4">
        <v>0</v>
      </c>
      <c r="O189" s="3">
        <v>14600</v>
      </c>
      <c r="P189" s="3" t="s">
        <v>241</v>
      </c>
      <c r="Q189" s="5" t="s">
        <v>275</v>
      </c>
      <c r="R189" s="3">
        <v>0</v>
      </c>
      <c r="S189" s="3">
        <v>98985</v>
      </c>
      <c r="T189" s="6">
        <v>135</v>
      </c>
      <c r="U189" s="7" t="s">
        <v>794</v>
      </c>
      <c r="V189" s="1">
        <v>45050</v>
      </c>
      <c r="W189" s="21">
        <f t="shared" si="2"/>
        <v>0.26133482441944839</v>
      </c>
    </row>
    <row r="190" spans="1:23" x14ac:dyDescent="0.3">
      <c r="A190" s="2" t="s">
        <v>414</v>
      </c>
      <c r="B190" s="2" t="s">
        <v>811</v>
      </c>
      <c r="C190" s="3">
        <v>117900</v>
      </c>
      <c r="D190" s="3">
        <v>190000</v>
      </c>
      <c r="E190" s="4">
        <v>30</v>
      </c>
      <c r="F190" s="4">
        <v>2</v>
      </c>
      <c r="G190" s="4">
        <v>30</v>
      </c>
      <c r="H190" s="4" t="s">
        <v>796</v>
      </c>
      <c r="I190" s="5" t="s">
        <v>798</v>
      </c>
      <c r="J190" s="6">
        <v>2.0054794520547947</v>
      </c>
      <c r="K190" s="5" t="s">
        <v>805</v>
      </c>
      <c r="L190" s="5" t="s">
        <v>806</v>
      </c>
      <c r="M190" s="5" t="s">
        <v>802</v>
      </c>
      <c r="N190" s="4">
        <v>0</v>
      </c>
      <c r="O190" s="3">
        <v>24612</v>
      </c>
      <c r="P190" s="3" t="s">
        <v>114</v>
      </c>
      <c r="Q190" s="5" t="s">
        <v>274</v>
      </c>
      <c r="R190" s="3">
        <v>0</v>
      </c>
      <c r="S190" s="3">
        <v>190000</v>
      </c>
      <c r="T190" s="6">
        <v>137</v>
      </c>
      <c r="U190" s="7" t="s">
        <v>794</v>
      </c>
      <c r="V190" s="1">
        <v>45007</v>
      </c>
      <c r="W190" s="21">
        <f t="shared" si="2"/>
        <v>0.26110729183567444</v>
      </c>
    </row>
    <row r="191" spans="1:23" x14ac:dyDescent="0.3">
      <c r="A191" s="2" t="s">
        <v>394</v>
      </c>
      <c r="B191" s="2" t="s">
        <v>811</v>
      </c>
      <c r="C191" s="3">
        <v>60000</v>
      </c>
      <c r="D191" s="3">
        <v>80000</v>
      </c>
      <c r="E191" s="4">
        <v>20</v>
      </c>
      <c r="F191" s="4">
        <v>1</v>
      </c>
      <c r="G191" s="4">
        <v>26</v>
      </c>
      <c r="H191" s="4" t="s">
        <v>796</v>
      </c>
      <c r="I191" s="5" t="s">
        <v>798</v>
      </c>
      <c r="J191" s="6">
        <v>0.27123287671232876</v>
      </c>
      <c r="K191" s="5" t="s">
        <v>805</v>
      </c>
      <c r="L191" s="5" t="s">
        <v>809</v>
      </c>
      <c r="M191" s="5" t="s">
        <v>802</v>
      </c>
      <c r="N191" s="4">
        <v>1</v>
      </c>
      <c r="O191" s="3">
        <v>16200</v>
      </c>
      <c r="P191" s="3" t="s">
        <v>46</v>
      </c>
      <c r="Q191" s="5" t="s">
        <v>279</v>
      </c>
      <c r="R191" s="3">
        <v>0</v>
      </c>
      <c r="S191" s="3">
        <v>96613.440000000002</v>
      </c>
      <c r="T191" s="6">
        <v>46</v>
      </c>
      <c r="U191" s="7" t="s">
        <v>794</v>
      </c>
      <c r="V191" s="1">
        <v>45006</v>
      </c>
      <c r="W191" s="21">
        <f t="shared" si="2"/>
        <v>0.26106604022791791</v>
      </c>
    </row>
    <row r="192" spans="1:23" x14ac:dyDescent="0.3">
      <c r="A192" s="2">
        <v>5857555550</v>
      </c>
      <c r="B192" s="2" t="s">
        <v>811</v>
      </c>
      <c r="C192" s="3">
        <v>129060.31</v>
      </c>
      <c r="D192" s="3">
        <v>127000</v>
      </c>
      <c r="E192" s="4">
        <v>21</v>
      </c>
      <c r="F192" s="4">
        <v>2</v>
      </c>
      <c r="G192" s="4">
        <v>54</v>
      </c>
      <c r="H192" s="4" t="s">
        <v>799</v>
      </c>
      <c r="I192" s="5" t="s">
        <v>797</v>
      </c>
      <c r="J192" s="20">
        <v>4.5726027397260278</v>
      </c>
      <c r="K192" s="5" t="s">
        <v>805</v>
      </c>
      <c r="L192" s="5" t="s">
        <v>806</v>
      </c>
      <c r="M192" s="5" t="s">
        <v>802</v>
      </c>
      <c r="N192" s="4">
        <v>0</v>
      </c>
      <c r="O192" s="3">
        <v>33880</v>
      </c>
      <c r="P192" s="3" t="s">
        <v>30</v>
      </c>
      <c r="Q192" s="5" t="s">
        <v>274</v>
      </c>
      <c r="R192" s="3">
        <v>63000</v>
      </c>
      <c r="S192" s="3">
        <v>170494.8</v>
      </c>
      <c r="T192" s="6">
        <v>60</v>
      </c>
      <c r="U192" s="7" t="s">
        <v>794</v>
      </c>
      <c r="V192" s="1">
        <v>45029</v>
      </c>
      <c r="W192" s="21">
        <f t="shared" si="2"/>
        <v>0.25966030180224992</v>
      </c>
    </row>
    <row r="193" spans="1:23" ht="60" x14ac:dyDescent="0.3">
      <c r="A193" s="2" t="s">
        <v>12</v>
      </c>
      <c r="B193" s="2" t="s">
        <v>810</v>
      </c>
      <c r="C193" s="3">
        <v>250000</v>
      </c>
      <c r="D193" s="3">
        <v>276415</v>
      </c>
      <c r="E193" s="4">
        <v>30</v>
      </c>
      <c r="F193" s="4">
        <v>2</v>
      </c>
      <c r="G193" s="4">
        <v>33</v>
      </c>
      <c r="H193" s="4" t="s">
        <v>799</v>
      </c>
      <c r="I193" s="5" t="s">
        <v>797</v>
      </c>
      <c r="J193" s="6">
        <v>1.9835616438356165</v>
      </c>
      <c r="K193" s="5" t="s">
        <v>805</v>
      </c>
      <c r="L193" s="5" t="s">
        <v>808</v>
      </c>
      <c r="M193" s="5" t="s">
        <v>802</v>
      </c>
      <c r="N193" s="4">
        <v>0</v>
      </c>
      <c r="O193" s="3">
        <v>52549</v>
      </c>
      <c r="P193" s="3" t="s">
        <v>252</v>
      </c>
      <c r="Q193" s="5" t="s">
        <v>272</v>
      </c>
      <c r="R193" s="3">
        <v>7000</v>
      </c>
      <c r="S193" s="3">
        <v>300000</v>
      </c>
      <c r="T193" s="6">
        <v>239.21</v>
      </c>
      <c r="U193" s="7" t="s">
        <v>794</v>
      </c>
      <c r="V193" s="1">
        <v>45069</v>
      </c>
      <c r="W193" s="21">
        <f t="shared" ref="W193:W256" si="3">-PMT((1.99%+3.5)%,E193,C193)/O193</f>
        <v>0.25931500915634847</v>
      </c>
    </row>
    <row r="194" spans="1:23" x14ac:dyDescent="0.3">
      <c r="A194" s="2">
        <v>5859407651</v>
      </c>
      <c r="B194" s="2" t="s">
        <v>811</v>
      </c>
      <c r="C194" s="3">
        <v>94500</v>
      </c>
      <c r="D194" s="3">
        <v>105000</v>
      </c>
      <c r="E194" s="4">
        <v>26</v>
      </c>
      <c r="F194" s="4">
        <v>1</v>
      </c>
      <c r="G194" s="4">
        <v>44</v>
      </c>
      <c r="H194" s="4" t="s">
        <v>795</v>
      </c>
      <c r="I194" s="5" t="s">
        <v>798</v>
      </c>
      <c r="J194" s="6">
        <v>16.356164383561644</v>
      </c>
      <c r="K194" s="5" t="s">
        <v>805</v>
      </c>
      <c r="L194" s="5" t="s">
        <v>806</v>
      </c>
      <c r="M194" s="5" t="s">
        <v>802</v>
      </c>
      <c r="N194" s="4">
        <v>0</v>
      </c>
      <c r="O194" s="3">
        <v>21667</v>
      </c>
      <c r="P194" s="3" t="s">
        <v>80</v>
      </c>
      <c r="Q194" s="5" t="s">
        <v>275</v>
      </c>
      <c r="R194" s="3">
        <v>21667</v>
      </c>
      <c r="S194" s="3">
        <v>141916.64000000001</v>
      </c>
      <c r="T194" s="6">
        <v>107.64</v>
      </c>
      <c r="U194" s="7" t="s">
        <v>794</v>
      </c>
      <c r="V194" s="1">
        <v>45033</v>
      </c>
      <c r="W194" s="21">
        <f t="shared" si="3"/>
        <v>0.25879840934498427</v>
      </c>
    </row>
    <row r="195" spans="1:23" x14ac:dyDescent="0.3">
      <c r="A195" s="2" t="s">
        <v>13</v>
      </c>
      <c r="B195" s="2" t="s">
        <v>811</v>
      </c>
      <c r="C195" s="3">
        <v>180000</v>
      </c>
      <c r="D195" s="3">
        <v>344000</v>
      </c>
      <c r="E195" s="4">
        <v>30</v>
      </c>
      <c r="F195" s="4">
        <v>2</v>
      </c>
      <c r="G195" s="4">
        <v>41</v>
      </c>
      <c r="H195" s="4" t="s">
        <v>799</v>
      </c>
      <c r="I195" s="5" t="s">
        <v>798</v>
      </c>
      <c r="J195" s="6">
        <v>21.419178082191781</v>
      </c>
      <c r="K195" s="5" t="s">
        <v>805</v>
      </c>
      <c r="L195" s="5" t="s">
        <v>808</v>
      </c>
      <c r="M195" s="5" t="s">
        <v>802</v>
      </c>
      <c r="N195" s="4">
        <v>0</v>
      </c>
      <c r="O195" s="3">
        <v>37965</v>
      </c>
      <c r="P195" s="3" t="s">
        <v>52</v>
      </c>
      <c r="Q195" s="5" t="s">
        <v>273</v>
      </c>
      <c r="R195" s="3">
        <v>79306</v>
      </c>
      <c r="S195" s="3">
        <v>350000</v>
      </c>
      <c r="T195" s="6">
        <v>363.22</v>
      </c>
      <c r="U195" s="7" t="s">
        <v>794</v>
      </c>
      <c r="V195" s="1">
        <v>45075</v>
      </c>
      <c r="W195" s="21">
        <f t="shared" si="3"/>
        <v>0.25842897351858307</v>
      </c>
    </row>
    <row r="196" spans="1:23" x14ac:dyDescent="0.3">
      <c r="A196" s="2" t="s">
        <v>710</v>
      </c>
      <c r="B196" s="2" t="s">
        <v>811</v>
      </c>
      <c r="C196" s="3">
        <v>247000</v>
      </c>
      <c r="D196" s="3">
        <v>275000</v>
      </c>
      <c r="E196" s="4">
        <v>25</v>
      </c>
      <c r="F196" s="4">
        <v>2</v>
      </c>
      <c r="G196" s="4">
        <v>46</v>
      </c>
      <c r="H196" s="4" t="s">
        <v>799</v>
      </c>
      <c r="I196" s="5" t="s">
        <v>797</v>
      </c>
      <c r="J196" s="6">
        <v>4.6767123287671231</v>
      </c>
      <c r="K196" s="5" t="s">
        <v>805</v>
      </c>
      <c r="L196" s="5" t="s">
        <v>806</v>
      </c>
      <c r="M196" s="5" t="s">
        <v>802</v>
      </c>
      <c r="N196" s="4">
        <v>0</v>
      </c>
      <c r="O196" s="3">
        <v>58205</v>
      </c>
      <c r="P196" s="3" t="s">
        <v>122</v>
      </c>
      <c r="Q196" s="5" t="s">
        <v>277</v>
      </c>
      <c r="R196" s="3">
        <v>0</v>
      </c>
      <c r="S196" s="3">
        <v>273598</v>
      </c>
      <c r="T196" s="6">
        <v>158</v>
      </c>
      <c r="U196" s="7" t="s">
        <v>794</v>
      </c>
      <c r="V196" s="1">
        <v>45051</v>
      </c>
      <c r="W196" s="21">
        <f t="shared" si="3"/>
        <v>0.25803404599837521</v>
      </c>
    </row>
    <row r="197" spans="1:23" x14ac:dyDescent="0.3">
      <c r="A197" s="2" t="s">
        <v>578</v>
      </c>
      <c r="B197" s="2" t="s">
        <v>811</v>
      </c>
      <c r="C197" s="3">
        <v>98000</v>
      </c>
      <c r="D197" s="3">
        <v>109000</v>
      </c>
      <c r="E197" s="4">
        <v>30</v>
      </c>
      <c r="F197" s="4">
        <v>1</v>
      </c>
      <c r="G197" s="4">
        <v>33</v>
      </c>
      <c r="H197" s="4" t="s">
        <v>796</v>
      </c>
      <c r="I197" s="5" t="s">
        <v>798</v>
      </c>
      <c r="J197" s="6">
        <v>0.9397260273972603</v>
      </c>
      <c r="K197" s="5" t="s">
        <v>805</v>
      </c>
      <c r="L197" s="5" t="s">
        <v>806</v>
      </c>
      <c r="M197" s="5" t="s">
        <v>802</v>
      </c>
      <c r="N197" s="4">
        <v>0</v>
      </c>
      <c r="O197" s="3">
        <v>20718</v>
      </c>
      <c r="P197" s="3" t="s">
        <v>32</v>
      </c>
      <c r="Q197" s="5" t="s">
        <v>275</v>
      </c>
      <c r="R197" s="3">
        <v>0</v>
      </c>
      <c r="S197" s="3">
        <v>125000</v>
      </c>
      <c r="T197" s="6">
        <v>106</v>
      </c>
      <c r="U197" s="7" t="s">
        <v>794</v>
      </c>
      <c r="V197" s="1">
        <v>45040</v>
      </c>
      <c r="W197" s="21">
        <f t="shared" si="3"/>
        <v>0.25782815962609928</v>
      </c>
    </row>
    <row r="198" spans="1:23" x14ac:dyDescent="0.3">
      <c r="A198" s="2" t="s">
        <v>317</v>
      </c>
      <c r="B198" s="2" t="s">
        <v>811</v>
      </c>
      <c r="C198" s="3">
        <v>284000</v>
      </c>
      <c r="D198" s="3">
        <v>356000</v>
      </c>
      <c r="E198" s="4">
        <v>30</v>
      </c>
      <c r="F198" s="4">
        <v>2</v>
      </c>
      <c r="G198" s="4">
        <v>29</v>
      </c>
      <c r="H198" s="4" t="s">
        <v>796</v>
      </c>
      <c r="I198" s="5" t="s">
        <v>797</v>
      </c>
      <c r="J198" s="6">
        <v>4.0383561643835613</v>
      </c>
      <c r="K198" s="5" t="s">
        <v>805</v>
      </c>
      <c r="L198" s="5" t="s">
        <v>806</v>
      </c>
      <c r="M198" s="5" t="s">
        <v>802</v>
      </c>
      <c r="N198" s="4">
        <v>0</v>
      </c>
      <c r="O198" s="3">
        <v>60352</v>
      </c>
      <c r="P198" s="3" t="s">
        <v>58</v>
      </c>
      <c r="Q198" s="5" t="s">
        <v>274</v>
      </c>
      <c r="R198" s="3">
        <v>9145</v>
      </c>
      <c r="S198" s="3">
        <v>375000</v>
      </c>
      <c r="T198" s="6">
        <v>150</v>
      </c>
      <c r="U198" s="7" t="s">
        <v>794</v>
      </c>
      <c r="V198" s="1">
        <v>44991</v>
      </c>
      <c r="W198" s="21">
        <f t="shared" si="3"/>
        <v>0.25649492405809748</v>
      </c>
    </row>
    <row r="199" spans="1:23" x14ac:dyDescent="0.3">
      <c r="A199" s="2" t="s">
        <v>470</v>
      </c>
      <c r="B199" s="2" t="s">
        <v>811</v>
      </c>
      <c r="C199" s="3">
        <v>72000</v>
      </c>
      <c r="D199" s="3">
        <v>80000</v>
      </c>
      <c r="E199" s="4">
        <v>30</v>
      </c>
      <c r="F199" s="4">
        <v>1</v>
      </c>
      <c r="G199" s="4">
        <v>24</v>
      </c>
      <c r="H199" s="4" t="s">
        <v>796</v>
      </c>
      <c r="I199" s="5" t="s">
        <v>798</v>
      </c>
      <c r="J199" s="6">
        <v>3.8328767123287673</v>
      </c>
      <c r="K199" s="5" t="s">
        <v>805</v>
      </c>
      <c r="L199" s="5" t="s">
        <v>806</v>
      </c>
      <c r="M199" s="5" t="s">
        <v>802</v>
      </c>
      <c r="N199" s="4">
        <v>2</v>
      </c>
      <c r="O199" s="3">
        <v>15354</v>
      </c>
      <c r="P199" s="3" t="s">
        <v>217</v>
      </c>
      <c r="Q199" s="5" t="s">
        <v>274</v>
      </c>
      <c r="R199" s="3">
        <v>0</v>
      </c>
      <c r="S199" s="3">
        <v>109129</v>
      </c>
      <c r="T199" s="6">
        <v>64.06</v>
      </c>
      <c r="U199" s="7" t="s">
        <v>794</v>
      </c>
      <c r="V199" s="1">
        <v>45040</v>
      </c>
      <c r="W199" s="21">
        <f t="shared" si="3"/>
        <v>0.25560130206156068</v>
      </c>
    </row>
    <row r="200" spans="1:23" x14ac:dyDescent="0.3">
      <c r="A200" s="2" t="s">
        <v>348</v>
      </c>
      <c r="B200" s="2" t="s">
        <v>811</v>
      </c>
      <c r="C200" s="3">
        <v>160000</v>
      </c>
      <c r="D200" s="3">
        <v>177000</v>
      </c>
      <c r="E200" s="4">
        <v>30</v>
      </c>
      <c r="F200" s="4">
        <v>1</v>
      </c>
      <c r="G200" s="4">
        <v>36</v>
      </c>
      <c r="H200" s="4" t="s">
        <v>796</v>
      </c>
      <c r="I200" s="5" t="s">
        <v>798</v>
      </c>
      <c r="J200" s="6">
        <v>0.96438356164383565</v>
      </c>
      <c r="K200" s="5" t="s">
        <v>805</v>
      </c>
      <c r="L200" s="5" t="s">
        <v>806</v>
      </c>
      <c r="M200" s="5" t="s">
        <v>802</v>
      </c>
      <c r="N200" s="4">
        <v>1</v>
      </c>
      <c r="O200" s="3">
        <v>34126</v>
      </c>
      <c r="P200" s="3" t="s">
        <v>46</v>
      </c>
      <c r="Q200" s="5" t="s">
        <v>279</v>
      </c>
      <c r="R200" s="3">
        <v>0</v>
      </c>
      <c r="S200" s="3">
        <v>205760</v>
      </c>
      <c r="T200" s="6">
        <v>87</v>
      </c>
      <c r="U200" s="7" t="s">
        <v>794</v>
      </c>
      <c r="V200" s="1">
        <v>44993</v>
      </c>
      <c r="W200" s="21">
        <f t="shared" si="3"/>
        <v>0.25555636249019664</v>
      </c>
    </row>
    <row r="201" spans="1:23" x14ac:dyDescent="0.3">
      <c r="A201" s="2">
        <v>5862809653</v>
      </c>
      <c r="B201" s="2" t="s">
        <v>811</v>
      </c>
      <c r="C201" s="3">
        <v>60973</v>
      </c>
      <c r="D201" s="3">
        <v>100000</v>
      </c>
      <c r="E201" s="4">
        <v>20</v>
      </c>
      <c r="F201" s="4">
        <v>1</v>
      </c>
      <c r="G201" s="4">
        <v>44</v>
      </c>
      <c r="H201" s="4" t="s">
        <v>796</v>
      </c>
      <c r="I201" s="5" t="s">
        <v>801</v>
      </c>
      <c r="J201" s="6">
        <v>9.5671232876712331</v>
      </c>
      <c r="K201" s="5" t="s">
        <v>805</v>
      </c>
      <c r="L201" s="5" t="s">
        <v>806</v>
      </c>
      <c r="M201" s="5" t="s">
        <v>802</v>
      </c>
      <c r="N201" s="4">
        <v>0</v>
      </c>
      <c r="O201" s="3">
        <v>16825</v>
      </c>
      <c r="P201" s="3" t="s">
        <v>140</v>
      </c>
      <c r="Q201" s="5" t="s">
        <v>274</v>
      </c>
      <c r="R201" s="3">
        <v>0</v>
      </c>
      <c r="S201" s="3">
        <v>96497.73</v>
      </c>
      <c r="T201" s="6">
        <v>63</v>
      </c>
      <c r="U201" s="7" t="s">
        <v>794</v>
      </c>
      <c r="V201" s="1">
        <v>45040</v>
      </c>
      <c r="W201" s="21">
        <f t="shared" si="3"/>
        <v>0.25544454746630285</v>
      </c>
    </row>
    <row r="202" spans="1:23" x14ac:dyDescent="0.3">
      <c r="A202" s="2">
        <v>5855648753</v>
      </c>
      <c r="B202" s="2" t="s">
        <v>811</v>
      </c>
      <c r="C202" s="3">
        <v>77741.070000000007</v>
      </c>
      <c r="D202" s="3">
        <v>85000</v>
      </c>
      <c r="E202" s="4">
        <v>30</v>
      </c>
      <c r="F202" s="4">
        <v>1</v>
      </c>
      <c r="G202" s="4">
        <v>31</v>
      </c>
      <c r="H202" s="4" t="s">
        <v>796</v>
      </c>
      <c r="I202" s="5" t="s">
        <v>798</v>
      </c>
      <c r="J202" s="6">
        <v>7.2493150684931509</v>
      </c>
      <c r="K202" s="5" t="s">
        <v>805</v>
      </c>
      <c r="L202" s="5" t="s">
        <v>806</v>
      </c>
      <c r="M202" s="5" t="s">
        <v>802</v>
      </c>
      <c r="N202" s="4">
        <v>0</v>
      </c>
      <c r="O202" s="3">
        <v>16600</v>
      </c>
      <c r="P202" s="3" t="s">
        <v>151</v>
      </c>
      <c r="Q202" s="5" t="s">
        <v>275</v>
      </c>
      <c r="R202" s="3">
        <v>1000</v>
      </c>
      <c r="S202" s="3">
        <v>91376.66</v>
      </c>
      <c r="T202" s="6">
        <v>103.05</v>
      </c>
      <c r="U202" s="7" t="s">
        <v>794</v>
      </c>
      <c r="V202" s="1">
        <v>45051</v>
      </c>
      <c r="W202" s="21">
        <f t="shared" si="3"/>
        <v>0.25526691362134141</v>
      </c>
    </row>
    <row r="203" spans="1:23" x14ac:dyDescent="0.3">
      <c r="A203" s="2" t="s">
        <v>450</v>
      </c>
      <c r="B203" s="2" t="s">
        <v>810</v>
      </c>
      <c r="C203" s="3">
        <v>79000</v>
      </c>
      <c r="D203" s="3">
        <v>88686</v>
      </c>
      <c r="E203" s="4">
        <v>30</v>
      </c>
      <c r="F203" s="4">
        <v>1</v>
      </c>
      <c r="G203" s="4">
        <v>28</v>
      </c>
      <c r="H203" s="4" t="s">
        <v>796</v>
      </c>
      <c r="I203" s="5" t="s">
        <v>798</v>
      </c>
      <c r="J203" s="6">
        <v>0.46301369863013697</v>
      </c>
      <c r="K203" s="5" t="s">
        <v>805</v>
      </c>
      <c r="L203" s="5" t="s">
        <v>806</v>
      </c>
      <c r="M203" s="5" t="s">
        <v>802</v>
      </c>
      <c r="N203" s="4">
        <v>0</v>
      </c>
      <c r="O203" s="3">
        <v>16892</v>
      </c>
      <c r="P203" s="3" t="s">
        <v>63</v>
      </c>
      <c r="Q203" s="5" t="s">
        <v>274</v>
      </c>
      <c r="R203" s="3">
        <v>0</v>
      </c>
      <c r="S203" s="3">
        <v>150000</v>
      </c>
      <c r="T203" s="6">
        <v>85</v>
      </c>
      <c r="U203" s="7" t="s">
        <v>794</v>
      </c>
      <c r="V203" s="1">
        <v>45013</v>
      </c>
      <c r="W203" s="21">
        <f t="shared" si="3"/>
        <v>0.2549166016756807</v>
      </c>
    </row>
    <row r="204" spans="1:23" x14ac:dyDescent="0.3">
      <c r="A204" s="2" t="s">
        <v>406</v>
      </c>
      <c r="B204" s="2" t="s">
        <v>811</v>
      </c>
      <c r="C204" s="3">
        <v>107910</v>
      </c>
      <c r="D204" s="3">
        <v>119900</v>
      </c>
      <c r="E204" s="4">
        <v>30</v>
      </c>
      <c r="F204" s="4">
        <v>1</v>
      </c>
      <c r="G204" s="4">
        <v>28</v>
      </c>
      <c r="H204" s="4" t="s">
        <v>796</v>
      </c>
      <c r="I204" s="5" t="s">
        <v>798</v>
      </c>
      <c r="J204" s="6">
        <v>1.2301369863013698</v>
      </c>
      <c r="K204" s="5" t="s">
        <v>805</v>
      </c>
      <c r="L204" s="5" t="s">
        <v>806</v>
      </c>
      <c r="M204" s="5" t="s">
        <v>802</v>
      </c>
      <c r="N204" s="4">
        <v>0</v>
      </c>
      <c r="O204" s="3">
        <v>23104</v>
      </c>
      <c r="P204" s="3" t="s">
        <v>64</v>
      </c>
      <c r="Q204" s="5" t="s">
        <v>277</v>
      </c>
      <c r="R204" s="3">
        <v>0</v>
      </c>
      <c r="S204" s="3">
        <v>125153.56</v>
      </c>
      <c r="T204" s="6">
        <v>90</v>
      </c>
      <c r="U204" s="7" t="s">
        <v>794</v>
      </c>
      <c r="V204" s="1">
        <v>45006</v>
      </c>
      <c r="W204" s="21">
        <f t="shared" si="3"/>
        <v>0.25458136945074394</v>
      </c>
    </row>
    <row r="205" spans="1:23" x14ac:dyDescent="0.3">
      <c r="A205" s="2">
        <v>5858792459</v>
      </c>
      <c r="B205" s="2" t="s">
        <v>811</v>
      </c>
      <c r="C205" s="3">
        <v>107910</v>
      </c>
      <c r="D205" s="3">
        <v>119900</v>
      </c>
      <c r="E205" s="4">
        <v>30</v>
      </c>
      <c r="F205" s="4">
        <v>1</v>
      </c>
      <c r="G205" s="4">
        <v>28</v>
      </c>
      <c r="H205" s="4" t="s">
        <v>796</v>
      </c>
      <c r="I205" s="5" t="s">
        <v>798</v>
      </c>
      <c r="J205" s="20">
        <v>1.2931506849315069</v>
      </c>
      <c r="K205" s="5" t="s">
        <v>805</v>
      </c>
      <c r="L205" s="5" t="s">
        <v>806</v>
      </c>
      <c r="M205" s="5" t="s">
        <v>802</v>
      </c>
      <c r="N205" s="4">
        <v>0</v>
      </c>
      <c r="O205" s="3">
        <v>23104</v>
      </c>
      <c r="P205" s="3" t="s">
        <v>64</v>
      </c>
      <c r="Q205" s="5" t="s">
        <v>277</v>
      </c>
      <c r="R205" s="3">
        <v>0</v>
      </c>
      <c r="S205" s="3">
        <v>125153.56</v>
      </c>
      <c r="T205" s="6">
        <v>90</v>
      </c>
      <c r="U205" s="7" t="s">
        <v>794</v>
      </c>
      <c r="V205" s="1">
        <v>45029</v>
      </c>
      <c r="W205" s="21">
        <f t="shared" si="3"/>
        <v>0.25458136945074394</v>
      </c>
    </row>
    <row r="206" spans="1:23" x14ac:dyDescent="0.3">
      <c r="A206" s="2">
        <v>5875555350</v>
      </c>
      <c r="B206" s="2" t="s">
        <v>811</v>
      </c>
      <c r="C206" s="3">
        <v>111785</v>
      </c>
      <c r="D206" s="3">
        <v>164900</v>
      </c>
      <c r="E206" s="4">
        <v>30</v>
      </c>
      <c r="F206" s="4">
        <v>2</v>
      </c>
      <c r="G206" s="4">
        <v>36</v>
      </c>
      <c r="H206" s="4" t="s">
        <v>799</v>
      </c>
      <c r="I206" s="5" t="s">
        <v>797</v>
      </c>
      <c r="J206" s="6">
        <v>0.25205479452054796</v>
      </c>
      <c r="K206" s="5" t="s">
        <v>805</v>
      </c>
      <c r="L206" s="5" t="s">
        <v>806</v>
      </c>
      <c r="M206" s="5" t="s">
        <v>802</v>
      </c>
      <c r="N206" s="4">
        <v>2</v>
      </c>
      <c r="O206" s="3">
        <v>23968</v>
      </c>
      <c r="P206" s="3" t="s">
        <v>187</v>
      </c>
      <c r="Q206" s="5" t="s">
        <v>277</v>
      </c>
      <c r="R206" s="3">
        <v>0</v>
      </c>
      <c r="S206" s="3">
        <v>174380.54</v>
      </c>
      <c r="T206" s="6">
        <v>194.35</v>
      </c>
      <c r="U206" s="7" t="s">
        <v>794</v>
      </c>
      <c r="V206" s="1">
        <v>45070</v>
      </c>
      <c r="W206" s="21">
        <f t="shared" si="3"/>
        <v>0.25421655950602556</v>
      </c>
    </row>
    <row r="207" spans="1:23" x14ac:dyDescent="0.3">
      <c r="A207" s="2">
        <v>5839670451</v>
      </c>
      <c r="B207" s="2" t="s">
        <v>811</v>
      </c>
      <c r="C207" s="3">
        <v>187000</v>
      </c>
      <c r="D207" s="3">
        <v>220000</v>
      </c>
      <c r="E207" s="4">
        <v>30</v>
      </c>
      <c r="F207" s="4">
        <v>2</v>
      </c>
      <c r="G207" s="4">
        <v>28</v>
      </c>
      <c r="H207" s="4" t="s">
        <v>796</v>
      </c>
      <c r="I207" s="5" t="s">
        <v>798</v>
      </c>
      <c r="J207" s="6">
        <v>1.9452054794520548</v>
      </c>
      <c r="K207" s="5" t="s">
        <v>805</v>
      </c>
      <c r="L207" s="5" t="s">
        <v>806</v>
      </c>
      <c r="M207" s="5" t="s">
        <v>802</v>
      </c>
      <c r="N207" s="4">
        <v>2</v>
      </c>
      <c r="O207" s="3">
        <v>40117</v>
      </c>
      <c r="P207" s="3" t="s">
        <v>61</v>
      </c>
      <c r="Q207" s="5" t="s">
        <v>274</v>
      </c>
      <c r="R207" s="3">
        <v>0</v>
      </c>
      <c r="S207" s="3">
        <v>248217.53</v>
      </c>
      <c r="T207" s="6">
        <v>127.4</v>
      </c>
      <c r="U207" s="7" t="s">
        <v>794</v>
      </c>
      <c r="V207" s="1">
        <v>44991</v>
      </c>
      <c r="W207" s="21">
        <f t="shared" si="3"/>
        <v>0.25407694551649929</v>
      </c>
    </row>
    <row r="208" spans="1:23" x14ac:dyDescent="0.3">
      <c r="A208" s="2" t="s">
        <v>467</v>
      </c>
      <c r="B208" s="2" t="s">
        <v>811</v>
      </c>
      <c r="C208" s="3">
        <v>158000</v>
      </c>
      <c r="D208" s="3">
        <v>176000</v>
      </c>
      <c r="E208" s="4">
        <v>30</v>
      </c>
      <c r="F208" s="4">
        <v>2</v>
      </c>
      <c r="G208" s="4">
        <v>36</v>
      </c>
      <c r="H208" s="4" t="s">
        <v>796</v>
      </c>
      <c r="I208" s="5" t="s">
        <v>798</v>
      </c>
      <c r="J208" s="20">
        <v>16.454794520547946</v>
      </c>
      <c r="K208" s="5" t="s">
        <v>805</v>
      </c>
      <c r="L208" s="5" t="s">
        <v>806</v>
      </c>
      <c r="M208" s="5" t="s">
        <v>802</v>
      </c>
      <c r="N208" s="4">
        <v>0</v>
      </c>
      <c r="O208" s="3">
        <v>34014</v>
      </c>
      <c r="P208" s="3" t="s">
        <v>102</v>
      </c>
      <c r="Q208" s="5" t="s">
        <v>274</v>
      </c>
      <c r="R208" s="3">
        <v>0</v>
      </c>
      <c r="S208" s="3">
        <v>222970.13</v>
      </c>
      <c r="T208" s="6">
        <v>117.74</v>
      </c>
      <c r="U208" s="7" t="s">
        <v>794</v>
      </c>
      <c r="V208" s="1">
        <v>45028</v>
      </c>
      <c r="W208" s="21">
        <f t="shared" si="3"/>
        <v>0.25319287561037207</v>
      </c>
    </row>
    <row r="209" spans="1:23" x14ac:dyDescent="0.3">
      <c r="A209" s="2" t="s">
        <v>716</v>
      </c>
      <c r="B209" s="2" t="s">
        <v>811</v>
      </c>
      <c r="C209" s="3">
        <v>115000</v>
      </c>
      <c r="D209" s="3">
        <v>139500</v>
      </c>
      <c r="E209" s="4">
        <v>28</v>
      </c>
      <c r="F209" s="4">
        <v>2</v>
      </c>
      <c r="G209" s="4">
        <v>35</v>
      </c>
      <c r="H209" s="4" t="s">
        <v>796</v>
      </c>
      <c r="I209" s="5" t="s">
        <v>798</v>
      </c>
      <c r="J209" s="6">
        <v>17.186301369863013</v>
      </c>
      <c r="K209" s="5" t="s">
        <v>805</v>
      </c>
      <c r="L209" s="5" t="s">
        <v>806</v>
      </c>
      <c r="M209" s="5" t="s">
        <v>802</v>
      </c>
      <c r="N209" s="4">
        <v>0</v>
      </c>
      <c r="O209" s="3">
        <v>25771</v>
      </c>
      <c r="P209" s="3" t="s">
        <v>63</v>
      </c>
      <c r="Q209" s="5" t="s">
        <v>274</v>
      </c>
      <c r="R209" s="3">
        <v>0</v>
      </c>
      <c r="S209" s="3">
        <v>143750</v>
      </c>
      <c r="T209" s="6">
        <v>75</v>
      </c>
      <c r="U209" s="7" t="s">
        <v>794</v>
      </c>
      <c r="V209" s="1">
        <v>45064</v>
      </c>
      <c r="W209" s="21">
        <f t="shared" si="3"/>
        <v>0.2531796999615577</v>
      </c>
    </row>
    <row r="210" spans="1:23" x14ac:dyDescent="0.3">
      <c r="A210" s="2" t="s">
        <v>506</v>
      </c>
      <c r="B210" s="2" t="s">
        <v>811</v>
      </c>
      <c r="C210" s="3">
        <v>176000</v>
      </c>
      <c r="D210" s="3">
        <v>190000</v>
      </c>
      <c r="E210" s="4">
        <v>30</v>
      </c>
      <c r="F210" s="4">
        <v>2</v>
      </c>
      <c r="G210" s="4">
        <v>43</v>
      </c>
      <c r="H210" s="4" t="s">
        <v>796</v>
      </c>
      <c r="I210" s="5" t="s">
        <v>798</v>
      </c>
      <c r="J210" s="6">
        <v>15.224657534246575</v>
      </c>
      <c r="K210" s="5" t="s">
        <v>805</v>
      </c>
      <c r="L210" s="5" t="s">
        <v>806</v>
      </c>
      <c r="M210" s="5" t="s">
        <v>802</v>
      </c>
      <c r="N210" s="4">
        <v>0</v>
      </c>
      <c r="O210" s="3">
        <v>37939</v>
      </c>
      <c r="P210" s="3" t="s">
        <v>30</v>
      </c>
      <c r="Q210" s="5" t="s">
        <v>274</v>
      </c>
      <c r="R210" s="3">
        <v>0</v>
      </c>
      <c r="S210" s="3">
        <v>205018.75</v>
      </c>
      <c r="T210" s="6">
        <v>85.88</v>
      </c>
      <c r="U210" s="7" t="s">
        <v>794</v>
      </c>
      <c r="V210" s="1">
        <v>45026</v>
      </c>
      <c r="W210" s="21">
        <f t="shared" si="3"/>
        <v>0.25285927591593077</v>
      </c>
    </row>
    <row r="211" spans="1:23" x14ac:dyDescent="0.3">
      <c r="A211" s="2" t="s">
        <v>479</v>
      </c>
      <c r="B211" s="2" t="s">
        <v>811</v>
      </c>
      <c r="C211" s="3">
        <v>60000</v>
      </c>
      <c r="D211" s="3">
        <v>100000</v>
      </c>
      <c r="E211" s="4">
        <v>20</v>
      </c>
      <c r="F211" s="4">
        <v>1</v>
      </c>
      <c r="G211" s="4">
        <v>44</v>
      </c>
      <c r="H211" s="4" t="s">
        <v>796</v>
      </c>
      <c r="I211" s="5" t="s">
        <v>801</v>
      </c>
      <c r="J211" s="6">
        <v>9.5095890410958912</v>
      </c>
      <c r="K211" s="5" t="s">
        <v>805</v>
      </c>
      <c r="L211" s="5" t="s">
        <v>806</v>
      </c>
      <c r="M211" s="5" t="s">
        <v>802</v>
      </c>
      <c r="N211" s="4">
        <v>2</v>
      </c>
      <c r="O211" s="3">
        <v>16825</v>
      </c>
      <c r="P211" s="3" t="s">
        <v>140</v>
      </c>
      <c r="Q211" s="5" t="s">
        <v>274</v>
      </c>
      <c r="R211" s="3">
        <v>0</v>
      </c>
      <c r="S211" s="3">
        <v>96497.73</v>
      </c>
      <c r="T211" s="6">
        <v>63</v>
      </c>
      <c r="U211" s="7" t="s">
        <v>794</v>
      </c>
      <c r="V211" s="1">
        <v>45019</v>
      </c>
      <c r="W211" s="21">
        <f t="shared" si="3"/>
        <v>0.25136819326551385</v>
      </c>
    </row>
    <row r="212" spans="1:23" x14ac:dyDescent="0.3">
      <c r="A212" s="2">
        <v>5830290358</v>
      </c>
      <c r="B212" s="14" t="s">
        <v>811</v>
      </c>
      <c r="C212" s="9">
        <v>237796</v>
      </c>
      <c r="D212" s="9">
        <v>260000</v>
      </c>
      <c r="E212" s="4">
        <v>30</v>
      </c>
      <c r="F212" s="4">
        <v>2</v>
      </c>
      <c r="G212" s="4">
        <v>39</v>
      </c>
      <c r="H212" s="4" t="s">
        <v>799</v>
      </c>
      <c r="I212" s="11" t="s">
        <v>797</v>
      </c>
      <c r="J212" s="12">
        <v>14.805479452054794</v>
      </c>
      <c r="K212" s="11" t="s">
        <v>805</v>
      </c>
      <c r="L212" s="11" t="s">
        <v>806</v>
      </c>
      <c r="M212" s="11" t="s">
        <v>802</v>
      </c>
      <c r="N212" s="10">
        <v>0</v>
      </c>
      <c r="O212" s="9">
        <v>51594</v>
      </c>
      <c r="P212" s="9" t="s">
        <v>30</v>
      </c>
      <c r="Q212" s="11" t="s">
        <v>274</v>
      </c>
      <c r="R212" s="9">
        <v>47346</v>
      </c>
      <c r="S212" s="9">
        <v>294052.05</v>
      </c>
      <c r="T212" s="12">
        <v>76.98</v>
      </c>
      <c r="U212" s="15" t="s">
        <v>794</v>
      </c>
      <c r="V212" s="1">
        <v>44992</v>
      </c>
      <c r="W212" s="21">
        <f t="shared" si="3"/>
        <v>0.25122187193739259</v>
      </c>
    </row>
    <row r="213" spans="1:23" x14ac:dyDescent="0.3">
      <c r="A213" s="2" t="s">
        <v>738</v>
      </c>
      <c r="B213" s="2" t="s">
        <v>811</v>
      </c>
      <c r="C213" s="3">
        <v>152600</v>
      </c>
      <c r="D213" s="3">
        <v>186890</v>
      </c>
      <c r="E213" s="4">
        <v>30</v>
      </c>
      <c r="F213" s="4">
        <v>1</v>
      </c>
      <c r="G213" s="4">
        <v>30</v>
      </c>
      <c r="H213" s="4" t="s">
        <v>796</v>
      </c>
      <c r="I213" s="5" t="s">
        <v>798</v>
      </c>
      <c r="J213" s="6">
        <v>3.3698630136986303</v>
      </c>
      <c r="K213" s="5" t="s">
        <v>805</v>
      </c>
      <c r="L213" s="5" t="s">
        <v>808</v>
      </c>
      <c r="M213" s="5" t="s">
        <v>802</v>
      </c>
      <c r="N213" s="4">
        <v>0</v>
      </c>
      <c r="O213" s="3">
        <v>33248</v>
      </c>
      <c r="P213" s="3" t="s">
        <v>250</v>
      </c>
      <c r="Q213" s="5" t="s">
        <v>274</v>
      </c>
      <c r="R213" s="3">
        <v>0</v>
      </c>
      <c r="S213" s="3">
        <v>220000</v>
      </c>
      <c r="T213" s="6">
        <v>187.46</v>
      </c>
      <c r="U213" s="7" t="s">
        <v>794</v>
      </c>
      <c r="V213" s="1">
        <v>45068</v>
      </c>
      <c r="W213" s="21">
        <f t="shared" si="3"/>
        <v>0.25017338762097585</v>
      </c>
    </row>
    <row r="214" spans="1:23" x14ac:dyDescent="0.3">
      <c r="A214" s="2" t="s">
        <v>714</v>
      </c>
      <c r="B214" s="2" t="s">
        <v>811</v>
      </c>
      <c r="C214" s="3">
        <v>110000</v>
      </c>
      <c r="D214" s="3">
        <v>164900</v>
      </c>
      <c r="E214" s="4">
        <v>30</v>
      </c>
      <c r="F214" s="4">
        <v>2</v>
      </c>
      <c r="G214" s="4">
        <v>36</v>
      </c>
      <c r="H214" s="4" t="s">
        <v>799</v>
      </c>
      <c r="I214" s="5" t="s">
        <v>797</v>
      </c>
      <c r="J214" s="6">
        <v>0.2</v>
      </c>
      <c r="K214" s="5" t="s">
        <v>805</v>
      </c>
      <c r="L214" s="5" t="s">
        <v>806</v>
      </c>
      <c r="M214" s="5" t="s">
        <v>802</v>
      </c>
      <c r="N214" s="4">
        <v>2</v>
      </c>
      <c r="O214" s="3">
        <v>23968</v>
      </c>
      <c r="P214" s="3" t="s">
        <v>187</v>
      </c>
      <c r="Q214" s="5" t="s">
        <v>277</v>
      </c>
      <c r="R214" s="3">
        <v>0</v>
      </c>
      <c r="S214" s="3">
        <v>174380.54</v>
      </c>
      <c r="T214" s="6">
        <v>194.35</v>
      </c>
      <c r="U214" s="7" t="s">
        <v>794</v>
      </c>
      <c r="V214" s="1">
        <v>45051</v>
      </c>
      <c r="W214" s="21">
        <f t="shared" si="3"/>
        <v>0.25015719055027785</v>
      </c>
    </row>
    <row r="215" spans="1:23" x14ac:dyDescent="0.3">
      <c r="A215" s="2" t="s">
        <v>576</v>
      </c>
      <c r="B215" s="2" t="s">
        <v>811</v>
      </c>
      <c r="C215" s="3">
        <v>140000</v>
      </c>
      <c r="D215" s="3">
        <v>140000</v>
      </c>
      <c r="E215" s="4">
        <v>30</v>
      </c>
      <c r="F215" s="4">
        <v>1</v>
      </c>
      <c r="G215" s="4">
        <v>38</v>
      </c>
      <c r="H215" s="4" t="s">
        <v>796</v>
      </c>
      <c r="I215" s="5" t="s">
        <v>798</v>
      </c>
      <c r="J215" s="6">
        <v>0.26301369863013696</v>
      </c>
      <c r="K215" s="5" t="s">
        <v>805</v>
      </c>
      <c r="L215" s="5" t="s">
        <v>806</v>
      </c>
      <c r="M215" s="5" t="s">
        <v>802</v>
      </c>
      <c r="N215" s="4">
        <v>2</v>
      </c>
      <c r="O215" s="3">
        <v>30527</v>
      </c>
      <c r="P215" s="3" t="s">
        <v>201</v>
      </c>
      <c r="Q215" s="5" t="s">
        <v>274</v>
      </c>
      <c r="R215" s="3">
        <v>0</v>
      </c>
      <c r="S215" s="3">
        <v>166500</v>
      </c>
      <c r="T215" s="6">
        <v>75</v>
      </c>
      <c r="U215" s="7" t="s">
        <v>794</v>
      </c>
      <c r="V215" s="1">
        <v>45035</v>
      </c>
      <c r="W215" s="21">
        <f t="shared" si="3"/>
        <v>0.24997467399508283</v>
      </c>
    </row>
    <row r="216" spans="1:23" x14ac:dyDescent="0.3">
      <c r="A216" s="2" t="s">
        <v>693</v>
      </c>
      <c r="B216" s="2" t="s">
        <v>811</v>
      </c>
      <c r="C216" s="3">
        <v>189000</v>
      </c>
      <c r="D216" s="3">
        <v>210000</v>
      </c>
      <c r="E216" s="4">
        <v>30</v>
      </c>
      <c r="F216" s="4">
        <v>2</v>
      </c>
      <c r="G216" s="4">
        <v>38</v>
      </c>
      <c r="H216" s="4" t="s">
        <v>796</v>
      </c>
      <c r="I216" s="5" t="s">
        <v>797</v>
      </c>
      <c r="J216" s="6">
        <v>6.0767123287671234</v>
      </c>
      <c r="K216" s="5" t="s">
        <v>805</v>
      </c>
      <c r="L216" s="5" t="s">
        <v>806</v>
      </c>
      <c r="M216" s="5" t="s">
        <v>802</v>
      </c>
      <c r="N216" s="4">
        <v>0</v>
      </c>
      <c r="O216" s="3">
        <v>41326</v>
      </c>
      <c r="P216" s="3" t="s">
        <v>196</v>
      </c>
      <c r="Q216" s="5" t="s">
        <v>279</v>
      </c>
      <c r="R216" s="3">
        <v>0</v>
      </c>
      <c r="S216" s="3">
        <v>210000</v>
      </c>
      <c r="T216" s="6">
        <v>118</v>
      </c>
      <c r="U216" s="7" t="s">
        <v>794</v>
      </c>
      <c r="V216" s="1">
        <v>45050</v>
      </c>
      <c r="W216" s="21">
        <f t="shared" si="3"/>
        <v>0.24928177850783181</v>
      </c>
    </row>
    <row r="217" spans="1:23" x14ac:dyDescent="0.3">
      <c r="A217" s="2" t="s">
        <v>460</v>
      </c>
      <c r="B217" s="2" t="s">
        <v>811</v>
      </c>
      <c r="C217" s="3">
        <v>463000</v>
      </c>
      <c r="D217" s="3">
        <v>515000</v>
      </c>
      <c r="E217" s="4">
        <v>30</v>
      </c>
      <c r="F217" s="4">
        <v>2</v>
      </c>
      <c r="G217" s="4">
        <v>39</v>
      </c>
      <c r="H217" s="4" t="s">
        <v>799</v>
      </c>
      <c r="I217" s="5" t="s">
        <v>797</v>
      </c>
      <c r="J217" s="6">
        <v>1.0739726027397261</v>
      </c>
      <c r="K217" s="5" t="s">
        <v>805</v>
      </c>
      <c r="L217" s="5" t="s">
        <v>806</v>
      </c>
      <c r="M217" s="5" t="s">
        <v>802</v>
      </c>
      <c r="N217" s="4">
        <v>0</v>
      </c>
      <c r="O217" s="3">
        <v>101278</v>
      </c>
      <c r="P217" s="3" t="s">
        <v>154</v>
      </c>
      <c r="Q217" s="5" t="s">
        <v>274</v>
      </c>
      <c r="R217" s="3">
        <v>101000</v>
      </c>
      <c r="S217" s="3">
        <v>570000</v>
      </c>
      <c r="T217" s="6">
        <v>184</v>
      </c>
      <c r="U217" s="7" t="s">
        <v>794</v>
      </c>
      <c r="V217" s="1">
        <v>45019</v>
      </c>
      <c r="W217" s="21">
        <f t="shared" si="3"/>
        <v>0.24918275102907522</v>
      </c>
    </row>
    <row r="218" spans="1:23" x14ac:dyDescent="0.3">
      <c r="A218" s="2" t="s">
        <v>375</v>
      </c>
      <c r="B218" s="14" t="s">
        <v>811</v>
      </c>
      <c r="C218" s="9">
        <v>196200</v>
      </c>
      <c r="D218" s="9">
        <v>196200</v>
      </c>
      <c r="E218" s="4">
        <v>30</v>
      </c>
      <c r="F218" s="4">
        <v>2</v>
      </c>
      <c r="G218" s="4">
        <v>32</v>
      </c>
      <c r="H218" s="4" t="s">
        <v>796</v>
      </c>
      <c r="I218" s="11" t="s">
        <v>797</v>
      </c>
      <c r="J218" s="12">
        <v>3.6931506849315068</v>
      </c>
      <c r="K218" s="11" t="s">
        <v>805</v>
      </c>
      <c r="L218" s="11" t="s">
        <v>808</v>
      </c>
      <c r="M218" s="11" t="s">
        <v>802</v>
      </c>
      <c r="N218" s="10">
        <v>0</v>
      </c>
      <c r="O218" s="9">
        <v>42975</v>
      </c>
      <c r="P218" s="9" t="s">
        <v>93</v>
      </c>
      <c r="Q218" s="11" t="s">
        <v>277</v>
      </c>
      <c r="R218" s="9">
        <v>0</v>
      </c>
      <c r="S218" s="3">
        <v>240500</v>
      </c>
      <c r="T218" s="12">
        <v>135</v>
      </c>
      <c r="U218" s="15" t="s">
        <v>794</v>
      </c>
      <c r="V218" s="1">
        <v>44995</v>
      </c>
      <c r="W218" s="21">
        <f t="shared" si="3"/>
        <v>0.24884861007097098</v>
      </c>
    </row>
    <row r="219" spans="1:23" x14ac:dyDescent="0.3">
      <c r="A219" s="2" t="s">
        <v>422</v>
      </c>
      <c r="B219" s="2" t="s">
        <v>811</v>
      </c>
      <c r="C219" s="3">
        <v>125000</v>
      </c>
      <c r="D219" s="3">
        <v>125000</v>
      </c>
      <c r="E219" s="4">
        <v>30</v>
      </c>
      <c r="F219" s="4">
        <v>1</v>
      </c>
      <c r="G219" s="4">
        <v>39</v>
      </c>
      <c r="H219" s="4" t="s">
        <v>799</v>
      </c>
      <c r="I219" s="5" t="s">
        <v>797</v>
      </c>
      <c r="J219" s="6">
        <v>5.7287671232876711</v>
      </c>
      <c r="K219" s="5" t="s">
        <v>805</v>
      </c>
      <c r="L219" s="5" t="s">
        <v>806</v>
      </c>
      <c r="M219" s="5" t="s">
        <v>802</v>
      </c>
      <c r="N219" s="4">
        <v>0</v>
      </c>
      <c r="O219" s="3">
        <v>27384</v>
      </c>
      <c r="P219" s="3" t="s">
        <v>118</v>
      </c>
      <c r="Q219" s="5" t="s">
        <v>275</v>
      </c>
      <c r="R219" s="3">
        <v>0</v>
      </c>
      <c r="S219" s="3">
        <v>171218</v>
      </c>
      <c r="T219" s="6">
        <v>76</v>
      </c>
      <c r="U219" s="7" t="s">
        <v>794</v>
      </c>
      <c r="V219" s="1">
        <v>45008</v>
      </c>
      <c r="W219" s="21">
        <f t="shared" si="3"/>
        <v>0.24880850891317841</v>
      </c>
    </row>
    <row r="220" spans="1:23" x14ac:dyDescent="0.3">
      <c r="A220" s="2" t="s">
        <v>756</v>
      </c>
      <c r="B220" s="2" t="s">
        <v>811</v>
      </c>
      <c r="C220" s="3">
        <v>132500</v>
      </c>
      <c r="D220" s="3">
        <v>155900</v>
      </c>
      <c r="E220" s="4">
        <v>30</v>
      </c>
      <c r="F220" s="4">
        <v>2</v>
      </c>
      <c r="G220" s="4">
        <v>33</v>
      </c>
      <c r="H220" s="4" t="s">
        <v>796</v>
      </c>
      <c r="I220" s="5" t="s">
        <v>798</v>
      </c>
      <c r="J220" s="6">
        <v>3.7397260273972601</v>
      </c>
      <c r="K220" s="5" t="s">
        <v>805</v>
      </c>
      <c r="L220" s="5" t="s">
        <v>806</v>
      </c>
      <c r="M220" s="5" t="s">
        <v>802</v>
      </c>
      <c r="N220" s="4">
        <v>0</v>
      </c>
      <c r="O220" s="3">
        <v>29077</v>
      </c>
      <c r="P220" s="3" t="s">
        <v>36</v>
      </c>
      <c r="Q220" s="5" t="s">
        <v>274</v>
      </c>
      <c r="R220" s="3">
        <v>0</v>
      </c>
      <c r="S220" s="3">
        <v>183369.23</v>
      </c>
      <c r="T220" s="6">
        <v>131.38</v>
      </c>
      <c r="U220" s="7" t="s">
        <v>794</v>
      </c>
      <c r="V220" s="1">
        <v>45070</v>
      </c>
      <c r="W220" s="21">
        <f t="shared" si="3"/>
        <v>0.24838100700083177</v>
      </c>
    </row>
    <row r="221" spans="1:23" x14ac:dyDescent="0.3">
      <c r="A221" s="2">
        <v>5845647550</v>
      </c>
      <c r="B221" s="2" t="s">
        <v>811</v>
      </c>
      <c r="C221" s="3">
        <v>225000</v>
      </c>
      <c r="D221" s="3">
        <v>225000</v>
      </c>
      <c r="E221" s="4">
        <v>30</v>
      </c>
      <c r="F221" s="4">
        <v>2</v>
      </c>
      <c r="G221" s="4">
        <v>28</v>
      </c>
      <c r="H221" s="4" t="s">
        <v>796</v>
      </c>
      <c r="I221" s="5" t="s">
        <v>797</v>
      </c>
      <c r="J221" s="6">
        <v>5.838356164383562</v>
      </c>
      <c r="K221" s="5" t="s">
        <v>805</v>
      </c>
      <c r="L221" s="5" t="s">
        <v>808</v>
      </c>
      <c r="M221" s="5" t="s">
        <v>802</v>
      </c>
      <c r="N221" s="4">
        <v>0</v>
      </c>
      <c r="O221" s="3">
        <v>49473</v>
      </c>
      <c r="P221" s="3" t="s">
        <v>56</v>
      </c>
      <c r="Q221" s="5" t="s">
        <v>272</v>
      </c>
      <c r="R221" s="3">
        <v>0</v>
      </c>
      <c r="S221" s="3">
        <v>255190.19</v>
      </c>
      <c r="T221" s="6">
        <v>367</v>
      </c>
      <c r="U221" s="7" t="s">
        <v>794</v>
      </c>
      <c r="V221" s="1">
        <v>45033</v>
      </c>
      <c r="W221" s="21">
        <f t="shared" si="3"/>
        <v>0.24789420440525659</v>
      </c>
    </row>
    <row r="222" spans="1:23" x14ac:dyDescent="0.3">
      <c r="A222" s="2" t="s">
        <v>568</v>
      </c>
      <c r="B222" s="2" t="s">
        <v>810</v>
      </c>
      <c r="C222" s="3">
        <v>90500</v>
      </c>
      <c r="D222" s="3">
        <v>105000</v>
      </c>
      <c r="E222" s="4">
        <v>27</v>
      </c>
      <c r="F222" s="4">
        <v>1</v>
      </c>
      <c r="G222" s="4">
        <v>43</v>
      </c>
      <c r="H222" s="4" t="s">
        <v>796</v>
      </c>
      <c r="I222" s="5" t="s">
        <v>798</v>
      </c>
      <c r="J222" s="6">
        <v>5.882191780821918</v>
      </c>
      <c r="K222" s="5" t="s">
        <v>805</v>
      </c>
      <c r="L222" s="5" t="s">
        <v>806</v>
      </c>
      <c r="M222" s="5" t="s">
        <v>802</v>
      </c>
      <c r="N222" s="4">
        <v>0</v>
      </c>
      <c r="O222" s="3">
        <v>21173</v>
      </c>
      <c r="P222" s="3" t="s">
        <v>41</v>
      </c>
      <c r="Q222" s="5" t="s">
        <v>276</v>
      </c>
      <c r="R222" s="3">
        <v>14697</v>
      </c>
      <c r="S222" s="3">
        <v>120000</v>
      </c>
      <c r="T222" s="6">
        <v>88.64</v>
      </c>
      <c r="U222" s="7" t="s">
        <v>794</v>
      </c>
      <c r="V222" s="1">
        <v>45034</v>
      </c>
      <c r="W222" s="21">
        <f t="shared" si="3"/>
        <v>0.24784735813601733</v>
      </c>
    </row>
    <row r="223" spans="1:23" x14ac:dyDescent="0.3">
      <c r="A223" s="2" t="s">
        <v>484</v>
      </c>
      <c r="B223" s="2" t="s">
        <v>811</v>
      </c>
      <c r="C223" s="3">
        <v>99000</v>
      </c>
      <c r="D223" s="3">
        <v>110000</v>
      </c>
      <c r="E223" s="4">
        <v>30</v>
      </c>
      <c r="F223" s="4">
        <v>1</v>
      </c>
      <c r="G223" s="4">
        <v>33</v>
      </c>
      <c r="H223" s="4" t="s">
        <v>796</v>
      </c>
      <c r="I223" s="5" t="s">
        <v>798</v>
      </c>
      <c r="J223" s="6">
        <v>4.087671232876712</v>
      </c>
      <c r="K223" s="5" t="s">
        <v>805</v>
      </c>
      <c r="L223" s="5" t="s">
        <v>806</v>
      </c>
      <c r="M223" s="5" t="s">
        <v>802</v>
      </c>
      <c r="N223" s="4">
        <v>0</v>
      </c>
      <c r="O223" s="3">
        <v>21790</v>
      </c>
      <c r="P223" s="3" t="s">
        <v>46</v>
      </c>
      <c r="Q223" s="5" t="s">
        <v>279</v>
      </c>
      <c r="R223" s="3">
        <v>0</v>
      </c>
      <c r="S223" s="3">
        <v>129904</v>
      </c>
      <c r="T223" s="6">
        <v>87</v>
      </c>
      <c r="U223" s="7" t="s">
        <v>794</v>
      </c>
      <c r="V223" s="1">
        <v>45020</v>
      </c>
      <c r="W223" s="21">
        <f t="shared" si="3"/>
        <v>0.24764528631473862</v>
      </c>
    </row>
    <row r="224" spans="1:23" x14ac:dyDescent="0.3">
      <c r="A224" s="2" t="s">
        <v>652</v>
      </c>
      <c r="B224" s="2" t="s">
        <v>811</v>
      </c>
      <c r="C224" s="3">
        <v>123300</v>
      </c>
      <c r="D224" s="3">
        <v>137000</v>
      </c>
      <c r="E224" s="4">
        <v>30</v>
      </c>
      <c r="F224" s="4">
        <v>2</v>
      </c>
      <c r="G224" s="4">
        <v>35</v>
      </c>
      <c r="H224" s="4" t="s">
        <v>799</v>
      </c>
      <c r="I224" s="5" t="s">
        <v>798</v>
      </c>
      <c r="J224" s="6">
        <v>12.830136986301369</v>
      </c>
      <c r="K224" s="5" t="s">
        <v>805</v>
      </c>
      <c r="L224" s="5" t="s">
        <v>806</v>
      </c>
      <c r="M224" s="5" t="s">
        <v>802</v>
      </c>
      <c r="N224" s="4">
        <v>0</v>
      </c>
      <c r="O224" s="3">
        <v>27272</v>
      </c>
      <c r="P224" s="3" t="s">
        <v>231</v>
      </c>
      <c r="Q224" s="5" t="s">
        <v>274</v>
      </c>
      <c r="R224" s="3">
        <v>0</v>
      </c>
      <c r="S224" s="3">
        <v>164400</v>
      </c>
      <c r="T224" s="6">
        <v>46.5</v>
      </c>
      <c r="U224" s="7" t="s">
        <v>794</v>
      </c>
      <c r="V224" s="1">
        <v>45048</v>
      </c>
      <c r="W224" s="21">
        <f t="shared" si="3"/>
        <v>0.24643261755825058</v>
      </c>
    </row>
    <row r="225" spans="1:23" x14ac:dyDescent="0.3">
      <c r="A225" s="2" t="s">
        <v>582</v>
      </c>
      <c r="B225" s="2" t="s">
        <v>810</v>
      </c>
      <c r="C225" s="3">
        <v>130000</v>
      </c>
      <c r="D225" s="3">
        <v>183550</v>
      </c>
      <c r="E225" s="4">
        <v>30</v>
      </c>
      <c r="F225" s="4">
        <v>1</v>
      </c>
      <c r="G225" s="4">
        <v>41</v>
      </c>
      <c r="H225" s="4" t="s">
        <v>799</v>
      </c>
      <c r="I225" s="5" t="s">
        <v>801</v>
      </c>
      <c r="J225" s="6">
        <v>5.2986301369863016</v>
      </c>
      <c r="K225" s="5" t="s">
        <v>805</v>
      </c>
      <c r="L225" s="5" t="s">
        <v>806</v>
      </c>
      <c r="M225" s="5" t="s">
        <v>803</v>
      </c>
      <c r="N225" s="4">
        <v>0</v>
      </c>
      <c r="O225" s="3">
        <v>28807</v>
      </c>
      <c r="P225" s="3" t="s">
        <v>73</v>
      </c>
      <c r="Q225" s="5" t="s">
        <v>274</v>
      </c>
      <c r="R225" s="3">
        <v>177400</v>
      </c>
      <c r="S225" s="3">
        <v>210000</v>
      </c>
      <c r="T225" s="6">
        <v>100</v>
      </c>
      <c r="U225" s="7" t="s">
        <v>794</v>
      </c>
      <c r="V225" s="1">
        <v>45035</v>
      </c>
      <c r="W225" s="21">
        <f t="shared" si="3"/>
        <v>0.24597865436878591</v>
      </c>
    </row>
    <row r="226" spans="1:23" x14ac:dyDescent="0.3">
      <c r="A226" s="2" t="s">
        <v>418</v>
      </c>
      <c r="B226" s="2" t="s">
        <v>811</v>
      </c>
      <c r="C226" s="3">
        <v>105000</v>
      </c>
      <c r="D226" s="3">
        <v>117000</v>
      </c>
      <c r="E226" s="4">
        <v>30</v>
      </c>
      <c r="F226" s="4">
        <v>1</v>
      </c>
      <c r="G226" s="4">
        <v>31</v>
      </c>
      <c r="H226" s="4" t="s">
        <v>796</v>
      </c>
      <c r="I226" s="5" t="s">
        <v>798</v>
      </c>
      <c r="J226" s="6">
        <v>3.2904109589041095</v>
      </c>
      <c r="K226" s="5" t="s">
        <v>805</v>
      </c>
      <c r="L226" s="5" t="s">
        <v>806</v>
      </c>
      <c r="M226" s="5" t="s">
        <v>802</v>
      </c>
      <c r="N226" s="4">
        <v>0</v>
      </c>
      <c r="O226" s="3">
        <v>23278</v>
      </c>
      <c r="P226" s="3" t="s">
        <v>46</v>
      </c>
      <c r="Q226" s="5" t="s">
        <v>279</v>
      </c>
      <c r="R226" s="3">
        <v>0</v>
      </c>
      <c r="S226" s="3">
        <v>144358</v>
      </c>
      <c r="T226" s="6">
        <v>94</v>
      </c>
      <c r="U226" s="7" t="s">
        <v>794</v>
      </c>
      <c r="V226" s="1">
        <v>45009</v>
      </c>
      <c r="W226" s="21">
        <f t="shared" si="3"/>
        <v>0.24586444947099928</v>
      </c>
    </row>
    <row r="227" spans="1:23" x14ac:dyDescent="0.3">
      <c r="A227" s="2" t="s">
        <v>764</v>
      </c>
      <c r="B227" s="2" t="s">
        <v>811</v>
      </c>
      <c r="C227" s="3">
        <v>140000</v>
      </c>
      <c r="D227" s="3">
        <v>156000</v>
      </c>
      <c r="E227" s="4">
        <v>24</v>
      </c>
      <c r="F227" s="4">
        <v>2</v>
      </c>
      <c r="G227" s="4">
        <v>49</v>
      </c>
      <c r="H227" s="4" t="s">
        <v>799</v>
      </c>
      <c r="I227" s="5" t="s">
        <v>797</v>
      </c>
      <c r="J227" s="6">
        <v>17.739726027397261</v>
      </c>
      <c r="K227" s="5" t="s">
        <v>805</v>
      </c>
      <c r="L227" s="5" t="s">
        <v>806</v>
      </c>
      <c r="M227" s="5" t="s">
        <v>802</v>
      </c>
      <c r="N227" s="4">
        <v>0</v>
      </c>
      <c r="O227" s="3">
        <v>35584</v>
      </c>
      <c r="P227" s="3" t="s">
        <v>80</v>
      </c>
      <c r="Q227" s="5" t="s">
        <v>275</v>
      </c>
      <c r="R227" s="3">
        <v>0</v>
      </c>
      <c r="S227" s="3">
        <v>176636.55</v>
      </c>
      <c r="T227" s="6">
        <v>106.74</v>
      </c>
      <c r="U227" s="7" t="s">
        <v>794</v>
      </c>
      <c r="V227" s="1">
        <v>45071</v>
      </c>
      <c r="W227" s="21">
        <f t="shared" si="3"/>
        <v>0.24551559740949139</v>
      </c>
    </row>
    <row r="228" spans="1:23" x14ac:dyDescent="0.3">
      <c r="A228" s="2">
        <v>5824688757</v>
      </c>
      <c r="B228" s="2" t="s">
        <v>811</v>
      </c>
      <c r="C228" s="3">
        <v>95000</v>
      </c>
      <c r="D228" s="3">
        <v>98000</v>
      </c>
      <c r="E228" s="4">
        <v>26</v>
      </c>
      <c r="F228" s="4">
        <v>1</v>
      </c>
      <c r="G228" s="4">
        <v>44</v>
      </c>
      <c r="H228" s="4" t="s">
        <v>795</v>
      </c>
      <c r="I228" s="5" t="s">
        <v>797</v>
      </c>
      <c r="J228" s="6">
        <v>20.69041095890411</v>
      </c>
      <c r="K228" s="5" t="s">
        <v>805</v>
      </c>
      <c r="L228" s="5" t="s">
        <v>806</v>
      </c>
      <c r="M228" s="5" t="s">
        <v>802</v>
      </c>
      <c r="N228" s="4">
        <v>2</v>
      </c>
      <c r="O228" s="3">
        <v>23039</v>
      </c>
      <c r="P228" s="3" t="s">
        <v>52</v>
      </c>
      <c r="Q228" s="5" t="s">
        <v>273</v>
      </c>
      <c r="R228" s="3">
        <v>8000</v>
      </c>
      <c r="S228" s="3">
        <v>107672.11</v>
      </c>
      <c r="T228" s="6">
        <v>91</v>
      </c>
      <c r="U228" s="7" t="s">
        <v>794</v>
      </c>
      <c r="V228" s="1">
        <v>44991</v>
      </c>
      <c r="W228" s="21">
        <f t="shared" si="3"/>
        <v>0.24467441467499607</v>
      </c>
    </row>
    <row r="229" spans="1:23" x14ac:dyDescent="0.3">
      <c r="A229" s="2">
        <v>5848189055</v>
      </c>
      <c r="B229" s="2" t="s">
        <v>811</v>
      </c>
      <c r="C229" s="3">
        <v>164000</v>
      </c>
      <c r="D229" s="3">
        <v>196350</v>
      </c>
      <c r="E229" s="4">
        <v>30</v>
      </c>
      <c r="F229" s="4">
        <v>1</v>
      </c>
      <c r="G229" s="4">
        <v>39</v>
      </c>
      <c r="H229" s="4" t="s">
        <v>796</v>
      </c>
      <c r="I229" s="5" t="s">
        <v>798</v>
      </c>
      <c r="J229" s="6">
        <v>0.31232876712328766</v>
      </c>
      <c r="K229" s="5" t="s">
        <v>805</v>
      </c>
      <c r="L229" s="5" t="s">
        <v>806</v>
      </c>
      <c r="M229" s="5" t="s">
        <v>802</v>
      </c>
      <c r="N229" s="4">
        <v>0</v>
      </c>
      <c r="O229" s="3">
        <v>36544</v>
      </c>
      <c r="P229" s="3" t="s">
        <v>224</v>
      </c>
      <c r="Q229" s="5" t="s">
        <v>278</v>
      </c>
      <c r="R229" s="3">
        <v>10641</v>
      </c>
      <c r="S229" s="3">
        <v>205933.15</v>
      </c>
      <c r="T229" s="6">
        <v>350</v>
      </c>
      <c r="U229" s="7" t="s">
        <v>794</v>
      </c>
      <c r="V229" s="1">
        <v>45041</v>
      </c>
      <c r="W229" s="21">
        <f t="shared" si="3"/>
        <v>0.24461318785570713</v>
      </c>
    </row>
    <row r="230" spans="1:23" x14ac:dyDescent="0.3">
      <c r="A230" s="2" t="s">
        <v>449</v>
      </c>
      <c r="B230" s="2" t="s">
        <v>811</v>
      </c>
      <c r="C230" s="3">
        <v>185000</v>
      </c>
      <c r="D230" s="3">
        <v>245000</v>
      </c>
      <c r="E230" s="4">
        <v>30</v>
      </c>
      <c r="F230" s="4">
        <v>2</v>
      </c>
      <c r="G230" s="4">
        <v>33</v>
      </c>
      <c r="H230" s="4" t="s">
        <v>796</v>
      </c>
      <c r="I230" s="5" t="s">
        <v>798</v>
      </c>
      <c r="J230" s="6">
        <v>1.5643835616438355</v>
      </c>
      <c r="K230" s="5" t="s">
        <v>805</v>
      </c>
      <c r="L230" s="5" t="s">
        <v>806</v>
      </c>
      <c r="M230" s="5" t="s">
        <v>802</v>
      </c>
      <c r="N230" s="4">
        <v>0</v>
      </c>
      <c r="O230" s="3">
        <v>41260</v>
      </c>
      <c r="P230" s="3" t="s">
        <v>107</v>
      </c>
      <c r="Q230" s="5" t="s">
        <v>275</v>
      </c>
      <c r="R230" s="3">
        <v>0</v>
      </c>
      <c r="S230" s="3">
        <f>+C230*1.2</f>
        <v>222000</v>
      </c>
      <c r="T230" s="6">
        <v>110</v>
      </c>
      <c r="U230" s="7" t="s">
        <v>794</v>
      </c>
      <c r="V230" s="1">
        <v>45013</v>
      </c>
      <c r="W230" s="21">
        <f t="shared" si="3"/>
        <v>0.24439628860775922</v>
      </c>
    </row>
    <row r="231" spans="1:23" x14ac:dyDescent="0.3">
      <c r="A231" s="2" t="s">
        <v>528</v>
      </c>
      <c r="B231" s="2" t="s">
        <v>810</v>
      </c>
      <c r="C231" s="3">
        <v>73600</v>
      </c>
      <c r="D231" s="3">
        <v>92000</v>
      </c>
      <c r="E231" s="4">
        <v>17</v>
      </c>
      <c r="F231" s="4">
        <v>2</v>
      </c>
      <c r="G231" s="4">
        <v>44</v>
      </c>
      <c r="H231" s="4" t="s">
        <v>796</v>
      </c>
      <c r="I231" s="5" t="s">
        <v>798</v>
      </c>
      <c r="J231" s="20">
        <v>2.4821917808219176</v>
      </c>
      <c r="K231" s="5" t="s">
        <v>812</v>
      </c>
      <c r="L231" s="5" t="s">
        <v>806</v>
      </c>
      <c r="M231" s="5" t="s">
        <v>802</v>
      </c>
      <c r="N231" s="4">
        <v>0</v>
      </c>
      <c r="O231" s="3">
        <v>23868</v>
      </c>
      <c r="P231" s="3" t="s">
        <v>177</v>
      </c>
      <c r="Q231" s="5" t="s">
        <v>277</v>
      </c>
      <c r="R231" s="3">
        <v>0</v>
      </c>
      <c r="S231" s="3">
        <v>123313</v>
      </c>
      <c r="T231" s="6">
        <v>138</v>
      </c>
      <c r="U231" s="7" t="s">
        <v>794</v>
      </c>
      <c r="V231" s="1">
        <v>45029</v>
      </c>
      <c r="W231" s="21">
        <f t="shared" si="3"/>
        <v>0.24412296523899277</v>
      </c>
    </row>
    <row r="232" spans="1:23" x14ac:dyDescent="0.3">
      <c r="A232" s="2" t="s">
        <v>459</v>
      </c>
      <c r="B232" s="2" t="s">
        <v>810</v>
      </c>
      <c r="C232" s="3">
        <v>62000</v>
      </c>
      <c r="D232" s="3">
        <v>78000</v>
      </c>
      <c r="E232" s="4">
        <v>30</v>
      </c>
      <c r="F232" s="4">
        <v>1</v>
      </c>
      <c r="G232" s="4">
        <v>30</v>
      </c>
      <c r="H232" s="4" t="s">
        <v>796</v>
      </c>
      <c r="I232" s="5" t="s">
        <v>798</v>
      </c>
      <c r="J232" s="6">
        <v>0.56164383561643838</v>
      </c>
      <c r="K232" s="5" t="s">
        <v>805</v>
      </c>
      <c r="L232" s="5" t="s">
        <v>806</v>
      </c>
      <c r="M232" s="5" t="s">
        <v>802</v>
      </c>
      <c r="N232" s="4">
        <v>0</v>
      </c>
      <c r="O232" s="3">
        <v>13869</v>
      </c>
      <c r="P232" s="3" t="s">
        <v>139</v>
      </c>
      <c r="Q232" s="5" t="s">
        <v>272</v>
      </c>
      <c r="R232" s="3">
        <v>0</v>
      </c>
      <c r="S232" s="3">
        <f>+C232*1.2</f>
        <v>74400</v>
      </c>
      <c r="T232" s="6">
        <v>240</v>
      </c>
      <c r="U232" s="7" t="s">
        <v>794</v>
      </c>
      <c r="V232" s="1">
        <v>45014</v>
      </c>
      <c r="W232" s="21">
        <f t="shared" si="3"/>
        <v>0.24366808098687176</v>
      </c>
    </row>
    <row r="233" spans="1:23" x14ac:dyDescent="0.3">
      <c r="A233" s="2">
        <v>5841971053</v>
      </c>
      <c r="B233" s="14" t="s">
        <v>811</v>
      </c>
      <c r="C233" s="9">
        <v>207000</v>
      </c>
      <c r="D233" s="9">
        <v>230000</v>
      </c>
      <c r="E233" s="4">
        <v>30</v>
      </c>
      <c r="F233" s="4">
        <v>2</v>
      </c>
      <c r="G233" s="4">
        <v>34</v>
      </c>
      <c r="H233" s="4" t="s">
        <v>796</v>
      </c>
      <c r="I233" s="11" t="s">
        <v>797</v>
      </c>
      <c r="J233" s="12">
        <v>3.0246575342465754</v>
      </c>
      <c r="K233" s="11" t="s">
        <v>805</v>
      </c>
      <c r="L233" s="11" t="s">
        <v>806</v>
      </c>
      <c r="M233" s="11" t="s">
        <v>802</v>
      </c>
      <c r="N233" s="10">
        <v>2</v>
      </c>
      <c r="O233" s="9">
        <v>46387</v>
      </c>
      <c r="P233" s="9" t="s">
        <v>80</v>
      </c>
      <c r="Q233" s="11" t="s">
        <v>275</v>
      </c>
      <c r="R233" s="9">
        <v>10000</v>
      </c>
      <c r="S233" s="9">
        <v>272806.95</v>
      </c>
      <c r="T233" s="12">
        <v>136.79</v>
      </c>
      <c r="U233" s="15" t="s">
        <v>794</v>
      </c>
      <c r="V233" s="1">
        <v>44995</v>
      </c>
      <c r="W233" s="21">
        <f t="shared" si="3"/>
        <v>0.24323505241938384</v>
      </c>
    </row>
    <row r="234" spans="1:23" x14ac:dyDescent="0.3">
      <c r="A234" s="2" t="s">
        <v>424</v>
      </c>
      <c r="B234" s="2" t="s">
        <v>811</v>
      </c>
      <c r="C234" s="3">
        <v>100000</v>
      </c>
      <c r="D234" s="3">
        <v>115000</v>
      </c>
      <c r="E234" s="4">
        <v>30</v>
      </c>
      <c r="F234" s="4">
        <v>1</v>
      </c>
      <c r="G234" s="4">
        <v>24</v>
      </c>
      <c r="H234" s="4" t="s">
        <v>796</v>
      </c>
      <c r="I234" s="5" t="s">
        <v>798</v>
      </c>
      <c r="J234" s="6">
        <v>2.1972602739726028</v>
      </c>
      <c r="K234" s="5" t="s">
        <v>805</v>
      </c>
      <c r="L234" s="5" t="s">
        <v>806</v>
      </c>
      <c r="M234" s="5" t="s">
        <v>802</v>
      </c>
      <c r="N234" s="4">
        <v>0</v>
      </c>
      <c r="O234" s="3">
        <v>22415</v>
      </c>
      <c r="P234" s="3" t="s">
        <v>121</v>
      </c>
      <c r="Q234" s="5" t="s">
        <v>274</v>
      </c>
      <c r="R234" s="3">
        <v>13000</v>
      </c>
      <c r="S234" s="3">
        <v>125952.34</v>
      </c>
      <c r="T234" s="6">
        <v>98.69</v>
      </c>
      <c r="U234" s="7" t="s">
        <v>794</v>
      </c>
      <c r="V234" s="1">
        <v>45009</v>
      </c>
      <c r="W234" s="21">
        <f t="shared" si="3"/>
        <v>0.24317188340231016</v>
      </c>
    </row>
    <row r="235" spans="1:23" x14ac:dyDescent="0.3">
      <c r="A235" s="2" t="s">
        <v>717</v>
      </c>
      <c r="B235" s="2" t="s">
        <v>810</v>
      </c>
      <c r="C235" s="3">
        <v>151000</v>
      </c>
      <c r="D235" s="3">
        <v>168000</v>
      </c>
      <c r="E235" s="4">
        <v>30</v>
      </c>
      <c r="F235" s="4">
        <v>1</v>
      </c>
      <c r="G235" s="4">
        <v>45</v>
      </c>
      <c r="H235" s="4" t="s">
        <v>795</v>
      </c>
      <c r="I235" s="5" t="s">
        <v>798</v>
      </c>
      <c r="J235" s="6">
        <v>11.994520547945205</v>
      </c>
      <c r="K235" s="5" t="s">
        <v>805</v>
      </c>
      <c r="L235" s="5" t="s">
        <v>806</v>
      </c>
      <c r="M235" s="5" t="s">
        <v>802</v>
      </c>
      <c r="N235" s="4">
        <v>0</v>
      </c>
      <c r="O235" s="3">
        <v>33915</v>
      </c>
      <c r="P235" s="3" t="s">
        <v>211</v>
      </c>
      <c r="Q235" s="5" t="s">
        <v>280</v>
      </c>
      <c r="R235" s="3">
        <v>0</v>
      </c>
      <c r="S235" s="3">
        <v>190000</v>
      </c>
      <c r="T235" s="6">
        <v>47</v>
      </c>
      <c r="U235" s="7" t="s">
        <v>794</v>
      </c>
      <c r="V235" s="1">
        <v>45064</v>
      </c>
      <c r="W235" s="21">
        <f t="shared" si="3"/>
        <v>0.24268181121506119</v>
      </c>
    </row>
    <row r="236" spans="1:23" x14ac:dyDescent="0.3">
      <c r="A236" s="2" t="s">
        <v>551</v>
      </c>
      <c r="B236" s="14" t="s">
        <v>811</v>
      </c>
      <c r="C236" s="9">
        <v>25000</v>
      </c>
      <c r="D236" s="9">
        <v>32000</v>
      </c>
      <c r="E236" s="4">
        <v>10</v>
      </c>
      <c r="F236" s="4">
        <v>1</v>
      </c>
      <c r="G236" s="4">
        <v>56</v>
      </c>
      <c r="H236" s="4" t="s">
        <v>795</v>
      </c>
      <c r="I236" s="11" t="s">
        <v>798</v>
      </c>
      <c r="J236" s="12">
        <v>13.493150684931507</v>
      </c>
      <c r="K236" s="11" t="s">
        <v>812</v>
      </c>
      <c r="L236" s="11" t="s">
        <v>806</v>
      </c>
      <c r="M236" s="11" t="s">
        <v>802</v>
      </c>
      <c r="N236" s="10">
        <v>0</v>
      </c>
      <c r="O236" s="9">
        <v>12421</v>
      </c>
      <c r="P236" s="9" t="s">
        <v>186</v>
      </c>
      <c r="Q236" s="11" t="s">
        <v>272</v>
      </c>
      <c r="R236" s="9">
        <v>0</v>
      </c>
      <c r="S236" s="3">
        <v>40000</v>
      </c>
      <c r="T236" s="12">
        <v>93</v>
      </c>
      <c r="U236" s="15" t="s">
        <v>794</v>
      </c>
      <c r="V236" s="1">
        <v>45033</v>
      </c>
      <c r="W236" s="21">
        <f t="shared" si="3"/>
        <v>0.24225505987463034</v>
      </c>
    </row>
    <row r="237" spans="1:23" x14ac:dyDescent="0.3">
      <c r="A237" s="2">
        <v>5815257752</v>
      </c>
      <c r="B237" s="2" t="s">
        <v>811</v>
      </c>
      <c r="C237" s="3">
        <v>148000</v>
      </c>
      <c r="D237" s="3">
        <v>187000</v>
      </c>
      <c r="E237" s="4">
        <v>25</v>
      </c>
      <c r="F237" s="4">
        <v>2</v>
      </c>
      <c r="G237" s="4">
        <v>47</v>
      </c>
      <c r="H237" s="4" t="s">
        <v>799</v>
      </c>
      <c r="I237" s="5" t="s">
        <v>797</v>
      </c>
      <c r="J237" s="6">
        <v>16.898630136986302</v>
      </c>
      <c r="K237" s="5" t="s">
        <v>805</v>
      </c>
      <c r="L237" s="5" t="s">
        <v>806</v>
      </c>
      <c r="M237" s="5" t="s">
        <v>802</v>
      </c>
      <c r="N237" s="4">
        <v>0</v>
      </c>
      <c r="O237" s="3">
        <v>37231</v>
      </c>
      <c r="P237" s="3" t="s">
        <v>208</v>
      </c>
      <c r="Q237" s="5" t="s">
        <v>284</v>
      </c>
      <c r="R237" s="3">
        <v>38000</v>
      </c>
      <c r="S237" s="3">
        <v>228001.52</v>
      </c>
      <c r="T237" s="6">
        <v>100.84</v>
      </c>
      <c r="U237" s="7" t="s">
        <v>794</v>
      </c>
      <c r="V237" s="1">
        <v>45037</v>
      </c>
      <c r="W237" s="21">
        <f t="shared" si="3"/>
        <v>0.24171152960509526</v>
      </c>
    </row>
    <row r="238" spans="1:23" x14ac:dyDescent="0.3">
      <c r="A238" s="2">
        <v>5864702955</v>
      </c>
      <c r="B238" s="2" t="s">
        <v>811</v>
      </c>
      <c r="C238" s="3">
        <v>148000</v>
      </c>
      <c r="D238" s="3">
        <v>187000</v>
      </c>
      <c r="E238" s="4">
        <v>25</v>
      </c>
      <c r="F238" s="4">
        <v>2</v>
      </c>
      <c r="G238" s="4">
        <v>47</v>
      </c>
      <c r="H238" s="4" t="s">
        <v>799</v>
      </c>
      <c r="I238" s="5" t="s">
        <v>797</v>
      </c>
      <c r="J238" s="6">
        <v>16.915068493150685</v>
      </c>
      <c r="K238" s="5" t="s">
        <v>805</v>
      </c>
      <c r="L238" s="5" t="s">
        <v>806</v>
      </c>
      <c r="M238" s="5" t="s">
        <v>802</v>
      </c>
      <c r="N238" s="4">
        <v>0</v>
      </c>
      <c r="O238" s="3">
        <v>37231</v>
      </c>
      <c r="P238" s="3" t="s">
        <v>208</v>
      </c>
      <c r="Q238" s="5" t="s">
        <v>284</v>
      </c>
      <c r="R238" s="3">
        <v>38000</v>
      </c>
      <c r="S238" s="3">
        <v>228001.52</v>
      </c>
      <c r="T238" s="6">
        <v>100.84</v>
      </c>
      <c r="U238" s="7" t="s">
        <v>794</v>
      </c>
      <c r="V238" s="1">
        <v>45043</v>
      </c>
      <c r="W238" s="21">
        <f t="shared" si="3"/>
        <v>0.24171152960509526</v>
      </c>
    </row>
    <row r="239" spans="1:23" x14ac:dyDescent="0.3">
      <c r="A239" s="2">
        <v>5873579758</v>
      </c>
      <c r="B239" s="14" t="s">
        <v>811</v>
      </c>
      <c r="C239" s="9">
        <v>190000</v>
      </c>
      <c r="D239" s="9">
        <v>196200</v>
      </c>
      <c r="E239" s="4">
        <v>30</v>
      </c>
      <c r="F239" s="4">
        <v>2</v>
      </c>
      <c r="G239" s="4">
        <v>32</v>
      </c>
      <c r="H239" s="4" t="s">
        <v>796</v>
      </c>
      <c r="I239" s="11" t="s">
        <v>797</v>
      </c>
      <c r="J239" s="12">
        <v>3.882191780821918</v>
      </c>
      <c r="K239" s="11" t="s">
        <v>805</v>
      </c>
      <c r="L239" s="11" t="s">
        <v>808</v>
      </c>
      <c r="M239" s="11" t="s">
        <v>802</v>
      </c>
      <c r="N239" s="10">
        <v>0</v>
      </c>
      <c r="O239" s="9">
        <v>42975</v>
      </c>
      <c r="P239" s="9" t="s">
        <v>93</v>
      </c>
      <c r="Q239" s="11" t="s">
        <v>277</v>
      </c>
      <c r="R239" s="9">
        <v>0</v>
      </c>
      <c r="S239" s="3">
        <v>230241.44</v>
      </c>
      <c r="T239" s="12">
        <v>143</v>
      </c>
      <c r="U239" s="15" t="s">
        <v>794</v>
      </c>
      <c r="V239" s="1">
        <v>45064</v>
      </c>
      <c r="W239" s="21">
        <f t="shared" si="3"/>
        <v>0.24098489252540514</v>
      </c>
    </row>
    <row r="240" spans="1:23" x14ac:dyDescent="0.3">
      <c r="A240" s="2" t="s">
        <v>300</v>
      </c>
      <c r="B240" s="2" t="s">
        <v>811</v>
      </c>
      <c r="C240" s="3">
        <v>143640</v>
      </c>
      <c r="D240" s="3">
        <v>159600</v>
      </c>
      <c r="E240" s="4">
        <v>20</v>
      </c>
      <c r="F240" s="4">
        <v>2</v>
      </c>
      <c r="G240" s="4">
        <v>54</v>
      </c>
      <c r="H240" s="4" t="s">
        <v>795</v>
      </c>
      <c r="I240" s="5" t="s">
        <v>797</v>
      </c>
      <c r="J240" s="6">
        <v>24.4</v>
      </c>
      <c r="K240" s="5" t="s">
        <v>805</v>
      </c>
      <c r="L240" s="5" t="s">
        <v>806</v>
      </c>
      <c r="M240" s="5" t="s">
        <v>803</v>
      </c>
      <c r="N240" s="4">
        <v>0</v>
      </c>
      <c r="O240" s="3">
        <v>42098</v>
      </c>
      <c r="P240" s="3" t="s">
        <v>38</v>
      </c>
      <c r="Q240" s="5" t="s">
        <v>274</v>
      </c>
      <c r="R240" s="3">
        <v>64300</v>
      </c>
      <c r="S240" s="3">
        <v>191520</v>
      </c>
      <c r="T240" s="6">
        <v>73</v>
      </c>
      <c r="U240" s="7" t="s">
        <v>794</v>
      </c>
      <c r="V240" s="1">
        <v>44988</v>
      </c>
      <c r="W240" s="21">
        <f t="shared" si="3"/>
        <v>0.24050719808426277</v>
      </c>
    </row>
    <row r="241" spans="1:23" x14ac:dyDescent="0.3">
      <c r="A241" s="2" t="s">
        <v>744</v>
      </c>
      <c r="B241" s="2" t="s">
        <v>811</v>
      </c>
      <c r="C241" s="3">
        <v>134000</v>
      </c>
      <c r="D241" s="3">
        <v>134000</v>
      </c>
      <c r="E241" s="4">
        <v>30</v>
      </c>
      <c r="F241" s="4">
        <v>1</v>
      </c>
      <c r="G241" s="4">
        <v>26</v>
      </c>
      <c r="H241" s="4" t="s">
        <v>796</v>
      </c>
      <c r="I241" s="5" t="s">
        <v>797</v>
      </c>
      <c r="J241" s="6">
        <v>4.8136986301369866</v>
      </c>
      <c r="K241" s="5" t="s">
        <v>805</v>
      </c>
      <c r="L241" s="5" t="s">
        <v>806</v>
      </c>
      <c r="M241" s="5" t="s">
        <v>802</v>
      </c>
      <c r="N241" s="4">
        <v>0</v>
      </c>
      <c r="O241" s="3">
        <v>30392</v>
      </c>
      <c r="P241" s="3" t="s">
        <v>80</v>
      </c>
      <c r="Q241" s="5" t="s">
        <v>275</v>
      </c>
      <c r="R241" s="3">
        <v>0</v>
      </c>
      <c r="S241" s="3">
        <v>167500</v>
      </c>
      <c r="T241" s="6">
        <v>145</v>
      </c>
      <c r="U241" s="7" t="s">
        <v>794</v>
      </c>
      <c r="V241" s="1">
        <v>45070</v>
      </c>
      <c r="W241" s="21">
        <f t="shared" si="3"/>
        <v>0.24032426319624003</v>
      </c>
    </row>
    <row r="242" spans="1:23" x14ac:dyDescent="0.3">
      <c r="A242" s="2" t="s">
        <v>709</v>
      </c>
      <c r="B242" s="2" t="s">
        <v>811</v>
      </c>
      <c r="C242" s="3">
        <v>125000</v>
      </c>
      <c r="D242" s="3">
        <v>125000</v>
      </c>
      <c r="E242" s="4">
        <v>30</v>
      </c>
      <c r="F242" s="4">
        <v>2</v>
      </c>
      <c r="G242" s="4">
        <v>33</v>
      </c>
      <c r="H242" s="4" t="s">
        <v>799</v>
      </c>
      <c r="I242" s="5" t="s">
        <v>797</v>
      </c>
      <c r="J242" s="6">
        <v>5.3424657534246576</v>
      </c>
      <c r="K242" s="5" t="s">
        <v>805</v>
      </c>
      <c r="L242" s="5" t="s">
        <v>806</v>
      </c>
      <c r="M242" s="5" t="s">
        <v>802</v>
      </c>
      <c r="N242" s="4">
        <v>0</v>
      </c>
      <c r="O242" s="3">
        <v>28426</v>
      </c>
      <c r="P242" s="3" t="s">
        <v>54</v>
      </c>
      <c r="Q242" s="5" t="s">
        <v>279</v>
      </c>
      <c r="R242" s="3">
        <v>0</v>
      </c>
      <c r="S242" s="3">
        <v>138455</v>
      </c>
      <c r="T242" s="6">
        <v>108</v>
      </c>
      <c r="U242" s="7" t="s">
        <v>794</v>
      </c>
      <c r="V242" s="1">
        <v>45051</v>
      </c>
      <c r="W242" s="21">
        <f t="shared" si="3"/>
        <v>0.23968803940330954</v>
      </c>
    </row>
    <row r="243" spans="1:23" x14ac:dyDescent="0.3">
      <c r="A243" s="2" t="s">
        <v>605</v>
      </c>
      <c r="B243" s="2" t="s">
        <v>811</v>
      </c>
      <c r="C243" s="3">
        <v>112000</v>
      </c>
      <c r="D243" s="3">
        <v>154000</v>
      </c>
      <c r="E243" s="4">
        <v>30</v>
      </c>
      <c r="F243" s="4">
        <v>2</v>
      </c>
      <c r="G243" s="4">
        <v>29</v>
      </c>
      <c r="H243" s="4" t="s">
        <v>796</v>
      </c>
      <c r="I243" s="5" t="s">
        <v>798</v>
      </c>
      <c r="J243" s="6">
        <v>3.0191780821917806</v>
      </c>
      <c r="K243" s="5" t="s">
        <v>805</v>
      </c>
      <c r="L243" s="5" t="s">
        <v>808</v>
      </c>
      <c r="M243" s="5" t="s">
        <v>802</v>
      </c>
      <c r="N243" s="4">
        <v>0</v>
      </c>
      <c r="O243" s="3">
        <v>25511</v>
      </c>
      <c r="P243" s="3" t="s">
        <v>210</v>
      </c>
      <c r="Q243" s="5" t="s">
        <v>277</v>
      </c>
      <c r="R243" s="3">
        <v>0</v>
      </c>
      <c r="S243" s="3">
        <v>140103</v>
      </c>
      <c r="T243" s="6">
        <v>135</v>
      </c>
      <c r="U243" s="7" t="s">
        <v>794</v>
      </c>
      <c r="V243" s="1">
        <v>45043</v>
      </c>
      <c r="W243" s="21">
        <f t="shared" si="3"/>
        <v>0.23929996857976227</v>
      </c>
    </row>
    <row r="244" spans="1:23" x14ac:dyDescent="0.3">
      <c r="A244" s="2" t="s">
        <v>438</v>
      </c>
      <c r="B244" s="2" t="s">
        <v>811</v>
      </c>
      <c r="C244" s="3">
        <v>100000</v>
      </c>
      <c r="D244" s="3">
        <v>145860</v>
      </c>
      <c r="E244" s="4">
        <v>30</v>
      </c>
      <c r="F244" s="4">
        <v>2</v>
      </c>
      <c r="G244" s="4">
        <v>28</v>
      </c>
      <c r="H244" s="4" t="s">
        <v>799</v>
      </c>
      <c r="I244" s="5" t="s">
        <v>798</v>
      </c>
      <c r="J244" s="6">
        <v>8.2383561643835623</v>
      </c>
      <c r="K244" s="5" t="s">
        <v>805</v>
      </c>
      <c r="L244" s="5" t="s">
        <v>808</v>
      </c>
      <c r="M244" s="5" t="s">
        <v>802</v>
      </c>
      <c r="N244" s="4">
        <v>0</v>
      </c>
      <c r="O244" s="3">
        <v>22834</v>
      </c>
      <c r="P244" s="3" t="s">
        <v>124</v>
      </c>
      <c r="Q244" s="5" t="s">
        <v>272</v>
      </c>
      <c r="R244" s="3">
        <v>0</v>
      </c>
      <c r="S244" s="3">
        <f>+C244*1.2</f>
        <v>120000</v>
      </c>
      <c r="T244" s="6">
        <v>280</v>
      </c>
      <c r="U244" s="7" t="s">
        <v>794</v>
      </c>
      <c r="V244" s="1">
        <v>45012</v>
      </c>
      <c r="W244" s="21">
        <f t="shared" si="3"/>
        <v>0.23870972087513279</v>
      </c>
    </row>
    <row r="245" spans="1:23" x14ac:dyDescent="0.3">
      <c r="A245" s="2" t="s">
        <v>361</v>
      </c>
      <c r="B245" s="2" t="s">
        <v>811</v>
      </c>
      <c r="C245" s="3">
        <v>127500</v>
      </c>
      <c r="D245" s="3">
        <v>181000</v>
      </c>
      <c r="E245" s="4">
        <v>22</v>
      </c>
      <c r="F245" s="4">
        <v>2</v>
      </c>
      <c r="G245" s="4">
        <v>35</v>
      </c>
      <c r="H245" s="4" t="s">
        <v>799</v>
      </c>
      <c r="I245" s="5" t="s">
        <v>797</v>
      </c>
      <c r="J245" s="6">
        <v>5.5205479452054798</v>
      </c>
      <c r="K245" s="5" t="s">
        <v>805</v>
      </c>
      <c r="L245" s="5" t="s">
        <v>806</v>
      </c>
      <c r="M245" s="5" t="s">
        <v>802</v>
      </c>
      <c r="N245" s="4">
        <v>0</v>
      </c>
      <c r="O245" s="3">
        <v>35479</v>
      </c>
      <c r="P245" s="3" t="s">
        <v>32</v>
      </c>
      <c r="Q245" s="5" t="s">
        <v>275</v>
      </c>
      <c r="R245" s="3">
        <v>0</v>
      </c>
      <c r="S245" s="3">
        <v>185000</v>
      </c>
      <c r="T245" s="6">
        <v>105.92</v>
      </c>
      <c r="U245" s="7" t="s">
        <v>794</v>
      </c>
      <c r="V245" s="1">
        <v>44994</v>
      </c>
      <c r="W245" s="21">
        <f t="shared" si="3"/>
        <v>0.23740010167271067</v>
      </c>
    </row>
    <row r="246" spans="1:23" x14ac:dyDescent="0.3">
      <c r="A246" s="2" t="s">
        <v>765</v>
      </c>
      <c r="B246" s="2" t="s">
        <v>810</v>
      </c>
      <c r="C246" s="3">
        <v>100000</v>
      </c>
      <c r="D246" s="3">
        <v>150000</v>
      </c>
      <c r="E246" s="4">
        <v>20</v>
      </c>
      <c r="F246" s="4">
        <v>2</v>
      </c>
      <c r="G246" s="4">
        <v>40</v>
      </c>
      <c r="H246" s="4" t="s">
        <v>799</v>
      </c>
      <c r="I246" s="5" t="s">
        <v>798</v>
      </c>
      <c r="J246" s="6">
        <v>15.509589041095891</v>
      </c>
      <c r="K246" s="5" t="s">
        <v>812</v>
      </c>
      <c r="L246" s="5" t="s">
        <v>806</v>
      </c>
      <c r="M246" s="5" t="s">
        <v>804</v>
      </c>
      <c r="N246" s="4">
        <v>0</v>
      </c>
      <c r="O246" s="3">
        <v>29698</v>
      </c>
      <c r="P246" s="3" t="s">
        <v>30</v>
      </c>
      <c r="Q246" s="5" t="s">
        <v>274</v>
      </c>
      <c r="R246" s="3">
        <v>0</v>
      </c>
      <c r="S246" s="3">
        <v>190000</v>
      </c>
      <c r="T246" s="6">
        <v>135</v>
      </c>
      <c r="U246" s="7" t="s">
        <v>794</v>
      </c>
      <c r="V246" s="1">
        <v>45071</v>
      </c>
      <c r="W246" s="21">
        <f t="shared" si="3"/>
        <v>0.23734874692416263</v>
      </c>
    </row>
    <row r="247" spans="1:23" x14ac:dyDescent="0.3">
      <c r="A247" s="2">
        <v>5865811854</v>
      </c>
      <c r="B247" s="2" t="s">
        <v>810</v>
      </c>
      <c r="C247" s="3">
        <v>171000</v>
      </c>
      <c r="D247" s="3">
        <v>195000</v>
      </c>
      <c r="E247" s="4">
        <v>27</v>
      </c>
      <c r="F247" s="4">
        <v>2</v>
      </c>
      <c r="G247" s="4">
        <v>42</v>
      </c>
      <c r="H247" s="4" t="s">
        <v>799</v>
      </c>
      <c r="I247" s="5" t="s">
        <v>798</v>
      </c>
      <c r="J247" s="6">
        <v>1.9726027397260273</v>
      </c>
      <c r="K247" s="5" t="s">
        <v>805</v>
      </c>
      <c r="L247" s="5" t="s">
        <v>809</v>
      </c>
      <c r="M247" s="5" t="s">
        <v>802</v>
      </c>
      <c r="N247" s="4">
        <v>0</v>
      </c>
      <c r="O247" s="3">
        <v>41804</v>
      </c>
      <c r="P247" s="3" t="s">
        <v>35</v>
      </c>
      <c r="Q247" s="5" t="s">
        <v>272</v>
      </c>
      <c r="R247" s="3">
        <v>65000</v>
      </c>
      <c r="S247" s="3">
        <v>299539</v>
      </c>
      <c r="T247" s="6">
        <v>256</v>
      </c>
      <c r="U247" s="7" t="s">
        <v>794</v>
      </c>
      <c r="V247" s="1">
        <v>45076</v>
      </c>
      <c r="W247" s="21">
        <f t="shared" si="3"/>
        <v>0.23719000467379098</v>
      </c>
    </row>
    <row r="248" spans="1:23" x14ac:dyDescent="0.3">
      <c r="A248" s="2" t="s">
        <v>646</v>
      </c>
      <c r="B248" s="2" t="s">
        <v>811</v>
      </c>
      <c r="C248" s="3">
        <v>64800</v>
      </c>
      <c r="D248" s="3">
        <v>81000</v>
      </c>
      <c r="E248" s="4">
        <v>30</v>
      </c>
      <c r="F248" s="4">
        <v>1</v>
      </c>
      <c r="G248" s="4">
        <v>32</v>
      </c>
      <c r="H248" s="4" t="s">
        <v>795</v>
      </c>
      <c r="I248" s="5" t="s">
        <v>798</v>
      </c>
      <c r="J248" s="6">
        <v>6.2356164383561641</v>
      </c>
      <c r="K248" s="5" t="s">
        <v>805</v>
      </c>
      <c r="L248" s="5" t="s">
        <v>809</v>
      </c>
      <c r="M248" s="5" t="s">
        <v>802</v>
      </c>
      <c r="N248" s="4">
        <v>2</v>
      </c>
      <c r="O248" s="3">
        <v>14940</v>
      </c>
      <c r="P248" s="3" t="s">
        <v>229</v>
      </c>
      <c r="Q248" s="5" t="s">
        <v>282</v>
      </c>
      <c r="R248" s="3">
        <v>0</v>
      </c>
      <c r="S248" s="3">
        <v>110000</v>
      </c>
      <c r="T248" s="6">
        <v>109.26</v>
      </c>
      <c r="U248" s="7" t="s">
        <v>794</v>
      </c>
      <c r="V248" s="1">
        <v>45043</v>
      </c>
      <c r="W248" s="21">
        <f t="shared" si="3"/>
        <v>0.23641580673814472</v>
      </c>
    </row>
    <row r="249" spans="1:23" x14ac:dyDescent="0.3">
      <c r="A249" s="2" t="s">
        <v>606</v>
      </c>
      <c r="B249" s="2" t="s">
        <v>811</v>
      </c>
      <c r="C249" s="3">
        <v>90000</v>
      </c>
      <c r="D249" s="3">
        <v>104000</v>
      </c>
      <c r="E249" s="4">
        <v>21</v>
      </c>
      <c r="F249" s="4">
        <v>1</v>
      </c>
      <c r="G249" s="4">
        <v>54</v>
      </c>
      <c r="H249" s="4" t="s">
        <v>796</v>
      </c>
      <c r="I249" s="5" t="s">
        <v>797</v>
      </c>
      <c r="J249" s="6">
        <v>31.843835616438355</v>
      </c>
      <c r="K249" s="5" t="s">
        <v>805</v>
      </c>
      <c r="L249" s="5" t="s">
        <v>806</v>
      </c>
      <c r="M249" s="5" t="s">
        <v>802</v>
      </c>
      <c r="N249" s="4">
        <v>0</v>
      </c>
      <c r="O249" s="3">
        <v>26016</v>
      </c>
      <c r="P249" s="3" t="s">
        <v>66</v>
      </c>
      <c r="Q249" s="5" t="s">
        <v>278</v>
      </c>
      <c r="R249" s="3">
        <v>0</v>
      </c>
      <c r="S249" s="3">
        <v>118989.7</v>
      </c>
      <c r="T249" s="6">
        <v>115.76</v>
      </c>
      <c r="U249" s="7" t="s">
        <v>794</v>
      </c>
      <c r="V249" s="1">
        <v>45043</v>
      </c>
      <c r="W249" s="21">
        <f t="shared" si="3"/>
        <v>0.23580784033563429</v>
      </c>
    </row>
    <row r="250" spans="1:23" x14ac:dyDescent="0.3">
      <c r="A250" s="2" t="s">
        <v>376</v>
      </c>
      <c r="B250" s="2" t="s">
        <v>811</v>
      </c>
      <c r="C250" s="3">
        <v>196200</v>
      </c>
      <c r="D250" s="3">
        <v>196200</v>
      </c>
      <c r="E250" s="4">
        <v>30</v>
      </c>
      <c r="F250" s="4">
        <v>1</v>
      </c>
      <c r="G250" s="4">
        <v>31</v>
      </c>
      <c r="H250" s="4" t="s">
        <v>796</v>
      </c>
      <c r="I250" s="5" t="s">
        <v>797</v>
      </c>
      <c r="J250" s="6">
        <v>3.2904109589041095</v>
      </c>
      <c r="K250" s="5" t="s">
        <v>805</v>
      </c>
      <c r="L250" s="5" t="s">
        <v>808</v>
      </c>
      <c r="M250" s="5" t="s">
        <v>802</v>
      </c>
      <c r="N250" s="4">
        <v>0</v>
      </c>
      <c r="O250" s="3">
        <v>45402</v>
      </c>
      <c r="P250" s="3" t="s">
        <v>93</v>
      </c>
      <c r="Q250" s="5" t="s">
        <v>277</v>
      </c>
      <c r="R250" s="3">
        <v>0</v>
      </c>
      <c r="S250" s="3">
        <v>230086.08</v>
      </c>
      <c r="T250" s="6">
        <v>144</v>
      </c>
      <c r="U250" s="7" t="s">
        <v>794</v>
      </c>
      <c r="V250" s="1">
        <v>44995</v>
      </c>
      <c r="W250" s="21">
        <f t="shared" si="3"/>
        <v>0.23554620981014002</v>
      </c>
    </row>
    <row r="251" spans="1:23" x14ac:dyDescent="0.3">
      <c r="A251" s="2" t="s">
        <v>294</v>
      </c>
      <c r="B251" s="2" t="s">
        <v>811</v>
      </c>
      <c r="C251" s="3">
        <v>435000</v>
      </c>
      <c r="D251" s="3">
        <v>480000</v>
      </c>
      <c r="E251" s="4">
        <v>30</v>
      </c>
      <c r="F251" s="4">
        <v>2</v>
      </c>
      <c r="G251" s="4">
        <v>28</v>
      </c>
      <c r="H251" s="4" t="s">
        <v>796</v>
      </c>
      <c r="I251" s="5" t="s">
        <v>798</v>
      </c>
      <c r="J251" s="6">
        <v>3.6712328767123288</v>
      </c>
      <c r="K251" s="5" t="s">
        <v>805</v>
      </c>
      <c r="L251" s="5" t="s">
        <v>806</v>
      </c>
      <c r="M251" s="5" t="s">
        <v>802</v>
      </c>
      <c r="N251" s="4">
        <v>0</v>
      </c>
      <c r="O251" s="3">
        <v>100666</v>
      </c>
      <c r="P251" s="3" t="s">
        <v>30</v>
      </c>
      <c r="Q251" s="5" t="s">
        <v>274</v>
      </c>
      <c r="R251" s="3">
        <v>0</v>
      </c>
      <c r="S251" s="3">
        <v>235440</v>
      </c>
      <c r="T251" s="6">
        <v>79</v>
      </c>
      <c r="U251" s="7" t="s">
        <v>794</v>
      </c>
      <c r="V251" s="1">
        <v>44987</v>
      </c>
      <c r="W251" s="21">
        <f t="shared" si="3"/>
        <v>0.23553667856190869</v>
      </c>
    </row>
    <row r="252" spans="1:23" x14ac:dyDescent="0.3">
      <c r="A252" s="2" t="s">
        <v>295</v>
      </c>
      <c r="B252" s="2" t="s">
        <v>810</v>
      </c>
      <c r="C252" s="3">
        <v>132000</v>
      </c>
      <c r="D252" s="3">
        <v>155000</v>
      </c>
      <c r="E252" s="4">
        <v>30</v>
      </c>
      <c r="F252" s="4">
        <v>2</v>
      </c>
      <c r="G252" s="4">
        <v>27</v>
      </c>
      <c r="H252" s="4" t="s">
        <v>796</v>
      </c>
      <c r="I252" s="5" t="s">
        <v>798</v>
      </c>
      <c r="J252" s="6">
        <v>2.9506849315068493</v>
      </c>
      <c r="K252" s="5" t="s">
        <v>805</v>
      </c>
      <c r="L252" s="5" t="s">
        <v>806</v>
      </c>
      <c r="M252" s="5" t="s">
        <v>802</v>
      </c>
      <c r="N252" s="4">
        <v>0</v>
      </c>
      <c r="O252" s="3">
        <v>30602</v>
      </c>
      <c r="P252" s="3" t="s">
        <v>34</v>
      </c>
      <c r="Q252" s="5" t="s">
        <v>274</v>
      </c>
      <c r="R252" s="3">
        <v>0</v>
      </c>
      <c r="S252" s="3">
        <v>186000</v>
      </c>
      <c r="T252" s="6">
        <v>110</v>
      </c>
      <c r="U252" s="7" t="s">
        <v>794</v>
      </c>
      <c r="V252" s="1">
        <v>44987</v>
      </c>
      <c r="W252" s="21">
        <f t="shared" si="3"/>
        <v>0.23511277209760381</v>
      </c>
    </row>
    <row r="253" spans="1:23" x14ac:dyDescent="0.3">
      <c r="A253" s="2" t="s">
        <v>419</v>
      </c>
      <c r="B253" s="2" t="s">
        <v>811</v>
      </c>
      <c r="C253" s="3">
        <v>93000</v>
      </c>
      <c r="D253" s="3">
        <v>93000</v>
      </c>
      <c r="E253" s="4">
        <v>15</v>
      </c>
      <c r="F253" s="4">
        <v>1</v>
      </c>
      <c r="G253" s="4">
        <v>55</v>
      </c>
      <c r="H253" s="4" t="s">
        <v>795</v>
      </c>
      <c r="I253" s="5" t="s">
        <v>798</v>
      </c>
      <c r="J253" s="6">
        <v>1.484931506849315</v>
      </c>
      <c r="K253" s="5" t="s">
        <v>805</v>
      </c>
      <c r="L253" s="5" t="s">
        <v>814</v>
      </c>
      <c r="M253" s="5" t="s">
        <v>802</v>
      </c>
      <c r="N253" s="4">
        <v>0</v>
      </c>
      <c r="O253" s="3">
        <v>34397</v>
      </c>
      <c r="P253" s="3" t="s">
        <v>38</v>
      </c>
      <c r="Q253" s="5" t="s">
        <v>274</v>
      </c>
      <c r="R253" s="3">
        <v>0</v>
      </c>
      <c r="S253" s="3">
        <v>224531</v>
      </c>
      <c r="T253" s="6">
        <v>147</v>
      </c>
      <c r="U253" s="7" t="s">
        <v>794</v>
      </c>
      <c r="V253" s="1">
        <v>45012</v>
      </c>
      <c r="W253" s="21">
        <f t="shared" si="3"/>
        <v>0.23508339081607546</v>
      </c>
    </row>
    <row r="254" spans="1:23" x14ac:dyDescent="0.3">
      <c r="A254" s="2">
        <v>5848760558</v>
      </c>
      <c r="B254" s="2" t="s">
        <v>811</v>
      </c>
      <c r="C254" s="3">
        <v>155482</v>
      </c>
      <c r="D254" s="3">
        <v>170000</v>
      </c>
      <c r="E254" s="4">
        <v>30</v>
      </c>
      <c r="F254" s="4">
        <v>2</v>
      </c>
      <c r="G254" s="4">
        <v>38</v>
      </c>
      <c r="H254" s="4" t="s">
        <v>796</v>
      </c>
      <c r="I254" s="5" t="s">
        <v>798</v>
      </c>
      <c r="J254" s="6">
        <v>16.857534246575341</v>
      </c>
      <c r="K254" s="5" t="s">
        <v>805</v>
      </c>
      <c r="L254" s="5" t="s">
        <v>806</v>
      </c>
      <c r="M254" s="5" t="s">
        <v>802</v>
      </c>
      <c r="N254" s="4">
        <v>0</v>
      </c>
      <c r="O254" s="3">
        <v>36200</v>
      </c>
      <c r="P254" s="3" t="s">
        <v>144</v>
      </c>
      <c r="Q254" s="5" t="s">
        <v>274</v>
      </c>
      <c r="R254" s="3">
        <v>0</v>
      </c>
      <c r="S254" s="3">
        <v>192087.29</v>
      </c>
      <c r="T254" s="6">
        <v>88.09</v>
      </c>
      <c r="U254" s="7" t="s">
        <v>794</v>
      </c>
      <c r="V254" s="1">
        <v>45016</v>
      </c>
      <c r="W254" s="21">
        <f t="shared" si="3"/>
        <v>0.23411198622242163</v>
      </c>
    </row>
    <row r="255" spans="1:23" x14ac:dyDescent="0.3">
      <c r="A255" s="2">
        <v>5854692455</v>
      </c>
      <c r="B255" s="2" t="s">
        <v>811</v>
      </c>
      <c r="C255" s="3">
        <v>195000</v>
      </c>
      <c r="D255" s="3">
        <v>195000</v>
      </c>
      <c r="E255" s="4">
        <v>30</v>
      </c>
      <c r="F255" s="4">
        <v>1</v>
      </c>
      <c r="G255" s="4">
        <v>31</v>
      </c>
      <c r="H255" s="4" t="s">
        <v>796</v>
      </c>
      <c r="I255" s="5" t="s">
        <v>797</v>
      </c>
      <c r="J255" s="6">
        <v>3.3753424657534246</v>
      </c>
      <c r="K255" s="5" t="s">
        <v>805</v>
      </c>
      <c r="L255" s="5" t="s">
        <v>808</v>
      </c>
      <c r="M255" s="5" t="s">
        <v>802</v>
      </c>
      <c r="N255" s="4">
        <v>0</v>
      </c>
      <c r="O255" s="3">
        <v>45402</v>
      </c>
      <c r="P255" s="3" t="s">
        <v>93</v>
      </c>
      <c r="Q255" s="5" t="s">
        <v>277</v>
      </c>
      <c r="R255" s="3">
        <v>0</v>
      </c>
      <c r="S255" s="3">
        <v>230086.08</v>
      </c>
      <c r="T255" s="6">
        <v>144</v>
      </c>
      <c r="U255" s="7" t="s">
        <v>794</v>
      </c>
      <c r="V255" s="1">
        <v>45026</v>
      </c>
      <c r="W255" s="21">
        <f t="shared" si="3"/>
        <v>0.23410556020885476</v>
      </c>
    </row>
    <row r="256" spans="1:23" x14ac:dyDescent="0.3">
      <c r="A256" s="2" t="s">
        <v>776</v>
      </c>
      <c r="B256" s="2" t="s">
        <v>811</v>
      </c>
      <c r="C256" s="3">
        <v>220000</v>
      </c>
      <c r="D256" s="3">
        <v>229500</v>
      </c>
      <c r="E256" s="4">
        <v>30</v>
      </c>
      <c r="F256" s="4">
        <v>2</v>
      </c>
      <c r="G256" s="4">
        <v>32</v>
      </c>
      <c r="H256" s="4" t="s">
        <v>796</v>
      </c>
      <c r="I256" s="5" t="s">
        <v>797</v>
      </c>
      <c r="J256" s="6">
        <v>3.473972602739726</v>
      </c>
      <c r="K256" s="5" t="s">
        <v>805</v>
      </c>
      <c r="L256" s="5" t="s">
        <v>806</v>
      </c>
      <c r="M256" s="5" t="s">
        <v>802</v>
      </c>
      <c r="N256" s="4">
        <v>0</v>
      </c>
      <c r="O256" s="3">
        <v>51709</v>
      </c>
      <c r="P256" s="3" t="s">
        <v>105</v>
      </c>
      <c r="Q256" s="5" t="s">
        <v>280</v>
      </c>
      <c r="R256" s="3">
        <v>16500</v>
      </c>
      <c r="S256" s="3">
        <v>290040.62</v>
      </c>
      <c r="T256" s="6">
        <v>163.44</v>
      </c>
      <c r="U256" s="7" t="s">
        <v>794</v>
      </c>
      <c r="V256" s="1">
        <v>45075</v>
      </c>
      <c r="W256" s="21">
        <f t="shared" si="3"/>
        <v>0.23190421563399255</v>
      </c>
    </row>
    <row r="257" spans="1:23" x14ac:dyDescent="0.3">
      <c r="A257" s="2" t="s">
        <v>715</v>
      </c>
      <c r="B257" s="2" t="s">
        <v>811</v>
      </c>
      <c r="C257" s="3">
        <v>96000</v>
      </c>
      <c r="D257" s="3">
        <v>199890</v>
      </c>
      <c r="E257" s="4">
        <v>14</v>
      </c>
      <c r="F257" s="4">
        <v>1</v>
      </c>
      <c r="G257" s="4">
        <v>57</v>
      </c>
      <c r="H257" s="4" t="s">
        <v>795</v>
      </c>
      <c r="I257" s="5" t="s">
        <v>798</v>
      </c>
      <c r="J257" s="6">
        <v>27.479452054794521</v>
      </c>
      <c r="K257" s="5" t="s">
        <v>805</v>
      </c>
      <c r="L257" s="5" t="s">
        <v>806</v>
      </c>
      <c r="M257" s="5" t="s">
        <v>802</v>
      </c>
      <c r="N257" s="4">
        <v>0</v>
      </c>
      <c r="O257" s="3">
        <v>38157</v>
      </c>
      <c r="P257" s="3" t="s">
        <v>140</v>
      </c>
      <c r="Q257" s="5" t="s">
        <v>274</v>
      </c>
      <c r="R257" s="3">
        <v>11000</v>
      </c>
      <c r="S257" s="3">
        <v>199890</v>
      </c>
      <c r="T257" s="6">
        <v>96</v>
      </c>
      <c r="U257" s="7" t="s">
        <v>794</v>
      </c>
      <c r="V257" s="1">
        <v>45064</v>
      </c>
      <c r="W257" s="21">
        <f t="shared" ref="W257:W320" si="4">-PMT((1.99%+3.5)%,E257,C257)/O257</f>
        <v>0.23069238701933228</v>
      </c>
    </row>
    <row r="258" spans="1:23" x14ac:dyDescent="0.3">
      <c r="A258" s="2" t="s">
        <v>475</v>
      </c>
      <c r="B258" s="2" t="s">
        <v>811</v>
      </c>
      <c r="C258" s="3">
        <v>105000</v>
      </c>
      <c r="D258" s="3">
        <v>135000</v>
      </c>
      <c r="E258" s="4">
        <v>30</v>
      </c>
      <c r="F258" s="4">
        <v>1</v>
      </c>
      <c r="G258" s="4">
        <v>39</v>
      </c>
      <c r="H258" s="4" t="s">
        <v>796</v>
      </c>
      <c r="I258" s="5" t="s">
        <v>797</v>
      </c>
      <c r="J258" s="6">
        <v>2.504109589041096</v>
      </c>
      <c r="K258" s="5" t="s">
        <v>805</v>
      </c>
      <c r="L258" s="5" t="s">
        <v>806</v>
      </c>
      <c r="M258" s="5" t="s">
        <v>802</v>
      </c>
      <c r="N258" s="4">
        <v>0</v>
      </c>
      <c r="O258" s="3">
        <v>24845</v>
      </c>
      <c r="P258" s="3" t="s">
        <v>35</v>
      </c>
      <c r="Q258" s="5" t="s">
        <v>272</v>
      </c>
      <c r="R258" s="3">
        <v>0</v>
      </c>
      <c r="S258" s="3">
        <v>145000</v>
      </c>
      <c r="T258" s="6">
        <v>83.75</v>
      </c>
      <c r="U258" s="7" t="s">
        <v>794</v>
      </c>
      <c r="V258" s="1">
        <v>45016</v>
      </c>
      <c r="W258" s="21">
        <f t="shared" si="4"/>
        <v>0.23035752283300145</v>
      </c>
    </row>
    <row r="259" spans="1:23" x14ac:dyDescent="0.3">
      <c r="A259" s="2">
        <v>5857473556</v>
      </c>
      <c r="B259" s="2" t="s">
        <v>810</v>
      </c>
      <c r="C259" s="3">
        <v>68983.69</v>
      </c>
      <c r="D259" s="3">
        <v>124500</v>
      </c>
      <c r="E259" s="4">
        <v>8</v>
      </c>
      <c r="F259" s="4">
        <v>2</v>
      </c>
      <c r="G259" s="4">
        <v>56</v>
      </c>
      <c r="H259" s="4" t="s">
        <v>799</v>
      </c>
      <c r="I259" s="5" t="s">
        <v>797</v>
      </c>
      <c r="J259" s="6">
        <v>16.983561643835618</v>
      </c>
      <c r="K259" s="5" t="s">
        <v>805</v>
      </c>
      <c r="L259" s="5" t="s">
        <v>806</v>
      </c>
      <c r="M259" s="5" t="s">
        <v>803</v>
      </c>
      <c r="N259" s="4">
        <v>0</v>
      </c>
      <c r="O259" s="3">
        <v>43624</v>
      </c>
      <c r="P259" s="3" t="s">
        <v>191</v>
      </c>
      <c r="Q259" s="5" t="s">
        <v>273</v>
      </c>
      <c r="R259" s="3">
        <v>56226</v>
      </c>
      <c r="S259" s="3">
        <f>+C259*1.2</f>
        <v>82780.428</v>
      </c>
      <c r="T259" s="6">
        <v>275.8</v>
      </c>
      <c r="U259" s="7" t="s">
        <v>794</v>
      </c>
      <c r="V259" s="1">
        <v>45034</v>
      </c>
      <c r="W259" s="21">
        <f t="shared" si="4"/>
        <v>0.23023685214372239</v>
      </c>
    </row>
    <row r="260" spans="1:23" x14ac:dyDescent="0.3">
      <c r="A260" s="2">
        <v>5878967750</v>
      </c>
      <c r="B260" s="2" t="s">
        <v>810</v>
      </c>
      <c r="C260" s="3">
        <v>66055</v>
      </c>
      <c r="D260" s="3">
        <v>75000</v>
      </c>
      <c r="E260" s="4">
        <v>25</v>
      </c>
      <c r="F260" s="4">
        <v>2</v>
      </c>
      <c r="G260" s="4">
        <v>35</v>
      </c>
      <c r="H260" s="4" t="s">
        <v>799</v>
      </c>
      <c r="I260" s="5" t="s">
        <v>798</v>
      </c>
      <c r="J260" s="6">
        <v>8.4109589041095898</v>
      </c>
      <c r="K260" s="5" t="s">
        <v>812</v>
      </c>
      <c r="L260" s="5" t="s">
        <v>806</v>
      </c>
      <c r="M260" s="5" t="s">
        <v>802</v>
      </c>
      <c r="N260" s="4">
        <v>0</v>
      </c>
      <c r="O260" s="3">
        <v>17520</v>
      </c>
      <c r="P260" s="3" t="s">
        <v>220</v>
      </c>
      <c r="Q260" s="5" t="s">
        <v>273</v>
      </c>
      <c r="R260" s="3">
        <v>0</v>
      </c>
      <c r="S260" s="3">
        <v>129360.83</v>
      </c>
      <c r="T260" s="6">
        <v>169.89</v>
      </c>
      <c r="U260" s="7" t="s">
        <v>794</v>
      </c>
      <c r="V260" s="1">
        <v>45075</v>
      </c>
      <c r="W260" s="21">
        <f t="shared" si="4"/>
        <v>0.22925137417612765</v>
      </c>
    </row>
    <row r="261" spans="1:23" x14ac:dyDescent="0.3">
      <c r="A261" s="2" t="s">
        <v>573</v>
      </c>
      <c r="B261" s="2" t="s">
        <v>811</v>
      </c>
      <c r="C261" s="3">
        <v>230000</v>
      </c>
      <c r="D261" s="3">
        <v>287000</v>
      </c>
      <c r="E261" s="4">
        <v>30</v>
      </c>
      <c r="F261" s="4">
        <v>1</v>
      </c>
      <c r="G261" s="4">
        <v>32</v>
      </c>
      <c r="H261" s="4" t="s">
        <v>796</v>
      </c>
      <c r="I261" s="5" t="s">
        <v>798</v>
      </c>
      <c r="J261" s="6">
        <v>2.0465753424657533</v>
      </c>
      <c r="K261" s="5" t="s">
        <v>805</v>
      </c>
      <c r="L261" s="5" t="s">
        <v>807</v>
      </c>
      <c r="M261" s="5" t="s">
        <v>802</v>
      </c>
      <c r="N261" s="4">
        <v>0</v>
      </c>
      <c r="O261" s="3">
        <v>54687</v>
      </c>
      <c r="P261" s="3" t="s">
        <v>30</v>
      </c>
      <c r="Q261" s="5" t="s">
        <v>274</v>
      </c>
      <c r="R261" s="3">
        <v>0</v>
      </c>
      <c r="S261" s="3">
        <v>318622</v>
      </c>
      <c r="T261" s="6">
        <v>92</v>
      </c>
      <c r="U261" s="7" t="s">
        <v>794</v>
      </c>
      <c r="V261" s="1">
        <v>45034</v>
      </c>
      <c r="W261" s="21">
        <f t="shared" si="4"/>
        <v>0.22924287057005135</v>
      </c>
    </row>
    <row r="262" spans="1:23" x14ac:dyDescent="0.3">
      <c r="A262" s="2">
        <v>5876046052</v>
      </c>
      <c r="B262" s="2" t="s">
        <v>811</v>
      </c>
      <c r="C262" s="3">
        <v>230000</v>
      </c>
      <c r="D262" s="3">
        <v>287000</v>
      </c>
      <c r="E262" s="4">
        <v>30</v>
      </c>
      <c r="F262" s="4">
        <v>1</v>
      </c>
      <c r="G262" s="4">
        <v>32</v>
      </c>
      <c r="H262" s="4" t="s">
        <v>796</v>
      </c>
      <c r="I262" s="5" t="s">
        <v>798</v>
      </c>
      <c r="J262" s="6">
        <v>2.128767123287671</v>
      </c>
      <c r="K262" s="5" t="s">
        <v>805</v>
      </c>
      <c r="L262" s="5" t="s">
        <v>807</v>
      </c>
      <c r="M262" s="5" t="s">
        <v>802</v>
      </c>
      <c r="N262" s="4">
        <v>0</v>
      </c>
      <c r="O262" s="3">
        <v>54687</v>
      </c>
      <c r="P262" s="3" t="s">
        <v>30</v>
      </c>
      <c r="Q262" s="5" t="s">
        <v>274</v>
      </c>
      <c r="R262" s="3">
        <v>0</v>
      </c>
      <c r="S262" s="3">
        <v>300170.52</v>
      </c>
      <c r="T262" s="6">
        <v>82.76</v>
      </c>
      <c r="U262" s="7" t="s">
        <v>794</v>
      </c>
      <c r="V262" s="1">
        <v>45064</v>
      </c>
      <c r="W262" s="21">
        <f t="shared" si="4"/>
        <v>0.22924287057005135</v>
      </c>
    </row>
    <row r="263" spans="1:23" x14ac:dyDescent="0.3">
      <c r="A263" s="2">
        <v>5864661052</v>
      </c>
      <c r="B263" s="2" t="s">
        <v>811</v>
      </c>
      <c r="C263" s="3">
        <v>195000</v>
      </c>
      <c r="D263" s="3">
        <v>195000</v>
      </c>
      <c r="E263" s="4">
        <v>30</v>
      </c>
      <c r="F263" s="4">
        <v>2</v>
      </c>
      <c r="G263" s="4">
        <v>38</v>
      </c>
      <c r="H263" s="4" t="s">
        <v>796</v>
      </c>
      <c r="I263" s="5" t="s">
        <v>797</v>
      </c>
      <c r="J263" s="6">
        <v>10.868493150684932</v>
      </c>
      <c r="K263" s="5" t="s">
        <v>805</v>
      </c>
      <c r="L263" s="5" t="s">
        <v>808</v>
      </c>
      <c r="M263" s="5" t="s">
        <v>802</v>
      </c>
      <c r="N263" s="4">
        <v>0</v>
      </c>
      <c r="O263" s="3">
        <v>46575</v>
      </c>
      <c r="P263" s="3" t="s">
        <v>93</v>
      </c>
      <c r="Q263" s="5" t="s">
        <v>277</v>
      </c>
      <c r="R263" s="3">
        <v>0</v>
      </c>
      <c r="S263" s="3">
        <v>288590.40000000002</v>
      </c>
      <c r="T263" s="6">
        <v>198</v>
      </c>
      <c r="U263" s="7" t="s">
        <v>794</v>
      </c>
      <c r="V263" s="1">
        <v>45042</v>
      </c>
      <c r="W263" s="21">
        <f t="shared" si="4"/>
        <v>0.22820956832211323</v>
      </c>
    </row>
    <row r="264" spans="1:23" x14ac:dyDescent="0.3">
      <c r="A264" s="2" t="s">
        <v>453</v>
      </c>
      <c r="B264" s="2" t="s">
        <v>811</v>
      </c>
      <c r="C264" s="3">
        <v>520000</v>
      </c>
      <c r="D264" s="3">
        <v>650000</v>
      </c>
      <c r="E264" s="4">
        <v>30</v>
      </c>
      <c r="F264" s="4">
        <v>2</v>
      </c>
      <c r="G264" s="4">
        <v>40</v>
      </c>
      <c r="H264" s="4" t="s">
        <v>799</v>
      </c>
      <c r="I264" s="5" t="s">
        <v>798</v>
      </c>
      <c r="J264" s="6">
        <v>7.3287671232876717</v>
      </c>
      <c r="K264" s="5" t="s">
        <v>805</v>
      </c>
      <c r="L264" s="5" t="s">
        <v>806</v>
      </c>
      <c r="M264" s="5" t="s">
        <v>802</v>
      </c>
      <c r="N264" s="4">
        <v>0</v>
      </c>
      <c r="O264" s="3">
        <v>124355</v>
      </c>
      <c r="P264" s="3" t="s">
        <v>94</v>
      </c>
      <c r="Q264" s="5" t="s">
        <v>274</v>
      </c>
      <c r="R264" s="3">
        <v>0</v>
      </c>
      <c r="S264" s="3">
        <v>675000</v>
      </c>
      <c r="T264" s="6">
        <v>140</v>
      </c>
      <c r="U264" s="7" t="s">
        <v>794</v>
      </c>
      <c r="V264" s="1">
        <v>45014</v>
      </c>
      <c r="W264" s="21">
        <f t="shared" si="4"/>
        <v>0.22792512070770343</v>
      </c>
    </row>
    <row r="265" spans="1:23" x14ac:dyDescent="0.3">
      <c r="A265" s="2">
        <v>5846542958</v>
      </c>
      <c r="B265" s="2" t="s">
        <v>810</v>
      </c>
      <c r="C265" s="3">
        <v>133000</v>
      </c>
      <c r="D265" s="3">
        <v>300000</v>
      </c>
      <c r="E265" s="4">
        <v>14</v>
      </c>
      <c r="F265" s="4">
        <v>1</v>
      </c>
      <c r="G265" s="4">
        <v>56</v>
      </c>
      <c r="H265" s="4" t="s">
        <v>800</v>
      </c>
      <c r="I265" s="5" t="s">
        <v>801</v>
      </c>
      <c r="J265" s="6">
        <v>2.3643835616438356</v>
      </c>
      <c r="K265" s="5" t="s">
        <v>812</v>
      </c>
      <c r="L265" s="5" t="s">
        <v>806</v>
      </c>
      <c r="M265" s="5" t="s">
        <v>803</v>
      </c>
      <c r="N265" s="4">
        <v>0</v>
      </c>
      <c r="O265" s="3">
        <v>53529</v>
      </c>
      <c r="P265" s="3" t="s">
        <v>192</v>
      </c>
      <c r="Q265" s="5" t="s">
        <v>275</v>
      </c>
      <c r="R265" s="3">
        <v>58804</v>
      </c>
      <c r="S265" s="3">
        <v>338053.14</v>
      </c>
      <c r="T265" s="6">
        <v>302</v>
      </c>
      <c r="U265" s="7" t="s">
        <v>794</v>
      </c>
      <c r="V265" s="1">
        <v>45043</v>
      </c>
      <c r="W265" s="21">
        <f t="shared" si="4"/>
        <v>0.22782362748250484</v>
      </c>
    </row>
    <row r="266" spans="1:23" x14ac:dyDescent="0.3">
      <c r="A266" s="2" t="s">
        <v>589</v>
      </c>
      <c r="B266" s="2" t="s">
        <v>811</v>
      </c>
      <c r="C266" s="3">
        <v>131324</v>
      </c>
      <c r="D266" s="3">
        <v>198600</v>
      </c>
      <c r="E266" s="4">
        <v>30</v>
      </c>
      <c r="F266" s="4">
        <v>2</v>
      </c>
      <c r="G266" s="4">
        <v>34</v>
      </c>
      <c r="H266" s="4" t="s">
        <v>799</v>
      </c>
      <c r="I266" s="5" t="s">
        <v>798</v>
      </c>
      <c r="J266" s="6">
        <v>19.052054794520547</v>
      </c>
      <c r="K266" s="5" t="s">
        <v>805</v>
      </c>
      <c r="L266" s="5" t="s">
        <v>806</v>
      </c>
      <c r="M266" s="5" t="s">
        <v>802</v>
      </c>
      <c r="N266" s="4">
        <v>0</v>
      </c>
      <c r="O266" s="3">
        <v>31473</v>
      </c>
      <c r="P266" s="3" t="s">
        <v>63</v>
      </c>
      <c r="Q266" s="5" t="s">
        <v>274</v>
      </c>
      <c r="R266" s="3">
        <v>0</v>
      </c>
      <c r="S266" s="3">
        <v>200000</v>
      </c>
      <c r="T266" s="6">
        <v>136</v>
      </c>
      <c r="U266" s="7" t="s">
        <v>794</v>
      </c>
      <c r="V266" s="1">
        <v>45036</v>
      </c>
      <c r="W266" s="21">
        <f t="shared" si="4"/>
        <v>0.22743539970227128</v>
      </c>
    </row>
    <row r="267" spans="1:23" x14ac:dyDescent="0.3">
      <c r="A267" s="2" t="s">
        <v>366</v>
      </c>
      <c r="B267" s="2" t="s">
        <v>811</v>
      </c>
      <c r="C267" s="3">
        <v>195000</v>
      </c>
      <c r="D267" s="3">
        <v>229000</v>
      </c>
      <c r="E267" s="4">
        <v>30</v>
      </c>
      <c r="F267" s="4">
        <v>2</v>
      </c>
      <c r="G267" s="4">
        <v>39</v>
      </c>
      <c r="H267" s="4" t="s">
        <v>796</v>
      </c>
      <c r="I267" s="5" t="s">
        <v>797</v>
      </c>
      <c r="J267" s="6">
        <v>4.065753424657534</v>
      </c>
      <c r="K267" s="5" t="s">
        <v>805</v>
      </c>
      <c r="L267" s="5" t="s">
        <v>806</v>
      </c>
      <c r="M267" s="5" t="s">
        <v>802</v>
      </c>
      <c r="N267" s="4">
        <v>0</v>
      </c>
      <c r="O267" s="3">
        <v>46761</v>
      </c>
      <c r="P267" s="3" t="s">
        <v>49</v>
      </c>
      <c r="Q267" s="5" t="s">
        <v>275</v>
      </c>
      <c r="R267" s="3">
        <v>99322</v>
      </c>
      <c r="S267" s="3">
        <v>270800</v>
      </c>
      <c r="T267" s="6">
        <v>195</v>
      </c>
      <c r="U267" s="7" t="s">
        <v>794</v>
      </c>
      <c r="V267" s="1">
        <v>44995</v>
      </c>
      <c r="W267" s="21">
        <f t="shared" si="4"/>
        <v>0.22730182512355218</v>
      </c>
    </row>
    <row r="268" spans="1:23" x14ac:dyDescent="0.3">
      <c r="A268" s="2" t="s">
        <v>785</v>
      </c>
      <c r="B268" s="2" t="s">
        <v>811</v>
      </c>
      <c r="C268" s="3">
        <v>100000</v>
      </c>
      <c r="D268" s="3">
        <v>100000</v>
      </c>
      <c r="E268" s="4">
        <v>30</v>
      </c>
      <c r="F268" s="4">
        <v>1</v>
      </c>
      <c r="G268" s="4">
        <v>33</v>
      </c>
      <c r="H268" s="4" t="s">
        <v>796</v>
      </c>
      <c r="I268" s="5" t="s">
        <v>797</v>
      </c>
      <c r="J268" s="6">
        <v>4.1589041095890407</v>
      </c>
      <c r="K268" s="5" t="s">
        <v>805</v>
      </c>
      <c r="L268" s="5" t="s">
        <v>806</v>
      </c>
      <c r="M268" s="5" t="s">
        <v>802</v>
      </c>
      <c r="N268" s="4">
        <v>0</v>
      </c>
      <c r="O268" s="3">
        <v>24097</v>
      </c>
      <c r="P268" s="3" t="s">
        <v>30</v>
      </c>
      <c r="Q268" s="5" t="s">
        <v>274</v>
      </c>
      <c r="R268" s="3">
        <v>0</v>
      </c>
      <c r="S268" s="3">
        <v>131165</v>
      </c>
      <c r="T268" s="6">
        <v>39</v>
      </c>
      <c r="U268" s="7" t="s">
        <v>794</v>
      </c>
      <c r="V268" s="1">
        <v>45075</v>
      </c>
      <c r="W268" s="21">
        <f t="shared" si="4"/>
        <v>0.22619818925437946</v>
      </c>
    </row>
    <row r="269" spans="1:23" x14ac:dyDescent="0.3">
      <c r="A269" s="2">
        <v>5842045550</v>
      </c>
      <c r="B269" s="2" t="s">
        <v>811</v>
      </c>
      <c r="C269" s="3">
        <v>135000</v>
      </c>
      <c r="D269" s="3">
        <v>135000</v>
      </c>
      <c r="E269" s="4">
        <v>25</v>
      </c>
      <c r="F269" s="4">
        <v>1</v>
      </c>
      <c r="G269" s="4">
        <v>50</v>
      </c>
      <c r="H269" s="4" t="s">
        <v>799</v>
      </c>
      <c r="I269" s="5" t="s">
        <v>797</v>
      </c>
      <c r="J269" s="6">
        <v>29.279452054794522</v>
      </c>
      <c r="K269" s="5" t="s">
        <v>805</v>
      </c>
      <c r="L269" s="5" t="s">
        <v>806</v>
      </c>
      <c r="M269" s="5" t="s">
        <v>802</v>
      </c>
      <c r="N269" s="4">
        <v>0</v>
      </c>
      <c r="O269" s="3">
        <v>36310</v>
      </c>
      <c r="P269" s="3" t="s">
        <v>42</v>
      </c>
      <c r="Q269" s="5" t="s">
        <v>279</v>
      </c>
      <c r="R269" s="3">
        <v>0</v>
      </c>
      <c r="S269" s="3">
        <v>157080.54</v>
      </c>
      <c r="T269" s="6">
        <v>97.13</v>
      </c>
      <c r="U269" s="7" t="s">
        <v>794</v>
      </c>
      <c r="V269" s="1">
        <v>45020</v>
      </c>
      <c r="W269" s="21">
        <f t="shared" si="4"/>
        <v>0.22607257036409184</v>
      </c>
    </row>
    <row r="270" spans="1:23" x14ac:dyDescent="0.3">
      <c r="A270" s="2" t="s">
        <v>299</v>
      </c>
      <c r="B270" s="2" t="s">
        <v>811</v>
      </c>
      <c r="C270" s="3">
        <v>76000</v>
      </c>
      <c r="D270" s="3">
        <v>85000</v>
      </c>
      <c r="E270" s="4">
        <v>25</v>
      </c>
      <c r="F270" s="4">
        <v>1</v>
      </c>
      <c r="G270" s="4">
        <v>28</v>
      </c>
      <c r="H270" s="4" t="s">
        <v>796</v>
      </c>
      <c r="I270" s="5" t="s">
        <v>798</v>
      </c>
      <c r="J270" s="6">
        <v>0.52602739726027392</v>
      </c>
      <c r="K270" s="5" t="s">
        <v>805</v>
      </c>
      <c r="L270" s="5" t="s">
        <v>806</v>
      </c>
      <c r="M270" s="5" t="s">
        <v>802</v>
      </c>
      <c r="N270" s="4">
        <v>2</v>
      </c>
      <c r="O270" s="3">
        <v>20525</v>
      </c>
      <c r="P270" s="3" t="s">
        <v>37</v>
      </c>
      <c r="Q270" s="5" t="s">
        <v>278</v>
      </c>
      <c r="R270" s="3">
        <v>0</v>
      </c>
      <c r="S270" s="3">
        <v>95000</v>
      </c>
      <c r="T270" s="6">
        <v>141</v>
      </c>
      <c r="U270" s="7" t="s">
        <v>794</v>
      </c>
      <c r="V270" s="1">
        <v>44987</v>
      </c>
      <c r="W270" s="21">
        <f t="shared" si="4"/>
        <v>0.22514939225837802</v>
      </c>
    </row>
    <row r="271" spans="1:23" x14ac:dyDescent="0.3">
      <c r="A271" s="2" t="s">
        <v>469</v>
      </c>
      <c r="B271" s="14" t="s">
        <v>811</v>
      </c>
      <c r="C271" s="9">
        <v>126000</v>
      </c>
      <c r="D271" s="9">
        <v>140000</v>
      </c>
      <c r="E271" s="4">
        <v>26</v>
      </c>
      <c r="F271" s="4">
        <v>2</v>
      </c>
      <c r="G271" s="4">
        <v>44</v>
      </c>
      <c r="H271" s="4" t="s">
        <v>799</v>
      </c>
      <c r="I271" s="11" t="s">
        <v>798</v>
      </c>
      <c r="J271" s="12">
        <v>0.82191780821917804</v>
      </c>
      <c r="K271" s="11" t="s">
        <v>805</v>
      </c>
      <c r="L271" s="11" t="s">
        <v>806</v>
      </c>
      <c r="M271" s="11" t="s">
        <v>802</v>
      </c>
      <c r="N271" s="10">
        <v>0</v>
      </c>
      <c r="O271" s="9">
        <v>33216</v>
      </c>
      <c r="P271" s="9" t="s">
        <v>33</v>
      </c>
      <c r="Q271" s="11" t="s">
        <v>275</v>
      </c>
      <c r="R271" s="9">
        <v>0</v>
      </c>
      <c r="S271" s="3">
        <v>170000</v>
      </c>
      <c r="T271" s="12">
        <v>109</v>
      </c>
      <c r="U271" s="15" t="s">
        <v>794</v>
      </c>
      <c r="V271" s="1">
        <v>45019</v>
      </c>
      <c r="W271" s="21">
        <f t="shared" si="4"/>
        <v>0.2250877141649717</v>
      </c>
    </row>
    <row r="272" spans="1:23" x14ac:dyDescent="0.3">
      <c r="A272" s="2" t="s">
        <v>518</v>
      </c>
      <c r="B272" s="2" t="s">
        <v>811</v>
      </c>
      <c r="C272" s="3">
        <v>165399</v>
      </c>
      <c r="D272" s="3">
        <v>181939</v>
      </c>
      <c r="E272" s="4">
        <v>30</v>
      </c>
      <c r="F272" s="4">
        <v>2</v>
      </c>
      <c r="G272" s="4">
        <v>35</v>
      </c>
      <c r="H272" s="4" t="s">
        <v>796</v>
      </c>
      <c r="I272" s="5" t="s">
        <v>798</v>
      </c>
      <c r="J272" s="6">
        <v>3.7753424657534245</v>
      </c>
      <c r="K272" s="5" t="s">
        <v>805</v>
      </c>
      <c r="L272" s="5" t="s">
        <v>808</v>
      </c>
      <c r="M272" s="5" t="s">
        <v>802</v>
      </c>
      <c r="N272" s="4">
        <v>0</v>
      </c>
      <c r="O272" s="3">
        <v>40068</v>
      </c>
      <c r="P272" s="3" t="s">
        <v>171</v>
      </c>
      <c r="Q272" s="5" t="s">
        <v>277</v>
      </c>
      <c r="R272" s="3">
        <v>0</v>
      </c>
      <c r="S272" s="3">
        <v>207000</v>
      </c>
      <c r="T272" s="6">
        <v>131</v>
      </c>
      <c r="U272" s="7" t="s">
        <v>794</v>
      </c>
      <c r="V272" s="1">
        <v>45049</v>
      </c>
      <c r="W272" s="21">
        <f t="shared" si="4"/>
        <v>0.22500248574303122</v>
      </c>
    </row>
    <row r="273" spans="1:23" x14ac:dyDescent="0.3">
      <c r="A273" s="2">
        <v>5865809056</v>
      </c>
      <c r="B273" s="2" t="s">
        <v>811</v>
      </c>
      <c r="C273" s="3">
        <v>165399</v>
      </c>
      <c r="D273" s="3">
        <v>181939</v>
      </c>
      <c r="E273" s="4">
        <v>30</v>
      </c>
      <c r="F273" s="4">
        <v>2</v>
      </c>
      <c r="G273" s="4">
        <v>35</v>
      </c>
      <c r="H273" s="4" t="s">
        <v>796</v>
      </c>
      <c r="I273" s="5" t="s">
        <v>798</v>
      </c>
      <c r="J273" s="20">
        <v>3.8465753424657536</v>
      </c>
      <c r="K273" s="5" t="s">
        <v>805</v>
      </c>
      <c r="L273" s="5" t="s">
        <v>808</v>
      </c>
      <c r="M273" s="5" t="s">
        <v>802</v>
      </c>
      <c r="N273" s="4">
        <v>0</v>
      </c>
      <c r="O273" s="3">
        <v>40068</v>
      </c>
      <c r="P273" s="3" t="s">
        <v>171</v>
      </c>
      <c r="Q273" s="5" t="s">
        <v>277</v>
      </c>
      <c r="R273" s="3">
        <v>0</v>
      </c>
      <c r="S273" s="3">
        <v>220672.43</v>
      </c>
      <c r="T273" s="6">
        <v>126.65</v>
      </c>
      <c r="U273" s="7" t="s">
        <v>794</v>
      </c>
      <c r="V273" s="1">
        <v>45075</v>
      </c>
      <c r="W273" s="21">
        <f t="shared" si="4"/>
        <v>0.22500248574303122</v>
      </c>
    </row>
    <row r="274" spans="1:23" x14ac:dyDescent="0.3">
      <c r="A274" s="2" t="s">
        <v>771</v>
      </c>
      <c r="B274" s="2" t="s">
        <v>811</v>
      </c>
      <c r="C274" s="3">
        <v>150000</v>
      </c>
      <c r="D274" s="3">
        <v>300000</v>
      </c>
      <c r="E274" s="4">
        <v>30</v>
      </c>
      <c r="F274" s="4">
        <v>2</v>
      </c>
      <c r="G274" s="4">
        <v>25</v>
      </c>
      <c r="H274" s="4" t="s">
        <v>796</v>
      </c>
      <c r="I274" s="5" t="s">
        <v>798</v>
      </c>
      <c r="J274" s="6">
        <v>1.1397260273972603</v>
      </c>
      <c r="K274" s="5" t="s">
        <v>805</v>
      </c>
      <c r="L274" s="5" t="s">
        <v>806</v>
      </c>
      <c r="M274" s="5" t="s">
        <v>802</v>
      </c>
      <c r="N274" s="4">
        <v>0</v>
      </c>
      <c r="O274" s="3">
        <v>36428</v>
      </c>
      <c r="P274" s="3" t="s">
        <v>30</v>
      </c>
      <c r="Q274" s="5" t="s">
        <v>274</v>
      </c>
      <c r="R274" s="3">
        <v>0</v>
      </c>
      <c r="S274" s="3">
        <v>320000</v>
      </c>
      <c r="T274" s="6">
        <v>101</v>
      </c>
      <c r="U274" s="7" t="s">
        <v>794</v>
      </c>
      <c r="V274" s="1">
        <v>45071</v>
      </c>
      <c r="W274" s="21">
        <f t="shared" si="4"/>
        <v>0.22444401695657659</v>
      </c>
    </row>
    <row r="275" spans="1:23" x14ac:dyDescent="0.3">
      <c r="A275" s="2" t="s">
        <v>676</v>
      </c>
      <c r="B275" s="2" t="s">
        <v>811</v>
      </c>
      <c r="C275" s="3">
        <v>331000</v>
      </c>
      <c r="D275" s="3">
        <v>530000</v>
      </c>
      <c r="E275" s="4">
        <v>27</v>
      </c>
      <c r="F275" s="4">
        <v>2</v>
      </c>
      <c r="G275" s="4">
        <v>42</v>
      </c>
      <c r="H275" s="4" t="s">
        <v>799</v>
      </c>
      <c r="I275" s="5" t="s">
        <v>798</v>
      </c>
      <c r="J275" s="6">
        <v>1.7123287671232876</v>
      </c>
      <c r="K275" s="5" t="s">
        <v>812</v>
      </c>
      <c r="L275" s="5" t="s">
        <v>809</v>
      </c>
      <c r="M275" s="5" t="s">
        <v>802</v>
      </c>
      <c r="N275" s="4">
        <v>0</v>
      </c>
      <c r="O275" s="3">
        <v>85571</v>
      </c>
      <c r="P275" s="3" t="s">
        <v>113</v>
      </c>
      <c r="Q275" s="5" t="s">
        <v>274</v>
      </c>
      <c r="R275" s="3">
        <v>0</v>
      </c>
      <c r="S275" s="3">
        <v>614039.47</v>
      </c>
      <c r="T275" s="6">
        <v>254.08</v>
      </c>
      <c r="U275" s="7" t="s">
        <v>794</v>
      </c>
      <c r="V275" s="1">
        <v>45049</v>
      </c>
      <c r="W275" s="21">
        <f t="shared" si="4"/>
        <v>0.22429495169271396</v>
      </c>
    </row>
    <row r="276" spans="1:23" x14ac:dyDescent="0.3">
      <c r="A276" s="2" t="s">
        <v>532</v>
      </c>
      <c r="B276" s="2" t="s">
        <v>810</v>
      </c>
      <c r="C276" s="3">
        <v>145000</v>
      </c>
      <c r="D276" s="3">
        <v>220000</v>
      </c>
      <c r="E276" s="4">
        <v>25</v>
      </c>
      <c r="F276" s="4">
        <v>2</v>
      </c>
      <c r="G276" s="4">
        <v>38</v>
      </c>
      <c r="H276" s="4" t="s">
        <v>795</v>
      </c>
      <c r="I276" s="5" t="s">
        <v>798</v>
      </c>
      <c r="J276" s="20">
        <v>22.479452054794521</v>
      </c>
      <c r="K276" s="5" t="s">
        <v>805</v>
      </c>
      <c r="L276" s="5" t="s">
        <v>806</v>
      </c>
      <c r="M276" s="5" t="s">
        <v>802</v>
      </c>
      <c r="N276" s="4">
        <v>0</v>
      </c>
      <c r="O276" s="3">
        <v>39365</v>
      </c>
      <c r="P276" s="3" t="s">
        <v>87</v>
      </c>
      <c r="Q276" s="5" t="s">
        <v>272</v>
      </c>
      <c r="R276" s="3">
        <v>120076</v>
      </c>
      <c r="S276" s="3">
        <v>220000</v>
      </c>
      <c r="T276" s="6">
        <v>151</v>
      </c>
      <c r="U276" s="7" t="s">
        <v>794</v>
      </c>
      <c r="V276" s="1">
        <v>45030</v>
      </c>
      <c r="W276" s="21">
        <f t="shared" si="4"/>
        <v>0.22397425412467836</v>
      </c>
    </row>
    <row r="277" spans="1:23" x14ac:dyDescent="0.3">
      <c r="A277" s="2" t="s">
        <v>572</v>
      </c>
      <c r="B277" s="2" t="s">
        <v>811</v>
      </c>
      <c r="C277" s="3">
        <v>196000</v>
      </c>
      <c r="D277" s="3">
        <v>245000</v>
      </c>
      <c r="E277" s="4">
        <v>30</v>
      </c>
      <c r="F277" s="4">
        <v>1</v>
      </c>
      <c r="G277" s="4">
        <v>34</v>
      </c>
      <c r="H277" s="4" t="s">
        <v>796</v>
      </c>
      <c r="I277" s="5" t="s">
        <v>798</v>
      </c>
      <c r="J277" s="6">
        <v>2.1506849315068495</v>
      </c>
      <c r="K277" s="5" t="s">
        <v>805</v>
      </c>
      <c r="L277" s="5" t="s">
        <v>806</v>
      </c>
      <c r="M277" s="5" t="s">
        <v>802</v>
      </c>
      <c r="N277" s="4">
        <v>0</v>
      </c>
      <c r="O277" s="3">
        <v>47816</v>
      </c>
      <c r="P277" s="3" t="s">
        <v>30</v>
      </c>
      <c r="Q277" s="5" t="s">
        <v>274</v>
      </c>
      <c r="R277" s="3">
        <v>0</v>
      </c>
      <c r="S277" s="3">
        <v>272506</v>
      </c>
      <c r="T277" s="6">
        <v>63</v>
      </c>
      <c r="U277" s="7" t="s">
        <v>794</v>
      </c>
      <c r="V277" s="1">
        <v>45034</v>
      </c>
      <c r="W277" s="21">
        <f t="shared" si="4"/>
        <v>0.22342662753611869</v>
      </c>
    </row>
    <row r="278" spans="1:23" x14ac:dyDescent="0.3">
      <c r="A278" s="2" t="s">
        <v>662</v>
      </c>
      <c r="B278" s="2" t="s">
        <v>811</v>
      </c>
      <c r="C278" s="3">
        <v>90000</v>
      </c>
      <c r="D278" s="3">
        <v>186000</v>
      </c>
      <c r="E278" s="4">
        <v>10</v>
      </c>
      <c r="F278" s="4">
        <v>2</v>
      </c>
      <c r="G278" s="4">
        <v>64</v>
      </c>
      <c r="H278" s="4" t="s">
        <v>799</v>
      </c>
      <c r="I278" s="5" t="s">
        <v>797</v>
      </c>
      <c r="J278" s="6">
        <v>11.490410958904109</v>
      </c>
      <c r="K278" s="5" t="s">
        <v>805</v>
      </c>
      <c r="L278" s="5" t="s">
        <v>806</v>
      </c>
      <c r="M278" s="5" t="s">
        <v>802</v>
      </c>
      <c r="N278" s="4">
        <v>0</v>
      </c>
      <c r="O278" s="3">
        <v>48664</v>
      </c>
      <c r="P278" s="3" t="s">
        <v>35</v>
      </c>
      <c r="Q278" s="5" t="s">
        <v>272</v>
      </c>
      <c r="R278" s="3">
        <v>0</v>
      </c>
      <c r="S278" s="3">
        <v>188779.25</v>
      </c>
      <c r="T278" s="6">
        <v>195.54</v>
      </c>
      <c r="U278" s="7" t="s">
        <v>794</v>
      </c>
      <c r="V278" s="1">
        <v>45044</v>
      </c>
      <c r="W278" s="21">
        <f t="shared" si="4"/>
        <v>0.22259946480622267</v>
      </c>
    </row>
    <row r="279" spans="1:23" x14ac:dyDescent="0.3">
      <c r="A279" s="2" t="s">
        <v>697</v>
      </c>
      <c r="B279" s="2" t="s">
        <v>811</v>
      </c>
      <c r="C279" s="3">
        <v>115000</v>
      </c>
      <c r="D279" s="3">
        <v>115000</v>
      </c>
      <c r="E279" s="4">
        <v>30</v>
      </c>
      <c r="F279" s="4">
        <v>1</v>
      </c>
      <c r="G279" s="4">
        <v>35</v>
      </c>
      <c r="H279" s="4" t="s">
        <v>796</v>
      </c>
      <c r="I279" s="5" t="s">
        <v>797</v>
      </c>
      <c r="J279" s="6">
        <v>3.6739726027397261</v>
      </c>
      <c r="K279" s="5" t="s">
        <v>805</v>
      </c>
      <c r="L279" s="5" t="s">
        <v>806</v>
      </c>
      <c r="M279" s="5" t="s">
        <v>802</v>
      </c>
      <c r="N279" s="4">
        <v>0</v>
      </c>
      <c r="O279" s="3">
        <v>28186</v>
      </c>
      <c r="P279" s="3" t="s">
        <v>200</v>
      </c>
      <c r="Q279" s="5" t="s">
        <v>276</v>
      </c>
      <c r="R279" s="3">
        <v>0</v>
      </c>
      <c r="S279" s="3">
        <v>130000</v>
      </c>
      <c r="T279" s="6">
        <v>97.79</v>
      </c>
      <c r="U279" s="7" t="s">
        <v>794</v>
      </c>
      <c r="V279" s="1">
        <v>45050</v>
      </c>
      <c r="W279" s="21">
        <f t="shared" si="4"/>
        <v>0.22239063476308094</v>
      </c>
    </row>
    <row r="280" spans="1:23" x14ac:dyDescent="0.3">
      <c r="A280" s="2">
        <v>5877695857</v>
      </c>
      <c r="B280" s="2" t="s">
        <v>811</v>
      </c>
      <c r="C280" s="3">
        <v>115000</v>
      </c>
      <c r="D280" s="3">
        <v>115000</v>
      </c>
      <c r="E280" s="4">
        <v>30</v>
      </c>
      <c r="F280" s="4">
        <v>1</v>
      </c>
      <c r="G280" s="4">
        <v>35</v>
      </c>
      <c r="H280" s="4" t="s">
        <v>796</v>
      </c>
      <c r="I280" s="5" t="s">
        <v>797</v>
      </c>
      <c r="J280" s="6">
        <v>3.7260273972602738</v>
      </c>
      <c r="K280" s="5" t="s">
        <v>805</v>
      </c>
      <c r="L280" s="5" t="s">
        <v>806</v>
      </c>
      <c r="M280" s="5" t="s">
        <v>802</v>
      </c>
      <c r="N280" s="4">
        <v>0</v>
      </c>
      <c r="O280" s="3">
        <v>28186</v>
      </c>
      <c r="P280" s="3" t="s">
        <v>200</v>
      </c>
      <c r="Q280" s="5" t="s">
        <v>276</v>
      </c>
      <c r="R280" s="3">
        <v>0</v>
      </c>
      <c r="S280" s="3">
        <v>134099.99</v>
      </c>
      <c r="T280" s="6">
        <v>196.34</v>
      </c>
      <c r="U280" s="7" t="s">
        <v>794</v>
      </c>
      <c r="V280" s="1">
        <v>45069</v>
      </c>
      <c r="W280" s="21">
        <f t="shared" si="4"/>
        <v>0.22239063476308094</v>
      </c>
    </row>
    <row r="281" spans="1:23" x14ac:dyDescent="0.3">
      <c r="A281" s="2">
        <v>5830258355</v>
      </c>
      <c r="B281" s="2" t="s">
        <v>810</v>
      </c>
      <c r="C281" s="3">
        <v>121800</v>
      </c>
      <c r="D281" s="3">
        <v>121800</v>
      </c>
      <c r="E281" s="4">
        <v>30</v>
      </c>
      <c r="F281" s="4">
        <v>2</v>
      </c>
      <c r="G281" s="4">
        <v>34</v>
      </c>
      <c r="H281" s="4" t="s">
        <v>799</v>
      </c>
      <c r="I281" s="5" t="s">
        <v>798</v>
      </c>
      <c r="J281" s="6">
        <v>17.326027397260273</v>
      </c>
      <c r="K281" s="5" t="s">
        <v>805</v>
      </c>
      <c r="L281" s="5" t="s">
        <v>806</v>
      </c>
      <c r="M281" s="5" t="s">
        <v>802</v>
      </c>
      <c r="N281" s="4">
        <v>0</v>
      </c>
      <c r="O281" s="3">
        <v>29865</v>
      </c>
      <c r="P281" s="3" t="s">
        <v>54</v>
      </c>
      <c r="Q281" s="5" t="s">
        <v>279</v>
      </c>
      <c r="R281" s="3">
        <v>37000</v>
      </c>
      <c r="S281" s="3">
        <v>184014.12</v>
      </c>
      <c r="T281" s="6">
        <v>204</v>
      </c>
      <c r="U281" s="7" t="s">
        <v>794</v>
      </c>
      <c r="V281" s="1">
        <v>44991</v>
      </c>
      <c r="W281" s="21">
        <f t="shared" si="4"/>
        <v>0.22229867334845699</v>
      </c>
    </row>
    <row r="282" spans="1:23" x14ac:dyDescent="0.3">
      <c r="A282" s="2" t="s">
        <v>316</v>
      </c>
      <c r="B282" s="2" t="s">
        <v>811</v>
      </c>
      <c r="C282" s="3">
        <v>136500</v>
      </c>
      <c r="D282" s="3">
        <v>195000</v>
      </c>
      <c r="E282" s="4">
        <v>30</v>
      </c>
      <c r="F282" s="4">
        <v>2</v>
      </c>
      <c r="G282" s="4">
        <v>36</v>
      </c>
      <c r="H282" s="4" t="s">
        <v>796</v>
      </c>
      <c r="I282" s="5" t="s">
        <v>798</v>
      </c>
      <c r="J282" s="6">
        <v>7.5561643835616437</v>
      </c>
      <c r="K282" s="5" t="s">
        <v>812</v>
      </c>
      <c r="L282" s="5" t="s">
        <v>806</v>
      </c>
      <c r="M282" s="5" t="s">
        <v>802</v>
      </c>
      <c r="N282" s="4">
        <v>0</v>
      </c>
      <c r="O282" s="3">
        <v>33472</v>
      </c>
      <c r="P282" s="3" t="s">
        <v>57</v>
      </c>
      <c r="Q282" s="5" t="s">
        <v>274</v>
      </c>
      <c r="R282" s="3">
        <v>2500</v>
      </c>
      <c r="S282" s="3">
        <v>219375</v>
      </c>
      <c r="T282" s="6">
        <v>125</v>
      </c>
      <c r="U282" s="7" t="s">
        <v>794</v>
      </c>
      <c r="V282" s="1">
        <v>44991</v>
      </c>
      <c r="W282" s="21">
        <f t="shared" si="4"/>
        <v>0.2222813829834398</v>
      </c>
    </row>
    <row r="283" spans="1:23" x14ac:dyDescent="0.3">
      <c r="A283" s="2">
        <v>5861737855</v>
      </c>
      <c r="B283" s="2" t="s">
        <v>810</v>
      </c>
      <c r="C283" s="3">
        <v>75000</v>
      </c>
      <c r="D283" s="3">
        <v>90000</v>
      </c>
      <c r="E283" s="4">
        <v>25</v>
      </c>
      <c r="F283" s="4">
        <v>1</v>
      </c>
      <c r="G283" s="4">
        <v>35</v>
      </c>
      <c r="H283" s="4" t="s">
        <v>796</v>
      </c>
      <c r="I283" s="5" t="s">
        <v>798</v>
      </c>
      <c r="J283" s="6">
        <v>0.13424657534246576</v>
      </c>
      <c r="K283" s="5" t="s">
        <v>805</v>
      </c>
      <c r="L283" s="5" t="s">
        <v>807</v>
      </c>
      <c r="M283" s="5" t="s">
        <v>802</v>
      </c>
      <c r="N283" s="4">
        <v>0</v>
      </c>
      <c r="O283" s="3">
        <v>20524</v>
      </c>
      <c r="P283" s="3" t="s">
        <v>202</v>
      </c>
      <c r="Q283" s="5" t="s">
        <v>273</v>
      </c>
      <c r="R283" s="3">
        <v>0</v>
      </c>
      <c r="S283" s="3">
        <v>90000</v>
      </c>
      <c r="T283" s="6">
        <v>134.41999999999999</v>
      </c>
      <c r="U283" s="7" t="s">
        <v>794</v>
      </c>
      <c r="V283" s="1">
        <v>45035</v>
      </c>
      <c r="W283" s="21">
        <f t="shared" si="4"/>
        <v>0.22219772596635304</v>
      </c>
    </row>
    <row r="284" spans="1:23" x14ac:dyDescent="0.3">
      <c r="A284" s="2" t="s">
        <v>598</v>
      </c>
      <c r="B284" s="2" t="s">
        <v>811</v>
      </c>
      <c r="C284" s="3">
        <v>90900</v>
      </c>
      <c r="D284" s="3">
        <v>101000</v>
      </c>
      <c r="E284" s="4">
        <v>30</v>
      </c>
      <c r="F284" s="4">
        <v>1</v>
      </c>
      <c r="G284" s="4">
        <v>32</v>
      </c>
      <c r="H284" s="4" t="s">
        <v>796</v>
      </c>
      <c r="I284" s="5" t="s">
        <v>798</v>
      </c>
      <c r="J284" s="6">
        <v>0.55068493150684927</v>
      </c>
      <c r="K284" s="5" t="s">
        <v>805</v>
      </c>
      <c r="L284" s="5" t="s">
        <v>806</v>
      </c>
      <c r="M284" s="5" t="s">
        <v>802</v>
      </c>
      <c r="N284" s="4">
        <v>1</v>
      </c>
      <c r="O284" s="3">
        <v>22365</v>
      </c>
      <c r="P284" s="3" t="s">
        <v>30</v>
      </c>
      <c r="Q284" s="5" t="s">
        <v>274</v>
      </c>
      <c r="R284" s="3">
        <v>0</v>
      </c>
      <c r="S284" s="3">
        <v>115000</v>
      </c>
      <c r="T284" s="6">
        <v>60</v>
      </c>
      <c r="U284" s="7" t="s">
        <v>794</v>
      </c>
      <c r="V284" s="1">
        <v>45036</v>
      </c>
      <c r="W284" s="21">
        <f t="shared" si="4"/>
        <v>0.22153741425059997</v>
      </c>
    </row>
    <row r="285" spans="1:23" x14ac:dyDescent="0.3">
      <c r="A285" s="2" t="s">
        <v>538</v>
      </c>
      <c r="B285" s="2" t="s">
        <v>811</v>
      </c>
      <c r="C285" s="3">
        <v>60000</v>
      </c>
      <c r="D285" s="3">
        <v>138000</v>
      </c>
      <c r="E285" s="4">
        <v>25</v>
      </c>
      <c r="F285" s="4">
        <v>2</v>
      </c>
      <c r="G285" s="4">
        <v>34</v>
      </c>
      <c r="H285" s="4" t="s">
        <v>799</v>
      </c>
      <c r="I285" s="5" t="s">
        <v>798</v>
      </c>
      <c r="J285" s="20">
        <v>4.3232876712328769</v>
      </c>
      <c r="K285" s="5" t="s">
        <v>805</v>
      </c>
      <c r="L285" s="5" t="s">
        <v>806</v>
      </c>
      <c r="M285" s="5" t="s">
        <v>802</v>
      </c>
      <c r="N285" s="4">
        <v>0</v>
      </c>
      <c r="O285" s="3">
        <v>16550</v>
      </c>
      <c r="P285" s="3" t="s">
        <v>46</v>
      </c>
      <c r="Q285" s="5" t="s">
        <v>279</v>
      </c>
      <c r="R285" s="3">
        <v>0</v>
      </c>
      <c r="S285" s="3">
        <v>140000</v>
      </c>
      <c r="T285" s="6">
        <v>90</v>
      </c>
      <c r="U285" s="7" t="s">
        <v>794</v>
      </c>
      <c r="V285" s="1">
        <v>45030</v>
      </c>
      <c r="W285" s="21">
        <f t="shared" si="4"/>
        <v>0.22044162550977306</v>
      </c>
    </row>
    <row r="286" spans="1:23" x14ac:dyDescent="0.3">
      <c r="A286" s="2" t="s">
        <v>642</v>
      </c>
      <c r="B286" s="2" t="s">
        <v>811</v>
      </c>
      <c r="C286" s="3">
        <v>80000</v>
      </c>
      <c r="D286" s="3">
        <v>100000</v>
      </c>
      <c r="E286" s="4">
        <v>30</v>
      </c>
      <c r="F286" s="4">
        <v>1</v>
      </c>
      <c r="G286" s="4">
        <v>36</v>
      </c>
      <c r="H286" s="4" t="s">
        <v>799</v>
      </c>
      <c r="I286" s="5" t="s">
        <v>798</v>
      </c>
      <c r="J286" s="6">
        <v>15.520547945205479</v>
      </c>
      <c r="K286" s="5" t="s">
        <v>805</v>
      </c>
      <c r="L286" s="5" t="s">
        <v>806</v>
      </c>
      <c r="M286" s="5" t="s">
        <v>802</v>
      </c>
      <c r="N286" s="4">
        <v>0</v>
      </c>
      <c r="O286" s="3">
        <v>19785</v>
      </c>
      <c r="P286" s="3" t="s">
        <v>36</v>
      </c>
      <c r="Q286" s="5" t="s">
        <v>274</v>
      </c>
      <c r="R286" s="3">
        <v>0</v>
      </c>
      <c r="S286" s="3">
        <v>110000</v>
      </c>
      <c r="T286" s="6">
        <v>80</v>
      </c>
      <c r="U286" s="7" t="s">
        <v>794</v>
      </c>
      <c r="V286" s="1">
        <v>45042</v>
      </c>
      <c r="W286" s="21">
        <f t="shared" si="4"/>
        <v>0.22039718034724412</v>
      </c>
    </row>
    <row r="287" spans="1:23" x14ac:dyDescent="0.3">
      <c r="A287" s="2">
        <v>5876787754</v>
      </c>
      <c r="B287" s="2" t="s">
        <v>811</v>
      </c>
      <c r="C287" s="3">
        <v>80000</v>
      </c>
      <c r="D287" s="3">
        <v>100000</v>
      </c>
      <c r="E287" s="4">
        <v>30</v>
      </c>
      <c r="F287" s="4">
        <v>1</v>
      </c>
      <c r="G287" s="4">
        <v>36</v>
      </c>
      <c r="H287" s="4" t="s">
        <v>799</v>
      </c>
      <c r="I287" s="5" t="s">
        <v>798</v>
      </c>
      <c r="J287" s="6">
        <v>15.591780821917808</v>
      </c>
      <c r="K287" s="5" t="s">
        <v>805</v>
      </c>
      <c r="L287" s="5" t="s">
        <v>806</v>
      </c>
      <c r="M287" s="5" t="s">
        <v>802</v>
      </c>
      <c r="N287" s="4">
        <v>0</v>
      </c>
      <c r="O287" s="3">
        <v>19785</v>
      </c>
      <c r="P287" s="3" t="s">
        <v>36</v>
      </c>
      <c r="Q287" s="5" t="s">
        <v>274</v>
      </c>
      <c r="R287" s="3">
        <v>3000</v>
      </c>
      <c r="S287" s="3">
        <v>148955.71</v>
      </c>
      <c r="T287" s="6">
        <v>112.99</v>
      </c>
      <c r="U287" s="7" t="s">
        <v>794</v>
      </c>
      <c r="V287" s="1">
        <v>45068</v>
      </c>
      <c r="W287" s="21">
        <f t="shared" si="4"/>
        <v>0.22039718034724412</v>
      </c>
    </row>
    <row r="288" spans="1:23" x14ac:dyDescent="0.3">
      <c r="A288" s="2" t="s">
        <v>516</v>
      </c>
      <c r="B288" s="2" t="s">
        <v>811</v>
      </c>
      <c r="C288" s="3">
        <v>220000</v>
      </c>
      <c r="D288" s="3">
        <v>329327</v>
      </c>
      <c r="E288" s="4">
        <v>25</v>
      </c>
      <c r="F288" s="4">
        <v>2</v>
      </c>
      <c r="G288" s="4">
        <v>40</v>
      </c>
      <c r="H288" s="4" t="s">
        <v>799</v>
      </c>
      <c r="I288" s="5" t="s">
        <v>797</v>
      </c>
      <c r="J288" s="20">
        <v>17.282191780821918</v>
      </c>
      <c r="K288" s="5" t="s">
        <v>805</v>
      </c>
      <c r="L288" s="5" t="s">
        <v>808</v>
      </c>
      <c r="M288" s="5" t="s">
        <v>802</v>
      </c>
      <c r="N288" s="4">
        <v>0</v>
      </c>
      <c r="O288" s="3">
        <v>60755</v>
      </c>
      <c r="P288" s="3" t="s">
        <v>59</v>
      </c>
      <c r="Q288" s="5" t="s">
        <v>272</v>
      </c>
      <c r="R288" s="3">
        <v>4420</v>
      </c>
      <c r="S288" s="3">
        <v>316931</v>
      </c>
      <c r="T288" s="6">
        <v>320.10000000000002</v>
      </c>
      <c r="U288" s="7" t="s">
        <v>794</v>
      </c>
      <c r="V288" s="1">
        <v>45027</v>
      </c>
      <c r="W288" s="21">
        <f t="shared" si="4"/>
        <v>0.22018159231917364</v>
      </c>
    </row>
    <row r="289" spans="1:23" x14ac:dyDescent="0.3">
      <c r="A289" s="2" t="s">
        <v>426</v>
      </c>
      <c r="B289" s="14" t="s">
        <v>810</v>
      </c>
      <c r="C289" s="9">
        <v>55000</v>
      </c>
      <c r="D289" s="9">
        <v>63000</v>
      </c>
      <c r="E289" s="4">
        <v>20</v>
      </c>
      <c r="F289" s="4">
        <v>1</v>
      </c>
      <c r="G289" s="4">
        <v>36</v>
      </c>
      <c r="H289" s="4" t="s">
        <v>796</v>
      </c>
      <c r="I289" s="11" t="s">
        <v>801</v>
      </c>
      <c r="J289" s="12">
        <v>1.558904109589041</v>
      </c>
      <c r="K289" s="11" t="s">
        <v>805</v>
      </c>
      <c r="L289" s="11" t="s">
        <v>806</v>
      </c>
      <c r="M289" s="11" t="s">
        <v>803</v>
      </c>
      <c r="N289" s="10">
        <v>0</v>
      </c>
      <c r="O289" s="9">
        <v>17639</v>
      </c>
      <c r="P289" s="9" t="s">
        <v>46</v>
      </c>
      <c r="Q289" s="11" t="s">
        <v>279</v>
      </c>
      <c r="R289" s="9">
        <v>120000</v>
      </c>
      <c r="S289" s="3">
        <v>90000</v>
      </c>
      <c r="T289" s="12">
        <v>104.64</v>
      </c>
      <c r="U289" s="15" t="s">
        <v>794</v>
      </c>
      <c r="V289" s="1">
        <v>45009</v>
      </c>
      <c r="W289" s="21">
        <f t="shared" si="4"/>
        <v>0.21978744245051196</v>
      </c>
    </row>
    <row r="290" spans="1:23" x14ac:dyDescent="0.3">
      <c r="A290" s="2" t="s">
        <v>324</v>
      </c>
      <c r="B290" s="14" t="s">
        <v>811</v>
      </c>
      <c r="C290" s="9">
        <v>119000</v>
      </c>
      <c r="D290" s="9">
        <v>137500</v>
      </c>
      <c r="E290" s="4">
        <v>25</v>
      </c>
      <c r="F290" s="4">
        <v>1</v>
      </c>
      <c r="G290" s="4">
        <v>45</v>
      </c>
      <c r="H290" s="4" t="s">
        <v>796</v>
      </c>
      <c r="I290" s="11" t="s">
        <v>797</v>
      </c>
      <c r="J290" s="12">
        <v>16.342465753424658</v>
      </c>
      <c r="K290" s="11" t="s">
        <v>805</v>
      </c>
      <c r="L290" s="11" t="s">
        <v>809</v>
      </c>
      <c r="M290" s="11" t="s">
        <v>802</v>
      </c>
      <c r="N290" s="10">
        <v>0</v>
      </c>
      <c r="O290" s="9">
        <v>32924</v>
      </c>
      <c r="P290" s="9" t="s">
        <v>63</v>
      </c>
      <c r="Q290" s="11" t="s">
        <v>274</v>
      </c>
      <c r="R290" s="9">
        <v>7000</v>
      </c>
      <c r="S290" s="3">
        <v>158046.34</v>
      </c>
      <c r="T290" s="12">
        <v>92.65</v>
      </c>
      <c r="U290" s="15" t="s">
        <v>794</v>
      </c>
      <c r="V290" s="1">
        <v>44992</v>
      </c>
      <c r="W290" s="21">
        <f t="shared" si="4"/>
        <v>0.21977319450867783</v>
      </c>
    </row>
    <row r="291" spans="1:23" x14ac:dyDescent="0.3">
      <c r="A291" s="2" t="s">
        <v>705</v>
      </c>
      <c r="B291" s="2" t="s">
        <v>811</v>
      </c>
      <c r="C291" s="3">
        <v>238000</v>
      </c>
      <c r="D291" s="3">
        <v>275000</v>
      </c>
      <c r="E291" s="4">
        <v>30</v>
      </c>
      <c r="F291" s="4">
        <v>2</v>
      </c>
      <c r="G291" s="4">
        <v>34</v>
      </c>
      <c r="H291" s="4" t="s">
        <v>799</v>
      </c>
      <c r="I291" s="5" t="s">
        <v>798</v>
      </c>
      <c r="J291" s="6">
        <v>6.4164383561643836</v>
      </c>
      <c r="K291" s="5" t="s">
        <v>805</v>
      </c>
      <c r="L291" s="5" t="s">
        <v>806</v>
      </c>
      <c r="M291" s="5" t="s">
        <v>802</v>
      </c>
      <c r="N291" s="4">
        <v>0</v>
      </c>
      <c r="O291" s="3">
        <v>59170</v>
      </c>
      <c r="P291" s="3" t="s">
        <v>30</v>
      </c>
      <c r="Q291" s="5" t="s">
        <v>274</v>
      </c>
      <c r="R291" s="3">
        <v>20582</v>
      </c>
      <c r="S291" s="3">
        <v>328945.7</v>
      </c>
      <c r="T291" s="6">
        <v>115.56</v>
      </c>
      <c r="U291" s="7" t="s">
        <v>794</v>
      </c>
      <c r="V291" s="1">
        <v>45051</v>
      </c>
      <c r="W291" s="21">
        <f t="shared" si="4"/>
        <v>0.21924388514756496</v>
      </c>
    </row>
    <row r="292" spans="1:23" x14ac:dyDescent="0.3">
      <c r="A292" s="2" t="s">
        <v>767</v>
      </c>
      <c r="B292" s="2" t="s">
        <v>811</v>
      </c>
      <c r="C292" s="3">
        <v>139500</v>
      </c>
      <c r="D292" s="3">
        <v>155000</v>
      </c>
      <c r="E292" s="4">
        <v>30</v>
      </c>
      <c r="F292" s="4">
        <v>1</v>
      </c>
      <c r="G292" s="4">
        <v>36</v>
      </c>
      <c r="H292" s="4" t="s">
        <v>799</v>
      </c>
      <c r="I292" s="5" t="s">
        <v>797</v>
      </c>
      <c r="J292" s="6">
        <v>11.641095890410959</v>
      </c>
      <c r="K292" s="5" t="s">
        <v>805</v>
      </c>
      <c r="L292" s="5" t="s">
        <v>806</v>
      </c>
      <c r="M292" s="5" t="s">
        <v>802</v>
      </c>
      <c r="N292" s="4">
        <v>0</v>
      </c>
      <c r="O292" s="3">
        <v>34783</v>
      </c>
      <c r="P292" s="3" t="s">
        <v>49</v>
      </c>
      <c r="Q292" s="5" t="s">
        <v>275</v>
      </c>
      <c r="R292" s="3">
        <v>0</v>
      </c>
      <c r="S292" s="3">
        <v>175000</v>
      </c>
      <c r="T292" s="6">
        <v>101.48</v>
      </c>
      <c r="U292" s="7" t="s">
        <v>794</v>
      </c>
      <c r="V292" s="1">
        <v>45071</v>
      </c>
      <c r="W292" s="21">
        <f t="shared" si="4"/>
        <v>0.21860458799458299</v>
      </c>
    </row>
    <row r="293" spans="1:23" x14ac:dyDescent="0.3">
      <c r="A293" s="2">
        <v>5870689154</v>
      </c>
      <c r="B293" s="2" t="s">
        <v>811</v>
      </c>
      <c r="C293" s="3">
        <v>62000</v>
      </c>
      <c r="D293" s="3">
        <v>72000</v>
      </c>
      <c r="E293" s="4">
        <v>30</v>
      </c>
      <c r="F293" s="4">
        <v>1</v>
      </c>
      <c r="G293" s="4">
        <v>31</v>
      </c>
      <c r="H293" s="4" t="s">
        <v>796</v>
      </c>
      <c r="I293" s="5" t="s">
        <v>798</v>
      </c>
      <c r="J293" s="6">
        <v>0.9726027397260274</v>
      </c>
      <c r="K293" s="5" t="s">
        <v>805</v>
      </c>
      <c r="L293" s="5" t="s">
        <v>806</v>
      </c>
      <c r="M293" s="5" t="s">
        <v>802</v>
      </c>
      <c r="N293" s="4">
        <v>0</v>
      </c>
      <c r="O293" s="3">
        <v>15480</v>
      </c>
      <c r="P293" s="3" t="s">
        <v>37</v>
      </c>
      <c r="Q293" s="5" t="s">
        <v>278</v>
      </c>
      <c r="R293" s="3">
        <v>0</v>
      </c>
      <c r="S293" s="3">
        <v>82802.399999999994</v>
      </c>
      <c r="T293" s="6">
        <v>167.47</v>
      </c>
      <c r="U293" s="7" t="s">
        <v>794</v>
      </c>
      <c r="V293" s="1">
        <v>45068</v>
      </c>
      <c r="W293" s="21">
        <f t="shared" si="4"/>
        <v>0.21830960046556358</v>
      </c>
    </row>
    <row r="294" spans="1:23" x14ac:dyDescent="0.3">
      <c r="A294" s="2" t="s">
        <v>577</v>
      </c>
      <c r="B294" s="2" t="s">
        <v>811</v>
      </c>
      <c r="C294" s="3">
        <v>100000</v>
      </c>
      <c r="D294" s="3">
        <v>130000</v>
      </c>
      <c r="E294" s="4">
        <v>20</v>
      </c>
      <c r="F294" s="4">
        <v>2</v>
      </c>
      <c r="G294" s="4">
        <v>49</v>
      </c>
      <c r="H294" s="4" t="s">
        <v>799</v>
      </c>
      <c r="I294" s="5" t="s">
        <v>798</v>
      </c>
      <c r="J294" s="6">
        <v>8.8109589041095884</v>
      </c>
      <c r="K294" s="5" t="s">
        <v>805</v>
      </c>
      <c r="L294" s="5" t="s">
        <v>806</v>
      </c>
      <c r="M294" s="5" t="s">
        <v>802</v>
      </c>
      <c r="N294" s="4">
        <v>0</v>
      </c>
      <c r="O294" s="3">
        <v>32324</v>
      </c>
      <c r="P294" s="3" t="s">
        <v>62</v>
      </c>
      <c r="Q294" s="5" t="s">
        <v>276</v>
      </c>
      <c r="R294" s="3">
        <v>11729</v>
      </c>
      <c r="S294" s="3">
        <v>158132.74</v>
      </c>
      <c r="T294" s="6">
        <v>248</v>
      </c>
      <c r="U294" s="7" t="s">
        <v>794</v>
      </c>
      <c r="V294" s="1">
        <v>45044</v>
      </c>
      <c r="W294" s="21">
        <f t="shared" si="4"/>
        <v>0.21806654764737601</v>
      </c>
    </row>
    <row r="295" spans="1:23" x14ac:dyDescent="0.3">
      <c r="A295" s="2" t="s">
        <v>780</v>
      </c>
      <c r="B295" s="2" t="s">
        <v>811</v>
      </c>
      <c r="C295" s="3">
        <v>200000</v>
      </c>
      <c r="D295" s="3">
        <v>265000</v>
      </c>
      <c r="E295" s="4">
        <v>30</v>
      </c>
      <c r="F295" s="4">
        <v>2</v>
      </c>
      <c r="G295" s="4">
        <v>29</v>
      </c>
      <c r="H295" s="4" t="s">
        <v>796</v>
      </c>
      <c r="I295" s="5" t="s">
        <v>798</v>
      </c>
      <c r="J295" s="6">
        <v>11.657534246575343</v>
      </c>
      <c r="K295" s="5" t="s">
        <v>805</v>
      </c>
      <c r="L295" s="5" t="s">
        <v>806</v>
      </c>
      <c r="M295" s="5" t="s">
        <v>802</v>
      </c>
      <c r="N295" s="4">
        <v>0</v>
      </c>
      <c r="O295" s="3">
        <v>50001</v>
      </c>
      <c r="P295" s="3" t="s">
        <v>111</v>
      </c>
      <c r="Q295" s="5" t="s">
        <v>274</v>
      </c>
      <c r="R295" s="3">
        <v>76500</v>
      </c>
      <c r="S295" s="3">
        <v>303000</v>
      </c>
      <c r="T295" s="6">
        <v>160</v>
      </c>
      <c r="U295" s="7" t="s">
        <v>794</v>
      </c>
      <c r="V295" s="1">
        <v>45072</v>
      </c>
      <c r="W295" s="21">
        <f t="shared" si="4"/>
        <v>0.21802355018750752</v>
      </c>
    </row>
    <row r="296" spans="1:23" x14ac:dyDescent="0.3">
      <c r="A296" s="2" t="s">
        <v>5</v>
      </c>
      <c r="B296" s="14" t="s">
        <v>811</v>
      </c>
      <c r="C296" s="9">
        <v>154800</v>
      </c>
      <c r="D296" s="9">
        <v>172000</v>
      </c>
      <c r="E296" s="4">
        <v>30</v>
      </c>
      <c r="F296" s="4">
        <v>2</v>
      </c>
      <c r="G296" s="4">
        <v>30</v>
      </c>
      <c r="H296" s="4" t="s">
        <v>799</v>
      </c>
      <c r="I296" s="11" t="s">
        <v>798</v>
      </c>
      <c r="J296" s="12">
        <v>4.493150684931507</v>
      </c>
      <c r="K296" s="11" t="s">
        <v>805</v>
      </c>
      <c r="L296" s="11" t="s">
        <v>806</v>
      </c>
      <c r="M296" s="11" t="s">
        <v>802</v>
      </c>
      <c r="N296" s="10">
        <v>0</v>
      </c>
      <c r="O296" s="9">
        <v>38794</v>
      </c>
      <c r="P296" s="9" t="s">
        <v>212</v>
      </c>
      <c r="Q296" s="11" t="s">
        <v>274</v>
      </c>
      <c r="R296" s="9">
        <v>14000</v>
      </c>
      <c r="S296" s="9">
        <v>190000</v>
      </c>
      <c r="T296" s="12">
        <v>129</v>
      </c>
      <c r="U296" s="15" t="s">
        <v>794</v>
      </c>
      <c r="V296" s="1">
        <v>45050</v>
      </c>
      <c r="W296" s="21">
        <f t="shared" si="4"/>
        <v>0.21749961701511536</v>
      </c>
    </row>
    <row r="297" spans="1:23" x14ac:dyDescent="0.3">
      <c r="A297" s="2" t="s">
        <v>339</v>
      </c>
      <c r="B297" s="14" t="s">
        <v>811</v>
      </c>
      <c r="C297" s="9">
        <v>86400</v>
      </c>
      <c r="D297" s="9">
        <v>96000</v>
      </c>
      <c r="E297" s="4">
        <v>30</v>
      </c>
      <c r="F297" s="4">
        <v>1</v>
      </c>
      <c r="G297" s="4">
        <v>36</v>
      </c>
      <c r="H297" s="4" t="s">
        <v>796</v>
      </c>
      <c r="I297" s="11" t="s">
        <v>798</v>
      </c>
      <c r="J297" s="12">
        <v>10.383561643835616</v>
      </c>
      <c r="K297" s="11" t="s">
        <v>805</v>
      </c>
      <c r="L297" s="11" t="s">
        <v>806</v>
      </c>
      <c r="M297" s="11" t="s">
        <v>802</v>
      </c>
      <c r="N297" s="10">
        <v>0</v>
      </c>
      <c r="O297" s="9">
        <v>21672</v>
      </c>
      <c r="P297" s="9" t="s">
        <v>55</v>
      </c>
      <c r="Q297" s="11" t="s">
        <v>279</v>
      </c>
      <c r="R297" s="9">
        <v>0</v>
      </c>
      <c r="S297" s="3">
        <v>108672.01</v>
      </c>
      <c r="T297" s="12">
        <v>108.7</v>
      </c>
      <c r="U297" s="15" t="s">
        <v>794</v>
      </c>
      <c r="V297" s="1">
        <v>44993</v>
      </c>
      <c r="W297" s="21">
        <f t="shared" si="4"/>
        <v>0.21730356544037666</v>
      </c>
    </row>
    <row r="298" spans="1:23" x14ac:dyDescent="0.3">
      <c r="A298" s="2" t="s">
        <v>677</v>
      </c>
      <c r="B298" s="2" t="s">
        <v>811</v>
      </c>
      <c r="C298" s="3">
        <v>110500</v>
      </c>
      <c r="D298" s="3">
        <v>172899</v>
      </c>
      <c r="E298" s="4">
        <v>22</v>
      </c>
      <c r="F298" s="4">
        <v>1</v>
      </c>
      <c r="G298" s="4">
        <v>39</v>
      </c>
      <c r="H298" s="4" t="s">
        <v>796</v>
      </c>
      <c r="I298" s="5" t="s">
        <v>798</v>
      </c>
      <c r="J298" s="6">
        <v>1.6328767123287671</v>
      </c>
      <c r="K298" s="5" t="s">
        <v>805</v>
      </c>
      <c r="L298" s="5" t="s">
        <v>809</v>
      </c>
      <c r="M298" s="5" t="s">
        <v>802</v>
      </c>
      <c r="N298" s="4">
        <v>0</v>
      </c>
      <c r="O298" s="3">
        <v>33633</v>
      </c>
      <c r="P298" s="3" t="s">
        <v>33</v>
      </c>
      <c r="Q298" s="5" t="s">
        <v>276</v>
      </c>
      <c r="R298" s="3">
        <v>0</v>
      </c>
      <c r="S298" s="3">
        <v>145000</v>
      </c>
      <c r="T298" s="6">
        <v>98</v>
      </c>
      <c r="U298" s="7" t="s">
        <v>794</v>
      </c>
      <c r="V298" s="1">
        <v>45048</v>
      </c>
      <c r="W298" s="21">
        <f t="shared" si="4"/>
        <v>0.21703948838779238</v>
      </c>
    </row>
    <row r="299" spans="1:23" x14ac:dyDescent="0.3">
      <c r="A299" s="2" t="s">
        <v>349</v>
      </c>
      <c r="B299" s="2" t="s">
        <v>811</v>
      </c>
      <c r="C299" s="3">
        <v>47000</v>
      </c>
      <c r="D299" s="3">
        <v>69000</v>
      </c>
      <c r="E299" s="4">
        <v>30</v>
      </c>
      <c r="F299" s="4">
        <v>1</v>
      </c>
      <c r="G299" s="4">
        <v>29</v>
      </c>
      <c r="H299" s="4" t="s">
        <v>796</v>
      </c>
      <c r="I299" s="5" t="s">
        <v>798</v>
      </c>
      <c r="J299" s="6">
        <v>0.8849315068493151</v>
      </c>
      <c r="K299" s="5" t="s">
        <v>805</v>
      </c>
      <c r="L299" s="5" t="s">
        <v>806</v>
      </c>
      <c r="M299" s="5" t="s">
        <v>802</v>
      </c>
      <c r="N299" s="4">
        <v>2</v>
      </c>
      <c r="O299" s="3">
        <v>11804</v>
      </c>
      <c r="P299" s="3" t="s">
        <v>49</v>
      </c>
      <c r="Q299" s="5" t="s">
        <v>275</v>
      </c>
      <c r="R299" s="3">
        <v>0</v>
      </c>
      <c r="S299" s="3">
        <v>70000</v>
      </c>
      <c r="T299" s="6">
        <v>90</v>
      </c>
      <c r="U299" s="7" t="s">
        <v>794</v>
      </c>
      <c r="V299" s="1">
        <v>44993</v>
      </c>
      <c r="W299" s="21">
        <f t="shared" si="4"/>
        <v>0.2170304939204937</v>
      </c>
    </row>
    <row r="300" spans="1:23" x14ac:dyDescent="0.3">
      <c r="A300" s="2" t="s">
        <v>541</v>
      </c>
      <c r="B300" s="2" t="s">
        <v>811</v>
      </c>
      <c r="C300" s="3">
        <v>51200</v>
      </c>
      <c r="D300" s="3">
        <v>64000</v>
      </c>
      <c r="E300" s="4">
        <v>25</v>
      </c>
      <c r="F300" s="4">
        <v>1</v>
      </c>
      <c r="G300" s="4">
        <v>33</v>
      </c>
      <c r="H300" s="4" t="s">
        <v>796</v>
      </c>
      <c r="I300" s="5" t="s">
        <v>798</v>
      </c>
      <c r="J300" s="6">
        <v>1.8904109589041096</v>
      </c>
      <c r="K300" s="5" t="s">
        <v>805</v>
      </c>
      <c r="L300" s="5" t="s">
        <v>806</v>
      </c>
      <c r="M300" s="5" t="s">
        <v>802</v>
      </c>
      <c r="N300" s="4">
        <v>0</v>
      </c>
      <c r="O300" s="3">
        <v>14348</v>
      </c>
      <c r="P300" s="3" t="s">
        <v>182</v>
      </c>
      <c r="Q300" s="5" t="s">
        <v>272</v>
      </c>
      <c r="R300" s="3">
        <v>0</v>
      </c>
      <c r="S300" s="3">
        <v>75000</v>
      </c>
      <c r="T300" s="6">
        <v>103</v>
      </c>
      <c r="U300" s="7" t="s">
        <v>794</v>
      </c>
      <c r="V300" s="1">
        <v>45030</v>
      </c>
      <c r="W300" s="21">
        <f t="shared" si="4"/>
        <v>0.21697962061142237</v>
      </c>
    </row>
    <row r="301" spans="1:23" x14ac:dyDescent="0.3">
      <c r="A301" s="2" t="s">
        <v>747</v>
      </c>
      <c r="B301" s="2" t="s">
        <v>811</v>
      </c>
      <c r="C301" s="3">
        <v>76000</v>
      </c>
      <c r="D301" s="3">
        <v>95000</v>
      </c>
      <c r="E301" s="4">
        <v>12</v>
      </c>
      <c r="F301" s="4">
        <v>2</v>
      </c>
      <c r="G301" s="4">
        <v>60</v>
      </c>
      <c r="H301" s="4" t="s">
        <v>799</v>
      </c>
      <c r="I301" s="5" t="s">
        <v>798</v>
      </c>
      <c r="J301" s="6">
        <v>5.0575342465753428</v>
      </c>
      <c r="K301" s="5" t="s">
        <v>805</v>
      </c>
      <c r="L301" s="5" t="s">
        <v>806</v>
      </c>
      <c r="M301" s="5" t="s">
        <v>802</v>
      </c>
      <c r="N301" s="4">
        <v>0</v>
      </c>
      <c r="O301" s="3">
        <v>36347</v>
      </c>
      <c r="P301" s="3" t="s">
        <v>215</v>
      </c>
      <c r="Q301" s="5" t="s">
        <v>276</v>
      </c>
      <c r="R301" s="3">
        <v>20000</v>
      </c>
      <c r="S301" s="3">
        <v>110000</v>
      </c>
      <c r="T301" s="6">
        <v>117</v>
      </c>
      <c r="U301" s="7" t="s">
        <v>794</v>
      </c>
      <c r="V301" s="1">
        <v>45069</v>
      </c>
      <c r="W301" s="21">
        <f t="shared" si="4"/>
        <v>0.21663394125504565</v>
      </c>
    </row>
    <row r="302" spans="1:23" x14ac:dyDescent="0.3">
      <c r="A302" s="2" t="s">
        <v>769</v>
      </c>
      <c r="B302" s="2" t="s">
        <v>811</v>
      </c>
      <c r="C302" s="3">
        <v>58500</v>
      </c>
      <c r="D302" s="3">
        <v>65000</v>
      </c>
      <c r="E302" s="4">
        <v>20</v>
      </c>
      <c r="F302" s="4">
        <v>1</v>
      </c>
      <c r="G302" s="4">
        <v>26</v>
      </c>
      <c r="H302" s="4" t="s">
        <v>796</v>
      </c>
      <c r="I302" s="5" t="s">
        <v>798</v>
      </c>
      <c r="J302" s="6">
        <v>5.5780821917808217</v>
      </c>
      <c r="K302" s="5" t="s">
        <v>805</v>
      </c>
      <c r="L302" s="5" t="s">
        <v>806</v>
      </c>
      <c r="M302" s="5" t="s">
        <v>802</v>
      </c>
      <c r="N302" s="4">
        <v>0</v>
      </c>
      <c r="O302" s="3">
        <v>19047</v>
      </c>
      <c r="P302" s="3" t="s">
        <v>262</v>
      </c>
      <c r="Q302" s="5" t="s">
        <v>279</v>
      </c>
      <c r="R302" s="3">
        <v>0</v>
      </c>
      <c r="S302" s="3">
        <v>75000</v>
      </c>
      <c r="T302" s="6">
        <v>120</v>
      </c>
      <c r="U302" s="7" t="s">
        <v>794</v>
      </c>
      <c r="V302" s="1">
        <v>45071</v>
      </c>
      <c r="W302" s="21">
        <f t="shared" si="4"/>
        <v>0.21649278654906087</v>
      </c>
    </row>
    <row r="303" spans="1:23" x14ac:dyDescent="0.3">
      <c r="A303" s="2">
        <v>5863393657</v>
      </c>
      <c r="B303" s="2" t="s">
        <v>811</v>
      </c>
      <c r="C303" s="3">
        <v>50000</v>
      </c>
      <c r="D303" s="3">
        <v>108800</v>
      </c>
      <c r="E303" s="4">
        <v>10</v>
      </c>
      <c r="F303" s="4">
        <v>2</v>
      </c>
      <c r="G303" s="4">
        <v>50</v>
      </c>
      <c r="H303" s="4" t="s">
        <v>799</v>
      </c>
      <c r="I303" s="5" t="s">
        <v>813</v>
      </c>
      <c r="J303" s="6">
        <v>5.3424657534246576</v>
      </c>
      <c r="K303" s="5" t="s">
        <v>805</v>
      </c>
      <c r="L303" s="5" t="s">
        <v>806</v>
      </c>
      <c r="M303" s="5" t="s">
        <v>803</v>
      </c>
      <c r="N303" s="4">
        <v>0</v>
      </c>
      <c r="O303" s="3">
        <v>27851</v>
      </c>
      <c r="P303" s="3" t="s">
        <v>234</v>
      </c>
      <c r="Q303" s="5" t="s">
        <v>286</v>
      </c>
      <c r="R303" s="3">
        <v>11000</v>
      </c>
      <c r="S303" s="3">
        <v>116640</v>
      </c>
      <c r="T303" s="6">
        <v>96.99</v>
      </c>
      <c r="U303" s="7" t="s">
        <v>794</v>
      </c>
      <c r="V303" s="1">
        <v>45050</v>
      </c>
      <c r="W303" s="21">
        <f t="shared" si="4"/>
        <v>0.21608201491528373</v>
      </c>
    </row>
    <row r="304" spans="1:23" x14ac:dyDescent="0.3">
      <c r="A304" s="2" t="s">
        <v>378</v>
      </c>
      <c r="B304" s="2" t="s">
        <v>811</v>
      </c>
      <c r="C304" s="3">
        <v>188000</v>
      </c>
      <c r="D304" s="3">
        <v>235000</v>
      </c>
      <c r="E304" s="4">
        <v>30</v>
      </c>
      <c r="F304" s="4">
        <v>2</v>
      </c>
      <c r="G304" s="4">
        <v>34</v>
      </c>
      <c r="H304" s="4" t="s">
        <v>796</v>
      </c>
      <c r="I304" s="5" t="s">
        <v>798</v>
      </c>
      <c r="J304" s="6">
        <v>1.0767123287671232</v>
      </c>
      <c r="K304" s="5" t="s">
        <v>805</v>
      </c>
      <c r="L304" s="5" t="s">
        <v>806</v>
      </c>
      <c r="M304" s="5" t="s">
        <v>802</v>
      </c>
      <c r="N304" s="4">
        <v>0</v>
      </c>
      <c r="O304" s="3">
        <v>47588</v>
      </c>
      <c r="P304" s="3" t="s">
        <v>94</v>
      </c>
      <c r="Q304" s="5" t="s">
        <v>274</v>
      </c>
      <c r="R304" s="3">
        <v>5849</v>
      </c>
      <c r="S304" s="3">
        <v>252000</v>
      </c>
      <c r="T304" s="6">
        <v>86</v>
      </c>
      <c r="U304" s="7" t="s">
        <v>794</v>
      </c>
      <c r="V304" s="1">
        <v>44995</v>
      </c>
      <c r="W304" s="21">
        <f t="shared" si="4"/>
        <v>0.21533394555245083</v>
      </c>
    </row>
    <row r="305" spans="1:23" x14ac:dyDescent="0.3">
      <c r="A305" s="2" t="s">
        <v>791</v>
      </c>
      <c r="B305" s="2" t="s">
        <v>811</v>
      </c>
      <c r="C305" s="3">
        <v>124650</v>
      </c>
      <c r="D305" s="3">
        <v>138500</v>
      </c>
      <c r="E305" s="4">
        <v>30</v>
      </c>
      <c r="F305" s="4">
        <v>1</v>
      </c>
      <c r="G305" s="4">
        <v>34</v>
      </c>
      <c r="H305" s="4" t="s">
        <v>796</v>
      </c>
      <c r="I305" s="5" t="s">
        <v>798</v>
      </c>
      <c r="J305" s="6">
        <v>7.6931506849315072</v>
      </c>
      <c r="K305" s="5" t="s">
        <v>805</v>
      </c>
      <c r="L305" s="5" t="s">
        <v>806</v>
      </c>
      <c r="M305" s="5" t="s">
        <v>802</v>
      </c>
      <c r="N305" s="4">
        <v>0</v>
      </c>
      <c r="O305" s="3">
        <v>31622</v>
      </c>
      <c r="P305" s="3" t="s">
        <v>30</v>
      </c>
      <c r="Q305" s="5" t="s">
        <v>274</v>
      </c>
      <c r="R305" s="3">
        <v>0</v>
      </c>
      <c r="S305" s="3">
        <v>156000</v>
      </c>
      <c r="T305" s="6">
        <v>49</v>
      </c>
      <c r="U305" s="7" t="s">
        <v>794</v>
      </c>
      <c r="V305" s="1">
        <v>45076</v>
      </c>
      <c r="W305" s="21">
        <f t="shared" si="4"/>
        <v>0.21485974213825365</v>
      </c>
    </row>
    <row r="306" spans="1:23" x14ac:dyDescent="0.3">
      <c r="A306" s="2" t="s">
        <v>739</v>
      </c>
      <c r="B306" s="2" t="s">
        <v>811</v>
      </c>
      <c r="C306" s="3">
        <v>108000</v>
      </c>
      <c r="D306" s="3">
        <v>120000</v>
      </c>
      <c r="E306" s="4">
        <v>30</v>
      </c>
      <c r="F306" s="4">
        <v>1</v>
      </c>
      <c r="G306" s="4">
        <v>30</v>
      </c>
      <c r="H306" s="4" t="s">
        <v>796</v>
      </c>
      <c r="I306" s="5" t="s">
        <v>797</v>
      </c>
      <c r="J306" s="6">
        <v>2.8904109589041096</v>
      </c>
      <c r="K306" s="5" t="s">
        <v>805</v>
      </c>
      <c r="L306" s="5" t="s">
        <v>806</v>
      </c>
      <c r="M306" s="5" t="s">
        <v>802</v>
      </c>
      <c r="N306" s="4">
        <v>0</v>
      </c>
      <c r="O306" s="3">
        <v>27436</v>
      </c>
      <c r="P306" s="3" t="s">
        <v>32</v>
      </c>
      <c r="Q306" s="5" t="s">
        <v>275</v>
      </c>
      <c r="R306" s="3">
        <v>0</v>
      </c>
      <c r="S306" s="3">
        <v>130000</v>
      </c>
      <c r="T306" s="6">
        <v>97</v>
      </c>
      <c r="U306" s="7" t="s">
        <v>794</v>
      </c>
      <c r="V306" s="1">
        <v>45068</v>
      </c>
      <c r="W306" s="21">
        <f t="shared" si="4"/>
        <v>0.21456311371117523</v>
      </c>
    </row>
    <row r="307" spans="1:23" x14ac:dyDescent="0.3">
      <c r="A307" s="2">
        <v>5878396455</v>
      </c>
      <c r="B307" s="2" t="s">
        <v>811</v>
      </c>
      <c r="C307" s="3">
        <v>121947</v>
      </c>
      <c r="D307" s="3">
        <v>120000</v>
      </c>
      <c r="E307" s="4">
        <v>30</v>
      </c>
      <c r="F307" s="4">
        <v>1</v>
      </c>
      <c r="G307" s="4">
        <v>37</v>
      </c>
      <c r="H307" s="4" t="s">
        <v>796</v>
      </c>
      <c r="I307" s="5" t="s">
        <v>797</v>
      </c>
      <c r="J307" s="6">
        <v>1.4904109589041097</v>
      </c>
      <c r="K307" s="5" t="s">
        <v>805</v>
      </c>
      <c r="L307" s="5" t="s">
        <v>806</v>
      </c>
      <c r="M307" s="5" t="s">
        <v>802</v>
      </c>
      <c r="N307" s="4">
        <v>0</v>
      </c>
      <c r="O307" s="3">
        <v>31070</v>
      </c>
      <c r="P307" s="3" t="s">
        <v>36</v>
      </c>
      <c r="Q307" s="5" t="s">
        <v>274</v>
      </c>
      <c r="R307" s="3">
        <v>0</v>
      </c>
      <c r="S307" s="3">
        <v>147511.35999999999</v>
      </c>
      <c r="T307" s="6">
        <v>148.16</v>
      </c>
      <c r="U307" s="7" t="s">
        <v>794</v>
      </c>
      <c r="V307" s="1">
        <v>45075</v>
      </c>
      <c r="W307" s="21">
        <f t="shared" si="4"/>
        <v>0.21393506293107076</v>
      </c>
    </row>
    <row r="308" spans="1:23" x14ac:dyDescent="0.3">
      <c r="A308" s="2">
        <v>5847295853</v>
      </c>
      <c r="B308" s="2" t="s">
        <v>811</v>
      </c>
      <c r="C308" s="3">
        <v>85000</v>
      </c>
      <c r="D308" s="3">
        <v>96000</v>
      </c>
      <c r="E308" s="4">
        <v>30</v>
      </c>
      <c r="F308" s="4">
        <v>1</v>
      </c>
      <c r="G308" s="4">
        <v>36</v>
      </c>
      <c r="H308" s="4" t="s">
        <v>796</v>
      </c>
      <c r="I308" s="5" t="s">
        <v>798</v>
      </c>
      <c r="J308" s="6">
        <v>10.427397260273972</v>
      </c>
      <c r="K308" s="5" t="s">
        <v>812</v>
      </c>
      <c r="L308" s="5" t="s">
        <v>806</v>
      </c>
      <c r="M308" s="5" t="s">
        <v>802</v>
      </c>
      <c r="N308" s="4">
        <v>0</v>
      </c>
      <c r="O308" s="3">
        <v>21672</v>
      </c>
      <c r="P308" s="3" t="s">
        <v>55</v>
      </c>
      <c r="Q308" s="5" t="s">
        <v>279</v>
      </c>
      <c r="R308" s="3">
        <v>0</v>
      </c>
      <c r="S308" s="3">
        <v>108672.01</v>
      </c>
      <c r="T308" s="6">
        <v>108.7</v>
      </c>
      <c r="U308" s="7" t="s">
        <v>794</v>
      </c>
      <c r="V308" s="1">
        <v>45012</v>
      </c>
      <c r="W308" s="21">
        <f t="shared" si="4"/>
        <v>0.21378244285222239</v>
      </c>
    </row>
    <row r="309" spans="1:23" x14ac:dyDescent="0.3">
      <c r="A309" s="2">
        <v>5853646353</v>
      </c>
      <c r="B309" s="2" t="s">
        <v>811</v>
      </c>
      <c r="C309" s="3">
        <v>200000</v>
      </c>
      <c r="D309" s="3">
        <v>374983</v>
      </c>
      <c r="E309" s="4">
        <v>30</v>
      </c>
      <c r="F309" s="4">
        <v>2</v>
      </c>
      <c r="G309" s="4">
        <v>37</v>
      </c>
      <c r="H309" s="4" t="s">
        <v>799</v>
      </c>
      <c r="I309" s="5" t="s">
        <v>797</v>
      </c>
      <c r="J309" s="6">
        <v>5.0493150684931507</v>
      </c>
      <c r="K309" s="5" t="s">
        <v>805</v>
      </c>
      <c r="L309" s="5" t="s">
        <v>808</v>
      </c>
      <c r="M309" s="5" t="s">
        <v>802</v>
      </c>
      <c r="N309" s="4">
        <v>0</v>
      </c>
      <c r="O309" s="3">
        <v>50998</v>
      </c>
      <c r="P309" s="3" t="s">
        <v>35</v>
      </c>
      <c r="Q309" s="5" t="s">
        <v>272</v>
      </c>
      <c r="R309" s="3">
        <v>123514</v>
      </c>
      <c r="S309" s="3">
        <v>595827.07999999996</v>
      </c>
      <c r="T309" s="6">
        <v>320.26</v>
      </c>
      <c r="U309" s="7" t="s">
        <v>794</v>
      </c>
      <c r="V309" s="1">
        <v>45065</v>
      </c>
      <c r="W309" s="21">
        <f t="shared" si="4"/>
        <v>0.21376123638035932</v>
      </c>
    </row>
    <row r="310" spans="1:23" x14ac:dyDescent="0.3">
      <c r="A310" s="2">
        <v>5862261053</v>
      </c>
      <c r="B310" s="2" t="s">
        <v>811</v>
      </c>
      <c r="C310" s="3">
        <v>136800</v>
      </c>
      <c r="D310" s="3">
        <v>152000</v>
      </c>
      <c r="E310" s="4">
        <v>30</v>
      </c>
      <c r="F310" s="4">
        <v>1</v>
      </c>
      <c r="G310" s="4">
        <v>31</v>
      </c>
      <c r="H310" s="4" t="s">
        <v>796</v>
      </c>
      <c r="I310" s="5" t="s">
        <v>801</v>
      </c>
      <c r="J310" s="6">
        <v>5.5534246575342463</v>
      </c>
      <c r="K310" s="5" t="s">
        <v>805</v>
      </c>
      <c r="L310" s="5" t="s">
        <v>806</v>
      </c>
      <c r="M310" s="5" t="s">
        <v>802</v>
      </c>
      <c r="N310" s="4">
        <v>0</v>
      </c>
      <c r="O310" s="3">
        <v>34884</v>
      </c>
      <c r="P310" s="3" t="s">
        <v>30</v>
      </c>
      <c r="Q310" s="5" t="s">
        <v>274</v>
      </c>
      <c r="R310" s="3">
        <v>0</v>
      </c>
      <c r="S310" s="3">
        <v>185801.8</v>
      </c>
      <c r="T310" s="6">
        <v>74.45</v>
      </c>
      <c r="U310" s="7" t="s">
        <v>794</v>
      </c>
      <c r="V310" s="1">
        <v>45036</v>
      </c>
      <c r="W310" s="21">
        <f t="shared" si="4"/>
        <v>0.21375285358677576</v>
      </c>
    </row>
    <row r="311" spans="1:23" x14ac:dyDescent="0.3">
      <c r="A311" s="2" t="s">
        <v>666</v>
      </c>
      <c r="B311" s="2" t="s">
        <v>811</v>
      </c>
      <c r="C311" s="3">
        <v>100000</v>
      </c>
      <c r="D311" s="3">
        <v>192000</v>
      </c>
      <c r="E311" s="4">
        <v>30</v>
      </c>
      <c r="F311" s="4">
        <v>1</v>
      </c>
      <c r="G311" s="4">
        <v>29</v>
      </c>
      <c r="H311" s="4" t="s">
        <v>796</v>
      </c>
      <c r="I311" s="5" t="s">
        <v>797</v>
      </c>
      <c r="J311" s="6">
        <v>3.9205479452054797</v>
      </c>
      <c r="K311" s="5" t="s">
        <v>805</v>
      </c>
      <c r="L311" s="5" t="s">
        <v>806</v>
      </c>
      <c r="M311" s="5" t="s">
        <v>802</v>
      </c>
      <c r="N311" s="4">
        <v>0</v>
      </c>
      <c r="O311" s="3">
        <v>25513</v>
      </c>
      <c r="P311" s="3" t="s">
        <v>140</v>
      </c>
      <c r="Q311" s="5" t="s">
        <v>274</v>
      </c>
      <c r="R311" s="3">
        <v>0</v>
      </c>
      <c r="S311" s="3">
        <v>210000</v>
      </c>
      <c r="T311" s="6">
        <v>88.15</v>
      </c>
      <c r="U311" s="7" t="s">
        <v>794</v>
      </c>
      <c r="V311" s="1">
        <v>45044</v>
      </c>
      <c r="W311" s="21">
        <f t="shared" si="4"/>
        <v>0.2136439370698382</v>
      </c>
    </row>
    <row r="312" spans="1:23" x14ac:dyDescent="0.3">
      <c r="A312" s="2" t="s">
        <v>713</v>
      </c>
      <c r="B312" s="2" t="s">
        <v>811</v>
      </c>
      <c r="C312" s="3">
        <v>137600</v>
      </c>
      <c r="D312" s="3">
        <v>137600</v>
      </c>
      <c r="E312" s="4">
        <v>30</v>
      </c>
      <c r="F312" s="4">
        <v>2</v>
      </c>
      <c r="G312" s="4">
        <v>34</v>
      </c>
      <c r="H312" s="4" t="s">
        <v>795</v>
      </c>
      <c r="I312" s="5" t="s">
        <v>797</v>
      </c>
      <c r="J312" s="6">
        <v>0.61917808219178083</v>
      </c>
      <c r="K312" s="5" t="s">
        <v>805</v>
      </c>
      <c r="L312" s="5" t="s">
        <v>806</v>
      </c>
      <c r="M312" s="5" t="s">
        <v>802</v>
      </c>
      <c r="N312" s="4">
        <v>0</v>
      </c>
      <c r="O312" s="3">
        <v>35113</v>
      </c>
      <c r="P312" s="3" t="s">
        <v>52</v>
      </c>
      <c r="Q312" s="5" t="s">
        <v>273</v>
      </c>
      <c r="R312" s="3">
        <v>0</v>
      </c>
      <c r="S312" s="3">
        <v>169333.18</v>
      </c>
      <c r="T312" s="6">
        <v>141.5</v>
      </c>
      <c r="U312" s="7" t="s">
        <v>794</v>
      </c>
      <c r="V312" s="1">
        <v>45051</v>
      </c>
      <c r="W312" s="21">
        <f t="shared" si="4"/>
        <v>0.21360066433095401</v>
      </c>
    </row>
    <row r="313" spans="1:23" x14ac:dyDescent="0.3">
      <c r="A313" s="2" t="s">
        <v>726</v>
      </c>
      <c r="B313" s="2" t="s">
        <v>811</v>
      </c>
      <c r="C313" s="3">
        <v>72000</v>
      </c>
      <c r="D313" s="3">
        <v>80000</v>
      </c>
      <c r="E313" s="4">
        <v>30</v>
      </c>
      <c r="F313" s="4">
        <v>1</v>
      </c>
      <c r="G313" s="4">
        <v>29</v>
      </c>
      <c r="H313" s="4" t="s">
        <v>796</v>
      </c>
      <c r="I313" s="5" t="s">
        <v>797</v>
      </c>
      <c r="J313" s="6">
        <v>2.6465753424657534</v>
      </c>
      <c r="K313" s="5" t="s">
        <v>805</v>
      </c>
      <c r="L313" s="5" t="s">
        <v>806</v>
      </c>
      <c r="M313" s="5" t="s">
        <v>802</v>
      </c>
      <c r="N313" s="4">
        <v>0</v>
      </c>
      <c r="O313" s="3">
        <v>18480</v>
      </c>
      <c r="P313" s="3" t="s">
        <v>49</v>
      </c>
      <c r="Q313" s="5" t="s">
        <v>275</v>
      </c>
      <c r="R313" s="3">
        <v>0</v>
      </c>
      <c r="S313" s="3">
        <v>109128</v>
      </c>
      <c r="T313" s="6">
        <v>104</v>
      </c>
      <c r="U313" s="7" t="s">
        <v>794</v>
      </c>
      <c r="V313" s="1">
        <v>45065</v>
      </c>
      <c r="W313" s="21">
        <f t="shared" si="4"/>
        <v>0.21236484804400449</v>
      </c>
    </row>
    <row r="314" spans="1:23" x14ac:dyDescent="0.3">
      <c r="A314" s="2" t="s">
        <v>703</v>
      </c>
      <c r="B314" s="2" t="s">
        <v>810</v>
      </c>
      <c r="C314" s="3">
        <v>110800</v>
      </c>
      <c r="D314" s="3">
        <v>138500</v>
      </c>
      <c r="E314" s="4">
        <v>30</v>
      </c>
      <c r="F314" s="4">
        <v>2</v>
      </c>
      <c r="G314" s="4">
        <v>31</v>
      </c>
      <c r="H314" s="4" t="s">
        <v>796</v>
      </c>
      <c r="I314" s="5" t="s">
        <v>798</v>
      </c>
      <c r="J314" s="6">
        <v>1.0246575342465754</v>
      </c>
      <c r="K314" s="5" t="s">
        <v>805</v>
      </c>
      <c r="L314" s="5" t="s">
        <v>806</v>
      </c>
      <c r="M314" s="5" t="s">
        <v>802</v>
      </c>
      <c r="N314" s="4">
        <v>0</v>
      </c>
      <c r="O314" s="3">
        <v>28507</v>
      </c>
      <c r="P314" s="3" t="s">
        <v>243</v>
      </c>
      <c r="Q314" s="5" t="s">
        <v>280</v>
      </c>
      <c r="R314" s="3">
        <v>0</v>
      </c>
      <c r="S314" s="3">
        <v>139768.16</v>
      </c>
      <c r="T314" s="6">
        <v>117.91</v>
      </c>
      <c r="U314" s="7" t="s">
        <v>794</v>
      </c>
      <c r="V314" s="1">
        <v>45050</v>
      </c>
      <c r="W314" s="21">
        <f t="shared" si="4"/>
        <v>0.21185579419934622</v>
      </c>
    </row>
    <row r="315" spans="1:23" x14ac:dyDescent="0.3">
      <c r="A315" s="2" t="s">
        <v>629</v>
      </c>
      <c r="B315" s="2" t="s">
        <v>811</v>
      </c>
      <c r="C315" s="3">
        <v>200000</v>
      </c>
      <c r="D315" s="3">
        <v>212000</v>
      </c>
      <c r="E315" s="4">
        <v>30</v>
      </c>
      <c r="F315" s="4">
        <v>2</v>
      </c>
      <c r="G315" s="4">
        <v>28</v>
      </c>
      <c r="H315" s="4" t="s">
        <v>796</v>
      </c>
      <c r="I315" s="5" t="s">
        <v>798</v>
      </c>
      <c r="J315" s="6">
        <v>1.2465753424657535</v>
      </c>
      <c r="K315" s="5" t="s">
        <v>805</v>
      </c>
      <c r="L315" s="5" t="s">
        <v>806</v>
      </c>
      <c r="M315" s="5" t="s">
        <v>802</v>
      </c>
      <c r="N315" s="4">
        <v>0</v>
      </c>
      <c r="O315" s="3">
        <v>51535</v>
      </c>
      <c r="P315" s="3" t="s">
        <v>117</v>
      </c>
      <c r="Q315" s="5" t="s">
        <v>280</v>
      </c>
      <c r="R315" s="3">
        <v>0</v>
      </c>
      <c r="S315" s="3">
        <v>244471</v>
      </c>
      <c r="T315" s="6">
        <v>183</v>
      </c>
      <c r="U315" s="7" t="s">
        <v>794</v>
      </c>
      <c r="V315" s="1">
        <v>45040</v>
      </c>
      <c r="W315" s="21">
        <f t="shared" si="4"/>
        <v>0.21153382231348722</v>
      </c>
    </row>
    <row r="316" spans="1:23" x14ac:dyDescent="0.3">
      <c r="A316" s="2" t="s">
        <v>487</v>
      </c>
      <c r="B316" s="2" t="s">
        <v>811</v>
      </c>
      <c r="C316" s="3">
        <v>270000</v>
      </c>
      <c r="D316" s="3">
        <v>270000</v>
      </c>
      <c r="E316" s="4">
        <v>33</v>
      </c>
      <c r="F316" s="4">
        <v>2</v>
      </c>
      <c r="G316" s="4">
        <v>35</v>
      </c>
      <c r="H316" s="4" t="s">
        <v>799</v>
      </c>
      <c r="I316" s="5" t="s">
        <v>797</v>
      </c>
      <c r="J316" s="6">
        <v>14.463013698630137</v>
      </c>
      <c r="K316" s="5" t="s">
        <v>805</v>
      </c>
      <c r="L316" s="5" t="s">
        <v>806</v>
      </c>
      <c r="M316" s="5" t="s">
        <v>802</v>
      </c>
      <c r="N316" s="4">
        <v>0</v>
      </c>
      <c r="O316" s="3">
        <v>66221</v>
      </c>
      <c r="P316" s="3" t="s">
        <v>155</v>
      </c>
      <c r="Q316" s="5" t="s">
        <v>274</v>
      </c>
      <c r="R316" s="3">
        <v>32300</v>
      </c>
      <c r="S316" s="3">
        <v>303622.78000000003</v>
      </c>
      <c r="T316" s="6">
        <v>159.62</v>
      </c>
      <c r="U316" s="7" t="s">
        <v>794</v>
      </c>
      <c r="V316" s="1">
        <v>45020</v>
      </c>
      <c r="W316" s="21">
        <f t="shared" si="4"/>
        <v>0.21083819144774138</v>
      </c>
    </row>
    <row r="317" spans="1:23" x14ac:dyDescent="0.3">
      <c r="A317" s="2">
        <v>5854667457</v>
      </c>
      <c r="B317" s="2" t="s">
        <v>811</v>
      </c>
      <c r="C317" s="3">
        <v>270000</v>
      </c>
      <c r="D317" s="3">
        <v>270000</v>
      </c>
      <c r="E317" s="4">
        <v>33</v>
      </c>
      <c r="F317" s="4">
        <v>2</v>
      </c>
      <c r="G317" s="4">
        <v>35</v>
      </c>
      <c r="H317" s="4" t="s">
        <v>796</v>
      </c>
      <c r="I317" s="5" t="s">
        <v>797</v>
      </c>
      <c r="J317" s="6">
        <v>14.498630136986302</v>
      </c>
      <c r="K317" s="5" t="s">
        <v>805</v>
      </c>
      <c r="L317" s="5" t="s">
        <v>806</v>
      </c>
      <c r="M317" s="5" t="s">
        <v>802</v>
      </c>
      <c r="N317" s="4">
        <v>0</v>
      </c>
      <c r="O317" s="3">
        <v>66221</v>
      </c>
      <c r="P317" s="3" t="s">
        <v>155</v>
      </c>
      <c r="Q317" s="5" t="s">
        <v>274</v>
      </c>
      <c r="R317" s="3">
        <v>32300</v>
      </c>
      <c r="S317" s="3">
        <v>303622.78000000003</v>
      </c>
      <c r="T317" s="6">
        <v>159.62</v>
      </c>
      <c r="U317" s="7" t="s">
        <v>794</v>
      </c>
      <c r="V317" s="1">
        <v>45033</v>
      </c>
      <c r="W317" s="21">
        <f t="shared" si="4"/>
        <v>0.21083819144774138</v>
      </c>
    </row>
    <row r="318" spans="1:23" x14ac:dyDescent="0.3">
      <c r="A318" s="2" t="s">
        <v>297</v>
      </c>
      <c r="B318" s="2" t="s">
        <v>811</v>
      </c>
      <c r="C318" s="3">
        <v>120000</v>
      </c>
      <c r="D318" s="3">
        <v>120000</v>
      </c>
      <c r="E318" s="4">
        <v>30</v>
      </c>
      <c r="F318" s="4">
        <v>1</v>
      </c>
      <c r="G318" s="4">
        <v>37</v>
      </c>
      <c r="H318" s="4" t="s">
        <v>796</v>
      </c>
      <c r="I318" s="5" t="s">
        <v>797</v>
      </c>
      <c r="J318" s="6">
        <v>1.2493150684931507</v>
      </c>
      <c r="K318" s="5" t="s">
        <v>805</v>
      </c>
      <c r="L318" s="5" t="s">
        <v>806</v>
      </c>
      <c r="M318" s="5" t="s">
        <v>802</v>
      </c>
      <c r="N318" s="4">
        <v>0</v>
      </c>
      <c r="O318" s="3">
        <v>31070</v>
      </c>
      <c r="P318" s="3" t="s">
        <v>36</v>
      </c>
      <c r="Q318" s="5" t="s">
        <v>274</v>
      </c>
      <c r="R318" s="3">
        <v>0</v>
      </c>
      <c r="S318" s="3">
        <v>144000</v>
      </c>
      <c r="T318" s="6">
        <v>90</v>
      </c>
      <c r="U318" s="7" t="s">
        <v>794</v>
      </c>
      <c r="V318" s="1">
        <v>44987</v>
      </c>
      <c r="W318" s="21">
        <f t="shared" si="4"/>
        <v>0.21051938589492561</v>
      </c>
    </row>
    <row r="319" spans="1:23" x14ac:dyDescent="0.3">
      <c r="A319" s="2">
        <v>5831218952</v>
      </c>
      <c r="B319" s="2" t="s">
        <v>811</v>
      </c>
      <c r="C319" s="3">
        <v>149385</v>
      </c>
      <c r="D319" s="3">
        <v>200000</v>
      </c>
      <c r="E319" s="4">
        <v>30</v>
      </c>
      <c r="F319" s="4">
        <v>2</v>
      </c>
      <c r="G319" s="4">
        <v>40</v>
      </c>
      <c r="H319" s="4" t="s">
        <v>799</v>
      </c>
      <c r="I319" s="5" t="s">
        <v>801</v>
      </c>
      <c r="J319" s="20">
        <v>15.293150684931506</v>
      </c>
      <c r="K319" s="5" t="s">
        <v>805</v>
      </c>
      <c r="L319" s="5" t="s">
        <v>809</v>
      </c>
      <c r="M319" s="5" t="s">
        <v>802</v>
      </c>
      <c r="N319" s="4">
        <v>0</v>
      </c>
      <c r="O319" s="3">
        <v>38872</v>
      </c>
      <c r="P319" s="3" t="s">
        <v>178</v>
      </c>
      <c r="Q319" s="5" t="s">
        <v>273</v>
      </c>
      <c r="R319" s="3">
        <v>27400</v>
      </c>
      <c r="S319" s="3">
        <v>199246.01</v>
      </c>
      <c r="T319" s="6">
        <v>277.73</v>
      </c>
      <c r="U319" s="7" t="s">
        <v>794</v>
      </c>
      <c r="V319" s="1">
        <v>45030</v>
      </c>
      <c r="W319" s="21">
        <f t="shared" si="4"/>
        <v>0.20947018055233654</v>
      </c>
    </row>
    <row r="320" spans="1:23" x14ac:dyDescent="0.3">
      <c r="A320" s="2" t="s">
        <v>658</v>
      </c>
      <c r="B320" s="14" t="s">
        <v>811</v>
      </c>
      <c r="C320" s="9">
        <v>262000</v>
      </c>
      <c r="D320" s="9">
        <v>305535</v>
      </c>
      <c r="E320" s="4">
        <v>30</v>
      </c>
      <c r="F320" s="4">
        <v>2</v>
      </c>
      <c r="G320" s="4">
        <v>39</v>
      </c>
      <c r="H320" s="4" t="s">
        <v>799</v>
      </c>
      <c r="I320" s="11" t="s">
        <v>797</v>
      </c>
      <c r="J320" s="12">
        <v>8.5726027397260278</v>
      </c>
      <c r="K320" s="11" t="s">
        <v>805</v>
      </c>
      <c r="L320" s="11" t="s">
        <v>809</v>
      </c>
      <c r="M320" s="11" t="s">
        <v>802</v>
      </c>
      <c r="N320" s="10">
        <v>0</v>
      </c>
      <c r="O320" s="9">
        <v>68536</v>
      </c>
      <c r="P320" s="9" t="s">
        <v>63</v>
      </c>
      <c r="Q320" s="11" t="s">
        <v>274</v>
      </c>
      <c r="R320" s="9">
        <v>33000</v>
      </c>
      <c r="S320" s="9">
        <v>474684</v>
      </c>
      <c r="T320" s="12">
        <v>224</v>
      </c>
      <c r="U320" s="15" t="s">
        <v>794</v>
      </c>
      <c r="V320" s="1">
        <v>45049</v>
      </c>
      <c r="W320" s="21">
        <f t="shared" si="4"/>
        <v>0.20836973485660804</v>
      </c>
    </row>
    <row r="321" spans="1:23" x14ac:dyDescent="0.3">
      <c r="A321" s="2">
        <v>5876149955</v>
      </c>
      <c r="B321" s="14" t="s">
        <v>811</v>
      </c>
      <c r="C321" s="9">
        <v>262000</v>
      </c>
      <c r="D321" s="9">
        <v>305535</v>
      </c>
      <c r="E321" s="4">
        <v>30</v>
      </c>
      <c r="F321" s="4">
        <v>2</v>
      </c>
      <c r="G321" s="4">
        <v>39</v>
      </c>
      <c r="H321" s="4" t="s">
        <v>799</v>
      </c>
      <c r="I321" s="11" t="s">
        <v>797</v>
      </c>
      <c r="J321" s="12">
        <v>8.6136986301369856</v>
      </c>
      <c r="K321" s="11" t="s">
        <v>805</v>
      </c>
      <c r="L321" s="11" t="s">
        <v>809</v>
      </c>
      <c r="M321" s="11" t="s">
        <v>802</v>
      </c>
      <c r="N321" s="10">
        <v>0</v>
      </c>
      <c r="O321" s="9">
        <v>68536</v>
      </c>
      <c r="P321" s="9" t="s">
        <v>63</v>
      </c>
      <c r="Q321" s="11" t="s">
        <v>274</v>
      </c>
      <c r="R321" s="9">
        <v>40000</v>
      </c>
      <c r="S321" s="9">
        <v>405478.82</v>
      </c>
      <c r="T321" s="12">
        <v>158</v>
      </c>
      <c r="U321" s="15" t="s">
        <v>794</v>
      </c>
      <c r="V321" s="1">
        <v>45064</v>
      </c>
      <c r="W321" s="21">
        <f t="shared" ref="W321:W384" si="5">-PMT((1.99%+3.5)%,E321,C321)/O321</f>
        <v>0.20836973485660804</v>
      </c>
    </row>
    <row r="322" spans="1:23" x14ac:dyDescent="0.3">
      <c r="A322" s="2" t="s">
        <v>661</v>
      </c>
      <c r="B322" s="2" t="s">
        <v>811</v>
      </c>
      <c r="C322" s="3">
        <v>68000</v>
      </c>
      <c r="D322" s="3">
        <v>136000</v>
      </c>
      <c r="E322" s="4">
        <v>20</v>
      </c>
      <c r="F322" s="4">
        <v>1</v>
      </c>
      <c r="G322" s="4">
        <v>40</v>
      </c>
      <c r="H322" s="4" t="s">
        <v>795</v>
      </c>
      <c r="I322" s="5" t="s">
        <v>798</v>
      </c>
      <c r="J322" s="6">
        <v>14.794520547945206</v>
      </c>
      <c r="K322" s="5" t="s">
        <v>805</v>
      </c>
      <c r="L322" s="5" t="s">
        <v>806</v>
      </c>
      <c r="M322" s="5" t="s">
        <v>802</v>
      </c>
      <c r="N322" s="4">
        <v>0</v>
      </c>
      <c r="O322" s="3">
        <v>23012</v>
      </c>
      <c r="P322" s="3" t="s">
        <v>52</v>
      </c>
      <c r="Q322" s="5" t="s">
        <v>273</v>
      </c>
      <c r="R322" s="3">
        <v>0</v>
      </c>
      <c r="S322" s="3">
        <v>126221</v>
      </c>
      <c r="T322" s="6">
        <v>108</v>
      </c>
      <c r="U322" s="7" t="s">
        <v>794</v>
      </c>
      <c r="V322" s="1">
        <v>45044</v>
      </c>
      <c r="W322" s="21">
        <f t="shared" si="5"/>
        <v>0.20829013117436868</v>
      </c>
    </row>
    <row r="323" spans="1:23" x14ac:dyDescent="0.3">
      <c r="A323" s="2" t="s">
        <v>782</v>
      </c>
      <c r="B323" s="2" t="s">
        <v>811</v>
      </c>
      <c r="C323" s="3">
        <v>220000</v>
      </c>
      <c r="D323" s="3">
        <v>280000</v>
      </c>
      <c r="E323" s="4">
        <v>25</v>
      </c>
      <c r="F323" s="4">
        <v>2</v>
      </c>
      <c r="G323" s="4">
        <v>41</v>
      </c>
      <c r="H323" s="4" t="s">
        <v>799</v>
      </c>
      <c r="I323" s="5" t="s">
        <v>797</v>
      </c>
      <c r="J323" s="6">
        <v>17.75068493150685</v>
      </c>
      <c r="K323" s="5" t="s">
        <v>805</v>
      </c>
      <c r="L323" s="5" t="s">
        <v>806</v>
      </c>
      <c r="M323" s="5" t="s">
        <v>802</v>
      </c>
      <c r="N323" s="4">
        <v>0</v>
      </c>
      <c r="O323" s="3">
        <v>64232</v>
      </c>
      <c r="P323" s="3" t="s">
        <v>131</v>
      </c>
      <c r="Q323" s="5" t="s">
        <v>278</v>
      </c>
      <c r="R323" s="3">
        <v>87383</v>
      </c>
      <c r="S323" s="3">
        <v>280000</v>
      </c>
      <c r="T323" s="6">
        <v>316</v>
      </c>
      <c r="U323" s="7" t="s">
        <v>794</v>
      </c>
      <c r="V323" s="1">
        <v>45075</v>
      </c>
      <c r="W323" s="21">
        <f t="shared" si="5"/>
        <v>0.20826274507023593</v>
      </c>
    </row>
    <row r="324" spans="1:23" x14ac:dyDescent="0.3">
      <c r="A324" s="2" t="s">
        <v>403</v>
      </c>
      <c r="B324" s="14" t="s">
        <v>810</v>
      </c>
      <c r="C324" s="9">
        <v>107100</v>
      </c>
      <c r="D324" s="9">
        <v>119000</v>
      </c>
      <c r="E324" s="4">
        <v>30</v>
      </c>
      <c r="F324" s="4">
        <v>2</v>
      </c>
      <c r="G324" s="4">
        <v>32</v>
      </c>
      <c r="H324" s="4" t="s">
        <v>796</v>
      </c>
      <c r="I324" s="11" t="s">
        <v>798</v>
      </c>
      <c r="J324" s="12">
        <v>10.336986301369864</v>
      </c>
      <c r="K324" s="11" t="s">
        <v>812</v>
      </c>
      <c r="L324" s="11" t="s">
        <v>806</v>
      </c>
      <c r="M324" s="11" t="s">
        <v>802</v>
      </c>
      <c r="N324" s="10">
        <v>0</v>
      </c>
      <c r="O324" s="9">
        <v>28149</v>
      </c>
      <c r="P324" s="9" t="s">
        <v>107</v>
      </c>
      <c r="Q324" s="11" t="s">
        <v>275</v>
      </c>
      <c r="R324" s="9">
        <v>25871</v>
      </c>
      <c r="S324" s="3">
        <v>135000</v>
      </c>
      <c r="T324" s="12">
        <v>136</v>
      </c>
      <c r="U324" s="15" t="s">
        <v>794</v>
      </c>
      <c r="V324" s="1">
        <v>45006</v>
      </c>
      <c r="W324" s="21">
        <f t="shared" si="5"/>
        <v>0.20738560189994809</v>
      </c>
    </row>
    <row r="325" spans="1:23" x14ac:dyDescent="0.3">
      <c r="A325" s="2" t="s">
        <v>512</v>
      </c>
      <c r="B325" s="2" t="s">
        <v>811</v>
      </c>
      <c r="C325" s="3">
        <v>123500</v>
      </c>
      <c r="D325" s="3">
        <v>130000</v>
      </c>
      <c r="E325" s="4">
        <v>30</v>
      </c>
      <c r="F325" s="4">
        <v>2</v>
      </c>
      <c r="G325" s="4">
        <v>26</v>
      </c>
      <c r="H325" s="4" t="s">
        <v>796</v>
      </c>
      <c r="I325" s="5" t="s">
        <v>798</v>
      </c>
      <c r="J325" s="6">
        <v>6.6273972602739724</v>
      </c>
      <c r="K325" s="5" t="s">
        <v>805</v>
      </c>
      <c r="L325" s="5" t="s">
        <v>806</v>
      </c>
      <c r="M325" s="5" t="s">
        <v>802</v>
      </c>
      <c r="N325" s="4">
        <v>0</v>
      </c>
      <c r="O325" s="3">
        <v>32504</v>
      </c>
      <c r="P325" s="3" t="s">
        <v>51</v>
      </c>
      <c r="Q325" s="5" t="s">
        <v>280</v>
      </c>
      <c r="R325" s="3">
        <v>0</v>
      </c>
      <c r="S325" s="3">
        <v>153955</v>
      </c>
      <c r="T325" s="6">
        <v>140</v>
      </c>
      <c r="U325" s="7" t="s">
        <v>794</v>
      </c>
      <c r="V325" s="1">
        <v>45037</v>
      </c>
      <c r="W325" s="21">
        <f t="shared" si="5"/>
        <v>0.20710102576856804</v>
      </c>
    </row>
    <row r="326" spans="1:23" x14ac:dyDescent="0.3">
      <c r="A326" s="2" t="s">
        <v>505</v>
      </c>
      <c r="B326" s="2" t="s">
        <v>810</v>
      </c>
      <c r="C326" s="3">
        <v>70000</v>
      </c>
      <c r="D326" s="3">
        <v>80000</v>
      </c>
      <c r="E326" s="4">
        <v>30</v>
      </c>
      <c r="F326" s="4">
        <v>1</v>
      </c>
      <c r="G326" s="4">
        <v>37</v>
      </c>
      <c r="H326" s="4" t="s">
        <v>796</v>
      </c>
      <c r="I326" s="5" t="s">
        <v>798</v>
      </c>
      <c r="J326" s="20">
        <v>14.235616438356164</v>
      </c>
      <c r="K326" s="5" t="s">
        <v>805</v>
      </c>
      <c r="L326" s="5" t="s">
        <v>806</v>
      </c>
      <c r="M326" s="5" t="s">
        <v>802</v>
      </c>
      <c r="N326" s="4">
        <v>0</v>
      </c>
      <c r="O326" s="3">
        <v>18484</v>
      </c>
      <c r="P326" s="3" t="s">
        <v>30</v>
      </c>
      <c r="Q326" s="5" t="s">
        <v>274</v>
      </c>
      <c r="R326" s="3">
        <v>0</v>
      </c>
      <c r="S326" s="3">
        <v>90000</v>
      </c>
      <c r="T326" s="6">
        <v>41.05</v>
      </c>
      <c r="U326" s="7" t="s">
        <v>794</v>
      </c>
      <c r="V326" s="1">
        <v>45028</v>
      </c>
      <c r="W326" s="21">
        <f t="shared" si="5"/>
        <v>0.20642114458580105</v>
      </c>
    </row>
    <row r="327" spans="1:23" x14ac:dyDescent="0.3">
      <c r="A327" s="2" t="s">
        <v>537</v>
      </c>
      <c r="B327" s="2" t="s">
        <v>811</v>
      </c>
      <c r="C327" s="3">
        <v>106400</v>
      </c>
      <c r="D327" s="3">
        <v>133000</v>
      </c>
      <c r="E327" s="4">
        <v>30</v>
      </c>
      <c r="F327" s="4">
        <v>2</v>
      </c>
      <c r="G327" s="4">
        <v>32</v>
      </c>
      <c r="H327" s="4" t="s">
        <v>799</v>
      </c>
      <c r="I327" s="5" t="s">
        <v>797</v>
      </c>
      <c r="J327" s="6">
        <v>5.8712328767123285</v>
      </c>
      <c r="K327" s="5" t="s">
        <v>805</v>
      </c>
      <c r="L327" s="5" t="s">
        <v>809</v>
      </c>
      <c r="M327" s="5" t="s">
        <v>802</v>
      </c>
      <c r="N327" s="4">
        <v>0</v>
      </c>
      <c r="O327" s="3">
        <v>28172</v>
      </c>
      <c r="P327" s="3" t="s">
        <v>51</v>
      </c>
      <c r="Q327" s="5" t="s">
        <v>280</v>
      </c>
      <c r="R327" s="3">
        <v>0</v>
      </c>
      <c r="S327" s="3">
        <v>155668.26999999999</v>
      </c>
      <c r="T327" s="6">
        <v>151.96</v>
      </c>
      <c r="U327" s="7" t="s">
        <v>794</v>
      </c>
      <c r="V327" s="1">
        <v>45030</v>
      </c>
      <c r="W327" s="21">
        <f t="shared" si="5"/>
        <v>0.20586193466975716</v>
      </c>
    </row>
    <row r="328" spans="1:23" x14ac:dyDescent="0.3">
      <c r="A328" s="2" t="s">
        <v>533</v>
      </c>
      <c r="B328" s="2" t="s">
        <v>810</v>
      </c>
      <c r="C328" s="3">
        <v>83400</v>
      </c>
      <c r="D328" s="3">
        <v>95000</v>
      </c>
      <c r="E328" s="4">
        <v>30</v>
      </c>
      <c r="F328" s="4">
        <v>1</v>
      </c>
      <c r="G328" s="4">
        <v>42</v>
      </c>
      <c r="H328" s="4" t="s">
        <v>796</v>
      </c>
      <c r="I328" s="5" t="s">
        <v>801</v>
      </c>
      <c r="J328" s="20">
        <v>8.6219178082191785</v>
      </c>
      <c r="K328" s="5" t="s">
        <v>805</v>
      </c>
      <c r="L328" s="5" t="s">
        <v>806</v>
      </c>
      <c r="M328" s="5" t="s">
        <v>802</v>
      </c>
      <c r="N328" s="4">
        <v>0</v>
      </c>
      <c r="O328" s="3">
        <v>22187</v>
      </c>
      <c r="P328" s="3" t="s">
        <v>179</v>
      </c>
      <c r="Q328" s="5" t="s">
        <v>276</v>
      </c>
      <c r="R328" s="3">
        <v>45212</v>
      </c>
      <c r="S328" s="3">
        <v>120000</v>
      </c>
      <c r="T328" s="6">
        <v>113</v>
      </c>
      <c r="U328" s="7" t="s">
        <v>794</v>
      </c>
      <c r="V328" s="1">
        <v>45030</v>
      </c>
      <c r="W328" s="21">
        <f t="shared" si="5"/>
        <v>0.2048894369328868</v>
      </c>
    </row>
    <row r="329" spans="1:23" x14ac:dyDescent="0.3">
      <c r="A329" s="2" t="s">
        <v>695</v>
      </c>
      <c r="B329" s="2" t="s">
        <v>811</v>
      </c>
      <c r="C329" s="3">
        <v>147000</v>
      </c>
      <c r="D329" s="3">
        <v>175000</v>
      </c>
      <c r="E329" s="4">
        <v>17</v>
      </c>
      <c r="F329" s="4">
        <v>2</v>
      </c>
      <c r="G329" s="4">
        <v>53</v>
      </c>
      <c r="H329" s="4" t="s">
        <v>795</v>
      </c>
      <c r="I329" s="5" t="s">
        <v>813</v>
      </c>
      <c r="J329" s="6">
        <v>4.8027397260273972</v>
      </c>
      <c r="K329" s="5" t="s">
        <v>805</v>
      </c>
      <c r="L329" s="5" t="s">
        <v>806</v>
      </c>
      <c r="M329" s="5" t="s">
        <v>802</v>
      </c>
      <c r="N329" s="4">
        <v>0</v>
      </c>
      <c r="O329" s="3">
        <v>56973</v>
      </c>
      <c r="P329" s="3" t="s">
        <v>240</v>
      </c>
      <c r="Q329" s="5" t="s">
        <v>274</v>
      </c>
      <c r="R329" s="3">
        <v>137800</v>
      </c>
      <c r="S329" s="3">
        <v>195000</v>
      </c>
      <c r="T329" s="6">
        <v>89.97</v>
      </c>
      <c r="U329" s="7" t="s">
        <v>794</v>
      </c>
      <c r="V329" s="1">
        <v>45050</v>
      </c>
      <c r="W329" s="21">
        <f t="shared" si="5"/>
        <v>0.20426553580721424</v>
      </c>
    </row>
    <row r="330" spans="1:23" x14ac:dyDescent="0.3">
      <c r="A330" s="2">
        <v>5848764659</v>
      </c>
      <c r="B330" s="2" t="s">
        <v>811</v>
      </c>
      <c r="C330" s="3">
        <v>150000</v>
      </c>
      <c r="D330" s="3">
        <v>261800</v>
      </c>
      <c r="E330" s="4">
        <v>30</v>
      </c>
      <c r="F330" s="4">
        <v>3</v>
      </c>
      <c r="G330" s="4">
        <v>31</v>
      </c>
      <c r="H330" s="4" t="s">
        <v>796</v>
      </c>
      <c r="I330" s="5" t="s">
        <v>798</v>
      </c>
      <c r="J330" s="6">
        <v>2.8794520547945206</v>
      </c>
      <c r="K330" s="5" t="s">
        <v>805</v>
      </c>
      <c r="L330" s="5" t="s">
        <v>808</v>
      </c>
      <c r="M330" s="5" t="s">
        <v>802</v>
      </c>
      <c r="N330" s="4">
        <v>0</v>
      </c>
      <c r="O330" s="3">
        <v>40036</v>
      </c>
      <c r="P330" s="3" t="s">
        <v>129</v>
      </c>
      <c r="Q330" s="5" t="s">
        <v>273</v>
      </c>
      <c r="R330" s="3">
        <v>70000</v>
      </c>
      <c r="S330" s="3">
        <v>307046.24</v>
      </c>
      <c r="T330" s="6">
        <v>423.83</v>
      </c>
      <c r="U330" s="7" t="s">
        <v>794</v>
      </c>
      <c r="V330" s="1">
        <v>45021</v>
      </c>
      <c r="W330" s="21">
        <f t="shared" si="5"/>
        <v>0.20421737060880638</v>
      </c>
    </row>
    <row r="331" spans="1:23" x14ac:dyDescent="0.3">
      <c r="A331" s="2" t="s">
        <v>560</v>
      </c>
      <c r="B331" s="2" t="s">
        <v>810</v>
      </c>
      <c r="C331" s="3">
        <v>189000</v>
      </c>
      <c r="D331" s="3">
        <v>189000</v>
      </c>
      <c r="E331" s="4">
        <v>20</v>
      </c>
      <c r="F331" s="4">
        <v>1</v>
      </c>
      <c r="G331" s="4">
        <v>44</v>
      </c>
      <c r="H331" s="4" t="s">
        <v>799</v>
      </c>
      <c r="I331" s="5" t="s">
        <v>798</v>
      </c>
      <c r="J331" s="6">
        <v>1.7452054794520548</v>
      </c>
      <c r="K331" s="5" t="s">
        <v>805</v>
      </c>
      <c r="L331" s="5" t="s">
        <v>806</v>
      </c>
      <c r="M331" s="5" t="s">
        <v>804</v>
      </c>
      <c r="N331" s="4">
        <v>0</v>
      </c>
      <c r="O331" s="3">
        <v>65493</v>
      </c>
      <c r="P331" s="3" t="s">
        <v>193</v>
      </c>
      <c r="Q331" s="5" t="s">
        <v>279</v>
      </c>
      <c r="R331" s="3">
        <v>107020</v>
      </c>
      <c r="S331" s="3">
        <v>390000</v>
      </c>
      <c r="T331" s="6">
        <v>200</v>
      </c>
      <c r="U331" s="7" t="s">
        <v>794</v>
      </c>
      <c r="V331" s="1">
        <v>45033</v>
      </c>
      <c r="W331" s="21">
        <f t="shared" si="5"/>
        <v>0.203414105825518</v>
      </c>
    </row>
    <row r="332" spans="1:23" x14ac:dyDescent="0.3">
      <c r="A332" s="2" t="s">
        <v>601</v>
      </c>
      <c r="B332" s="2" t="s">
        <v>811</v>
      </c>
      <c r="C332" s="3">
        <v>267000</v>
      </c>
      <c r="D332" s="3">
        <v>371530</v>
      </c>
      <c r="E332" s="4">
        <v>30</v>
      </c>
      <c r="F332" s="4">
        <v>2</v>
      </c>
      <c r="G332" s="4">
        <v>42</v>
      </c>
      <c r="H332" s="4" t="s">
        <v>799</v>
      </c>
      <c r="I332" s="5" t="s">
        <v>798</v>
      </c>
      <c r="J332" s="6">
        <v>2.8</v>
      </c>
      <c r="K332" s="5" t="s">
        <v>805</v>
      </c>
      <c r="L332" s="5" t="s">
        <v>808</v>
      </c>
      <c r="M332" s="5" t="s">
        <v>802</v>
      </c>
      <c r="N332" s="4">
        <v>0</v>
      </c>
      <c r="O332" s="3">
        <v>71556</v>
      </c>
      <c r="P332" s="3" t="s">
        <v>132</v>
      </c>
      <c r="Q332" s="5" t="s">
        <v>280</v>
      </c>
      <c r="R332" s="3">
        <v>74415</v>
      </c>
      <c r="S332" s="3">
        <v>432503.79</v>
      </c>
      <c r="T332" s="6">
        <v>277.39999999999998</v>
      </c>
      <c r="U332" s="7" t="s">
        <v>794</v>
      </c>
      <c r="V332" s="1">
        <v>45051</v>
      </c>
      <c r="W332" s="21">
        <f t="shared" si="5"/>
        <v>0.20338424501726798</v>
      </c>
    </row>
    <row r="333" spans="1:23" x14ac:dyDescent="0.3">
      <c r="A333" s="2" t="s">
        <v>730</v>
      </c>
      <c r="B333" s="14" t="s">
        <v>810</v>
      </c>
      <c r="C333" s="9">
        <v>65250</v>
      </c>
      <c r="D333" s="9">
        <v>72500</v>
      </c>
      <c r="E333" s="4">
        <v>22</v>
      </c>
      <c r="F333" s="4">
        <v>1</v>
      </c>
      <c r="G333" s="4">
        <v>48</v>
      </c>
      <c r="H333" s="4" t="s">
        <v>795</v>
      </c>
      <c r="I333" s="11" t="s">
        <v>798</v>
      </c>
      <c r="J333" s="12">
        <v>0.53698630136986303</v>
      </c>
      <c r="K333" s="11" t="s">
        <v>805</v>
      </c>
      <c r="L333" s="11" t="s">
        <v>806</v>
      </c>
      <c r="M333" s="11" t="s">
        <v>802</v>
      </c>
      <c r="N333" s="10">
        <v>0</v>
      </c>
      <c r="O333" s="9">
        <v>21210</v>
      </c>
      <c r="P333" s="9" t="s">
        <v>251</v>
      </c>
      <c r="Q333" s="11" t="s">
        <v>279</v>
      </c>
      <c r="R333" s="9">
        <v>0</v>
      </c>
      <c r="S333" s="9">
        <v>85037</v>
      </c>
      <c r="T333" s="12">
        <v>70</v>
      </c>
      <c r="U333" s="15" t="s">
        <v>794</v>
      </c>
      <c r="V333" s="1">
        <v>45068</v>
      </c>
      <c r="W333" s="21">
        <f t="shared" si="5"/>
        <v>0.20322724686757376</v>
      </c>
    </row>
    <row r="334" spans="1:23" x14ac:dyDescent="0.3">
      <c r="A334" s="2">
        <v>5847653853</v>
      </c>
      <c r="B334" s="2" t="s">
        <v>811</v>
      </c>
      <c r="C334" s="3">
        <v>75000</v>
      </c>
      <c r="D334" s="3">
        <v>128000</v>
      </c>
      <c r="E334" s="4">
        <v>30</v>
      </c>
      <c r="F334" s="4">
        <v>2</v>
      </c>
      <c r="G334" s="4">
        <v>30</v>
      </c>
      <c r="H334" s="4" t="s">
        <v>796</v>
      </c>
      <c r="I334" s="5" t="s">
        <v>798</v>
      </c>
      <c r="J334" s="6">
        <v>1.4438356164383561</v>
      </c>
      <c r="K334" s="5" t="s">
        <v>805</v>
      </c>
      <c r="L334" s="5" t="s">
        <v>806</v>
      </c>
      <c r="M334" s="5" t="s">
        <v>802</v>
      </c>
      <c r="N334" s="4">
        <v>0</v>
      </c>
      <c r="O334" s="3">
        <v>20138</v>
      </c>
      <c r="P334" s="3" t="s">
        <v>42</v>
      </c>
      <c r="Q334" s="5" t="s">
        <v>279</v>
      </c>
      <c r="R334" s="3">
        <v>0</v>
      </c>
      <c r="S334" s="3">
        <v>134656.26</v>
      </c>
      <c r="T334" s="6">
        <v>90.89</v>
      </c>
      <c r="U334" s="7" t="s">
        <v>794</v>
      </c>
      <c r="V334" s="1">
        <v>45009</v>
      </c>
      <c r="W334" s="21">
        <f t="shared" si="5"/>
        <v>0.20300046304732774</v>
      </c>
    </row>
    <row r="335" spans="1:23" x14ac:dyDescent="0.3">
      <c r="A335" s="2" t="s">
        <v>473</v>
      </c>
      <c r="B335" s="2" t="s">
        <v>811</v>
      </c>
      <c r="C335" s="3">
        <v>75000</v>
      </c>
      <c r="D335" s="3">
        <v>128000</v>
      </c>
      <c r="E335" s="4">
        <v>30</v>
      </c>
      <c r="F335" s="4">
        <v>2</v>
      </c>
      <c r="G335" s="4">
        <v>30</v>
      </c>
      <c r="H335" s="4" t="s">
        <v>796</v>
      </c>
      <c r="I335" s="5" t="s">
        <v>798</v>
      </c>
      <c r="J335" s="6">
        <v>1.4767123287671233</v>
      </c>
      <c r="K335" s="5" t="s">
        <v>805</v>
      </c>
      <c r="L335" s="5" t="s">
        <v>806</v>
      </c>
      <c r="M335" s="5" t="s">
        <v>802</v>
      </c>
      <c r="N335" s="4">
        <v>2</v>
      </c>
      <c r="O335" s="3">
        <v>20138</v>
      </c>
      <c r="P335" s="3" t="s">
        <v>42</v>
      </c>
      <c r="Q335" s="5" t="s">
        <v>279</v>
      </c>
      <c r="R335" s="3">
        <v>0</v>
      </c>
      <c r="S335" s="3">
        <v>134656.26</v>
      </c>
      <c r="T335" s="6">
        <v>90.89</v>
      </c>
      <c r="U335" s="7" t="s">
        <v>794</v>
      </c>
      <c r="V335" s="1">
        <v>45021</v>
      </c>
      <c r="W335" s="21">
        <f t="shared" si="5"/>
        <v>0.20300046304732774</v>
      </c>
    </row>
    <row r="336" spans="1:23" x14ac:dyDescent="0.3">
      <c r="A336" s="2" t="s">
        <v>669</v>
      </c>
      <c r="B336" s="2" t="s">
        <v>811</v>
      </c>
      <c r="C336" s="3">
        <v>57600</v>
      </c>
      <c r="D336" s="3">
        <v>72000</v>
      </c>
      <c r="E336" s="4">
        <v>30</v>
      </c>
      <c r="F336" s="4">
        <v>1</v>
      </c>
      <c r="G336" s="4">
        <v>31</v>
      </c>
      <c r="H336" s="4" t="s">
        <v>796</v>
      </c>
      <c r="I336" s="5" t="s">
        <v>798</v>
      </c>
      <c r="J336" s="6">
        <v>0.9068493150684932</v>
      </c>
      <c r="K336" s="5" t="s">
        <v>805</v>
      </c>
      <c r="L336" s="5" t="s">
        <v>806</v>
      </c>
      <c r="M336" s="5" t="s">
        <v>802</v>
      </c>
      <c r="N336" s="4">
        <v>0</v>
      </c>
      <c r="O336" s="3">
        <v>15480</v>
      </c>
      <c r="P336" s="3" t="s">
        <v>37</v>
      </c>
      <c r="Q336" s="5" t="s">
        <v>278</v>
      </c>
      <c r="R336" s="3">
        <v>0</v>
      </c>
      <c r="S336" s="3">
        <v>80000</v>
      </c>
      <c r="T336" s="6">
        <v>126</v>
      </c>
      <c r="U336" s="7" t="s">
        <v>794</v>
      </c>
      <c r="V336" s="1">
        <v>45044</v>
      </c>
      <c r="W336" s="21">
        <f t="shared" si="5"/>
        <v>0.2028166610776849</v>
      </c>
    </row>
    <row r="337" spans="1:23" x14ac:dyDescent="0.3">
      <c r="A337" s="2" t="s">
        <v>334</v>
      </c>
      <c r="B337" s="2" t="s">
        <v>811</v>
      </c>
      <c r="C337" s="3">
        <v>95000</v>
      </c>
      <c r="D337" s="3">
        <v>100000</v>
      </c>
      <c r="E337" s="4">
        <v>30</v>
      </c>
      <c r="F337" s="4">
        <v>1</v>
      </c>
      <c r="G337" s="4">
        <v>43</v>
      </c>
      <c r="H337" s="4" t="s">
        <v>795</v>
      </c>
      <c r="I337" s="5" t="s">
        <v>797</v>
      </c>
      <c r="J337" s="6">
        <v>14.504109589041096</v>
      </c>
      <c r="K337" s="5" t="s">
        <v>805</v>
      </c>
      <c r="L337" s="5" t="s">
        <v>806</v>
      </c>
      <c r="M337" s="5" t="s">
        <v>802</v>
      </c>
      <c r="N337" s="4">
        <v>0</v>
      </c>
      <c r="O337" s="3">
        <v>25550</v>
      </c>
      <c r="P337" s="3" t="s">
        <v>33</v>
      </c>
      <c r="Q337" s="5" t="s">
        <v>276</v>
      </c>
      <c r="R337" s="3">
        <v>9000</v>
      </c>
      <c r="S337" s="3">
        <v>122430</v>
      </c>
      <c r="T337" s="6">
        <v>90</v>
      </c>
      <c r="U337" s="7" t="s">
        <v>794</v>
      </c>
      <c r="V337" s="1">
        <v>44993</v>
      </c>
      <c r="W337" s="21">
        <f t="shared" si="5"/>
        <v>0.20266782301916411</v>
      </c>
    </row>
    <row r="338" spans="1:23" x14ac:dyDescent="0.3">
      <c r="A338" s="2">
        <v>5855790852</v>
      </c>
      <c r="B338" s="2" t="s">
        <v>811</v>
      </c>
      <c r="C338" s="3">
        <v>95000</v>
      </c>
      <c r="D338" s="3">
        <v>100000</v>
      </c>
      <c r="E338" s="4">
        <v>30</v>
      </c>
      <c r="F338" s="4">
        <v>1</v>
      </c>
      <c r="G338" s="4">
        <v>43</v>
      </c>
      <c r="H338" s="4" t="s">
        <v>795</v>
      </c>
      <c r="I338" s="5" t="s">
        <v>798</v>
      </c>
      <c r="J338" s="6">
        <v>14.594520547945205</v>
      </c>
      <c r="K338" s="5" t="s">
        <v>805</v>
      </c>
      <c r="L338" s="5" t="s">
        <v>806</v>
      </c>
      <c r="M338" s="5" t="s">
        <v>802</v>
      </c>
      <c r="N338" s="4">
        <v>0</v>
      </c>
      <c r="O338" s="3">
        <v>25550</v>
      </c>
      <c r="P338" s="3" t="s">
        <v>33</v>
      </c>
      <c r="Q338" s="5" t="s">
        <v>276</v>
      </c>
      <c r="R338" s="3">
        <v>15000</v>
      </c>
      <c r="S338" s="3">
        <v>122430</v>
      </c>
      <c r="T338" s="6">
        <v>90</v>
      </c>
      <c r="U338" s="7" t="s">
        <v>794</v>
      </c>
      <c r="V338" s="1">
        <v>45026</v>
      </c>
      <c r="W338" s="21">
        <f t="shared" si="5"/>
        <v>0.20266782301916411</v>
      </c>
    </row>
    <row r="339" spans="1:23" x14ac:dyDescent="0.3">
      <c r="A339" s="2" t="s">
        <v>509</v>
      </c>
      <c r="B339" s="2" t="s">
        <v>811</v>
      </c>
      <c r="C339" s="3">
        <v>188716</v>
      </c>
      <c r="D339" s="3">
        <v>188716</v>
      </c>
      <c r="E339" s="4">
        <v>30</v>
      </c>
      <c r="F339" s="4">
        <v>2</v>
      </c>
      <c r="G339" s="4">
        <v>33</v>
      </c>
      <c r="H339" s="4" t="s">
        <v>796</v>
      </c>
      <c r="I339" s="5" t="s">
        <v>797</v>
      </c>
      <c r="J339" s="6">
        <v>4.2739726027397262</v>
      </c>
      <c r="K339" s="5" t="s">
        <v>805</v>
      </c>
      <c r="L339" s="5" t="s">
        <v>806</v>
      </c>
      <c r="M339" s="5" t="s">
        <v>802</v>
      </c>
      <c r="N339" s="4">
        <v>0</v>
      </c>
      <c r="O339" s="3">
        <v>50878</v>
      </c>
      <c r="P339" s="3" t="s">
        <v>166</v>
      </c>
      <c r="Q339" s="5" t="s">
        <v>279</v>
      </c>
      <c r="R339" s="3">
        <v>79700</v>
      </c>
      <c r="S339" s="3">
        <v>203595</v>
      </c>
      <c r="T339" s="6">
        <v>158</v>
      </c>
      <c r="U339" s="7" t="s">
        <v>794</v>
      </c>
      <c r="V339" s="1">
        <v>45026</v>
      </c>
      <c r="W339" s="21">
        <f t="shared" si="5"/>
        <v>0.20217655562242823</v>
      </c>
    </row>
    <row r="340" spans="1:23" x14ac:dyDescent="0.3">
      <c r="A340" s="2" t="s">
        <v>296</v>
      </c>
      <c r="B340" s="2" t="s">
        <v>811</v>
      </c>
      <c r="C340" s="3">
        <v>155000</v>
      </c>
      <c r="D340" s="3">
        <v>185000</v>
      </c>
      <c r="E340" s="4">
        <v>25</v>
      </c>
      <c r="F340" s="4">
        <v>1</v>
      </c>
      <c r="G340" s="4">
        <v>41</v>
      </c>
      <c r="H340" s="4" t="s">
        <v>800</v>
      </c>
      <c r="I340" s="5" t="s">
        <v>797</v>
      </c>
      <c r="J340" s="6">
        <v>1.8465753424657534</v>
      </c>
      <c r="K340" s="5" t="s">
        <v>805</v>
      </c>
      <c r="L340" s="5" t="s">
        <v>806</v>
      </c>
      <c r="M340" s="5" t="s">
        <v>802</v>
      </c>
      <c r="N340" s="4">
        <v>0</v>
      </c>
      <c r="O340" s="3">
        <v>46632</v>
      </c>
      <c r="P340" s="3" t="s">
        <v>35</v>
      </c>
      <c r="Q340" s="5" t="s">
        <v>272</v>
      </c>
      <c r="R340" s="3">
        <v>0</v>
      </c>
      <c r="S340" s="3">
        <v>200000</v>
      </c>
      <c r="T340" s="6">
        <v>120</v>
      </c>
      <c r="U340" s="7" t="s">
        <v>794</v>
      </c>
      <c r="V340" s="1">
        <v>44987</v>
      </c>
      <c r="W340" s="21">
        <f t="shared" si="5"/>
        <v>0.202110096013805</v>
      </c>
    </row>
    <row r="341" spans="1:23" x14ac:dyDescent="0.3">
      <c r="A341" s="2" t="s">
        <v>464</v>
      </c>
      <c r="B341" s="2" t="s">
        <v>811</v>
      </c>
      <c r="C341" s="3">
        <v>171000</v>
      </c>
      <c r="D341" s="3">
        <v>190000</v>
      </c>
      <c r="E341" s="4">
        <v>30</v>
      </c>
      <c r="F341" s="4">
        <v>2</v>
      </c>
      <c r="G341" s="4">
        <v>26</v>
      </c>
      <c r="H341" s="4" t="s">
        <v>796</v>
      </c>
      <c r="I341" s="5" t="s">
        <v>798</v>
      </c>
      <c r="J341" s="6">
        <v>2.5561643835616437</v>
      </c>
      <c r="K341" s="5" t="s">
        <v>805</v>
      </c>
      <c r="L341" s="5" t="s">
        <v>806</v>
      </c>
      <c r="M341" s="5" t="s">
        <v>802</v>
      </c>
      <c r="N341" s="4">
        <v>0</v>
      </c>
      <c r="O341" s="3">
        <v>46150</v>
      </c>
      <c r="P341" s="3" t="s">
        <v>142</v>
      </c>
      <c r="Q341" s="5" t="s">
        <v>274</v>
      </c>
      <c r="R341" s="3">
        <v>6573</v>
      </c>
      <c r="S341" s="3">
        <v>194583.22</v>
      </c>
      <c r="T341" s="6">
        <v>81.42</v>
      </c>
      <c r="U341" s="7" t="s">
        <v>794</v>
      </c>
      <c r="V341" s="1">
        <v>45035</v>
      </c>
      <c r="W341" s="21">
        <f t="shared" si="5"/>
        <v>0.201965182679336</v>
      </c>
    </row>
    <row r="342" spans="1:23" x14ac:dyDescent="0.3">
      <c r="A342" s="2">
        <v>5862839254</v>
      </c>
      <c r="B342" s="2" t="s">
        <v>811</v>
      </c>
      <c r="C342" s="3">
        <v>171000</v>
      </c>
      <c r="D342" s="3">
        <v>190000</v>
      </c>
      <c r="E342" s="4">
        <v>30</v>
      </c>
      <c r="F342" s="4">
        <v>2</v>
      </c>
      <c r="G342" s="4">
        <v>26</v>
      </c>
      <c r="H342" s="4" t="s">
        <v>796</v>
      </c>
      <c r="I342" s="5" t="s">
        <v>798</v>
      </c>
      <c r="J342" s="6">
        <v>2.5753424657534247</v>
      </c>
      <c r="K342" s="5" t="s">
        <v>805</v>
      </c>
      <c r="L342" s="5" t="s">
        <v>806</v>
      </c>
      <c r="M342" s="5" t="s">
        <v>802</v>
      </c>
      <c r="N342" s="4">
        <v>0</v>
      </c>
      <c r="O342" s="3">
        <v>46150</v>
      </c>
      <c r="P342" s="3" t="s">
        <v>142</v>
      </c>
      <c r="Q342" s="5" t="s">
        <v>274</v>
      </c>
      <c r="R342" s="3">
        <v>6573</v>
      </c>
      <c r="S342" s="3">
        <v>194583.22</v>
      </c>
      <c r="T342" s="6">
        <v>81.42</v>
      </c>
      <c r="U342" s="7" t="s">
        <v>794</v>
      </c>
      <c r="V342" s="1">
        <v>45042</v>
      </c>
      <c r="W342" s="21">
        <f t="shared" si="5"/>
        <v>0.201965182679336</v>
      </c>
    </row>
    <row r="343" spans="1:23" x14ac:dyDescent="0.3">
      <c r="A343" s="2" t="s">
        <v>723</v>
      </c>
      <c r="B343" s="2" t="s">
        <v>811</v>
      </c>
      <c r="C343" s="3">
        <v>102600</v>
      </c>
      <c r="D343" s="3">
        <v>114000</v>
      </c>
      <c r="E343" s="4">
        <v>30</v>
      </c>
      <c r="F343" s="4">
        <v>2</v>
      </c>
      <c r="G343" s="4">
        <v>27</v>
      </c>
      <c r="H343" s="4" t="s">
        <v>796</v>
      </c>
      <c r="I343" s="5" t="s">
        <v>798</v>
      </c>
      <c r="J343" s="6">
        <v>5.7123287671232879</v>
      </c>
      <c r="K343" s="5" t="s">
        <v>805</v>
      </c>
      <c r="L343" s="5" t="s">
        <v>806</v>
      </c>
      <c r="M343" s="5" t="s">
        <v>802</v>
      </c>
      <c r="N343" s="4">
        <v>0</v>
      </c>
      <c r="O343" s="3">
        <v>27722</v>
      </c>
      <c r="P343" s="3" t="s">
        <v>35</v>
      </c>
      <c r="Q343" s="5" t="s">
        <v>272</v>
      </c>
      <c r="R343" s="3">
        <v>0</v>
      </c>
      <c r="S343" s="3">
        <v>146107.82</v>
      </c>
      <c r="T343" s="6">
        <v>80.36</v>
      </c>
      <c r="U343" s="7" t="s">
        <v>794</v>
      </c>
      <c r="V343" s="1">
        <v>45065</v>
      </c>
      <c r="W343" s="21">
        <f t="shared" si="5"/>
        <v>0.20173205065979416</v>
      </c>
    </row>
    <row r="344" spans="1:23" x14ac:dyDescent="0.3">
      <c r="A344" s="2" t="s">
        <v>650</v>
      </c>
      <c r="B344" s="2" t="s">
        <v>810</v>
      </c>
      <c r="C344" s="3">
        <v>60000</v>
      </c>
      <c r="D344" s="3">
        <v>61000</v>
      </c>
      <c r="E344" s="4">
        <v>30</v>
      </c>
      <c r="F344" s="4">
        <v>1</v>
      </c>
      <c r="G344" s="4">
        <v>30</v>
      </c>
      <c r="H344" s="4" t="s">
        <v>796</v>
      </c>
      <c r="I344" s="5" t="s">
        <v>798</v>
      </c>
      <c r="J344" s="6">
        <v>0.42465753424657532</v>
      </c>
      <c r="K344" s="5" t="s">
        <v>805</v>
      </c>
      <c r="L344" s="5" t="s">
        <v>807</v>
      </c>
      <c r="M344" s="5" t="s">
        <v>802</v>
      </c>
      <c r="N344" s="4">
        <v>1</v>
      </c>
      <c r="O344" s="3">
        <v>16213</v>
      </c>
      <c r="P344" s="3" t="s">
        <v>148</v>
      </c>
      <c r="Q344" s="5" t="s">
        <v>277</v>
      </c>
      <c r="R344" s="3">
        <v>0</v>
      </c>
      <c r="S344" s="3">
        <v>80000</v>
      </c>
      <c r="T344" s="6">
        <v>82</v>
      </c>
      <c r="U344" s="7" t="s">
        <v>794</v>
      </c>
      <c r="V344" s="1">
        <v>45042</v>
      </c>
      <c r="W344" s="21">
        <f t="shared" si="5"/>
        <v>0.20171582433094856</v>
      </c>
    </row>
    <row r="345" spans="1:23" x14ac:dyDescent="0.3">
      <c r="A345" s="2">
        <v>5845588051</v>
      </c>
      <c r="B345" s="2" t="s">
        <v>811</v>
      </c>
      <c r="C345" s="3">
        <v>160000</v>
      </c>
      <c r="D345" s="3">
        <v>220000</v>
      </c>
      <c r="E345" s="4">
        <v>25</v>
      </c>
      <c r="F345" s="4">
        <v>2</v>
      </c>
      <c r="G345" s="4">
        <v>41</v>
      </c>
      <c r="H345" s="4" t="s">
        <v>799</v>
      </c>
      <c r="I345" s="5" t="s">
        <v>797</v>
      </c>
      <c r="J345" s="6">
        <v>16.443835616438356</v>
      </c>
      <c r="K345" s="5" t="s">
        <v>805</v>
      </c>
      <c r="L345" s="5" t="s">
        <v>808</v>
      </c>
      <c r="M345" s="5" t="s">
        <v>802</v>
      </c>
      <c r="N345" s="4">
        <v>0</v>
      </c>
      <c r="O345" s="3">
        <v>48240</v>
      </c>
      <c r="P345" s="3" t="s">
        <v>40</v>
      </c>
      <c r="Q345" s="5" t="s">
        <v>272</v>
      </c>
      <c r="R345" s="3">
        <v>9000</v>
      </c>
      <c r="S345" s="3">
        <v>224719.71</v>
      </c>
      <c r="T345" s="6">
        <v>254.11</v>
      </c>
      <c r="U345" s="7" t="s">
        <v>794</v>
      </c>
      <c r="V345" s="1">
        <v>45015</v>
      </c>
      <c r="W345" s="21">
        <f t="shared" si="5"/>
        <v>0.20167545064603334</v>
      </c>
    </row>
    <row r="346" spans="1:23" x14ac:dyDescent="0.3">
      <c r="A346" s="2">
        <v>5819638551</v>
      </c>
      <c r="B346" s="2" t="s">
        <v>811</v>
      </c>
      <c r="C346" s="3">
        <v>90000</v>
      </c>
      <c r="D346" s="3">
        <v>100000</v>
      </c>
      <c r="E346" s="4">
        <v>25</v>
      </c>
      <c r="F346" s="4">
        <v>2</v>
      </c>
      <c r="G346" s="4">
        <v>24</v>
      </c>
      <c r="H346" s="4" t="s">
        <v>796</v>
      </c>
      <c r="I346" s="5" t="s">
        <v>798</v>
      </c>
      <c r="J346" s="6">
        <v>4.7041095890410958</v>
      </c>
      <c r="K346" s="5" t="s">
        <v>805</v>
      </c>
      <c r="L346" s="5" t="s">
        <v>806</v>
      </c>
      <c r="M346" s="5" t="s">
        <v>802</v>
      </c>
      <c r="N346" s="4">
        <v>0</v>
      </c>
      <c r="O346" s="3">
        <v>27224</v>
      </c>
      <c r="P346" s="3" t="s">
        <v>247</v>
      </c>
      <c r="Q346" s="5" t="s">
        <v>272</v>
      </c>
      <c r="R346" s="3">
        <v>0</v>
      </c>
      <c r="S346" s="3">
        <v>131265.82999999999</v>
      </c>
      <c r="T346" s="6">
        <v>249.48</v>
      </c>
      <c r="U346" s="7" t="s">
        <v>794</v>
      </c>
      <c r="V346" s="1">
        <v>45065</v>
      </c>
      <c r="W346" s="21">
        <f t="shared" si="5"/>
        <v>0.2010161384543093</v>
      </c>
    </row>
    <row r="347" spans="1:23" x14ac:dyDescent="0.3">
      <c r="A347" s="2" t="s">
        <v>590</v>
      </c>
      <c r="B347" s="2" t="s">
        <v>811</v>
      </c>
      <c r="C347" s="3">
        <v>154000</v>
      </c>
      <c r="D347" s="3">
        <v>188600</v>
      </c>
      <c r="E347" s="4">
        <v>29</v>
      </c>
      <c r="F347" s="4">
        <v>2</v>
      </c>
      <c r="G347" s="4">
        <v>41</v>
      </c>
      <c r="H347" s="4" t="s">
        <v>799</v>
      </c>
      <c r="I347" s="5" t="s">
        <v>797</v>
      </c>
      <c r="J347" s="6">
        <v>13.150684931506849</v>
      </c>
      <c r="K347" s="5" t="s">
        <v>805</v>
      </c>
      <c r="L347" s="5" t="s">
        <v>806</v>
      </c>
      <c r="M347" s="5" t="s">
        <v>802</v>
      </c>
      <c r="N347" s="4">
        <v>0</v>
      </c>
      <c r="O347" s="3">
        <v>42728</v>
      </c>
      <c r="P347" s="3" t="s">
        <v>49</v>
      </c>
      <c r="Q347" s="5" t="s">
        <v>275</v>
      </c>
      <c r="R347" s="3">
        <v>10000</v>
      </c>
      <c r="S347" s="3">
        <v>205000</v>
      </c>
      <c r="T347" s="6">
        <v>95</v>
      </c>
      <c r="U347" s="7" t="s">
        <v>794</v>
      </c>
      <c r="V347" s="1">
        <v>45036</v>
      </c>
      <c r="W347" s="21">
        <f t="shared" si="5"/>
        <v>0.20032152379248538</v>
      </c>
    </row>
    <row r="348" spans="1:23" x14ac:dyDescent="0.3">
      <c r="A348" s="2" t="s">
        <v>616</v>
      </c>
      <c r="B348" s="2" t="s">
        <v>811</v>
      </c>
      <c r="C348" s="3">
        <v>150000</v>
      </c>
      <c r="D348" s="3">
        <v>185582</v>
      </c>
      <c r="E348" s="4">
        <v>25</v>
      </c>
      <c r="F348" s="4">
        <v>1</v>
      </c>
      <c r="G348" s="4">
        <v>49</v>
      </c>
      <c r="H348" s="4" t="s">
        <v>799</v>
      </c>
      <c r="I348" s="5" t="s">
        <v>797</v>
      </c>
      <c r="J348" s="6">
        <v>15.487671232876712</v>
      </c>
      <c r="K348" s="5" t="s">
        <v>805</v>
      </c>
      <c r="L348" s="5" t="s">
        <v>808</v>
      </c>
      <c r="M348" s="5" t="s">
        <v>802</v>
      </c>
      <c r="N348" s="4">
        <v>0</v>
      </c>
      <c r="O348" s="3">
        <v>45569</v>
      </c>
      <c r="P348" s="3" t="s">
        <v>227</v>
      </c>
      <c r="Q348" s="5" t="s">
        <v>277</v>
      </c>
      <c r="R348" s="3">
        <v>46000</v>
      </c>
      <c r="S348" s="3">
        <v>235022</v>
      </c>
      <c r="T348" s="6">
        <v>152.99</v>
      </c>
      <c r="U348" s="7" t="s">
        <v>794</v>
      </c>
      <c r="V348" s="1">
        <v>45042</v>
      </c>
      <c r="W348" s="21">
        <f t="shared" si="5"/>
        <v>0.20015300435530425</v>
      </c>
    </row>
    <row r="349" spans="1:23" x14ac:dyDescent="0.3">
      <c r="A349" s="2">
        <v>5868793059</v>
      </c>
      <c r="B349" s="2" t="s">
        <v>811</v>
      </c>
      <c r="C349" s="3">
        <v>150000</v>
      </c>
      <c r="D349" s="3">
        <v>185582</v>
      </c>
      <c r="E349" s="4">
        <v>25</v>
      </c>
      <c r="F349" s="4">
        <v>1</v>
      </c>
      <c r="G349" s="4">
        <v>49</v>
      </c>
      <c r="H349" s="4" t="s">
        <v>799</v>
      </c>
      <c r="I349" s="5" t="s">
        <v>797</v>
      </c>
      <c r="J349" s="6">
        <v>15.509589041095891</v>
      </c>
      <c r="K349" s="5" t="s">
        <v>805</v>
      </c>
      <c r="L349" s="5" t="s">
        <v>808</v>
      </c>
      <c r="M349" s="5" t="s">
        <v>802</v>
      </c>
      <c r="N349" s="4">
        <v>0</v>
      </c>
      <c r="O349" s="3">
        <v>45569</v>
      </c>
      <c r="P349" s="3" t="s">
        <v>227</v>
      </c>
      <c r="Q349" s="5" t="s">
        <v>277</v>
      </c>
      <c r="R349" s="3">
        <v>46000</v>
      </c>
      <c r="S349" s="3">
        <v>235022</v>
      </c>
      <c r="T349" s="6">
        <v>152.99</v>
      </c>
      <c r="U349" s="7" t="s">
        <v>794</v>
      </c>
      <c r="V349" s="1">
        <v>45050</v>
      </c>
      <c r="W349" s="21">
        <f t="shared" si="5"/>
        <v>0.20015300435530425</v>
      </c>
    </row>
    <row r="350" spans="1:23" x14ac:dyDescent="0.3">
      <c r="A350" s="2" t="s">
        <v>774</v>
      </c>
      <c r="B350" s="2" t="s">
        <v>811</v>
      </c>
      <c r="C350" s="3">
        <v>67500</v>
      </c>
      <c r="D350" s="3">
        <v>75000</v>
      </c>
      <c r="E350" s="4">
        <v>30</v>
      </c>
      <c r="F350" s="4">
        <v>2</v>
      </c>
      <c r="G350" s="4">
        <v>31</v>
      </c>
      <c r="H350" s="4" t="s">
        <v>796</v>
      </c>
      <c r="I350" s="5" t="s">
        <v>798</v>
      </c>
      <c r="J350" s="6">
        <v>0.15890410958904111</v>
      </c>
      <c r="K350" s="5" t="s">
        <v>805</v>
      </c>
      <c r="L350" s="5" t="s">
        <v>806</v>
      </c>
      <c r="M350" s="5" t="s">
        <v>802</v>
      </c>
      <c r="N350" s="4">
        <v>1</v>
      </c>
      <c r="O350" s="3">
        <v>18384</v>
      </c>
      <c r="P350" s="3" t="s">
        <v>145</v>
      </c>
      <c r="Q350" s="5" t="s">
        <v>273</v>
      </c>
      <c r="R350" s="3">
        <v>0</v>
      </c>
      <c r="S350" s="3">
        <v>85000</v>
      </c>
      <c r="T350" s="6">
        <v>90</v>
      </c>
      <c r="U350" s="7" t="s">
        <v>794</v>
      </c>
      <c r="V350" s="1">
        <v>45071</v>
      </c>
      <c r="W350" s="21">
        <f t="shared" si="5"/>
        <v>0.20013169018507274</v>
      </c>
    </row>
    <row r="351" spans="1:23" x14ac:dyDescent="0.3">
      <c r="A351" s="2">
        <v>5781346852</v>
      </c>
      <c r="B351" s="2" t="s">
        <v>811</v>
      </c>
      <c r="C351" s="3">
        <v>100000</v>
      </c>
      <c r="D351" s="3">
        <v>162852</v>
      </c>
      <c r="E351" s="4">
        <v>20</v>
      </c>
      <c r="F351" s="4">
        <v>2</v>
      </c>
      <c r="G351" s="4">
        <v>45</v>
      </c>
      <c r="H351" s="4" t="s">
        <v>796</v>
      </c>
      <c r="I351" s="5" t="s">
        <v>798</v>
      </c>
      <c r="J351" s="6">
        <v>14.706849315068494</v>
      </c>
      <c r="K351" s="5" t="s">
        <v>805</v>
      </c>
      <c r="L351" s="5" t="s">
        <v>808</v>
      </c>
      <c r="M351" s="5" t="s">
        <v>802</v>
      </c>
      <c r="N351" s="4">
        <v>0</v>
      </c>
      <c r="O351" s="3">
        <v>35274</v>
      </c>
      <c r="P351" s="3" t="s">
        <v>115</v>
      </c>
      <c r="Q351" s="5" t="s">
        <v>272</v>
      </c>
      <c r="R351" s="3">
        <v>0</v>
      </c>
      <c r="S351" s="3">
        <v>183291.66</v>
      </c>
      <c r="T351" s="6">
        <v>273.87</v>
      </c>
      <c r="U351" s="7" t="s">
        <v>794</v>
      </c>
      <c r="V351" s="1">
        <v>45008</v>
      </c>
      <c r="W351" s="21">
        <f t="shared" si="5"/>
        <v>0.19982942354577826</v>
      </c>
    </row>
    <row r="352" spans="1:23" x14ac:dyDescent="0.3">
      <c r="A352" s="2">
        <v>5853693553</v>
      </c>
      <c r="B352" s="2" t="s">
        <v>811</v>
      </c>
      <c r="C352" s="3">
        <v>100000</v>
      </c>
      <c r="D352" s="3">
        <v>162852</v>
      </c>
      <c r="E352" s="4">
        <v>20</v>
      </c>
      <c r="F352" s="4">
        <v>2</v>
      </c>
      <c r="G352" s="4">
        <v>45</v>
      </c>
      <c r="H352" s="4" t="s">
        <v>796</v>
      </c>
      <c r="I352" s="5" t="s">
        <v>798</v>
      </c>
      <c r="J352" s="6">
        <v>14.742465753424657</v>
      </c>
      <c r="K352" s="5" t="s">
        <v>805</v>
      </c>
      <c r="L352" s="5" t="s">
        <v>808</v>
      </c>
      <c r="M352" s="5" t="s">
        <v>802</v>
      </c>
      <c r="N352" s="4">
        <v>0</v>
      </c>
      <c r="O352" s="3">
        <v>35274</v>
      </c>
      <c r="P352" s="3" t="s">
        <v>115</v>
      </c>
      <c r="Q352" s="5" t="s">
        <v>272</v>
      </c>
      <c r="R352" s="3">
        <v>0</v>
      </c>
      <c r="S352" s="3">
        <v>183291.66</v>
      </c>
      <c r="T352" s="6">
        <v>259.42</v>
      </c>
      <c r="U352" s="7" t="s">
        <v>794</v>
      </c>
      <c r="V352" s="1">
        <v>45021</v>
      </c>
      <c r="W352" s="21">
        <f t="shared" si="5"/>
        <v>0.19982942354577826</v>
      </c>
    </row>
    <row r="353" spans="1:23" x14ac:dyDescent="0.3">
      <c r="A353" s="2" t="s">
        <v>333</v>
      </c>
      <c r="B353" s="2" t="s">
        <v>811</v>
      </c>
      <c r="C353" s="3">
        <v>165000</v>
      </c>
      <c r="D353" s="3">
        <v>182280</v>
      </c>
      <c r="E353" s="4">
        <v>30</v>
      </c>
      <c r="F353" s="4">
        <v>2</v>
      </c>
      <c r="G353" s="4">
        <v>40</v>
      </c>
      <c r="H353" s="4" t="s">
        <v>799</v>
      </c>
      <c r="I353" s="5" t="s">
        <v>798</v>
      </c>
      <c r="J353" s="6">
        <v>16.145205479452056</v>
      </c>
      <c r="K353" s="5" t="s">
        <v>805</v>
      </c>
      <c r="L353" s="5" t="s">
        <v>806</v>
      </c>
      <c r="M353" s="5" t="s">
        <v>802</v>
      </c>
      <c r="N353" s="4">
        <v>0</v>
      </c>
      <c r="O353" s="3">
        <v>45031</v>
      </c>
      <c r="P353" s="3" t="s">
        <v>32</v>
      </c>
      <c r="Q353" s="5" t="s">
        <v>275</v>
      </c>
      <c r="R353" s="3">
        <v>142214</v>
      </c>
      <c r="S353" s="3">
        <v>218736</v>
      </c>
      <c r="T353" s="6">
        <v>130</v>
      </c>
      <c r="U353" s="7" t="s">
        <v>794</v>
      </c>
      <c r="V353" s="1">
        <v>44993</v>
      </c>
      <c r="W353" s="21">
        <f t="shared" si="5"/>
        <v>0.19972133229694189</v>
      </c>
    </row>
    <row r="354" spans="1:23" x14ac:dyDescent="0.3">
      <c r="A354" s="2" t="s">
        <v>672</v>
      </c>
      <c r="B354" s="2" t="s">
        <v>811</v>
      </c>
      <c r="C354" s="3">
        <v>171000</v>
      </c>
      <c r="D354" s="3">
        <v>190000</v>
      </c>
      <c r="E354" s="4">
        <v>30</v>
      </c>
      <c r="F354" s="4">
        <v>2</v>
      </c>
      <c r="G354" s="4">
        <v>30</v>
      </c>
      <c r="H354" s="4" t="s">
        <v>796</v>
      </c>
      <c r="I354" s="5" t="s">
        <v>798</v>
      </c>
      <c r="J354" s="6">
        <v>9.7589041095890412</v>
      </c>
      <c r="K354" s="5" t="s">
        <v>805</v>
      </c>
      <c r="L354" s="5" t="s">
        <v>806</v>
      </c>
      <c r="M354" s="5" t="s">
        <v>802</v>
      </c>
      <c r="N354" s="4">
        <v>0</v>
      </c>
      <c r="O354" s="3">
        <v>46701</v>
      </c>
      <c r="P354" s="3" t="s">
        <v>30</v>
      </c>
      <c r="Q354" s="5" t="s">
        <v>274</v>
      </c>
      <c r="R354" s="3">
        <v>0</v>
      </c>
      <c r="S354" s="3">
        <v>215000</v>
      </c>
      <c r="T354" s="6">
        <v>70</v>
      </c>
      <c r="U354" s="7" t="s">
        <v>794</v>
      </c>
      <c r="V354" s="1">
        <v>45049</v>
      </c>
      <c r="W354" s="21">
        <f t="shared" si="5"/>
        <v>0.19958230403313326</v>
      </c>
    </row>
    <row r="355" spans="1:23" x14ac:dyDescent="0.3">
      <c r="A355" s="2" t="s">
        <v>749</v>
      </c>
      <c r="B355" s="2" t="s">
        <v>811</v>
      </c>
      <c r="C355" s="3">
        <v>45840</v>
      </c>
      <c r="D355" s="3">
        <v>57300</v>
      </c>
      <c r="E355" s="4">
        <v>30</v>
      </c>
      <c r="F355" s="4">
        <v>1</v>
      </c>
      <c r="G355" s="4">
        <v>37</v>
      </c>
      <c r="H355" s="4" t="s">
        <v>795</v>
      </c>
      <c r="I355" s="5" t="s">
        <v>798</v>
      </c>
      <c r="J355" s="6">
        <v>0.53424657534246578</v>
      </c>
      <c r="K355" s="5" t="s">
        <v>805</v>
      </c>
      <c r="L355" s="5" t="s">
        <v>806</v>
      </c>
      <c r="M355" s="5" t="s">
        <v>802</v>
      </c>
      <c r="N355" s="4">
        <v>2</v>
      </c>
      <c r="O355" s="3">
        <v>12536</v>
      </c>
      <c r="P355" s="3" t="s">
        <v>64</v>
      </c>
      <c r="Q355" s="5" t="s">
        <v>277</v>
      </c>
      <c r="R355" s="3">
        <v>0</v>
      </c>
      <c r="S355" s="3">
        <v>65205.85</v>
      </c>
      <c r="T355" s="6">
        <v>89</v>
      </c>
      <c r="U355" s="7" t="s">
        <v>794</v>
      </c>
      <c r="V355" s="1">
        <v>45075</v>
      </c>
      <c r="W355" s="21">
        <f t="shared" si="5"/>
        <v>0.19931396427461223</v>
      </c>
    </row>
    <row r="356" spans="1:23" x14ac:dyDescent="0.3">
      <c r="A356" s="2" t="s">
        <v>610</v>
      </c>
      <c r="B356" s="2" t="s">
        <v>811</v>
      </c>
      <c r="C356" s="3">
        <v>68500</v>
      </c>
      <c r="D356" s="3">
        <v>81000</v>
      </c>
      <c r="E356" s="4">
        <v>26</v>
      </c>
      <c r="F356" s="4">
        <v>1</v>
      </c>
      <c r="G356" s="4">
        <v>44</v>
      </c>
      <c r="H356" s="4" t="s">
        <v>796</v>
      </c>
      <c r="I356" s="5" t="s">
        <v>798</v>
      </c>
      <c r="J356" s="6">
        <v>5.9726027397260273</v>
      </c>
      <c r="K356" s="5" t="s">
        <v>805</v>
      </c>
      <c r="L356" s="5" t="s">
        <v>806</v>
      </c>
      <c r="M356" s="5" t="s">
        <v>802</v>
      </c>
      <c r="N356" s="4">
        <v>0</v>
      </c>
      <c r="O356" s="3">
        <v>20440</v>
      </c>
      <c r="P356" s="3" t="s">
        <v>197</v>
      </c>
      <c r="Q356" s="5" t="s">
        <v>279</v>
      </c>
      <c r="R356" s="3">
        <v>0</v>
      </c>
      <c r="S356" s="3">
        <v>86000</v>
      </c>
      <c r="T356" s="6">
        <v>86.2</v>
      </c>
      <c r="U356" s="7" t="s">
        <v>794</v>
      </c>
      <c r="V356" s="1">
        <v>45037</v>
      </c>
      <c r="W356" s="21">
        <f t="shared" si="5"/>
        <v>0.19885579772338066</v>
      </c>
    </row>
    <row r="357" spans="1:23" ht="60" x14ac:dyDescent="0.3">
      <c r="A357" s="2" t="s">
        <v>3</v>
      </c>
      <c r="B357" s="17" t="s">
        <v>811</v>
      </c>
      <c r="C357" s="3">
        <v>69103.179999999993</v>
      </c>
      <c r="D357" s="3">
        <v>75000</v>
      </c>
      <c r="E357" s="4">
        <v>15</v>
      </c>
      <c r="F357" s="4">
        <v>2</v>
      </c>
      <c r="G357" s="4">
        <v>51</v>
      </c>
      <c r="H357" s="4" t="s">
        <v>795</v>
      </c>
      <c r="I357" s="5" t="s">
        <v>798</v>
      </c>
      <c r="J357" s="6">
        <v>13.728767123287671</v>
      </c>
      <c r="K357" s="5" t="s">
        <v>805</v>
      </c>
      <c r="L357" s="5" t="s">
        <v>806</v>
      </c>
      <c r="M357" s="5" t="s">
        <v>802</v>
      </c>
      <c r="N357" s="4">
        <v>0</v>
      </c>
      <c r="O357" s="3">
        <v>30350</v>
      </c>
      <c r="P357" s="3" t="s">
        <v>35</v>
      </c>
      <c r="Q357" s="5" t="s">
        <v>272</v>
      </c>
      <c r="R357" s="3">
        <v>42908</v>
      </c>
      <c r="S357" s="3">
        <v>96518.52</v>
      </c>
      <c r="T357" s="6">
        <v>102</v>
      </c>
      <c r="U357" s="7" t="s">
        <v>794</v>
      </c>
      <c r="V357" s="1">
        <v>45050</v>
      </c>
      <c r="W357" s="21">
        <f t="shared" si="5"/>
        <v>0.19796978070118171</v>
      </c>
    </row>
    <row r="358" spans="1:23" x14ac:dyDescent="0.3">
      <c r="A358" s="2" t="s">
        <v>636</v>
      </c>
      <c r="B358" s="2" t="s">
        <v>811</v>
      </c>
      <c r="C358" s="3">
        <v>115200</v>
      </c>
      <c r="D358" s="3">
        <v>144000</v>
      </c>
      <c r="E358" s="4">
        <v>25</v>
      </c>
      <c r="F358" s="4">
        <v>1</v>
      </c>
      <c r="G358" s="4">
        <v>30</v>
      </c>
      <c r="H358" s="4" t="s">
        <v>796</v>
      </c>
      <c r="I358" s="5" t="s">
        <v>798</v>
      </c>
      <c r="J358" s="6">
        <v>3.2575342465753425</v>
      </c>
      <c r="K358" s="5" t="s">
        <v>805</v>
      </c>
      <c r="L358" s="5" t="s">
        <v>806</v>
      </c>
      <c r="M358" s="5" t="s">
        <v>803</v>
      </c>
      <c r="N358" s="4">
        <v>0</v>
      </c>
      <c r="O358" s="3">
        <v>35445</v>
      </c>
      <c r="P358" s="3" t="s">
        <v>222</v>
      </c>
      <c r="Q358" s="5" t="s">
        <v>276</v>
      </c>
      <c r="R358" s="3">
        <v>44986</v>
      </c>
      <c r="S358" s="3">
        <v>138000</v>
      </c>
      <c r="T358" s="6">
        <v>209.94</v>
      </c>
      <c r="U358" s="7" t="s">
        <v>794</v>
      </c>
      <c r="V358" s="1">
        <v>45042</v>
      </c>
      <c r="W358" s="21">
        <f t="shared" si="5"/>
        <v>0.19762316524752568</v>
      </c>
    </row>
    <row r="359" spans="1:23" x14ac:dyDescent="0.3">
      <c r="A359" s="2" t="s">
        <v>755</v>
      </c>
      <c r="B359" s="2" t="s">
        <v>810</v>
      </c>
      <c r="C359" s="3">
        <v>102790</v>
      </c>
      <c r="D359" s="3">
        <v>115000</v>
      </c>
      <c r="E359" s="4">
        <v>30</v>
      </c>
      <c r="F359" s="4">
        <v>2</v>
      </c>
      <c r="G359" s="4">
        <v>33</v>
      </c>
      <c r="H359" s="4" t="s">
        <v>795</v>
      </c>
      <c r="I359" s="5" t="s">
        <v>797</v>
      </c>
      <c r="J359" s="6">
        <v>5.4904109589041097</v>
      </c>
      <c r="K359" s="5" t="s">
        <v>805</v>
      </c>
      <c r="L359" s="5" t="s">
        <v>806</v>
      </c>
      <c r="M359" s="5" t="s">
        <v>802</v>
      </c>
      <c r="N359" s="4">
        <v>0</v>
      </c>
      <c r="O359" s="3">
        <v>28360</v>
      </c>
      <c r="P359" s="3" t="s">
        <v>256</v>
      </c>
      <c r="Q359" s="5" t="s">
        <v>278</v>
      </c>
      <c r="R359" s="3">
        <v>37000</v>
      </c>
      <c r="S359" s="3">
        <v>134000</v>
      </c>
      <c r="T359" s="6">
        <v>157</v>
      </c>
      <c r="U359" s="7" t="s">
        <v>794</v>
      </c>
      <c r="V359" s="1">
        <v>45070</v>
      </c>
      <c r="W359" s="21">
        <f t="shared" si="5"/>
        <v>0.19755896453269015</v>
      </c>
    </row>
    <row r="360" spans="1:23" x14ac:dyDescent="0.3">
      <c r="A360" s="2" t="s">
        <v>704</v>
      </c>
      <c r="B360" s="2" t="s">
        <v>810</v>
      </c>
      <c r="C360" s="3">
        <v>99000</v>
      </c>
      <c r="D360" s="3">
        <v>110000</v>
      </c>
      <c r="E360" s="4">
        <v>30</v>
      </c>
      <c r="F360" s="4">
        <v>2</v>
      </c>
      <c r="G360" s="4">
        <v>36</v>
      </c>
      <c r="H360" s="4" t="s">
        <v>799</v>
      </c>
      <c r="I360" s="5" t="s">
        <v>798</v>
      </c>
      <c r="J360" s="6">
        <v>0.84109589041095889</v>
      </c>
      <c r="K360" s="5" t="s">
        <v>812</v>
      </c>
      <c r="L360" s="5" t="s">
        <v>806</v>
      </c>
      <c r="M360" s="5" t="s">
        <v>802</v>
      </c>
      <c r="N360" s="4">
        <v>0</v>
      </c>
      <c r="O360" s="3">
        <v>27321</v>
      </c>
      <c r="P360" s="3" t="s">
        <v>46</v>
      </c>
      <c r="Q360" s="5" t="s">
        <v>279</v>
      </c>
      <c r="R360" s="3">
        <v>17000</v>
      </c>
      <c r="S360" s="3">
        <v>130590.46</v>
      </c>
      <c r="T360" s="6">
        <v>91</v>
      </c>
      <c r="U360" s="7" t="s">
        <v>794</v>
      </c>
      <c r="V360" s="1">
        <v>45050</v>
      </c>
      <c r="W360" s="21">
        <f t="shared" si="5"/>
        <v>0.19751073492178742</v>
      </c>
    </row>
    <row r="361" spans="1:23" x14ac:dyDescent="0.3">
      <c r="A361" s="2" t="s">
        <v>566</v>
      </c>
      <c r="B361" s="2" t="s">
        <v>811</v>
      </c>
      <c r="C361" s="3">
        <v>90000</v>
      </c>
      <c r="D361" s="3">
        <v>100000</v>
      </c>
      <c r="E361" s="4">
        <v>30</v>
      </c>
      <c r="F361" s="4">
        <v>2</v>
      </c>
      <c r="G361" s="4">
        <v>31</v>
      </c>
      <c r="H361" s="4" t="s">
        <v>799</v>
      </c>
      <c r="I361" s="5" t="s">
        <v>798</v>
      </c>
      <c r="J361" s="6">
        <v>11.805479452054794</v>
      </c>
      <c r="K361" s="5" t="s">
        <v>805</v>
      </c>
      <c r="L361" s="5" t="s">
        <v>806</v>
      </c>
      <c r="M361" s="5" t="s">
        <v>802</v>
      </c>
      <c r="N361" s="4">
        <v>2</v>
      </c>
      <c r="O361" s="3">
        <v>24934</v>
      </c>
      <c r="P361" s="3" t="s">
        <v>182</v>
      </c>
      <c r="Q361" s="5" t="s">
        <v>272</v>
      </c>
      <c r="R361" s="3">
        <v>1400</v>
      </c>
      <c r="S361" s="3">
        <v>120000</v>
      </c>
      <c r="T361" s="6">
        <v>150</v>
      </c>
      <c r="U361" s="7" t="s">
        <v>794</v>
      </c>
      <c r="V361" s="1">
        <v>45034</v>
      </c>
      <c r="W361" s="21">
        <f t="shared" si="5"/>
        <v>0.19674452513902715</v>
      </c>
    </row>
    <row r="362" spans="1:23" x14ac:dyDescent="0.3">
      <c r="A362" s="2">
        <v>5877663053</v>
      </c>
      <c r="B362" s="2" t="s">
        <v>811</v>
      </c>
      <c r="C362" s="3">
        <v>176000</v>
      </c>
      <c r="D362" s="3">
        <v>180000</v>
      </c>
      <c r="E362" s="4">
        <v>30</v>
      </c>
      <c r="F362" s="4">
        <v>2</v>
      </c>
      <c r="G362" s="4">
        <v>42</v>
      </c>
      <c r="H362" s="4" t="s">
        <v>799</v>
      </c>
      <c r="I362" s="5" t="s">
        <v>797</v>
      </c>
      <c r="J362" s="6">
        <v>14.654794520547945</v>
      </c>
      <c r="K362" s="5" t="s">
        <v>805</v>
      </c>
      <c r="L362" s="5" t="s">
        <v>806</v>
      </c>
      <c r="M362" s="5" t="s">
        <v>802</v>
      </c>
      <c r="N362" s="4">
        <v>0</v>
      </c>
      <c r="O362" s="3">
        <v>48837</v>
      </c>
      <c r="P362" s="3" t="s">
        <v>218</v>
      </c>
      <c r="Q362" s="5" t="s">
        <v>277</v>
      </c>
      <c r="R362" s="3">
        <v>108000</v>
      </c>
      <c r="S362" s="3">
        <v>226000.3</v>
      </c>
      <c r="T362" s="6">
        <v>129.93</v>
      </c>
      <c r="U362" s="7" t="s">
        <v>794</v>
      </c>
      <c r="V362" s="1">
        <v>45071</v>
      </c>
      <c r="W362" s="21">
        <f t="shared" si="5"/>
        <v>0.19643360708017479</v>
      </c>
    </row>
    <row r="363" spans="1:23" x14ac:dyDescent="0.3">
      <c r="A363" s="2" t="s">
        <v>326</v>
      </c>
      <c r="B363" s="2" t="s">
        <v>811</v>
      </c>
      <c r="C363" s="3">
        <v>126000</v>
      </c>
      <c r="D363" s="3">
        <v>140000</v>
      </c>
      <c r="E363" s="4">
        <v>30</v>
      </c>
      <c r="F363" s="4">
        <v>2</v>
      </c>
      <c r="G363" s="4">
        <v>32</v>
      </c>
      <c r="H363" s="4" t="s">
        <v>796</v>
      </c>
      <c r="I363" s="5" t="s">
        <v>798</v>
      </c>
      <c r="J363" s="6">
        <v>11.772602739726027</v>
      </c>
      <c r="K363" s="5" t="s">
        <v>805</v>
      </c>
      <c r="L363" s="5" t="s">
        <v>806</v>
      </c>
      <c r="M363" s="5" t="s">
        <v>802</v>
      </c>
      <c r="N363" s="4">
        <v>0</v>
      </c>
      <c r="O363" s="3">
        <v>35018</v>
      </c>
      <c r="P363" s="3" t="s">
        <v>32</v>
      </c>
      <c r="Q363" s="5" t="s">
        <v>275</v>
      </c>
      <c r="R363" s="3">
        <v>10000</v>
      </c>
      <c r="S363" s="3">
        <v>170000</v>
      </c>
      <c r="T363" s="6">
        <v>150</v>
      </c>
      <c r="U363" s="7" t="s">
        <v>794</v>
      </c>
      <c r="V363" s="1">
        <v>44992</v>
      </c>
      <c r="W363" s="21">
        <f t="shared" si="5"/>
        <v>0.19612425568973399</v>
      </c>
    </row>
    <row r="364" spans="1:23" x14ac:dyDescent="0.3">
      <c r="A364" s="2" t="s">
        <v>760</v>
      </c>
      <c r="B364" s="2" t="s">
        <v>810</v>
      </c>
      <c r="C364" s="3">
        <v>135000</v>
      </c>
      <c r="D364" s="3">
        <v>150000</v>
      </c>
      <c r="E364" s="4">
        <v>30</v>
      </c>
      <c r="F364" s="4">
        <v>2</v>
      </c>
      <c r="G364" s="4">
        <v>36</v>
      </c>
      <c r="H364" s="4" t="s">
        <v>799</v>
      </c>
      <c r="I364" s="5" t="s">
        <v>798</v>
      </c>
      <c r="J364" s="6">
        <v>22.19178082191781</v>
      </c>
      <c r="K364" s="5" t="s">
        <v>805</v>
      </c>
      <c r="L364" s="5" t="s">
        <v>806</v>
      </c>
      <c r="M364" s="5" t="s">
        <v>804</v>
      </c>
      <c r="N364" s="4">
        <v>0</v>
      </c>
      <c r="O364" s="3">
        <v>37561</v>
      </c>
      <c r="P364" s="3" t="s">
        <v>32</v>
      </c>
      <c r="Q364" s="5" t="s">
        <v>275</v>
      </c>
      <c r="R364" s="3">
        <v>9258</v>
      </c>
      <c r="S364" s="3">
        <v>153707.81</v>
      </c>
      <c r="T364" s="6">
        <v>203</v>
      </c>
      <c r="U364" s="7" t="s">
        <v>794</v>
      </c>
      <c r="V364" s="1">
        <v>45071</v>
      </c>
      <c r="W364" s="21">
        <f t="shared" si="5"/>
        <v>0.19590644510861677</v>
      </c>
    </row>
    <row r="365" spans="1:23" x14ac:dyDescent="0.3">
      <c r="A365" s="2" t="s">
        <v>428</v>
      </c>
      <c r="B365" s="2" t="s">
        <v>811</v>
      </c>
      <c r="C365" s="3">
        <v>112000</v>
      </c>
      <c r="D365" s="3">
        <v>140000</v>
      </c>
      <c r="E365" s="4">
        <v>25</v>
      </c>
      <c r="F365" s="4">
        <v>2</v>
      </c>
      <c r="G365" s="4">
        <v>41</v>
      </c>
      <c r="H365" s="4" t="s">
        <v>796</v>
      </c>
      <c r="I365" s="5" t="s">
        <v>798</v>
      </c>
      <c r="J365" s="6">
        <v>19.073972602739726</v>
      </c>
      <c r="K365" s="5" t="s">
        <v>805</v>
      </c>
      <c r="L365" s="5" t="s">
        <v>806</v>
      </c>
      <c r="M365" s="5" t="s">
        <v>802</v>
      </c>
      <c r="N365" s="4">
        <v>0</v>
      </c>
      <c r="O365" s="3">
        <v>34766</v>
      </c>
      <c r="P365" s="3" t="s">
        <v>52</v>
      </c>
      <c r="Q365" s="5" t="s">
        <v>273</v>
      </c>
      <c r="R365" s="3">
        <v>0</v>
      </c>
      <c r="S365" s="3">
        <v>160000</v>
      </c>
      <c r="T365" s="6">
        <v>123</v>
      </c>
      <c r="U365" s="7" t="s">
        <v>794</v>
      </c>
      <c r="V365" s="1">
        <v>45009</v>
      </c>
      <c r="W365" s="21">
        <f t="shared" si="5"/>
        <v>0.19588611336982267</v>
      </c>
    </row>
    <row r="366" spans="1:23" x14ac:dyDescent="0.3">
      <c r="A366" s="2" t="s">
        <v>327</v>
      </c>
      <c r="B366" s="14" t="s">
        <v>810</v>
      </c>
      <c r="C366" s="9">
        <v>106000</v>
      </c>
      <c r="D366" s="9">
        <v>118500</v>
      </c>
      <c r="E366" s="4">
        <v>30</v>
      </c>
      <c r="F366" s="4">
        <v>2</v>
      </c>
      <c r="G366" s="4">
        <v>37</v>
      </c>
      <c r="H366" s="4" t="s">
        <v>795</v>
      </c>
      <c r="I366" s="11" t="s">
        <v>798</v>
      </c>
      <c r="J366" s="12">
        <v>3.9534246575342467</v>
      </c>
      <c r="K366" s="11" t="s">
        <v>812</v>
      </c>
      <c r="L366" s="11" t="s">
        <v>806</v>
      </c>
      <c r="M366" s="11" t="s">
        <v>802</v>
      </c>
      <c r="N366" s="10">
        <v>0</v>
      </c>
      <c r="O366" s="9">
        <v>29582</v>
      </c>
      <c r="P366" s="9" t="s">
        <v>65</v>
      </c>
      <c r="Q366" s="11" t="s">
        <v>274</v>
      </c>
      <c r="R366" s="9">
        <v>0</v>
      </c>
      <c r="S366" s="3">
        <v>135500</v>
      </c>
      <c r="T366" s="12">
        <v>69</v>
      </c>
      <c r="U366" s="15" t="s">
        <v>794</v>
      </c>
      <c r="V366" s="1">
        <v>44992</v>
      </c>
      <c r="W366" s="21">
        <f t="shared" si="5"/>
        <v>0.19531267772464839</v>
      </c>
    </row>
    <row r="367" spans="1:23" x14ac:dyDescent="0.3">
      <c r="A367" s="2">
        <v>5862352555</v>
      </c>
      <c r="B367" s="2" t="s">
        <v>811</v>
      </c>
      <c r="C367" s="3">
        <v>155000</v>
      </c>
      <c r="D367" s="3">
        <v>185000</v>
      </c>
      <c r="E367" s="4">
        <v>25</v>
      </c>
      <c r="F367" s="4">
        <v>1</v>
      </c>
      <c r="G367" s="4">
        <v>47</v>
      </c>
      <c r="H367" s="4" t="s">
        <v>799</v>
      </c>
      <c r="I367" s="5" t="s">
        <v>801</v>
      </c>
      <c r="J367" s="6">
        <v>15.816438356164383</v>
      </c>
      <c r="K367" s="5" t="s">
        <v>805</v>
      </c>
      <c r="L367" s="5" t="s">
        <v>806</v>
      </c>
      <c r="M367" s="5" t="s">
        <v>802</v>
      </c>
      <c r="N367" s="4">
        <v>0</v>
      </c>
      <c r="O367" s="3">
        <v>48299</v>
      </c>
      <c r="P367" s="3" t="s">
        <v>209</v>
      </c>
      <c r="Q367" s="5" t="s">
        <v>279</v>
      </c>
      <c r="R367" s="3">
        <v>0</v>
      </c>
      <c r="S367" s="3">
        <v>214297.02</v>
      </c>
      <c r="T367" s="6">
        <v>208.45</v>
      </c>
      <c r="U367" s="7" t="s">
        <v>794</v>
      </c>
      <c r="V367" s="1">
        <v>45037</v>
      </c>
      <c r="W367" s="21">
        <f t="shared" si="5"/>
        <v>0.19513443336954708</v>
      </c>
    </row>
    <row r="368" spans="1:23" ht="60" x14ac:dyDescent="0.3">
      <c r="A368" s="2" t="s">
        <v>4</v>
      </c>
      <c r="B368" s="2" t="s">
        <v>810</v>
      </c>
      <c r="C368" s="3">
        <v>68086.960000000006</v>
      </c>
      <c r="D368" s="3">
        <v>75000</v>
      </c>
      <c r="E368" s="4">
        <v>15</v>
      </c>
      <c r="F368" s="4">
        <v>2</v>
      </c>
      <c r="G368" s="4">
        <v>51</v>
      </c>
      <c r="H368" s="4" t="s">
        <v>795</v>
      </c>
      <c r="I368" s="5" t="s">
        <v>798</v>
      </c>
      <c r="J368" s="6">
        <v>13.69041095890411</v>
      </c>
      <c r="K368" s="5" t="s">
        <v>805</v>
      </c>
      <c r="L368" s="5" t="s">
        <v>806</v>
      </c>
      <c r="M368" s="5" t="s">
        <v>802</v>
      </c>
      <c r="N368" s="4">
        <v>0</v>
      </c>
      <c r="O368" s="3">
        <v>30350</v>
      </c>
      <c r="P368" s="3" t="s">
        <v>35</v>
      </c>
      <c r="Q368" s="5" t="s">
        <v>272</v>
      </c>
      <c r="R368" s="3">
        <v>56835</v>
      </c>
      <c r="S368" s="3">
        <v>96518.52</v>
      </c>
      <c r="T368" s="6">
        <v>102</v>
      </c>
      <c r="U368" s="7" t="s">
        <v>794</v>
      </c>
      <c r="V368" s="1">
        <v>45036</v>
      </c>
      <c r="W368" s="21">
        <f t="shared" si="5"/>
        <v>0.19505846966536317</v>
      </c>
    </row>
    <row r="369" spans="1:23" x14ac:dyDescent="0.3">
      <c r="A369" s="2">
        <v>5854646352</v>
      </c>
      <c r="B369" s="2" t="s">
        <v>811</v>
      </c>
      <c r="C369" s="3">
        <v>93492.52</v>
      </c>
      <c r="D369" s="3">
        <v>95600</v>
      </c>
      <c r="E369" s="4">
        <v>30</v>
      </c>
      <c r="F369" s="4">
        <v>1</v>
      </c>
      <c r="G369" s="4">
        <v>28</v>
      </c>
      <c r="H369" s="4" t="s">
        <v>796</v>
      </c>
      <c r="I369" s="5" t="s">
        <v>798</v>
      </c>
      <c r="J369" s="6">
        <v>4.6493150684931503</v>
      </c>
      <c r="K369" s="5" t="s">
        <v>805</v>
      </c>
      <c r="L369" s="5" t="s">
        <v>807</v>
      </c>
      <c r="M369" s="5" t="s">
        <v>802</v>
      </c>
      <c r="N369" s="4">
        <v>0</v>
      </c>
      <c r="O369" s="3">
        <v>26191</v>
      </c>
      <c r="P369" s="3" t="s">
        <v>233</v>
      </c>
      <c r="Q369" s="5" t="s">
        <v>275</v>
      </c>
      <c r="R369" s="3">
        <v>18000</v>
      </c>
      <c r="S369" s="3">
        <v>118854.17</v>
      </c>
      <c r="T369" s="6">
        <v>99.74</v>
      </c>
      <c r="U369" s="7" t="s">
        <v>794</v>
      </c>
      <c r="V369" s="1">
        <v>45044</v>
      </c>
      <c r="W369" s="21">
        <f t="shared" si="5"/>
        <v>0.19457045166086706</v>
      </c>
    </row>
    <row r="370" spans="1:23" x14ac:dyDescent="0.3">
      <c r="A370" s="2">
        <v>5847169850</v>
      </c>
      <c r="B370" s="2" t="s">
        <v>811</v>
      </c>
      <c r="C370" s="3">
        <v>72000</v>
      </c>
      <c r="D370" s="3">
        <v>80000</v>
      </c>
      <c r="E370" s="4">
        <v>28</v>
      </c>
      <c r="F370" s="4">
        <v>1</v>
      </c>
      <c r="G370" s="4">
        <v>42</v>
      </c>
      <c r="H370" s="4" t="s">
        <v>796</v>
      </c>
      <c r="I370" s="5" t="s">
        <v>798</v>
      </c>
      <c r="J370" s="6">
        <v>17.975342465753425</v>
      </c>
      <c r="K370" s="5" t="s">
        <v>805</v>
      </c>
      <c r="L370" s="5" t="s">
        <v>806</v>
      </c>
      <c r="M370" s="5" t="s">
        <v>802</v>
      </c>
      <c r="N370" s="4">
        <v>0</v>
      </c>
      <c r="O370" s="3">
        <v>21000</v>
      </c>
      <c r="P370" s="3" t="s">
        <v>110</v>
      </c>
      <c r="Q370" s="5" t="s">
        <v>275</v>
      </c>
      <c r="R370" s="3">
        <v>0</v>
      </c>
      <c r="S370" s="3">
        <v>113630.85</v>
      </c>
      <c r="T370" s="6">
        <v>81</v>
      </c>
      <c r="U370" s="7" t="s">
        <v>794</v>
      </c>
      <c r="V370" s="1">
        <v>45007</v>
      </c>
      <c r="W370" s="21">
        <f t="shared" si="5"/>
        <v>0.19452503993170589</v>
      </c>
    </row>
    <row r="371" spans="1:23" x14ac:dyDescent="0.3">
      <c r="A371" s="2" t="s">
        <v>543</v>
      </c>
      <c r="B371" s="2" t="s">
        <v>811</v>
      </c>
      <c r="C371" s="3">
        <v>135000</v>
      </c>
      <c r="D371" s="3">
        <v>160500</v>
      </c>
      <c r="E371" s="4">
        <v>20</v>
      </c>
      <c r="F371" s="4">
        <v>2</v>
      </c>
      <c r="G371" s="4">
        <v>32</v>
      </c>
      <c r="H371" s="4" t="s">
        <v>799</v>
      </c>
      <c r="I371" s="5" t="s">
        <v>798</v>
      </c>
      <c r="J371" s="20">
        <v>0.60547945205479448</v>
      </c>
      <c r="K371" s="5" t="s">
        <v>805</v>
      </c>
      <c r="L371" s="5" t="s">
        <v>806</v>
      </c>
      <c r="M371" s="5" t="s">
        <v>802</v>
      </c>
      <c r="N371" s="4">
        <v>0</v>
      </c>
      <c r="O371" s="3">
        <v>48931</v>
      </c>
      <c r="P371" s="3" t="s">
        <v>30</v>
      </c>
      <c r="Q371" s="5" t="s">
        <v>274</v>
      </c>
      <c r="R371" s="3">
        <v>135000</v>
      </c>
      <c r="S371" s="3">
        <v>190000</v>
      </c>
      <c r="T371" s="6">
        <v>100</v>
      </c>
      <c r="U371" s="7" t="s">
        <v>794</v>
      </c>
      <c r="V371" s="1">
        <v>45030</v>
      </c>
      <c r="W371" s="21">
        <f t="shared" si="5"/>
        <v>0.19447501923744881</v>
      </c>
    </row>
    <row r="372" spans="1:23" x14ac:dyDescent="0.3">
      <c r="A372" s="2" t="s">
        <v>746</v>
      </c>
      <c r="B372" s="2" t="s">
        <v>811</v>
      </c>
      <c r="C372" s="3">
        <v>202500</v>
      </c>
      <c r="D372" s="3">
        <v>225000</v>
      </c>
      <c r="E372" s="4">
        <v>30</v>
      </c>
      <c r="F372" s="4">
        <v>2</v>
      </c>
      <c r="G372" s="4">
        <v>36</v>
      </c>
      <c r="H372" s="4" t="s">
        <v>796</v>
      </c>
      <c r="I372" s="5" t="s">
        <v>797</v>
      </c>
      <c r="J372" s="6">
        <v>8.0794520547945208</v>
      </c>
      <c r="K372" s="5" t="s">
        <v>805</v>
      </c>
      <c r="L372" s="5" t="s">
        <v>806</v>
      </c>
      <c r="M372" s="5" t="s">
        <v>802</v>
      </c>
      <c r="N372" s="4">
        <v>0</v>
      </c>
      <c r="O372" s="3">
        <v>56783</v>
      </c>
      <c r="P372" s="3" t="s">
        <v>89</v>
      </c>
      <c r="Q372" s="5" t="s">
        <v>280</v>
      </c>
      <c r="R372" s="3">
        <v>21000</v>
      </c>
      <c r="S372" s="3">
        <v>265271</v>
      </c>
      <c r="T372" s="6">
        <v>223</v>
      </c>
      <c r="U372" s="7" t="s">
        <v>794</v>
      </c>
      <c r="V372" s="1">
        <v>45071</v>
      </c>
      <c r="W372" s="21">
        <f t="shared" si="5"/>
        <v>0.19438323049305481</v>
      </c>
    </row>
    <row r="373" spans="1:23" x14ac:dyDescent="0.3">
      <c r="A373" s="2" t="s">
        <v>734</v>
      </c>
      <c r="B373" s="2" t="s">
        <v>811</v>
      </c>
      <c r="C373" s="3">
        <v>98500</v>
      </c>
      <c r="D373" s="3">
        <v>110000</v>
      </c>
      <c r="E373" s="4">
        <v>23</v>
      </c>
      <c r="F373" s="4">
        <v>2</v>
      </c>
      <c r="G373" s="4">
        <v>47</v>
      </c>
      <c r="H373" s="4" t="s">
        <v>799</v>
      </c>
      <c r="I373" s="5" t="s">
        <v>798</v>
      </c>
      <c r="J373" s="6">
        <v>15.745205479452055</v>
      </c>
      <c r="K373" s="5" t="s">
        <v>805</v>
      </c>
      <c r="L373" s="5" t="s">
        <v>806</v>
      </c>
      <c r="M373" s="5" t="s">
        <v>802</v>
      </c>
      <c r="N373" s="4">
        <v>0</v>
      </c>
      <c r="O373" s="3">
        <v>32555</v>
      </c>
      <c r="P373" s="3" t="s">
        <v>248</v>
      </c>
      <c r="Q373" s="5" t="s">
        <v>276</v>
      </c>
      <c r="R373" s="3">
        <v>5541</v>
      </c>
      <c r="S373" s="3">
        <v>123202.01</v>
      </c>
      <c r="T373" s="6">
        <v>118</v>
      </c>
      <c r="U373" s="7" t="s">
        <v>794</v>
      </c>
      <c r="V373" s="1">
        <v>45068</v>
      </c>
      <c r="W373" s="21">
        <f t="shared" si="5"/>
        <v>0.1940897473145578</v>
      </c>
    </row>
    <row r="374" spans="1:23" x14ac:dyDescent="0.3">
      <c r="A374" s="2">
        <v>5880251953</v>
      </c>
      <c r="B374" s="2" t="s">
        <v>811</v>
      </c>
      <c r="C374" s="3">
        <v>98500</v>
      </c>
      <c r="D374" s="3">
        <v>110000</v>
      </c>
      <c r="E374" s="4">
        <v>23</v>
      </c>
      <c r="F374" s="4">
        <v>2</v>
      </c>
      <c r="G374" s="4">
        <v>47</v>
      </c>
      <c r="H374" s="4" t="s">
        <v>799</v>
      </c>
      <c r="I374" s="5" t="s">
        <v>798</v>
      </c>
      <c r="J374" s="6">
        <v>15.767123287671232</v>
      </c>
      <c r="K374" s="5" t="s">
        <v>805</v>
      </c>
      <c r="L374" s="5" t="s">
        <v>806</v>
      </c>
      <c r="M374" s="5" t="s">
        <v>802</v>
      </c>
      <c r="N374" s="4">
        <v>0</v>
      </c>
      <c r="O374" s="3">
        <v>32555</v>
      </c>
      <c r="P374" s="3" t="s">
        <v>248</v>
      </c>
      <c r="Q374" s="5" t="s">
        <v>276</v>
      </c>
      <c r="R374" s="3">
        <v>5541</v>
      </c>
      <c r="S374" s="3">
        <v>123202.01</v>
      </c>
      <c r="T374" s="6">
        <v>108.9</v>
      </c>
      <c r="U374" s="7" t="s">
        <v>794</v>
      </c>
      <c r="V374" s="1">
        <v>45076</v>
      </c>
      <c r="W374" s="21">
        <f t="shared" si="5"/>
        <v>0.1940897473145578</v>
      </c>
    </row>
    <row r="375" spans="1:23" x14ac:dyDescent="0.3">
      <c r="A375" s="2" t="s">
        <v>481</v>
      </c>
      <c r="B375" s="2" t="s">
        <v>811</v>
      </c>
      <c r="C375" s="3">
        <v>132000</v>
      </c>
      <c r="D375" s="3">
        <v>165000</v>
      </c>
      <c r="E375" s="4">
        <v>30</v>
      </c>
      <c r="F375" s="4">
        <v>2</v>
      </c>
      <c r="G375" s="4">
        <v>34</v>
      </c>
      <c r="H375" s="4" t="s">
        <v>796</v>
      </c>
      <c r="I375" s="5" t="s">
        <v>798</v>
      </c>
      <c r="J375" s="6">
        <v>4.4219178082191783</v>
      </c>
      <c r="K375" s="5" t="s">
        <v>805</v>
      </c>
      <c r="L375" s="5" t="s">
        <v>806</v>
      </c>
      <c r="M375" s="5" t="s">
        <v>802</v>
      </c>
      <c r="N375" s="4">
        <v>0</v>
      </c>
      <c r="O375" s="3">
        <v>37100</v>
      </c>
      <c r="P375" s="3" t="s">
        <v>151</v>
      </c>
      <c r="Q375" s="5" t="s">
        <v>275</v>
      </c>
      <c r="R375" s="3">
        <v>0</v>
      </c>
      <c r="S375" s="3">
        <v>181500</v>
      </c>
      <c r="T375" s="6">
        <v>201</v>
      </c>
      <c r="U375" s="7" t="s">
        <v>794</v>
      </c>
      <c r="V375" s="1">
        <v>45019</v>
      </c>
      <c r="W375" s="21">
        <f t="shared" si="5"/>
        <v>0.19393318198735504</v>
      </c>
    </row>
    <row r="376" spans="1:23" x14ac:dyDescent="0.3">
      <c r="A376" s="2" t="s">
        <v>440</v>
      </c>
      <c r="B376" s="2" t="s">
        <v>811</v>
      </c>
      <c r="C376" s="3">
        <v>254000</v>
      </c>
      <c r="D376" s="3">
        <v>260000</v>
      </c>
      <c r="E376" s="4">
        <v>30</v>
      </c>
      <c r="F376" s="4">
        <v>2</v>
      </c>
      <c r="G376" s="4">
        <v>36</v>
      </c>
      <c r="H376" s="4" t="s">
        <v>799</v>
      </c>
      <c r="I376" s="5" t="s">
        <v>797</v>
      </c>
      <c r="J376" s="6">
        <v>5.4465753424657537</v>
      </c>
      <c r="K376" s="5" t="s">
        <v>812</v>
      </c>
      <c r="L376" s="5" t="s">
        <v>806</v>
      </c>
      <c r="M376" s="5" t="s">
        <v>802</v>
      </c>
      <c r="N376" s="4">
        <v>0</v>
      </c>
      <c r="O376" s="3">
        <v>71493</v>
      </c>
      <c r="P376" s="3" t="s">
        <v>52</v>
      </c>
      <c r="Q376" s="5" t="s">
        <v>273</v>
      </c>
      <c r="R376" s="3">
        <v>17700</v>
      </c>
      <c r="S376" s="3">
        <v>312000</v>
      </c>
      <c r="T376" s="6">
        <v>128</v>
      </c>
      <c r="U376" s="7" t="s">
        <v>794</v>
      </c>
      <c r="V376" s="1">
        <v>45016</v>
      </c>
      <c r="W376" s="21">
        <f t="shared" si="5"/>
        <v>0.19365213834662787</v>
      </c>
    </row>
    <row r="377" spans="1:23" x14ac:dyDescent="0.3">
      <c r="A377" s="2" t="s">
        <v>555</v>
      </c>
      <c r="B377" s="2" t="s">
        <v>811</v>
      </c>
      <c r="C377" s="3">
        <v>70000</v>
      </c>
      <c r="D377" s="3">
        <v>105000</v>
      </c>
      <c r="E377" s="4">
        <v>16</v>
      </c>
      <c r="F377" s="4">
        <v>1</v>
      </c>
      <c r="G377" s="4">
        <v>34</v>
      </c>
      <c r="H377" s="4" t="s">
        <v>799</v>
      </c>
      <c r="I377" s="5" t="s">
        <v>798</v>
      </c>
      <c r="J377" s="6">
        <v>4.3506849315068497</v>
      </c>
      <c r="K377" s="5" t="s">
        <v>805</v>
      </c>
      <c r="L377" s="5" t="s">
        <v>809</v>
      </c>
      <c r="M377" s="5" t="s">
        <v>802</v>
      </c>
      <c r="N377" s="4">
        <v>0</v>
      </c>
      <c r="O377" s="3">
        <v>30100</v>
      </c>
      <c r="P377" s="3" t="s">
        <v>30</v>
      </c>
      <c r="Q377" s="5" t="s">
        <v>274</v>
      </c>
      <c r="R377" s="3">
        <v>21456</v>
      </c>
      <c r="S377" s="3">
        <v>190645</v>
      </c>
      <c r="T377" s="6">
        <v>91</v>
      </c>
      <c r="U377" s="7" t="s">
        <v>794</v>
      </c>
      <c r="V377" s="1">
        <v>45033</v>
      </c>
      <c r="W377" s="21">
        <f t="shared" si="5"/>
        <v>0.19257778499466055</v>
      </c>
    </row>
    <row r="378" spans="1:23" x14ac:dyDescent="0.3">
      <c r="A378" s="2">
        <v>5865094857</v>
      </c>
      <c r="B378" s="2" t="s">
        <v>811</v>
      </c>
      <c r="C378" s="3">
        <v>70000</v>
      </c>
      <c r="D378" s="3">
        <v>105000</v>
      </c>
      <c r="E378" s="4">
        <v>16</v>
      </c>
      <c r="F378" s="4">
        <v>1</v>
      </c>
      <c r="G378" s="4">
        <v>34</v>
      </c>
      <c r="H378" s="4" t="s">
        <v>799</v>
      </c>
      <c r="I378" s="5" t="s">
        <v>798</v>
      </c>
      <c r="J378" s="6">
        <v>4.3780821917808215</v>
      </c>
      <c r="K378" s="5" t="s">
        <v>805</v>
      </c>
      <c r="L378" s="5" t="s">
        <v>809</v>
      </c>
      <c r="M378" s="5" t="s">
        <v>802</v>
      </c>
      <c r="N378" s="4">
        <v>0</v>
      </c>
      <c r="O378" s="3">
        <v>30100</v>
      </c>
      <c r="P378" s="3" t="s">
        <v>30</v>
      </c>
      <c r="Q378" s="5" t="s">
        <v>274</v>
      </c>
      <c r="R378" s="3">
        <v>21456</v>
      </c>
      <c r="S378" s="3">
        <v>190645</v>
      </c>
      <c r="T378" s="6">
        <v>91</v>
      </c>
      <c r="U378" s="7" t="s">
        <v>794</v>
      </c>
      <c r="V378" s="1">
        <v>45043</v>
      </c>
      <c r="W378" s="21">
        <f t="shared" si="5"/>
        <v>0.19257778499466055</v>
      </c>
    </row>
    <row r="379" spans="1:23" x14ac:dyDescent="0.3">
      <c r="A379" s="2" t="s">
        <v>386</v>
      </c>
      <c r="B379" s="2" t="s">
        <v>810</v>
      </c>
      <c r="C379" s="3">
        <v>96000</v>
      </c>
      <c r="D379" s="3">
        <v>120000</v>
      </c>
      <c r="E379" s="4">
        <v>30</v>
      </c>
      <c r="F379" s="4">
        <v>2</v>
      </c>
      <c r="G379" s="4">
        <v>24</v>
      </c>
      <c r="H379" s="4" t="s">
        <v>796</v>
      </c>
      <c r="I379" s="5" t="s">
        <v>798</v>
      </c>
      <c r="J379" s="6">
        <v>3.043835616438356</v>
      </c>
      <c r="K379" s="5" t="s">
        <v>805</v>
      </c>
      <c r="L379" s="5" t="s">
        <v>806</v>
      </c>
      <c r="M379" s="5" t="s">
        <v>802</v>
      </c>
      <c r="N379" s="4">
        <v>0</v>
      </c>
      <c r="O379" s="3">
        <v>27240</v>
      </c>
      <c r="P379" s="3" t="s">
        <v>97</v>
      </c>
      <c r="Q379" s="5" t="s">
        <v>279</v>
      </c>
      <c r="R379" s="3">
        <v>0</v>
      </c>
      <c r="S379" s="3">
        <v>120000</v>
      </c>
      <c r="T379" s="6">
        <v>80</v>
      </c>
      <c r="U379" s="7" t="s">
        <v>794</v>
      </c>
      <c r="V379" s="1">
        <v>45002</v>
      </c>
      <c r="W379" s="21">
        <f t="shared" si="5"/>
        <v>0.19209507547005397</v>
      </c>
    </row>
    <row r="380" spans="1:23" x14ac:dyDescent="0.3">
      <c r="A380" s="2" t="s">
        <v>775</v>
      </c>
      <c r="B380" s="2" t="s">
        <v>811</v>
      </c>
      <c r="C380" s="3">
        <v>72000</v>
      </c>
      <c r="D380" s="3">
        <v>80000</v>
      </c>
      <c r="E380" s="4">
        <v>30</v>
      </c>
      <c r="F380" s="4">
        <v>1</v>
      </c>
      <c r="G380" s="4">
        <v>28</v>
      </c>
      <c r="H380" s="4" t="s">
        <v>796</v>
      </c>
      <c r="I380" s="5" t="s">
        <v>798</v>
      </c>
      <c r="J380" s="6">
        <v>2.1945205479452055</v>
      </c>
      <c r="K380" s="5" t="s">
        <v>805</v>
      </c>
      <c r="L380" s="5" t="s">
        <v>806</v>
      </c>
      <c r="M380" s="5" t="s">
        <v>802</v>
      </c>
      <c r="N380" s="4">
        <v>0</v>
      </c>
      <c r="O380" s="3">
        <v>20472</v>
      </c>
      <c r="P380" s="3" t="s">
        <v>266</v>
      </c>
      <c r="Q380" s="5" t="s">
        <v>279</v>
      </c>
      <c r="R380" s="3">
        <v>0</v>
      </c>
      <c r="S380" s="3">
        <v>121797</v>
      </c>
      <c r="T380" s="6">
        <v>130</v>
      </c>
      <c r="U380" s="7" t="s">
        <v>794</v>
      </c>
      <c r="V380" s="1">
        <v>45072</v>
      </c>
      <c r="W380" s="21">
        <f t="shared" si="5"/>
        <v>0.19170097654617052</v>
      </c>
    </row>
    <row r="381" spans="1:23" x14ac:dyDescent="0.3">
      <c r="A381" s="2">
        <v>5843787358</v>
      </c>
      <c r="B381" s="2" t="s">
        <v>811</v>
      </c>
      <c r="C381" s="3">
        <v>183000</v>
      </c>
      <c r="D381" s="3">
        <v>183000</v>
      </c>
      <c r="E381" s="4">
        <v>30</v>
      </c>
      <c r="F381" s="4">
        <v>2</v>
      </c>
      <c r="G381" s="4">
        <v>36</v>
      </c>
      <c r="H381" s="4" t="s">
        <v>799</v>
      </c>
      <c r="I381" s="5" t="s">
        <v>797</v>
      </c>
      <c r="J381" s="6">
        <v>6.7260273972602738</v>
      </c>
      <c r="K381" s="5" t="s">
        <v>805</v>
      </c>
      <c r="L381" s="5" t="s">
        <v>806</v>
      </c>
      <c r="M381" s="5" t="s">
        <v>802</v>
      </c>
      <c r="N381" s="4">
        <v>0</v>
      </c>
      <c r="O381" s="3">
        <v>52034</v>
      </c>
      <c r="P381" s="3" t="s">
        <v>113</v>
      </c>
      <c r="Q381" s="5" t="s">
        <v>274</v>
      </c>
      <c r="R381" s="3">
        <v>150000</v>
      </c>
      <c r="S381" s="3">
        <v>274490.90999999997</v>
      </c>
      <c r="T381" s="6">
        <v>91</v>
      </c>
      <c r="U381" s="7" t="s">
        <v>794</v>
      </c>
      <c r="V381" s="1">
        <v>45007</v>
      </c>
      <c r="W381" s="21">
        <f t="shared" si="5"/>
        <v>0.19169729239779548</v>
      </c>
    </row>
    <row r="382" spans="1:23" x14ac:dyDescent="0.3">
      <c r="A382" s="2">
        <v>5865122658</v>
      </c>
      <c r="B382" s="2" t="s">
        <v>811</v>
      </c>
      <c r="C382" s="3">
        <v>134850</v>
      </c>
      <c r="D382" s="3">
        <v>145000</v>
      </c>
      <c r="E382" s="4">
        <v>30</v>
      </c>
      <c r="F382" s="4">
        <v>2</v>
      </c>
      <c r="G382" s="4">
        <v>37</v>
      </c>
      <c r="H382" s="4" t="s">
        <v>799</v>
      </c>
      <c r="I382" s="5" t="s">
        <v>798</v>
      </c>
      <c r="J382" s="6">
        <v>10.443835616438356</v>
      </c>
      <c r="K382" s="5" t="s">
        <v>805</v>
      </c>
      <c r="L382" s="5" t="s">
        <v>806</v>
      </c>
      <c r="M382" s="5" t="s">
        <v>802</v>
      </c>
      <c r="N382" s="4">
        <v>0</v>
      </c>
      <c r="O382" s="3">
        <v>38443</v>
      </c>
      <c r="P382" s="3" t="s">
        <v>215</v>
      </c>
      <c r="Q382" s="5" t="s">
        <v>276</v>
      </c>
      <c r="R382" s="3">
        <v>81000</v>
      </c>
      <c r="S382" s="3">
        <v>180107.77</v>
      </c>
      <c r="T382" s="6">
        <v>144.11000000000001</v>
      </c>
      <c r="U382" s="7" t="s">
        <v>794</v>
      </c>
      <c r="V382" s="1">
        <v>45044</v>
      </c>
      <c r="W382" s="21">
        <f t="shared" si="5"/>
        <v>0.19119907234282082</v>
      </c>
    </row>
    <row r="383" spans="1:23" x14ac:dyDescent="0.3">
      <c r="A383" s="2" t="s">
        <v>514</v>
      </c>
      <c r="B383" s="2" t="s">
        <v>811</v>
      </c>
      <c r="C383" s="3">
        <v>25000</v>
      </c>
      <c r="D383" s="3">
        <v>117500</v>
      </c>
      <c r="E383" s="4">
        <v>12</v>
      </c>
      <c r="F383" s="4">
        <v>1</v>
      </c>
      <c r="G383" s="4">
        <v>56</v>
      </c>
      <c r="H383" s="4" t="s">
        <v>795</v>
      </c>
      <c r="I383" s="5" t="s">
        <v>798</v>
      </c>
      <c r="J383" s="20">
        <v>9.7287671232876711</v>
      </c>
      <c r="K383" s="5" t="s">
        <v>805</v>
      </c>
      <c r="L383" s="5" t="s">
        <v>806</v>
      </c>
      <c r="M383" s="5" t="s">
        <v>802</v>
      </c>
      <c r="N383" s="4">
        <v>0</v>
      </c>
      <c r="O383" s="3">
        <v>13585</v>
      </c>
      <c r="P383" s="3" t="s">
        <v>173</v>
      </c>
      <c r="Q383" s="5" t="s">
        <v>277</v>
      </c>
      <c r="R383" s="3">
        <v>0</v>
      </c>
      <c r="S383" s="3">
        <v>127000</v>
      </c>
      <c r="T383" s="6">
        <v>118</v>
      </c>
      <c r="U383" s="7" t="s">
        <v>794</v>
      </c>
      <c r="V383" s="1">
        <v>45028</v>
      </c>
      <c r="W383" s="21">
        <f t="shared" si="5"/>
        <v>0.19066099080829144</v>
      </c>
    </row>
    <row r="384" spans="1:23" x14ac:dyDescent="0.3">
      <c r="A384" s="2" t="s">
        <v>562</v>
      </c>
      <c r="B384" s="2" t="s">
        <v>811</v>
      </c>
      <c r="C384" s="3">
        <v>91600</v>
      </c>
      <c r="D384" s="3">
        <v>95600</v>
      </c>
      <c r="E384" s="4">
        <v>30</v>
      </c>
      <c r="F384" s="4">
        <v>1</v>
      </c>
      <c r="G384" s="4">
        <v>28</v>
      </c>
      <c r="H384" s="4" t="s">
        <v>796</v>
      </c>
      <c r="I384" s="5" t="s">
        <v>798</v>
      </c>
      <c r="J384" s="6">
        <v>4.646575342465753</v>
      </c>
      <c r="K384" s="5" t="s">
        <v>805</v>
      </c>
      <c r="L384" s="5" t="s">
        <v>807</v>
      </c>
      <c r="M384" s="5" t="s">
        <v>802</v>
      </c>
      <c r="N384" s="4">
        <v>0</v>
      </c>
      <c r="O384" s="3">
        <v>26191</v>
      </c>
      <c r="P384" s="3" t="s">
        <v>233</v>
      </c>
      <c r="Q384" s="5" t="s">
        <v>275</v>
      </c>
      <c r="R384" s="3">
        <v>0</v>
      </c>
      <c r="S384" s="3">
        <v>118854.17</v>
      </c>
      <c r="T384" s="6">
        <v>99.74</v>
      </c>
      <c r="U384" s="7" t="s">
        <v>794</v>
      </c>
      <c r="V384" s="1">
        <v>45043</v>
      </c>
      <c r="W384" s="21">
        <f t="shared" si="5"/>
        <v>0.19063186415485883</v>
      </c>
    </row>
    <row r="385" spans="1:23" x14ac:dyDescent="0.3">
      <c r="A385" s="2" t="s">
        <v>777</v>
      </c>
      <c r="B385" s="2" t="s">
        <v>811</v>
      </c>
      <c r="C385" s="3">
        <v>118000</v>
      </c>
      <c r="D385" s="3">
        <v>135000</v>
      </c>
      <c r="E385" s="4">
        <v>24</v>
      </c>
      <c r="F385" s="4">
        <v>2</v>
      </c>
      <c r="G385" s="4">
        <v>46</v>
      </c>
      <c r="H385" s="4" t="s">
        <v>799</v>
      </c>
      <c r="I385" s="5" t="s">
        <v>798</v>
      </c>
      <c r="J385" s="6">
        <v>3.4876712328767123</v>
      </c>
      <c r="K385" s="5" t="s">
        <v>805</v>
      </c>
      <c r="L385" s="5" t="s">
        <v>806</v>
      </c>
      <c r="M385" s="5" t="s">
        <v>802</v>
      </c>
      <c r="N385" s="4">
        <v>0</v>
      </c>
      <c r="O385" s="3">
        <v>38672</v>
      </c>
      <c r="P385" s="3" t="s">
        <v>269</v>
      </c>
      <c r="Q385" s="5" t="s">
        <v>277</v>
      </c>
      <c r="R385" s="3">
        <v>0</v>
      </c>
      <c r="S385" s="3">
        <v>165000</v>
      </c>
      <c r="T385" s="6">
        <v>157</v>
      </c>
      <c r="U385" s="7" t="s">
        <v>794</v>
      </c>
      <c r="V385" s="1">
        <v>45075</v>
      </c>
      <c r="W385" s="21">
        <f t="shared" ref="W385:W448" si="6">-PMT((1.99%+3.5)%,E385,C385)/O385</f>
        <v>0.19041063082737644</v>
      </c>
    </row>
    <row r="386" spans="1:23" x14ac:dyDescent="0.3">
      <c r="A386" s="2" t="s">
        <v>357</v>
      </c>
      <c r="B386" s="2" t="s">
        <v>811</v>
      </c>
      <c r="C386" s="3">
        <v>52200</v>
      </c>
      <c r="D386" s="3">
        <v>58000</v>
      </c>
      <c r="E386" s="4">
        <v>27</v>
      </c>
      <c r="F386" s="4">
        <v>1</v>
      </c>
      <c r="G386" s="4">
        <v>43</v>
      </c>
      <c r="H386" s="4" t="s">
        <v>796</v>
      </c>
      <c r="I386" s="5" t="s">
        <v>798</v>
      </c>
      <c r="J386" s="6">
        <v>11.835616438356164</v>
      </c>
      <c r="K386" s="5" t="s">
        <v>805</v>
      </c>
      <c r="L386" s="5" t="s">
        <v>806</v>
      </c>
      <c r="M386" s="5" t="s">
        <v>802</v>
      </c>
      <c r="N386" s="4">
        <v>0</v>
      </c>
      <c r="O386" s="3">
        <v>15960</v>
      </c>
      <c r="P386" s="3" t="s">
        <v>82</v>
      </c>
      <c r="Q386" s="5" t="s">
        <v>279</v>
      </c>
      <c r="R386" s="3">
        <v>0</v>
      </c>
      <c r="S386" s="3">
        <v>81000</v>
      </c>
      <c r="T386" s="6">
        <v>107</v>
      </c>
      <c r="U386" s="7" t="s">
        <v>794</v>
      </c>
      <c r="V386" s="1">
        <v>44994</v>
      </c>
      <c r="W386" s="21">
        <f t="shared" si="6"/>
        <v>0.18965125821534864</v>
      </c>
    </row>
    <row r="387" spans="1:23" x14ac:dyDescent="0.3">
      <c r="A387" s="2" t="s">
        <v>763</v>
      </c>
      <c r="B387" s="2" t="s">
        <v>811</v>
      </c>
      <c r="C387" s="3">
        <v>150000</v>
      </c>
      <c r="D387" s="3">
        <v>280000</v>
      </c>
      <c r="E387" s="4">
        <v>25</v>
      </c>
      <c r="F387" s="4">
        <v>2</v>
      </c>
      <c r="G387" s="4">
        <v>44</v>
      </c>
      <c r="H387" s="4" t="s">
        <v>799</v>
      </c>
      <c r="I387" s="5" t="s">
        <v>797</v>
      </c>
      <c r="J387" s="6">
        <v>18.257534246575343</v>
      </c>
      <c r="K387" s="5" t="s">
        <v>805</v>
      </c>
      <c r="L387" s="5" t="s">
        <v>806</v>
      </c>
      <c r="M387" s="5" t="s">
        <v>803</v>
      </c>
      <c r="N387" s="4">
        <v>0</v>
      </c>
      <c r="O387" s="3">
        <v>48120</v>
      </c>
      <c r="P387" s="3" t="s">
        <v>30</v>
      </c>
      <c r="Q387" s="5" t="s">
        <v>274</v>
      </c>
      <c r="R387" s="3">
        <v>110000</v>
      </c>
      <c r="S387" s="3">
        <v>265839.94</v>
      </c>
      <c r="T387" s="6">
        <v>72.36</v>
      </c>
      <c r="U387" s="7" t="s">
        <v>794</v>
      </c>
      <c r="V387" s="1">
        <v>45071</v>
      </c>
      <c r="W387" s="21">
        <f t="shared" si="6"/>
        <v>0.18954223307287738</v>
      </c>
    </row>
    <row r="388" spans="1:23" x14ac:dyDescent="0.3">
      <c r="A388" s="2">
        <v>5850318154</v>
      </c>
      <c r="B388" s="2" t="s">
        <v>811</v>
      </c>
      <c r="C388" s="3">
        <v>84347</v>
      </c>
      <c r="D388" s="3">
        <v>104000</v>
      </c>
      <c r="E388" s="4">
        <v>15</v>
      </c>
      <c r="F388" s="4">
        <v>1</v>
      </c>
      <c r="G388" s="4">
        <v>25</v>
      </c>
      <c r="H388" s="4" t="s">
        <v>799</v>
      </c>
      <c r="I388" s="5" t="s">
        <v>798</v>
      </c>
      <c r="J388" s="20">
        <v>8.7671232876712324</v>
      </c>
      <c r="K388" s="5" t="s">
        <v>805</v>
      </c>
      <c r="L388" s="5" t="s">
        <v>809</v>
      </c>
      <c r="M388" s="5" t="s">
        <v>802</v>
      </c>
      <c r="N388" s="4">
        <v>0</v>
      </c>
      <c r="O388" s="3">
        <v>38772</v>
      </c>
      <c r="P388" s="3" t="s">
        <v>40</v>
      </c>
      <c r="Q388" s="5" t="s">
        <v>272</v>
      </c>
      <c r="R388" s="3">
        <v>0</v>
      </c>
      <c r="S388" s="3">
        <v>116360.84</v>
      </c>
      <c r="T388" s="6">
        <v>144.29</v>
      </c>
      <c r="U388" s="7" t="s">
        <v>794</v>
      </c>
      <c r="V388" s="1">
        <v>45028</v>
      </c>
      <c r="W388" s="21">
        <f t="shared" si="6"/>
        <v>0.18915202739847997</v>
      </c>
    </row>
    <row r="389" spans="1:23" x14ac:dyDescent="0.3">
      <c r="A389" s="2" t="s">
        <v>789</v>
      </c>
      <c r="B389" s="2" t="s">
        <v>810</v>
      </c>
      <c r="C389" s="3">
        <v>80100</v>
      </c>
      <c r="D389" s="3">
        <v>89000</v>
      </c>
      <c r="E389" s="4">
        <v>21</v>
      </c>
      <c r="F389" s="4">
        <v>2</v>
      </c>
      <c r="G389" s="4">
        <v>49</v>
      </c>
      <c r="H389" s="4" t="s">
        <v>799</v>
      </c>
      <c r="I389" s="5" t="s">
        <v>801</v>
      </c>
      <c r="J389" s="6">
        <v>6.7452054794520544</v>
      </c>
      <c r="K389" s="5" t="s">
        <v>805</v>
      </c>
      <c r="L389" s="5" t="s">
        <v>806</v>
      </c>
      <c r="M389" s="5" t="s">
        <v>802</v>
      </c>
      <c r="N389" s="4">
        <v>0</v>
      </c>
      <c r="O389" s="3">
        <v>29038</v>
      </c>
      <c r="P389" s="3" t="s">
        <v>270</v>
      </c>
      <c r="Q389" s="5" t="s">
        <v>279</v>
      </c>
      <c r="R389" s="3">
        <v>0</v>
      </c>
      <c r="S389" s="3">
        <v>105000</v>
      </c>
      <c r="T389" s="6">
        <v>263</v>
      </c>
      <c r="U389" s="7" t="s">
        <v>794</v>
      </c>
      <c r="V389" s="1">
        <v>45076</v>
      </c>
      <c r="W389" s="21">
        <f t="shared" si="6"/>
        <v>0.1880278025006184</v>
      </c>
    </row>
    <row r="390" spans="1:23" x14ac:dyDescent="0.3">
      <c r="A390" s="2" t="s">
        <v>552</v>
      </c>
      <c r="B390" s="2" t="s">
        <v>811</v>
      </c>
      <c r="C390" s="3">
        <v>81000</v>
      </c>
      <c r="D390" s="3">
        <v>94000</v>
      </c>
      <c r="E390" s="4">
        <v>27</v>
      </c>
      <c r="F390" s="4">
        <v>2</v>
      </c>
      <c r="G390" s="4">
        <v>42</v>
      </c>
      <c r="H390" s="4" t="s">
        <v>795</v>
      </c>
      <c r="I390" s="5" t="s">
        <v>798</v>
      </c>
      <c r="J390" s="6">
        <v>5.484931506849315</v>
      </c>
      <c r="K390" s="5" t="s">
        <v>805</v>
      </c>
      <c r="L390" s="5" t="s">
        <v>806</v>
      </c>
      <c r="M390" s="5" t="s">
        <v>802</v>
      </c>
      <c r="N390" s="4">
        <v>0</v>
      </c>
      <c r="O390" s="3">
        <v>24994</v>
      </c>
      <c r="P390" s="3" t="s">
        <v>187</v>
      </c>
      <c r="Q390" s="5" t="s">
        <v>277</v>
      </c>
      <c r="R390" s="3">
        <v>0</v>
      </c>
      <c r="S390" s="3">
        <v>106000</v>
      </c>
      <c r="T390" s="6">
        <v>138</v>
      </c>
      <c r="U390" s="7" t="s">
        <v>794</v>
      </c>
      <c r="V390" s="1">
        <v>45033</v>
      </c>
      <c r="W390" s="21">
        <f t="shared" si="6"/>
        <v>0.18791756042176108</v>
      </c>
    </row>
    <row r="391" spans="1:23" x14ac:dyDescent="0.3">
      <c r="A391" s="2" t="s">
        <v>398</v>
      </c>
      <c r="B391" s="2" t="s">
        <v>810</v>
      </c>
      <c r="C391" s="3">
        <v>100000</v>
      </c>
      <c r="D391" s="3">
        <v>130639</v>
      </c>
      <c r="E391" s="4">
        <v>25</v>
      </c>
      <c r="F391" s="4">
        <v>2</v>
      </c>
      <c r="G391" s="4">
        <v>44</v>
      </c>
      <c r="H391" s="4" t="s">
        <v>799</v>
      </c>
      <c r="I391" s="5" t="s">
        <v>798</v>
      </c>
      <c r="J391" s="6">
        <v>9.1808219178082187</v>
      </c>
      <c r="K391" s="5" t="s">
        <v>805</v>
      </c>
      <c r="L391" s="5" t="s">
        <v>807</v>
      </c>
      <c r="M391" s="5" t="s">
        <v>802</v>
      </c>
      <c r="N391" s="4">
        <v>2</v>
      </c>
      <c r="O391" s="3">
        <v>32376</v>
      </c>
      <c r="P391" s="3" t="s">
        <v>103</v>
      </c>
      <c r="Q391" s="5" t="s">
        <v>272</v>
      </c>
      <c r="R391" s="3">
        <v>164730</v>
      </c>
      <c r="S391" s="3">
        <v>105600</v>
      </c>
      <c r="T391" s="6">
        <v>168</v>
      </c>
      <c r="U391" s="7" t="s">
        <v>794</v>
      </c>
      <c r="V391" s="1">
        <v>45005</v>
      </c>
      <c r="W391" s="21">
        <f t="shared" si="6"/>
        <v>0.18780932903934727</v>
      </c>
    </row>
    <row r="392" spans="1:23" x14ac:dyDescent="0.3">
      <c r="A392" s="2" t="s">
        <v>445</v>
      </c>
      <c r="B392" s="2" t="s">
        <v>811</v>
      </c>
      <c r="C392" s="3">
        <v>142000</v>
      </c>
      <c r="D392" s="3">
        <v>142000</v>
      </c>
      <c r="E392" s="4">
        <v>30</v>
      </c>
      <c r="F392" s="4">
        <v>2</v>
      </c>
      <c r="G392" s="4">
        <v>32</v>
      </c>
      <c r="H392" s="4" t="s">
        <v>796</v>
      </c>
      <c r="I392" s="5" t="s">
        <v>797</v>
      </c>
      <c r="J392" s="6">
        <v>2.7397260273972601</v>
      </c>
      <c r="K392" s="5" t="s">
        <v>805</v>
      </c>
      <c r="L392" s="5" t="s">
        <v>806</v>
      </c>
      <c r="M392" s="5" t="s">
        <v>802</v>
      </c>
      <c r="N392" s="4">
        <v>0</v>
      </c>
      <c r="O392" s="3">
        <v>41372</v>
      </c>
      <c r="P392" s="3" t="s">
        <v>85</v>
      </c>
      <c r="Q392" s="5" t="s">
        <v>275</v>
      </c>
      <c r="R392" s="3">
        <v>8500</v>
      </c>
      <c r="S392" s="3">
        <v>180277.37</v>
      </c>
      <c r="T392" s="6">
        <v>183.55</v>
      </c>
      <c r="U392" s="7" t="s">
        <v>794</v>
      </c>
      <c r="V392" s="1">
        <v>45013</v>
      </c>
      <c r="W392" s="21">
        <f t="shared" si="6"/>
        <v>0.18708282965235304</v>
      </c>
    </row>
    <row r="393" spans="1:23" x14ac:dyDescent="0.3">
      <c r="A393" s="2" t="s">
        <v>462</v>
      </c>
      <c r="B393" s="2" t="s">
        <v>810</v>
      </c>
      <c r="C393" s="3">
        <v>110000</v>
      </c>
      <c r="D393" s="3">
        <v>120000</v>
      </c>
      <c r="E393" s="4">
        <v>30</v>
      </c>
      <c r="F393" s="4">
        <v>2</v>
      </c>
      <c r="G393" s="4">
        <v>32</v>
      </c>
      <c r="H393" s="4" t="s">
        <v>796</v>
      </c>
      <c r="I393" s="5" t="s">
        <v>798</v>
      </c>
      <c r="J393" s="6">
        <v>4.1479452054794521</v>
      </c>
      <c r="K393" s="5" t="s">
        <v>805</v>
      </c>
      <c r="L393" s="5" t="s">
        <v>806</v>
      </c>
      <c r="M393" s="5" t="s">
        <v>803</v>
      </c>
      <c r="N393" s="4">
        <v>0</v>
      </c>
      <c r="O393" s="3">
        <v>32124</v>
      </c>
      <c r="P393" s="3" t="s">
        <v>141</v>
      </c>
      <c r="Q393" s="5" t="s">
        <v>283</v>
      </c>
      <c r="R393" s="3">
        <v>83000</v>
      </c>
      <c r="S393" s="3">
        <v>133851</v>
      </c>
      <c r="T393" s="6">
        <v>99</v>
      </c>
      <c r="U393" s="7" t="s">
        <v>794</v>
      </c>
      <c r="V393" s="1">
        <v>45015</v>
      </c>
      <c r="W393" s="21">
        <f t="shared" si="6"/>
        <v>0.18664448832987984</v>
      </c>
    </row>
    <row r="394" spans="1:23" x14ac:dyDescent="0.3">
      <c r="A394" s="2" t="s">
        <v>563</v>
      </c>
      <c r="B394" s="2" t="s">
        <v>811</v>
      </c>
      <c r="C394" s="3">
        <v>54000</v>
      </c>
      <c r="D394" s="3">
        <v>60000</v>
      </c>
      <c r="E394" s="4">
        <v>30</v>
      </c>
      <c r="F394" s="4">
        <v>1</v>
      </c>
      <c r="G394" s="4">
        <v>34</v>
      </c>
      <c r="H394" s="4" t="s">
        <v>796</v>
      </c>
      <c r="I394" s="5" t="s">
        <v>798</v>
      </c>
      <c r="J394" s="6">
        <v>5.7315068493150685</v>
      </c>
      <c r="K394" s="5" t="s">
        <v>805</v>
      </c>
      <c r="L394" s="5" t="s">
        <v>806</v>
      </c>
      <c r="M394" s="5" t="s">
        <v>802</v>
      </c>
      <c r="N394" s="4">
        <v>0</v>
      </c>
      <c r="O394" s="3">
        <v>15783</v>
      </c>
      <c r="P394" s="3" t="s">
        <v>32</v>
      </c>
      <c r="Q394" s="5" t="s">
        <v>275</v>
      </c>
      <c r="R394" s="3">
        <v>0</v>
      </c>
      <c r="S394" s="3">
        <v>67638</v>
      </c>
      <c r="T394" s="6">
        <v>61.09</v>
      </c>
      <c r="U394" s="7" t="s">
        <v>794</v>
      </c>
      <c r="V394" s="1">
        <v>45040</v>
      </c>
      <c r="W394" s="21">
        <f t="shared" si="6"/>
        <v>0.18649032464613202</v>
      </c>
    </row>
    <row r="395" spans="1:23" x14ac:dyDescent="0.3">
      <c r="A395" s="2" t="s">
        <v>584</v>
      </c>
      <c r="B395" s="2" t="s">
        <v>811</v>
      </c>
      <c r="C395" s="3">
        <v>94500</v>
      </c>
      <c r="D395" s="3">
        <v>105000</v>
      </c>
      <c r="E395" s="4">
        <v>30</v>
      </c>
      <c r="F395" s="4">
        <v>1</v>
      </c>
      <c r="G395" s="4">
        <v>31</v>
      </c>
      <c r="H395" s="4" t="s">
        <v>796</v>
      </c>
      <c r="I395" s="5" t="s">
        <v>797</v>
      </c>
      <c r="J395" s="6">
        <v>1.6301369863013699</v>
      </c>
      <c r="K395" s="5" t="s">
        <v>805</v>
      </c>
      <c r="L395" s="5" t="s">
        <v>806</v>
      </c>
      <c r="M395" s="5" t="s">
        <v>802</v>
      </c>
      <c r="N395" s="4">
        <v>0</v>
      </c>
      <c r="O395" s="3">
        <v>27707</v>
      </c>
      <c r="P395" s="3" t="s">
        <v>54</v>
      </c>
      <c r="Q395" s="5" t="s">
        <v>279</v>
      </c>
      <c r="R395" s="3">
        <v>0</v>
      </c>
      <c r="S395" s="3">
        <v>122384</v>
      </c>
      <c r="T395" s="6">
        <v>89</v>
      </c>
      <c r="U395" s="7" t="s">
        <v>794</v>
      </c>
      <c r="V395" s="1">
        <v>45035</v>
      </c>
      <c r="W395" s="21">
        <f t="shared" si="6"/>
        <v>0.1859064275925697</v>
      </c>
    </row>
    <row r="396" spans="1:23" x14ac:dyDescent="0.3">
      <c r="A396" s="2" t="s">
        <v>620</v>
      </c>
      <c r="B396" s="2" t="s">
        <v>811</v>
      </c>
      <c r="C396" s="3">
        <v>130500</v>
      </c>
      <c r="D396" s="3">
        <v>145000</v>
      </c>
      <c r="E396" s="4">
        <v>30</v>
      </c>
      <c r="F396" s="4">
        <v>2</v>
      </c>
      <c r="G396" s="4">
        <v>37</v>
      </c>
      <c r="H396" s="4" t="s">
        <v>799</v>
      </c>
      <c r="I396" s="5" t="s">
        <v>798</v>
      </c>
      <c r="J396" s="6">
        <v>10.432876712328767</v>
      </c>
      <c r="K396" s="5" t="s">
        <v>805</v>
      </c>
      <c r="L396" s="5" t="s">
        <v>806</v>
      </c>
      <c r="M396" s="5" t="s">
        <v>802</v>
      </c>
      <c r="N396" s="4">
        <v>0</v>
      </c>
      <c r="O396" s="3">
        <v>38443</v>
      </c>
      <c r="P396" s="3" t="s">
        <v>215</v>
      </c>
      <c r="Q396" s="5" t="s">
        <v>276</v>
      </c>
      <c r="R396" s="3">
        <v>81000</v>
      </c>
      <c r="S396" s="3">
        <v>180107.77</v>
      </c>
      <c r="T396" s="6">
        <v>144.11000000000001</v>
      </c>
      <c r="U396" s="7" t="s">
        <v>794</v>
      </c>
      <c r="V396" s="1">
        <v>45040</v>
      </c>
      <c r="W396" s="21">
        <f t="shared" si="6"/>
        <v>0.1850313603317621</v>
      </c>
    </row>
    <row r="397" spans="1:23" x14ac:dyDescent="0.3">
      <c r="A397" s="2" t="s">
        <v>603</v>
      </c>
      <c r="B397" s="2" t="s">
        <v>811</v>
      </c>
      <c r="C397" s="3">
        <v>167470</v>
      </c>
      <c r="D397" s="3">
        <v>252308</v>
      </c>
      <c r="E397" s="4">
        <v>30</v>
      </c>
      <c r="F397" s="4">
        <v>2</v>
      </c>
      <c r="G397" s="4">
        <v>39</v>
      </c>
      <c r="H397" s="4" t="s">
        <v>799</v>
      </c>
      <c r="I397" s="5" t="s">
        <v>798</v>
      </c>
      <c r="J397" s="6">
        <v>2.0493150684931507</v>
      </c>
      <c r="K397" s="5" t="s">
        <v>805</v>
      </c>
      <c r="L397" s="5" t="s">
        <v>806</v>
      </c>
      <c r="M397" s="5" t="s">
        <v>802</v>
      </c>
      <c r="N397" s="4">
        <v>0</v>
      </c>
      <c r="O397" s="3">
        <v>49349</v>
      </c>
      <c r="P397" s="3" t="s">
        <v>52</v>
      </c>
      <c r="Q397" s="5" t="s">
        <v>273</v>
      </c>
      <c r="R397" s="3">
        <v>22237</v>
      </c>
      <c r="S397" s="3">
        <v>255000</v>
      </c>
      <c r="T397" s="6">
        <v>107.95</v>
      </c>
      <c r="U397" s="7" t="s">
        <v>794</v>
      </c>
      <c r="V397" s="1">
        <v>45040</v>
      </c>
      <c r="W397" s="21">
        <f t="shared" si="6"/>
        <v>0.18497403289823947</v>
      </c>
    </row>
    <row r="398" spans="1:23" x14ac:dyDescent="0.3">
      <c r="A398" s="2" t="s">
        <v>626</v>
      </c>
      <c r="B398" s="2" t="s">
        <v>811</v>
      </c>
      <c r="C398" s="3">
        <v>84000</v>
      </c>
      <c r="D398" s="3">
        <v>90000</v>
      </c>
      <c r="E398" s="4">
        <v>30</v>
      </c>
      <c r="F398" s="4">
        <v>1</v>
      </c>
      <c r="G398" s="4">
        <v>37</v>
      </c>
      <c r="H398" s="4" t="s">
        <v>796</v>
      </c>
      <c r="I398" s="5" t="s">
        <v>798</v>
      </c>
      <c r="J398" s="6">
        <v>2.9150684931506849</v>
      </c>
      <c r="K398" s="5" t="s">
        <v>805</v>
      </c>
      <c r="L398" s="5" t="s">
        <v>806</v>
      </c>
      <c r="M398" s="5" t="s">
        <v>802</v>
      </c>
      <c r="N398" s="4">
        <v>0</v>
      </c>
      <c r="O398" s="3">
        <v>24763</v>
      </c>
      <c r="P398" s="3" t="s">
        <v>52</v>
      </c>
      <c r="Q398" s="5" t="s">
        <v>273</v>
      </c>
      <c r="R398" s="3">
        <v>11700</v>
      </c>
      <c r="S398" s="3">
        <v>136000</v>
      </c>
      <c r="T398" s="6">
        <v>90</v>
      </c>
      <c r="U398" s="7" t="s">
        <v>794</v>
      </c>
      <c r="V398" s="1">
        <v>45040</v>
      </c>
      <c r="W398" s="21">
        <f t="shared" si="6"/>
        <v>0.18489626151228594</v>
      </c>
    </row>
    <row r="399" spans="1:23" x14ac:dyDescent="0.3">
      <c r="A399" s="2" t="s">
        <v>432</v>
      </c>
      <c r="B399" s="2" t="s">
        <v>811</v>
      </c>
      <c r="C399" s="3">
        <v>64000</v>
      </c>
      <c r="D399" s="3">
        <v>92000</v>
      </c>
      <c r="E399" s="4">
        <v>30</v>
      </c>
      <c r="F399" s="4">
        <v>1</v>
      </c>
      <c r="G399" s="4">
        <v>38</v>
      </c>
      <c r="H399" s="4" t="s">
        <v>796</v>
      </c>
      <c r="I399" s="5" t="s">
        <v>798</v>
      </c>
      <c r="J399" s="6">
        <v>9.9342465753424651</v>
      </c>
      <c r="K399" s="5" t="s">
        <v>812</v>
      </c>
      <c r="L399" s="5" t="s">
        <v>806</v>
      </c>
      <c r="M399" s="5" t="s">
        <v>802</v>
      </c>
      <c r="N399" s="4">
        <v>0</v>
      </c>
      <c r="O399" s="3">
        <v>18885</v>
      </c>
      <c r="P399" s="3" t="s">
        <v>49</v>
      </c>
      <c r="Q399" s="5" t="s">
        <v>275</v>
      </c>
      <c r="R399" s="3">
        <v>0</v>
      </c>
      <c r="S399" s="3">
        <v>111102.5</v>
      </c>
      <c r="T399" s="6">
        <v>129</v>
      </c>
      <c r="U399" s="7" t="s">
        <v>794</v>
      </c>
      <c r="V399" s="1">
        <v>45009</v>
      </c>
      <c r="W399" s="21">
        <f t="shared" si="6"/>
        <v>0.18472049618936617</v>
      </c>
    </row>
    <row r="400" spans="1:23" x14ac:dyDescent="0.3">
      <c r="A400" s="2" t="s">
        <v>663</v>
      </c>
      <c r="B400" s="2" t="s">
        <v>811</v>
      </c>
      <c r="C400" s="3">
        <v>135000</v>
      </c>
      <c r="D400" s="3">
        <v>143600</v>
      </c>
      <c r="E400" s="4">
        <v>30</v>
      </c>
      <c r="F400" s="4">
        <v>2</v>
      </c>
      <c r="G400" s="4">
        <v>28</v>
      </c>
      <c r="H400" s="4" t="s">
        <v>796</v>
      </c>
      <c r="I400" s="5" t="s">
        <v>798</v>
      </c>
      <c r="J400" s="6">
        <v>9.9041095890410951</v>
      </c>
      <c r="K400" s="5" t="s">
        <v>805</v>
      </c>
      <c r="L400" s="5" t="s">
        <v>806</v>
      </c>
      <c r="M400" s="5" t="s">
        <v>802</v>
      </c>
      <c r="N400" s="4">
        <v>0</v>
      </c>
      <c r="O400" s="3">
        <v>39898</v>
      </c>
      <c r="P400" s="3" t="s">
        <v>80</v>
      </c>
      <c r="Q400" s="5" t="s">
        <v>275</v>
      </c>
      <c r="R400" s="3">
        <v>8620</v>
      </c>
      <c r="S400" s="3">
        <v>170000</v>
      </c>
      <c r="T400" s="6">
        <v>85</v>
      </c>
      <c r="U400" s="7" t="s">
        <v>794</v>
      </c>
      <c r="V400" s="1">
        <v>45051</v>
      </c>
      <c r="W400" s="21">
        <f t="shared" si="6"/>
        <v>0.18443134955949558</v>
      </c>
    </row>
    <row r="401" spans="1:23" x14ac:dyDescent="0.3">
      <c r="A401" s="2" t="s">
        <v>583</v>
      </c>
      <c r="B401" s="2" t="s">
        <v>811</v>
      </c>
      <c r="C401" s="3">
        <v>95000</v>
      </c>
      <c r="D401" s="3">
        <v>95000</v>
      </c>
      <c r="E401" s="4">
        <v>30</v>
      </c>
      <c r="F401" s="4">
        <v>1</v>
      </c>
      <c r="G401" s="4">
        <v>35</v>
      </c>
      <c r="H401" s="4" t="s">
        <v>796</v>
      </c>
      <c r="I401" s="5" t="s">
        <v>797</v>
      </c>
      <c r="J401" s="6">
        <v>3.6328767123287671</v>
      </c>
      <c r="K401" s="5" t="s">
        <v>805</v>
      </c>
      <c r="L401" s="5" t="s">
        <v>806</v>
      </c>
      <c r="M401" s="5" t="s">
        <v>802</v>
      </c>
      <c r="N401" s="4">
        <v>0</v>
      </c>
      <c r="O401" s="3">
        <v>28186</v>
      </c>
      <c r="P401" s="3" t="s">
        <v>200</v>
      </c>
      <c r="Q401" s="5" t="s">
        <v>276</v>
      </c>
      <c r="R401" s="3">
        <v>0</v>
      </c>
      <c r="S401" s="3">
        <v>110000</v>
      </c>
      <c r="T401" s="6">
        <v>76</v>
      </c>
      <c r="U401" s="7" t="s">
        <v>794</v>
      </c>
      <c r="V401" s="1">
        <v>45035</v>
      </c>
      <c r="W401" s="21">
        <f t="shared" si="6"/>
        <v>0.18371400263037121</v>
      </c>
    </row>
    <row r="402" spans="1:23" x14ac:dyDescent="0.3">
      <c r="A402" s="2" t="s">
        <v>381</v>
      </c>
      <c r="B402" s="2" t="s">
        <v>810</v>
      </c>
      <c r="C402" s="3">
        <v>60000</v>
      </c>
      <c r="D402" s="3">
        <v>67000</v>
      </c>
      <c r="E402" s="4">
        <v>20</v>
      </c>
      <c r="F402" s="4">
        <v>2</v>
      </c>
      <c r="G402" s="4">
        <v>49</v>
      </c>
      <c r="H402" s="4" t="s">
        <v>799</v>
      </c>
      <c r="I402" s="5" t="s">
        <v>798</v>
      </c>
      <c r="J402" s="6">
        <v>18.624657534246577</v>
      </c>
      <c r="K402" s="5" t="s">
        <v>805</v>
      </c>
      <c r="L402" s="5" t="s">
        <v>806</v>
      </c>
      <c r="M402" s="5" t="s">
        <v>803</v>
      </c>
      <c r="N402" s="4">
        <v>0</v>
      </c>
      <c r="O402" s="3">
        <v>23022</v>
      </c>
      <c r="P402" s="3" t="s">
        <v>49</v>
      </c>
      <c r="Q402" s="5" t="s">
        <v>275</v>
      </c>
      <c r="R402" s="3">
        <v>6106</v>
      </c>
      <c r="S402" s="3">
        <v>103958</v>
      </c>
      <c r="T402" s="6">
        <v>112</v>
      </c>
      <c r="U402" s="7" t="s">
        <v>794</v>
      </c>
      <c r="V402" s="1">
        <v>45002</v>
      </c>
      <c r="W402" s="21">
        <f t="shared" si="6"/>
        <v>0.1837055795192542</v>
      </c>
    </row>
    <row r="403" spans="1:23" x14ac:dyDescent="0.3">
      <c r="A403" s="2" t="s">
        <v>305</v>
      </c>
      <c r="B403" s="2" t="s">
        <v>811</v>
      </c>
      <c r="C403" s="3">
        <v>192000</v>
      </c>
      <c r="D403" s="3">
        <v>240000</v>
      </c>
      <c r="E403" s="4">
        <v>30</v>
      </c>
      <c r="F403" s="4">
        <v>2</v>
      </c>
      <c r="G403" s="4">
        <v>38</v>
      </c>
      <c r="H403" s="4" t="s">
        <v>796</v>
      </c>
      <c r="I403" s="5" t="s">
        <v>798</v>
      </c>
      <c r="J403" s="6">
        <v>8.5041095890410965</v>
      </c>
      <c r="K403" s="5" t="s">
        <v>805</v>
      </c>
      <c r="L403" s="5" t="s">
        <v>806</v>
      </c>
      <c r="M403" s="5" t="s">
        <v>802</v>
      </c>
      <c r="N403" s="4">
        <v>0</v>
      </c>
      <c r="O403" s="3">
        <v>57068</v>
      </c>
      <c r="P403" s="3" t="s">
        <v>43</v>
      </c>
      <c r="Q403" s="5" t="s">
        <v>281</v>
      </c>
      <c r="R403" s="3">
        <v>40000</v>
      </c>
      <c r="S403" s="3">
        <v>240131.38</v>
      </c>
      <c r="T403" s="6">
        <v>149</v>
      </c>
      <c r="U403" s="7" t="s">
        <v>794</v>
      </c>
      <c r="V403" s="1">
        <v>44988</v>
      </c>
      <c r="W403" s="21">
        <f t="shared" si="6"/>
        <v>0.18338367757076715</v>
      </c>
    </row>
    <row r="404" spans="1:23" x14ac:dyDescent="0.3">
      <c r="A404" s="2" t="s">
        <v>553</v>
      </c>
      <c r="B404" s="2" t="s">
        <v>811</v>
      </c>
      <c r="C404" s="3">
        <v>53100</v>
      </c>
      <c r="D404" s="3">
        <v>59000</v>
      </c>
      <c r="E404" s="4">
        <v>30</v>
      </c>
      <c r="F404" s="4">
        <v>1</v>
      </c>
      <c r="G404" s="4">
        <v>37</v>
      </c>
      <c r="H404" s="4" t="s">
        <v>796</v>
      </c>
      <c r="I404" s="5" t="s">
        <v>798</v>
      </c>
      <c r="J404" s="6">
        <v>5.0054794520547947</v>
      </c>
      <c r="K404" s="5" t="s">
        <v>805</v>
      </c>
      <c r="L404" s="5" t="s">
        <v>806</v>
      </c>
      <c r="M404" s="5" t="s">
        <v>802</v>
      </c>
      <c r="N404" s="4">
        <v>0</v>
      </c>
      <c r="O404" s="3">
        <v>15848</v>
      </c>
      <c r="P404" s="3" t="s">
        <v>49</v>
      </c>
      <c r="Q404" s="5" t="s">
        <v>275</v>
      </c>
      <c r="R404" s="3">
        <v>0</v>
      </c>
      <c r="S404" s="3">
        <v>75000</v>
      </c>
      <c r="T404" s="6">
        <v>90</v>
      </c>
      <c r="U404" s="7" t="s">
        <v>794</v>
      </c>
      <c r="V404" s="1">
        <v>45033</v>
      </c>
      <c r="W404" s="21">
        <f t="shared" si="6"/>
        <v>0.18263001728872649</v>
      </c>
    </row>
    <row r="405" spans="1:23" x14ac:dyDescent="0.3">
      <c r="A405" s="2">
        <v>5849727754</v>
      </c>
      <c r="B405" s="2" t="s">
        <v>811</v>
      </c>
      <c r="C405" s="3">
        <v>56800</v>
      </c>
      <c r="D405" s="3">
        <v>62000</v>
      </c>
      <c r="E405" s="4">
        <v>30</v>
      </c>
      <c r="F405" s="4">
        <v>1</v>
      </c>
      <c r="G405" s="4">
        <v>36</v>
      </c>
      <c r="H405" s="4" t="s">
        <v>796</v>
      </c>
      <c r="I405" s="5" t="s">
        <v>798</v>
      </c>
      <c r="J405" s="6">
        <v>14.75068493150685</v>
      </c>
      <c r="K405" s="5" t="s">
        <v>805</v>
      </c>
      <c r="L405" s="5" t="s">
        <v>807</v>
      </c>
      <c r="M405" s="5" t="s">
        <v>802</v>
      </c>
      <c r="N405" s="4">
        <v>0</v>
      </c>
      <c r="O405" s="3">
        <v>17100</v>
      </c>
      <c r="P405" s="3" t="s">
        <v>49</v>
      </c>
      <c r="Q405" s="5" t="s">
        <v>275</v>
      </c>
      <c r="R405" s="3">
        <v>14150</v>
      </c>
      <c r="S405" s="3">
        <v>98050.39</v>
      </c>
      <c r="T405" s="6">
        <v>83</v>
      </c>
      <c r="U405" s="7" t="s">
        <v>794</v>
      </c>
      <c r="V405" s="1">
        <v>45014</v>
      </c>
      <c r="W405" s="21">
        <f t="shared" si="6"/>
        <v>0.18105241703806196</v>
      </c>
    </row>
    <row r="406" spans="1:23" x14ac:dyDescent="0.3">
      <c r="A406" s="2" t="s">
        <v>694</v>
      </c>
      <c r="B406" s="2" t="s">
        <v>811</v>
      </c>
      <c r="C406" s="3">
        <v>180000</v>
      </c>
      <c r="D406" s="3">
        <v>200000</v>
      </c>
      <c r="E406" s="4">
        <v>30</v>
      </c>
      <c r="F406" s="4">
        <v>2</v>
      </c>
      <c r="G406" s="4">
        <v>33</v>
      </c>
      <c r="H406" s="4" t="s">
        <v>796</v>
      </c>
      <c r="I406" s="5" t="s">
        <v>797</v>
      </c>
      <c r="J406" s="6">
        <v>4.9753424657534246</v>
      </c>
      <c r="K406" s="5" t="s">
        <v>805</v>
      </c>
      <c r="L406" s="5" t="s">
        <v>806</v>
      </c>
      <c r="M406" s="5" t="s">
        <v>802</v>
      </c>
      <c r="N406" s="4">
        <v>0</v>
      </c>
      <c r="O406" s="3">
        <v>54202</v>
      </c>
      <c r="P406" s="3" t="s">
        <v>32</v>
      </c>
      <c r="Q406" s="5" t="s">
        <v>275</v>
      </c>
      <c r="R406" s="3">
        <v>0</v>
      </c>
      <c r="S406" s="3">
        <v>261043</v>
      </c>
      <c r="T406" s="6">
        <v>113</v>
      </c>
      <c r="U406" s="7" t="s">
        <v>794</v>
      </c>
      <c r="V406" s="1">
        <v>45050</v>
      </c>
      <c r="W406" s="21">
        <f t="shared" si="6"/>
        <v>0.18101280357981267</v>
      </c>
    </row>
    <row r="407" spans="1:23" x14ac:dyDescent="0.3">
      <c r="A407" s="2" t="s">
        <v>742</v>
      </c>
      <c r="B407" s="2" t="s">
        <v>811</v>
      </c>
      <c r="C407" s="3">
        <v>126000</v>
      </c>
      <c r="D407" s="3">
        <v>140000</v>
      </c>
      <c r="E407" s="4">
        <v>30</v>
      </c>
      <c r="F407" s="4">
        <v>2</v>
      </c>
      <c r="G407" s="4">
        <v>27</v>
      </c>
      <c r="H407" s="4" t="s">
        <v>796</v>
      </c>
      <c r="I407" s="5" t="s">
        <v>801</v>
      </c>
      <c r="J407" s="6">
        <v>4.5178082191780824</v>
      </c>
      <c r="K407" s="5" t="s">
        <v>805</v>
      </c>
      <c r="L407" s="5" t="s">
        <v>806</v>
      </c>
      <c r="M407" s="5" t="s">
        <v>802</v>
      </c>
      <c r="N407" s="4">
        <v>0</v>
      </c>
      <c r="O407" s="3">
        <v>38040</v>
      </c>
      <c r="P407" s="3" t="s">
        <v>63</v>
      </c>
      <c r="Q407" s="5" t="s">
        <v>274</v>
      </c>
      <c r="R407" s="3">
        <v>0</v>
      </c>
      <c r="S407" s="3">
        <v>158000</v>
      </c>
      <c r="T407" s="6">
        <v>79</v>
      </c>
      <c r="U407" s="7" t="s">
        <v>794</v>
      </c>
      <c r="V407" s="1">
        <v>45069</v>
      </c>
      <c r="W407" s="21">
        <f t="shared" si="6"/>
        <v>0.18054361687021833</v>
      </c>
    </row>
    <row r="408" spans="1:23" x14ac:dyDescent="0.3">
      <c r="A408" s="2">
        <v>5867831058</v>
      </c>
      <c r="B408" s="2" t="s">
        <v>811</v>
      </c>
      <c r="C408" s="3">
        <v>236000</v>
      </c>
      <c r="D408" s="3">
        <v>260000</v>
      </c>
      <c r="E408" s="4">
        <v>30</v>
      </c>
      <c r="F408" s="4">
        <v>2</v>
      </c>
      <c r="G408" s="4">
        <v>36</v>
      </c>
      <c r="H408" s="4" t="s">
        <v>799</v>
      </c>
      <c r="I408" s="5" t="s">
        <v>797</v>
      </c>
      <c r="J408" s="6">
        <v>5.5424657534246577</v>
      </c>
      <c r="K408" s="5" t="s">
        <v>812</v>
      </c>
      <c r="L408" s="5" t="s">
        <v>806</v>
      </c>
      <c r="M408" s="5" t="s">
        <v>802</v>
      </c>
      <c r="N408" s="4">
        <v>0</v>
      </c>
      <c r="O408" s="3">
        <v>71493</v>
      </c>
      <c r="P408" s="3" t="s">
        <v>52</v>
      </c>
      <c r="Q408" s="5" t="s">
        <v>273</v>
      </c>
      <c r="R408" s="3">
        <v>17746</v>
      </c>
      <c r="S408" s="3">
        <v>262468.37</v>
      </c>
      <c r="T408" s="6">
        <v>99.65</v>
      </c>
      <c r="U408" s="7" t="s">
        <v>794</v>
      </c>
      <c r="V408" s="1">
        <v>45051</v>
      </c>
      <c r="W408" s="21">
        <f t="shared" si="6"/>
        <v>0.17992875846379594</v>
      </c>
    </row>
    <row r="409" spans="1:23" x14ac:dyDescent="0.3">
      <c r="A409" s="2" t="s">
        <v>633</v>
      </c>
      <c r="B409" s="2" t="s">
        <v>811</v>
      </c>
      <c r="C409" s="3">
        <v>80000</v>
      </c>
      <c r="D409" s="3">
        <v>105000</v>
      </c>
      <c r="E409" s="4">
        <v>20</v>
      </c>
      <c r="F409" s="4">
        <v>2</v>
      </c>
      <c r="G409" s="4">
        <v>47</v>
      </c>
      <c r="H409" s="4" t="s">
        <v>795</v>
      </c>
      <c r="I409" s="5" t="s">
        <v>798</v>
      </c>
      <c r="J409" s="6">
        <v>5.1561643835616442</v>
      </c>
      <c r="K409" s="5" t="s">
        <v>805</v>
      </c>
      <c r="L409" s="5" t="s">
        <v>806</v>
      </c>
      <c r="M409" s="5" t="s">
        <v>802</v>
      </c>
      <c r="N409" s="4">
        <v>0</v>
      </c>
      <c r="O409" s="3">
        <v>31377</v>
      </c>
      <c r="P409" s="3" t="s">
        <v>203</v>
      </c>
      <c r="Q409" s="5" t="s">
        <v>272</v>
      </c>
      <c r="R409" s="3">
        <v>16000</v>
      </c>
      <c r="S409" s="3">
        <v>118272</v>
      </c>
      <c r="T409" s="6">
        <v>165</v>
      </c>
      <c r="U409" s="7" t="s">
        <v>794</v>
      </c>
      <c r="V409" s="1">
        <v>45041</v>
      </c>
      <c r="W409" s="21">
        <f t="shared" si="6"/>
        <v>0.17971847113882863</v>
      </c>
    </row>
    <row r="410" spans="1:23" x14ac:dyDescent="0.3">
      <c r="A410" s="2" t="s">
        <v>684</v>
      </c>
      <c r="B410" s="2" t="s">
        <v>811</v>
      </c>
      <c r="C410" s="3">
        <v>410000</v>
      </c>
      <c r="D410" s="3">
        <v>490000</v>
      </c>
      <c r="E410" s="4">
        <v>30</v>
      </c>
      <c r="F410" s="4">
        <v>2</v>
      </c>
      <c r="G410" s="4">
        <v>40</v>
      </c>
      <c r="H410" s="4" t="s">
        <v>799</v>
      </c>
      <c r="I410" s="5" t="s">
        <v>798</v>
      </c>
      <c r="J410" s="6">
        <v>7.4246575342465757</v>
      </c>
      <c r="K410" s="5" t="s">
        <v>805</v>
      </c>
      <c r="L410" s="5" t="s">
        <v>806</v>
      </c>
      <c r="M410" s="5" t="s">
        <v>802</v>
      </c>
      <c r="N410" s="4">
        <v>0</v>
      </c>
      <c r="O410" s="3">
        <v>124355</v>
      </c>
      <c r="P410" s="3" t="s">
        <v>116</v>
      </c>
      <c r="Q410" s="5" t="s">
        <v>274</v>
      </c>
      <c r="R410" s="3">
        <v>0</v>
      </c>
      <c r="S410" s="3">
        <v>500000</v>
      </c>
      <c r="T410" s="6">
        <v>122</v>
      </c>
      <c r="U410" s="7" t="s">
        <v>794</v>
      </c>
      <c r="V410" s="1">
        <v>45049</v>
      </c>
      <c r="W410" s="21">
        <f t="shared" si="6"/>
        <v>0.17971019132722774</v>
      </c>
    </row>
    <row r="411" spans="1:23" x14ac:dyDescent="0.3">
      <c r="A411" s="2" t="s">
        <v>377</v>
      </c>
      <c r="B411" s="2" t="s">
        <v>811</v>
      </c>
      <c r="C411" s="3">
        <v>70000</v>
      </c>
      <c r="D411" s="3">
        <v>133000</v>
      </c>
      <c r="E411" s="4">
        <v>28</v>
      </c>
      <c r="F411" s="4">
        <v>1</v>
      </c>
      <c r="G411" s="4">
        <v>42</v>
      </c>
      <c r="H411" s="4" t="s">
        <v>796</v>
      </c>
      <c r="I411" s="5" t="s">
        <v>801</v>
      </c>
      <c r="J411" s="6">
        <v>1.832876712328767</v>
      </c>
      <c r="K411" s="5" t="s">
        <v>805</v>
      </c>
      <c r="L411" s="5" t="s">
        <v>806</v>
      </c>
      <c r="M411" s="5" t="s">
        <v>802</v>
      </c>
      <c r="N411" s="4">
        <v>0</v>
      </c>
      <c r="O411" s="3">
        <v>22147</v>
      </c>
      <c r="P411" s="3" t="s">
        <v>36</v>
      </c>
      <c r="Q411" s="5" t="s">
        <v>274</v>
      </c>
      <c r="R411" s="3">
        <v>0</v>
      </c>
      <c r="S411" s="3">
        <v>133000</v>
      </c>
      <c r="T411" s="6">
        <v>65</v>
      </c>
      <c r="U411" s="7" t="s">
        <v>794</v>
      </c>
      <c r="V411" s="1">
        <v>44995</v>
      </c>
      <c r="W411" s="21">
        <f t="shared" si="6"/>
        <v>0.17932690200052659</v>
      </c>
    </row>
    <row r="412" spans="1:23" x14ac:dyDescent="0.3">
      <c r="A412" s="2" t="s">
        <v>507</v>
      </c>
      <c r="B412" s="2" t="s">
        <v>811</v>
      </c>
      <c r="C412" s="3">
        <v>152000</v>
      </c>
      <c r="D412" s="3">
        <v>230000</v>
      </c>
      <c r="E412" s="4">
        <v>30</v>
      </c>
      <c r="F412" s="4">
        <v>2</v>
      </c>
      <c r="G412" s="4">
        <v>30</v>
      </c>
      <c r="H412" s="4" t="s">
        <v>796</v>
      </c>
      <c r="I412" s="5" t="s">
        <v>798</v>
      </c>
      <c r="J412" s="20">
        <v>6.1123287671232873</v>
      </c>
      <c r="K412" s="5" t="s">
        <v>805</v>
      </c>
      <c r="L412" s="5" t="s">
        <v>806</v>
      </c>
      <c r="M412" s="5" t="s">
        <v>802</v>
      </c>
      <c r="N412" s="4">
        <v>0</v>
      </c>
      <c r="O412" s="3">
        <v>46329</v>
      </c>
      <c r="P412" s="3" t="s">
        <v>61</v>
      </c>
      <c r="Q412" s="5" t="s">
        <v>274</v>
      </c>
      <c r="R412" s="3">
        <v>0</v>
      </c>
      <c r="S412" s="3">
        <v>230000</v>
      </c>
      <c r="T412" s="6">
        <v>137</v>
      </c>
      <c r="U412" s="7" t="s">
        <v>794</v>
      </c>
      <c r="V412" s="1">
        <v>45026</v>
      </c>
      <c r="W412" s="21">
        <f t="shared" si="6"/>
        <v>0.17883098286221219</v>
      </c>
    </row>
    <row r="413" spans="1:23" x14ac:dyDescent="0.3">
      <c r="A413" s="2" t="s">
        <v>640</v>
      </c>
      <c r="B413" s="2" t="s">
        <v>811</v>
      </c>
      <c r="C413" s="3">
        <v>170000</v>
      </c>
      <c r="D413" s="3">
        <v>225000</v>
      </c>
      <c r="E413" s="4">
        <v>30</v>
      </c>
      <c r="F413" s="4">
        <v>2</v>
      </c>
      <c r="G413" s="4">
        <v>38</v>
      </c>
      <c r="H413" s="4" t="s">
        <v>799</v>
      </c>
      <c r="I413" s="5" t="s">
        <v>798</v>
      </c>
      <c r="J413" s="6">
        <v>19.328767123287673</v>
      </c>
      <c r="K413" s="5" t="s">
        <v>805</v>
      </c>
      <c r="L413" s="5" t="s">
        <v>806</v>
      </c>
      <c r="M413" s="5" t="s">
        <v>802</v>
      </c>
      <c r="N413" s="4">
        <v>0</v>
      </c>
      <c r="O413" s="3">
        <v>51839</v>
      </c>
      <c r="P413" s="3" t="s">
        <v>111</v>
      </c>
      <c r="Q413" s="5" t="s">
        <v>274</v>
      </c>
      <c r="R413" s="3">
        <v>114338</v>
      </c>
      <c r="S413" s="3">
        <v>247500</v>
      </c>
      <c r="T413" s="6">
        <v>119.63</v>
      </c>
      <c r="U413" s="7" t="s">
        <v>794</v>
      </c>
      <c r="V413" s="1">
        <v>45042</v>
      </c>
      <c r="W413" s="21">
        <f t="shared" si="6"/>
        <v>0.17874932392574563</v>
      </c>
    </row>
    <row r="414" spans="1:23" x14ac:dyDescent="0.3">
      <c r="A414" s="2" t="s">
        <v>593</v>
      </c>
      <c r="B414" s="2" t="s">
        <v>811</v>
      </c>
      <c r="C414" s="3">
        <v>120000</v>
      </c>
      <c r="D414" s="3">
        <v>120000</v>
      </c>
      <c r="E414" s="4">
        <v>30</v>
      </c>
      <c r="F414" s="4">
        <v>2</v>
      </c>
      <c r="G414" s="4">
        <v>30</v>
      </c>
      <c r="H414" s="4" t="s">
        <v>799</v>
      </c>
      <c r="I414" s="5" t="s">
        <v>797</v>
      </c>
      <c r="J414" s="6">
        <v>5.3205479452054796</v>
      </c>
      <c r="K414" s="5" t="s">
        <v>805</v>
      </c>
      <c r="L414" s="5" t="s">
        <v>806</v>
      </c>
      <c r="M414" s="5" t="s">
        <v>802</v>
      </c>
      <c r="N414" s="4">
        <v>0</v>
      </c>
      <c r="O414" s="3">
        <v>36608</v>
      </c>
      <c r="P414" s="3" t="s">
        <v>46</v>
      </c>
      <c r="Q414" s="5" t="s">
        <v>279</v>
      </c>
      <c r="R414" s="3">
        <v>8000</v>
      </c>
      <c r="S414" s="3">
        <v>135000</v>
      </c>
      <c r="T414" s="6">
        <v>100</v>
      </c>
      <c r="U414" s="7" t="s">
        <v>794</v>
      </c>
      <c r="V414" s="1">
        <v>45043</v>
      </c>
      <c r="W414" s="21">
        <f t="shared" si="6"/>
        <v>0.17867234811394608</v>
      </c>
    </row>
    <row r="415" spans="1:23" x14ac:dyDescent="0.3">
      <c r="A415" s="2">
        <v>5874692154</v>
      </c>
      <c r="B415" s="2" t="s">
        <v>811</v>
      </c>
      <c r="C415" s="3">
        <v>120000</v>
      </c>
      <c r="D415" s="3">
        <v>120000</v>
      </c>
      <c r="E415" s="4">
        <v>30</v>
      </c>
      <c r="F415" s="4">
        <v>2</v>
      </c>
      <c r="G415" s="4">
        <v>30</v>
      </c>
      <c r="H415" s="4" t="s">
        <v>799</v>
      </c>
      <c r="I415" s="5" t="s">
        <v>797</v>
      </c>
      <c r="J415" s="6">
        <v>5.3808219178082188</v>
      </c>
      <c r="K415" s="5" t="s">
        <v>805</v>
      </c>
      <c r="L415" s="5" t="s">
        <v>806</v>
      </c>
      <c r="M415" s="5" t="s">
        <v>802</v>
      </c>
      <c r="N415" s="4">
        <v>0</v>
      </c>
      <c r="O415" s="3">
        <v>36608</v>
      </c>
      <c r="P415" s="3" t="s">
        <v>46</v>
      </c>
      <c r="Q415" s="5" t="s">
        <v>279</v>
      </c>
      <c r="R415" s="3">
        <v>20000</v>
      </c>
      <c r="S415" s="3">
        <v>160414.15</v>
      </c>
      <c r="T415" s="6">
        <v>121.79</v>
      </c>
      <c r="U415" s="7" t="s">
        <v>794</v>
      </c>
      <c r="V415" s="1">
        <v>45065</v>
      </c>
      <c r="W415" s="21">
        <f t="shared" si="6"/>
        <v>0.17867234811394608</v>
      </c>
    </row>
    <row r="416" spans="1:23" x14ac:dyDescent="0.3">
      <c r="A416" s="2">
        <v>5847712956</v>
      </c>
      <c r="B416" s="2" t="s">
        <v>811</v>
      </c>
      <c r="C416" s="3">
        <v>90000</v>
      </c>
      <c r="D416" s="3">
        <v>115000</v>
      </c>
      <c r="E416" s="4">
        <v>30</v>
      </c>
      <c r="F416" s="4">
        <v>2</v>
      </c>
      <c r="G416" s="4">
        <v>33</v>
      </c>
      <c r="H416" s="4" t="s">
        <v>796</v>
      </c>
      <c r="I416" s="5" t="s">
        <v>798</v>
      </c>
      <c r="J416" s="6">
        <v>6.3452054794520549</v>
      </c>
      <c r="K416" s="5" t="s">
        <v>805</v>
      </c>
      <c r="L416" s="5" t="s">
        <v>808</v>
      </c>
      <c r="M416" s="5" t="s">
        <v>802</v>
      </c>
      <c r="N416" s="4">
        <v>0</v>
      </c>
      <c r="O416" s="3">
        <v>27483</v>
      </c>
      <c r="P416" s="3" t="s">
        <v>62</v>
      </c>
      <c r="Q416" s="5" t="s">
        <v>276</v>
      </c>
      <c r="R416" s="3">
        <v>0</v>
      </c>
      <c r="S416" s="3">
        <v>175840.76</v>
      </c>
      <c r="T416" s="6">
        <v>286.60000000000002</v>
      </c>
      <c r="U416" s="7" t="s">
        <v>794</v>
      </c>
      <c r="V416" s="1">
        <v>45068</v>
      </c>
      <c r="W416" s="21">
        <f t="shared" si="6"/>
        <v>0.17849681584312133</v>
      </c>
    </row>
    <row r="417" spans="1:23" x14ac:dyDescent="0.3">
      <c r="A417" s="2" t="s">
        <v>607</v>
      </c>
      <c r="B417" s="2" t="s">
        <v>811</v>
      </c>
      <c r="C417" s="3">
        <v>171000</v>
      </c>
      <c r="D417" s="3">
        <v>212000</v>
      </c>
      <c r="E417" s="4">
        <v>30</v>
      </c>
      <c r="F417" s="4">
        <v>2</v>
      </c>
      <c r="G417" s="4">
        <v>37</v>
      </c>
      <c r="H417" s="4" t="s">
        <v>799</v>
      </c>
      <c r="I417" s="5" t="s">
        <v>798</v>
      </c>
      <c r="J417" s="6">
        <v>17.578082191780823</v>
      </c>
      <c r="K417" s="5" t="s">
        <v>805</v>
      </c>
      <c r="L417" s="5" t="s">
        <v>809</v>
      </c>
      <c r="M417" s="5" t="s">
        <v>802</v>
      </c>
      <c r="N417" s="4">
        <v>0</v>
      </c>
      <c r="O417" s="3">
        <v>52311</v>
      </c>
      <c r="P417" s="3" t="s">
        <v>207</v>
      </c>
      <c r="Q417" s="5" t="s">
        <v>280</v>
      </c>
      <c r="R417" s="3">
        <v>0</v>
      </c>
      <c r="S417" s="3">
        <v>208448</v>
      </c>
      <c r="T417" s="6">
        <v>234</v>
      </c>
      <c r="U417" s="7" t="s">
        <v>794</v>
      </c>
      <c r="V417" s="1">
        <v>45037</v>
      </c>
      <c r="W417" s="21">
        <f t="shared" si="6"/>
        <v>0.17817845540424301</v>
      </c>
    </row>
    <row r="418" spans="1:23" x14ac:dyDescent="0.3">
      <c r="A418" s="2" t="s">
        <v>624</v>
      </c>
      <c r="B418" s="2" t="s">
        <v>811</v>
      </c>
      <c r="C418" s="3">
        <v>74500</v>
      </c>
      <c r="D418" s="3">
        <v>93000</v>
      </c>
      <c r="E418" s="4">
        <v>30</v>
      </c>
      <c r="F418" s="4">
        <v>2</v>
      </c>
      <c r="G418" s="4">
        <v>31</v>
      </c>
      <c r="H418" s="4" t="s">
        <v>799</v>
      </c>
      <c r="I418" s="5" t="s">
        <v>801</v>
      </c>
      <c r="J418" s="6">
        <v>5.3123287671232875</v>
      </c>
      <c r="K418" s="5" t="s">
        <v>805</v>
      </c>
      <c r="L418" s="5" t="s">
        <v>806</v>
      </c>
      <c r="M418" s="5" t="s">
        <v>802</v>
      </c>
      <c r="N418" s="4">
        <v>0</v>
      </c>
      <c r="O418" s="3">
        <v>22800</v>
      </c>
      <c r="P418" s="3" t="s">
        <v>33</v>
      </c>
      <c r="Q418" s="5" t="s">
        <v>276</v>
      </c>
      <c r="R418" s="3">
        <v>72486</v>
      </c>
      <c r="S418" s="3">
        <v>95000</v>
      </c>
      <c r="T418" s="6">
        <v>79</v>
      </c>
      <c r="U418" s="7" t="s">
        <v>794</v>
      </c>
      <c r="V418" s="1">
        <v>45040</v>
      </c>
      <c r="W418" s="21">
        <f t="shared" si="6"/>
        <v>0.17810394017608652</v>
      </c>
    </row>
    <row r="419" spans="1:23" x14ac:dyDescent="0.3">
      <c r="A419" s="2" t="s">
        <v>718</v>
      </c>
      <c r="B419" s="2" t="s">
        <v>811</v>
      </c>
      <c r="C419" s="3">
        <v>123750</v>
      </c>
      <c r="D419" s="3">
        <v>137500</v>
      </c>
      <c r="E419" s="4">
        <v>30</v>
      </c>
      <c r="F419" s="4">
        <v>2</v>
      </c>
      <c r="G419" s="4">
        <v>30</v>
      </c>
      <c r="H419" s="4" t="s">
        <v>796</v>
      </c>
      <c r="I419" s="5" t="s">
        <v>798</v>
      </c>
      <c r="J419" s="6">
        <v>7.6</v>
      </c>
      <c r="K419" s="5" t="s">
        <v>805</v>
      </c>
      <c r="L419" s="5" t="s">
        <v>806</v>
      </c>
      <c r="M419" s="5" t="s">
        <v>802</v>
      </c>
      <c r="N419" s="4">
        <v>0</v>
      </c>
      <c r="O419" s="3">
        <v>37911</v>
      </c>
      <c r="P419" s="3" t="s">
        <v>30</v>
      </c>
      <c r="Q419" s="5" t="s">
        <v>274</v>
      </c>
      <c r="R419" s="3">
        <v>10000</v>
      </c>
      <c r="S419" s="3">
        <v>160000</v>
      </c>
      <c r="T419" s="6">
        <v>72</v>
      </c>
      <c r="U419" s="7" t="s">
        <v>794</v>
      </c>
      <c r="V419" s="1">
        <v>45064</v>
      </c>
      <c r="W419" s="21">
        <f t="shared" si="6"/>
        <v>0.17792299031937148</v>
      </c>
    </row>
    <row r="420" spans="1:23" x14ac:dyDescent="0.3">
      <c r="A420" s="2" t="s">
        <v>701</v>
      </c>
      <c r="B420" s="2" t="s">
        <v>811</v>
      </c>
      <c r="C420" s="3">
        <v>76000</v>
      </c>
      <c r="D420" s="3">
        <v>84000</v>
      </c>
      <c r="E420" s="4">
        <v>27</v>
      </c>
      <c r="F420" s="4">
        <v>1</v>
      </c>
      <c r="G420" s="4">
        <v>43</v>
      </c>
      <c r="H420" s="4" t="s">
        <v>796</v>
      </c>
      <c r="I420" s="5" t="s">
        <v>797</v>
      </c>
      <c r="J420" s="6">
        <v>2.452054794520548</v>
      </c>
      <c r="K420" s="5" t="s">
        <v>805</v>
      </c>
      <c r="L420" s="5" t="s">
        <v>806</v>
      </c>
      <c r="M420" s="5" t="s">
        <v>802</v>
      </c>
      <c r="N420" s="4">
        <v>0</v>
      </c>
      <c r="O420" s="3">
        <v>24830</v>
      </c>
      <c r="P420" s="3" t="s">
        <v>49</v>
      </c>
      <c r="Q420" s="5" t="s">
        <v>275</v>
      </c>
      <c r="R420" s="3">
        <v>0</v>
      </c>
      <c r="S420" s="3">
        <v>108635</v>
      </c>
      <c r="T420" s="6">
        <v>73</v>
      </c>
      <c r="U420" s="7" t="s">
        <v>794</v>
      </c>
      <c r="V420" s="1">
        <v>45050</v>
      </c>
      <c r="W420" s="21">
        <f t="shared" si="6"/>
        <v>0.17748227422711166</v>
      </c>
    </row>
    <row r="421" spans="1:23" x14ac:dyDescent="0.3">
      <c r="A421" s="2" t="s">
        <v>595</v>
      </c>
      <c r="B421" s="2" t="s">
        <v>811</v>
      </c>
      <c r="C421" s="3">
        <v>133200</v>
      </c>
      <c r="D421" s="3">
        <v>148000</v>
      </c>
      <c r="E421" s="4">
        <v>30</v>
      </c>
      <c r="F421" s="4">
        <v>2</v>
      </c>
      <c r="G421" s="4">
        <v>33</v>
      </c>
      <c r="H421" s="4" t="s">
        <v>796</v>
      </c>
      <c r="I421" s="5" t="s">
        <v>797</v>
      </c>
      <c r="J421" s="6">
        <v>3.7205479452054795</v>
      </c>
      <c r="K421" s="5" t="s">
        <v>805</v>
      </c>
      <c r="L421" s="5" t="s">
        <v>806</v>
      </c>
      <c r="M421" s="5" t="s">
        <v>802</v>
      </c>
      <c r="N421" s="4">
        <v>0</v>
      </c>
      <c r="O421" s="3">
        <v>41118</v>
      </c>
      <c r="P421" s="3" t="s">
        <v>204</v>
      </c>
      <c r="Q421" s="5" t="s">
        <v>272</v>
      </c>
      <c r="R421" s="3">
        <v>0</v>
      </c>
      <c r="S421" s="3">
        <v>170000</v>
      </c>
      <c r="T421" s="6">
        <v>236</v>
      </c>
      <c r="U421" s="7" t="s">
        <v>794</v>
      </c>
      <c r="V421" s="1">
        <v>45036</v>
      </c>
      <c r="W421" s="21">
        <f t="shared" si="6"/>
        <v>0.17657301972198125</v>
      </c>
    </row>
    <row r="422" spans="1:23" x14ac:dyDescent="0.3">
      <c r="A422" s="2" t="s">
        <v>647</v>
      </c>
      <c r="B422" s="16" t="s">
        <v>811</v>
      </c>
      <c r="C422" s="9">
        <v>116100</v>
      </c>
      <c r="D422" s="9">
        <v>129000</v>
      </c>
      <c r="E422" s="10">
        <v>26</v>
      </c>
      <c r="F422" s="10">
        <v>2</v>
      </c>
      <c r="G422" s="10">
        <v>41</v>
      </c>
      <c r="H422" s="10" t="s">
        <v>796</v>
      </c>
      <c r="I422" s="11" t="s">
        <v>798</v>
      </c>
      <c r="J422" s="12">
        <v>4.4739726027397264</v>
      </c>
      <c r="K422" s="11" t="s">
        <v>805</v>
      </c>
      <c r="L422" s="11" t="s">
        <v>806</v>
      </c>
      <c r="M422" s="11" t="s">
        <v>802</v>
      </c>
      <c r="N422" s="10">
        <v>0</v>
      </c>
      <c r="O422" s="9">
        <v>39016</v>
      </c>
      <c r="P422" s="9" t="s">
        <v>71</v>
      </c>
      <c r="Q422" s="11" t="s">
        <v>275</v>
      </c>
      <c r="R422" s="9">
        <v>9500</v>
      </c>
      <c r="S422" s="3">
        <v>240000</v>
      </c>
      <c r="T422" s="12">
        <v>62.7</v>
      </c>
      <c r="U422" s="13" t="s">
        <v>794</v>
      </c>
      <c r="V422" s="1">
        <v>45042</v>
      </c>
      <c r="W422" s="21">
        <f t="shared" si="6"/>
        <v>0.17657046253327888</v>
      </c>
    </row>
    <row r="423" spans="1:23" x14ac:dyDescent="0.3">
      <c r="A423" s="2" t="s">
        <v>527</v>
      </c>
      <c r="B423" s="2" t="s">
        <v>811</v>
      </c>
      <c r="C423" s="3">
        <v>180000</v>
      </c>
      <c r="D423" s="3">
        <v>180000</v>
      </c>
      <c r="E423" s="4">
        <v>30</v>
      </c>
      <c r="F423" s="4">
        <v>2</v>
      </c>
      <c r="G423" s="4">
        <v>28</v>
      </c>
      <c r="H423" s="4" t="s">
        <v>796</v>
      </c>
      <c r="I423" s="5" t="s">
        <v>797</v>
      </c>
      <c r="J423" s="20">
        <v>2.558904109589041</v>
      </c>
      <c r="K423" s="5" t="s">
        <v>805</v>
      </c>
      <c r="L423" s="5" t="s">
        <v>806</v>
      </c>
      <c r="M423" s="5" t="s">
        <v>802</v>
      </c>
      <c r="N423" s="4">
        <v>0</v>
      </c>
      <c r="O423" s="3">
        <v>55580</v>
      </c>
      <c r="P423" s="3" t="s">
        <v>111</v>
      </c>
      <c r="Q423" s="5" t="s">
        <v>274</v>
      </c>
      <c r="R423" s="3">
        <v>0</v>
      </c>
      <c r="S423" s="3">
        <v>200000</v>
      </c>
      <c r="T423" s="6">
        <v>145</v>
      </c>
      <c r="U423" s="7" t="s">
        <v>794</v>
      </c>
      <c r="V423" s="1">
        <v>45029</v>
      </c>
      <c r="W423" s="21">
        <f t="shared" si="6"/>
        <v>0.17652493666126315</v>
      </c>
    </row>
    <row r="424" spans="1:23" x14ac:dyDescent="0.3">
      <c r="A424" s="2" t="s">
        <v>585</v>
      </c>
      <c r="B424" s="2" t="s">
        <v>810</v>
      </c>
      <c r="C424" s="3">
        <v>34000</v>
      </c>
      <c r="D424" s="3">
        <v>39485</v>
      </c>
      <c r="E424" s="4">
        <v>30</v>
      </c>
      <c r="F424" s="4">
        <v>1</v>
      </c>
      <c r="G424" s="4">
        <v>35</v>
      </c>
      <c r="H424" s="4" t="s">
        <v>799</v>
      </c>
      <c r="I424" s="5" t="s">
        <v>798</v>
      </c>
      <c r="J424" s="6">
        <v>1.2904109589041095</v>
      </c>
      <c r="K424" s="5" t="s">
        <v>805</v>
      </c>
      <c r="L424" s="5" t="s">
        <v>806</v>
      </c>
      <c r="M424" s="5" t="s">
        <v>802</v>
      </c>
      <c r="N424" s="4">
        <v>0</v>
      </c>
      <c r="O424" s="3">
        <v>10500</v>
      </c>
      <c r="P424" s="3" t="s">
        <v>195</v>
      </c>
      <c r="Q424" s="5" t="s">
        <v>272</v>
      </c>
      <c r="R424" s="3">
        <v>0</v>
      </c>
      <c r="S424" s="3">
        <v>49029.04</v>
      </c>
      <c r="T424" s="6">
        <v>125</v>
      </c>
      <c r="U424" s="7" t="s">
        <v>794</v>
      </c>
      <c r="V424" s="1">
        <v>45035</v>
      </c>
      <c r="W424" s="21">
        <f t="shared" si="6"/>
        <v>0.17649878481879483</v>
      </c>
    </row>
    <row r="425" spans="1:23" x14ac:dyDescent="0.3">
      <c r="A425" s="2" t="s">
        <v>549</v>
      </c>
      <c r="B425" s="2" t="s">
        <v>810</v>
      </c>
      <c r="C425" s="3">
        <v>130000</v>
      </c>
      <c r="D425" s="3">
        <v>140000</v>
      </c>
      <c r="E425" s="4">
        <v>30</v>
      </c>
      <c r="F425" s="4">
        <v>2</v>
      </c>
      <c r="G425" s="4">
        <v>40</v>
      </c>
      <c r="H425" s="4" t="s">
        <v>799</v>
      </c>
      <c r="I425" s="5" t="s">
        <v>798</v>
      </c>
      <c r="J425" s="6">
        <v>15.8</v>
      </c>
      <c r="K425" s="5" t="s">
        <v>805</v>
      </c>
      <c r="L425" s="5" t="s">
        <v>806</v>
      </c>
      <c r="M425" s="5" t="s">
        <v>802</v>
      </c>
      <c r="N425" s="4">
        <v>0</v>
      </c>
      <c r="O425" s="3">
        <v>40233</v>
      </c>
      <c r="P425" s="3" t="s">
        <v>184</v>
      </c>
      <c r="Q425" s="5" t="s">
        <v>280</v>
      </c>
      <c r="R425" s="3">
        <v>1440</v>
      </c>
      <c r="S425" s="3">
        <v>162412</v>
      </c>
      <c r="T425" s="6">
        <v>165</v>
      </c>
      <c r="U425" s="7" t="s">
        <v>794</v>
      </c>
      <c r="V425" s="1">
        <v>45033</v>
      </c>
      <c r="W425" s="21">
        <f t="shared" si="6"/>
        <v>0.176121768110795</v>
      </c>
    </row>
    <row r="426" spans="1:23" x14ac:dyDescent="0.3">
      <c r="A426" s="2" t="s">
        <v>356</v>
      </c>
      <c r="B426" s="2" t="s">
        <v>811</v>
      </c>
      <c r="C426" s="3">
        <v>125000</v>
      </c>
      <c r="D426" s="3">
        <v>139000</v>
      </c>
      <c r="E426" s="4">
        <v>30</v>
      </c>
      <c r="F426" s="4">
        <v>2</v>
      </c>
      <c r="G426" s="4">
        <v>31</v>
      </c>
      <c r="H426" s="4" t="s">
        <v>796</v>
      </c>
      <c r="I426" s="5" t="s">
        <v>798</v>
      </c>
      <c r="J426" s="6">
        <v>14.890410958904109</v>
      </c>
      <c r="K426" s="5" t="s">
        <v>805</v>
      </c>
      <c r="L426" s="5" t="s">
        <v>806</v>
      </c>
      <c r="M426" s="5" t="s">
        <v>802</v>
      </c>
      <c r="N426" s="4">
        <v>0</v>
      </c>
      <c r="O426" s="3">
        <v>38703</v>
      </c>
      <c r="P426" s="3" t="s">
        <v>32</v>
      </c>
      <c r="Q426" s="5" t="s">
        <v>275</v>
      </c>
      <c r="R426" s="3">
        <v>1583</v>
      </c>
      <c r="S426" s="3">
        <v>148115.17000000001</v>
      </c>
      <c r="T426" s="6">
        <v>90.09</v>
      </c>
      <c r="U426" s="7" t="s">
        <v>794</v>
      </c>
      <c r="V426" s="1">
        <v>44994</v>
      </c>
      <c r="W426" s="21">
        <f t="shared" si="6"/>
        <v>0.17604248270362705</v>
      </c>
    </row>
    <row r="427" spans="1:23" x14ac:dyDescent="0.3">
      <c r="A427" s="2">
        <v>5831124051</v>
      </c>
      <c r="B427" s="2" t="s">
        <v>811</v>
      </c>
      <c r="C427" s="3">
        <v>150000</v>
      </c>
      <c r="D427" s="3">
        <v>171854</v>
      </c>
      <c r="E427" s="4">
        <v>30</v>
      </c>
      <c r="F427" s="4">
        <v>2</v>
      </c>
      <c r="G427" s="4">
        <v>36</v>
      </c>
      <c r="H427" s="4" t="s">
        <v>799</v>
      </c>
      <c r="I427" s="5" t="s">
        <v>798</v>
      </c>
      <c r="J427" s="6">
        <v>9.2520547945205482</v>
      </c>
      <c r="K427" s="5" t="s">
        <v>805</v>
      </c>
      <c r="L427" s="5" t="s">
        <v>808</v>
      </c>
      <c r="M427" s="5" t="s">
        <v>802</v>
      </c>
      <c r="N427" s="4">
        <v>0</v>
      </c>
      <c r="O427" s="3">
        <v>46444</v>
      </c>
      <c r="P427" s="3" t="s">
        <v>203</v>
      </c>
      <c r="Q427" s="5" t="s">
        <v>272</v>
      </c>
      <c r="R427" s="3">
        <v>0</v>
      </c>
      <c r="S427" s="3">
        <v>196418.12</v>
      </c>
      <c r="T427" s="6">
        <v>205.1</v>
      </c>
      <c r="U427" s="7" t="s">
        <v>794</v>
      </c>
      <c r="V427" s="1">
        <v>45036</v>
      </c>
      <c r="W427" s="21">
        <f t="shared" si="6"/>
        <v>0.17604096653376478</v>
      </c>
    </row>
    <row r="428" spans="1:23" x14ac:dyDescent="0.3">
      <c r="A428" s="2" t="s">
        <v>557</v>
      </c>
      <c r="B428" s="2" t="s">
        <v>811</v>
      </c>
      <c r="C428" s="3">
        <v>150000</v>
      </c>
      <c r="D428" s="3">
        <v>150000</v>
      </c>
      <c r="E428" s="4">
        <v>30</v>
      </c>
      <c r="F428" s="4">
        <v>1</v>
      </c>
      <c r="G428" s="4">
        <v>28</v>
      </c>
      <c r="H428" s="4" t="s">
        <v>796</v>
      </c>
      <c r="I428" s="5" t="s">
        <v>797</v>
      </c>
      <c r="J428" s="6">
        <v>3.6054794520547944</v>
      </c>
      <c r="K428" s="5" t="s">
        <v>805</v>
      </c>
      <c r="L428" s="5" t="s">
        <v>806</v>
      </c>
      <c r="M428" s="5" t="s">
        <v>802</v>
      </c>
      <c r="N428" s="4">
        <v>0</v>
      </c>
      <c r="O428" s="3">
        <v>46527</v>
      </c>
      <c r="P428" s="3" t="s">
        <v>190</v>
      </c>
      <c r="Q428" s="5" t="s">
        <v>280</v>
      </c>
      <c r="R428" s="3">
        <v>0</v>
      </c>
      <c r="S428" s="3">
        <v>179000</v>
      </c>
      <c r="T428" s="6">
        <v>150</v>
      </c>
      <c r="U428" s="7" t="s">
        <v>794</v>
      </c>
      <c r="V428" s="1">
        <v>45033</v>
      </c>
      <c r="W428" s="21">
        <f t="shared" si="6"/>
        <v>0.17572692521963959</v>
      </c>
    </row>
    <row r="429" spans="1:23" x14ac:dyDescent="0.3">
      <c r="A429" s="2" t="s">
        <v>631</v>
      </c>
      <c r="B429" s="2" t="s">
        <v>811</v>
      </c>
      <c r="C429" s="3">
        <v>62200</v>
      </c>
      <c r="D429" s="3">
        <v>77853</v>
      </c>
      <c r="E429" s="4">
        <v>11</v>
      </c>
      <c r="F429" s="4">
        <v>2</v>
      </c>
      <c r="G429" s="4">
        <v>46</v>
      </c>
      <c r="H429" s="4" t="s">
        <v>799</v>
      </c>
      <c r="I429" s="5" t="s">
        <v>798</v>
      </c>
      <c r="J429" s="6">
        <v>14.405479452054795</v>
      </c>
      <c r="K429" s="5" t="s">
        <v>805</v>
      </c>
      <c r="L429" s="5" t="s">
        <v>809</v>
      </c>
      <c r="M429" s="5" t="s">
        <v>802</v>
      </c>
      <c r="N429" s="4">
        <v>0</v>
      </c>
      <c r="O429" s="3">
        <v>39413</v>
      </c>
      <c r="P429" s="3" t="s">
        <v>65</v>
      </c>
      <c r="Q429" s="5" t="s">
        <v>274</v>
      </c>
      <c r="R429" s="3">
        <v>0</v>
      </c>
      <c r="S429" s="3">
        <v>193560</v>
      </c>
      <c r="T429" s="6">
        <v>108</v>
      </c>
      <c r="U429" s="7" t="s">
        <v>794</v>
      </c>
      <c r="V429" s="1">
        <v>45041</v>
      </c>
      <c r="W429" s="21">
        <f t="shared" si="6"/>
        <v>0.17551157896513625</v>
      </c>
    </row>
    <row r="430" spans="1:23" x14ac:dyDescent="0.3">
      <c r="A430" s="2" t="s">
        <v>773</v>
      </c>
      <c r="B430" s="2" t="s">
        <v>811</v>
      </c>
      <c r="C430" s="3">
        <v>110000</v>
      </c>
      <c r="D430" s="3">
        <v>125000</v>
      </c>
      <c r="E430" s="4">
        <v>30</v>
      </c>
      <c r="F430" s="4">
        <v>1</v>
      </c>
      <c r="G430" s="4">
        <v>40</v>
      </c>
      <c r="H430" s="4" t="s">
        <v>796</v>
      </c>
      <c r="I430" s="5" t="s">
        <v>798</v>
      </c>
      <c r="J430" s="6">
        <v>0.37260273972602742</v>
      </c>
      <c r="K430" s="5" t="s">
        <v>805</v>
      </c>
      <c r="L430" s="5" t="s">
        <v>806</v>
      </c>
      <c r="M430" s="5" t="s">
        <v>802</v>
      </c>
      <c r="N430" s="4">
        <v>0</v>
      </c>
      <c r="O430" s="3">
        <v>34191</v>
      </c>
      <c r="P430" s="3" t="s">
        <v>32</v>
      </c>
      <c r="Q430" s="5" t="s">
        <v>275</v>
      </c>
      <c r="R430" s="3">
        <v>0</v>
      </c>
      <c r="S430" s="3">
        <v>140000</v>
      </c>
      <c r="T430" s="6">
        <v>95</v>
      </c>
      <c r="U430" s="7" t="s">
        <v>794</v>
      </c>
      <c r="V430" s="1">
        <v>45071</v>
      </c>
      <c r="W430" s="21">
        <f t="shared" si="6"/>
        <v>0.1753609880702249</v>
      </c>
    </row>
    <row r="431" spans="1:23" x14ac:dyDescent="0.3">
      <c r="A431" s="2" t="s">
        <v>534</v>
      </c>
      <c r="B431" s="2" t="s">
        <v>811</v>
      </c>
      <c r="C431" s="3">
        <v>100000</v>
      </c>
      <c r="D431" s="3">
        <v>170000</v>
      </c>
      <c r="E431" s="4">
        <v>30</v>
      </c>
      <c r="F431" s="4">
        <v>2</v>
      </c>
      <c r="G431" s="4">
        <v>29</v>
      </c>
      <c r="H431" s="4" t="s">
        <v>796</v>
      </c>
      <c r="I431" s="5" t="s">
        <v>798</v>
      </c>
      <c r="J431" s="20">
        <v>8.1150684931506856</v>
      </c>
      <c r="K431" s="5" t="s">
        <v>805</v>
      </c>
      <c r="L431" s="5" t="s">
        <v>806</v>
      </c>
      <c r="M431" s="5" t="s">
        <v>802</v>
      </c>
      <c r="N431" s="4">
        <v>0</v>
      </c>
      <c r="O431" s="3">
        <v>31133</v>
      </c>
      <c r="P431" s="3" t="s">
        <v>180</v>
      </c>
      <c r="Q431" s="5" t="s">
        <v>278</v>
      </c>
      <c r="R431" s="3">
        <v>0</v>
      </c>
      <c r="S431" s="3">
        <v>166381</v>
      </c>
      <c r="T431" s="6">
        <v>308</v>
      </c>
      <c r="U431" s="7" t="s">
        <v>794</v>
      </c>
      <c r="V431" s="1">
        <v>45030</v>
      </c>
      <c r="W431" s="21">
        <f t="shared" si="6"/>
        <v>0.17507781988445642</v>
      </c>
    </row>
    <row r="432" spans="1:23" x14ac:dyDescent="0.3">
      <c r="A432" s="2">
        <v>5876103457</v>
      </c>
      <c r="B432" s="2" t="s">
        <v>811</v>
      </c>
      <c r="C432" s="3">
        <v>110000</v>
      </c>
      <c r="D432" s="3">
        <v>300000</v>
      </c>
      <c r="E432" s="4">
        <v>14</v>
      </c>
      <c r="F432" s="4">
        <v>1</v>
      </c>
      <c r="G432" s="4">
        <v>56</v>
      </c>
      <c r="H432" s="4" t="s">
        <v>800</v>
      </c>
      <c r="I432" s="5" t="s">
        <v>801</v>
      </c>
      <c r="J432" s="6">
        <v>18.224657534246575</v>
      </c>
      <c r="K432" s="5" t="s">
        <v>812</v>
      </c>
      <c r="L432" s="5" t="s">
        <v>806</v>
      </c>
      <c r="M432" s="5" t="s">
        <v>802</v>
      </c>
      <c r="N432" s="4">
        <v>0</v>
      </c>
      <c r="O432" s="3">
        <v>57649</v>
      </c>
      <c r="P432" s="3" t="s">
        <v>192</v>
      </c>
      <c r="Q432" s="5" t="s">
        <v>275</v>
      </c>
      <c r="R432" s="3">
        <v>58804</v>
      </c>
      <c r="S432" s="3">
        <v>338053.14</v>
      </c>
      <c r="T432" s="6">
        <v>279</v>
      </c>
      <c r="U432" s="7" t="s">
        <v>794</v>
      </c>
      <c r="V432" s="1">
        <v>45064</v>
      </c>
      <c r="W432" s="21">
        <f t="shared" si="6"/>
        <v>0.17495935085326589</v>
      </c>
    </row>
    <row r="433" spans="1:23" x14ac:dyDescent="0.3">
      <c r="A433" s="2">
        <v>5876057851</v>
      </c>
      <c r="B433" s="2" t="s">
        <v>811</v>
      </c>
      <c r="C433" s="3">
        <v>61735.57</v>
      </c>
      <c r="D433" s="3">
        <v>67500</v>
      </c>
      <c r="E433" s="4">
        <v>25</v>
      </c>
      <c r="F433" s="4">
        <v>1</v>
      </c>
      <c r="G433" s="4">
        <v>46</v>
      </c>
      <c r="H433" s="4" t="s">
        <v>796</v>
      </c>
      <c r="I433" s="5" t="s">
        <v>798</v>
      </c>
      <c r="J433" s="6">
        <v>14.906849315068493</v>
      </c>
      <c r="K433" s="5" t="s">
        <v>805</v>
      </c>
      <c r="L433" s="5" t="s">
        <v>806</v>
      </c>
      <c r="M433" s="5" t="s">
        <v>802</v>
      </c>
      <c r="N433" s="4">
        <v>0</v>
      </c>
      <c r="O433" s="3">
        <v>21593</v>
      </c>
      <c r="P433" s="3" t="s">
        <v>64</v>
      </c>
      <c r="Q433" s="5" t="s">
        <v>277</v>
      </c>
      <c r="R433" s="3">
        <v>0</v>
      </c>
      <c r="S433" s="3">
        <v>81804.460000000006</v>
      </c>
      <c r="T433" s="6">
        <v>103.14</v>
      </c>
      <c r="U433" s="7" t="s">
        <v>794</v>
      </c>
      <c r="V433" s="1">
        <v>45064</v>
      </c>
      <c r="W433" s="21">
        <f t="shared" si="6"/>
        <v>0.17384525047667679</v>
      </c>
    </row>
    <row r="434" spans="1:23" x14ac:dyDescent="0.3">
      <c r="A434" s="2" t="s">
        <v>431</v>
      </c>
      <c r="B434" s="2" t="s">
        <v>810</v>
      </c>
      <c r="C434" s="3">
        <v>110000</v>
      </c>
      <c r="D434" s="3">
        <v>123000</v>
      </c>
      <c r="E434" s="4">
        <v>30</v>
      </c>
      <c r="F434" s="4">
        <v>3</v>
      </c>
      <c r="G434" s="4">
        <v>30</v>
      </c>
      <c r="H434" s="4" t="s">
        <v>796</v>
      </c>
      <c r="I434" s="5" t="s">
        <v>801</v>
      </c>
      <c r="J434" s="6">
        <v>13.147945205479452</v>
      </c>
      <c r="K434" s="5" t="s">
        <v>805</v>
      </c>
      <c r="L434" s="5" t="s">
        <v>806</v>
      </c>
      <c r="M434" s="5" t="s">
        <v>802</v>
      </c>
      <c r="N434" s="4">
        <v>0</v>
      </c>
      <c r="O434" s="3">
        <v>34510</v>
      </c>
      <c r="P434" s="3" t="s">
        <v>30</v>
      </c>
      <c r="Q434" s="5" t="s">
        <v>274</v>
      </c>
      <c r="R434" s="3">
        <v>0</v>
      </c>
      <c r="S434" s="3">
        <v>135300</v>
      </c>
      <c r="T434" s="6">
        <v>70</v>
      </c>
      <c r="U434" s="7" t="s">
        <v>794</v>
      </c>
      <c r="V434" s="1">
        <v>45009</v>
      </c>
      <c r="W434" s="21">
        <f t="shared" si="6"/>
        <v>0.1737400041468867</v>
      </c>
    </row>
    <row r="435" spans="1:23" x14ac:dyDescent="0.3">
      <c r="A435" s="2">
        <v>5838544558</v>
      </c>
      <c r="B435" s="2" t="s">
        <v>811</v>
      </c>
      <c r="C435" s="3">
        <v>160000</v>
      </c>
      <c r="D435" s="3">
        <v>194000</v>
      </c>
      <c r="E435" s="4">
        <v>30</v>
      </c>
      <c r="F435" s="4">
        <v>2</v>
      </c>
      <c r="G435" s="4">
        <v>41</v>
      </c>
      <c r="H435" s="4" t="s">
        <v>796</v>
      </c>
      <c r="I435" s="5" t="s">
        <v>797</v>
      </c>
      <c r="J435" s="6">
        <v>14.608219178082193</v>
      </c>
      <c r="K435" s="5" t="s">
        <v>805</v>
      </c>
      <c r="L435" s="5" t="s">
        <v>806</v>
      </c>
      <c r="M435" s="5" t="s">
        <v>802</v>
      </c>
      <c r="N435" s="4">
        <v>0</v>
      </c>
      <c r="O435" s="3">
        <v>50250</v>
      </c>
      <c r="P435" s="3" t="s">
        <v>35</v>
      </c>
      <c r="Q435" s="5" t="s">
        <v>272</v>
      </c>
      <c r="R435" s="3">
        <v>105462</v>
      </c>
      <c r="S435" s="3">
        <v>212704.74</v>
      </c>
      <c r="T435" s="6">
        <v>161.05000000000001</v>
      </c>
      <c r="U435" s="7" t="s">
        <v>794</v>
      </c>
      <c r="V435" s="1">
        <v>44993</v>
      </c>
      <c r="W435" s="21">
        <f t="shared" si="6"/>
        <v>0.17355455574806866</v>
      </c>
    </row>
    <row r="436" spans="1:23" x14ac:dyDescent="0.3">
      <c r="A436" s="2">
        <v>5820438256</v>
      </c>
      <c r="B436" s="2" t="s">
        <v>811</v>
      </c>
      <c r="C436" s="3">
        <v>30486.73</v>
      </c>
      <c r="D436" s="3">
        <v>81135</v>
      </c>
      <c r="E436" s="4">
        <v>12</v>
      </c>
      <c r="F436" s="4">
        <v>1</v>
      </c>
      <c r="G436" s="4">
        <v>34</v>
      </c>
      <c r="H436" s="4" t="s">
        <v>796</v>
      </c>
      <c r="I436" s="5" t="s">
        <v>798</v>
      </c>
      <c r="J436" s="6">
        <v>6.117808219178082</v>
      </c>
      <c r="K436" s="5" t="s">
        <v>805</v>
      </c>
      <c r="L436" s="5" t="s">
        <v>808</v>
      </c>
      <c r="M436" s="5" t="s">
        <v>802</v>
      </c>
      <c r="N436" s="4">
        <v>0</v>
      </c>
      <c r="O436" s="3">
        <v>18200</v>
      </c>
      <c r="P436" s="3" t="s">
        <v>145</v>
      </c>
      <c r="Q436" s="5" t="s">
        <v>273</v>
      </c>
      <c r="R436" s="3">
        <v>5000</v>
      </c>
      <c r="S436" s="3">
        <v>72249.38</v>
      </c>
      <c r="T436" s="6">
        <v>127.71</v>
      </c>
      <c r="U436" s="7" t="s">
        <v>794</v>
      </c>
      <c r="V436" s="1">
        <v>45016</v>
      </c>
      <c r="W436" s="21">
        <f t="shared" si="6"/>
        <v>0.17354852871367377</v>
      </c>
    </row>
    <row r="437" spans="1:23" x14ac:dyDescent="0.3">
      <c r="A437" s="2" t="s">
        <v>574</v>
      </c>
      <c r="B437" s="2" t="s">
        <v>811</v>
      </c>
      <c r="C437" s="3">
        <v>99000</v>
      </c>
      <c r="D437" s="3">
        <v>110000</v>
      </c>
      <c r="E437" s="4">
        <v>26</v>
      </c>
      <c r="F437" s="4">
        <v>2</v>
      </c>
      <c r="G437" s="4">
        <v>44</v>
      </c>
      <c r="H437" s="4" t="s">
        <v>799</v>
      </c>
      <c r="I437" s="5" t="s">
        <v>798</v>
      </c>
      <c r="J437" s="6">
        <v>1.6520547945205479</v>
      </c>
      <c r="K437" s="5" t="s">
        <v>805</v>
      </c>
      <c r="L437" s="5" t="s">
        <v>806</v>
      </c>
      <c r="M437" s="5" t="s">
        <v>802</v>
      </c>
      <c r="N437" s="4">
        <v>0</v>
      </c>
      <c r="O437" s="3">
        <v>33855</v>
      </c>
      <c r="P437" s="3" t="s">
        <v>197</v>
      </c>
      <c r="Q437" s="5" t="s">
        <v>279</v>
      </c>
      <c r="R437" s="3">
        <v>40900</v>
      </c>
      <c r="S437" s="3">
        <v>124000</v>
      </c>
      <c r="T437" s="6">
        <v>100</v>
      </c>
      <c r="U437" s="7" t="s">
        <v>794</v>
      </c>
      <c r="V437" s="1">
        <v>45034</v>
      </c>
      <c r="W437" s="21">
        <f t="shared" si="6"/>
        <v>0.17351656993214909</v>
      </c>
    </row>
    <row r="438" spans="1:23" x14ac:dyDescent="0.3">
      <c r="A438" s="2" t="s">
        <v>341</v>
      </c>
      <c r="B438" s="2" t="s">
        <v>811</v>
      </c>
      <c r="C438" s="3">
        <v>60000</v>
      </c>
      <c r="D438" s="3">
        <v>130310</v>
      </c>
      <c r="E438" s="4">
        <v>25</v>
      </c>
      <c r="F438" s="4">
        <v>1</v>
      </c>
      <c r="G438" s="4">
        <v>35</v>
      </c>
      <c r="H438" s="4" t="s">
        <v>796</v>
      </c>
      <c r="I438" s="5" t="s">
        <v>798</v>
      </c>
      <c r="J438" s="6">
        <v>4.4301369863013695</v>
      </c>
      <c r="K438" s="5" t="s">
        <v>805</v>
      </c>
      <c r="L438" s="5" t="s">
        <v>808</v>
      </c>
      <c r="M438" s="5" t="s">
        <v>802</v>
      </c>
      <c r="N438" s="4">
        <v>0</v>
      </c>
      <c r="O438" s="3">
        <v>21035</v>
      </c>
      <c r="P438" s="3" t="s">
        <v>33</v>
      </c>
      <c r="Q438" s="5" t="s">
        <v>276</v>
      </c>
      <c r="R438" s="3">
        <v>0</v>
      </c>
      <c r="S438" s="3">
        <v>150000</v>
      </c>
      <c r="T438" s="6">
        <v>100</v>
      </c>
      <c r="U438" s="7" t="s">
        <v>794</v>
      </c>
      <c r="V438" s="1">
        <v>44993</v>
      </c>
      <c r="W438" s="21">
        <f t="shared" si="6"/>
        <v>0.1734399287942355</v>
      </c>
    </row>
    <row r="439" spans="1:23" x14ac:dyDescent="0.3">
      <c r="A439" s="2" t="s">
        <v>347</v>
      </c>
      <c r="B439" s="2" t="s">
        <v>811</v>
      </c>
      <c r="C439" s="3">
        <v>230000</v>
      </c>
      <c r="D439" s="3">
        <v>230000</v>
      </c>
      <c r="E439" s="4">
        <v>30</v>
      </c>
      <c r="F439" s="4">
        <v>2</v>
      </c>
      <c r="G439" s="4">
        <v>28</v>
      </c>
      <c r="H439" s="4" t="s">
        <v>796</v>
      </c>
      <c r="I439" s="5" t="s">
        <v>797</v>
      </c>
      <c r="J439" s="6">
        <v>1.6328767123287671</v>
      </c>
      <c r="K439" s="5" t="s">
        <v>805</v>
      </c>
      <c r="L439" s="5" t="s">
        <v>806</v>
      </c>
      <c r="M439" s="5" t="s">
        <v>802</v>
      </c>
      <c r="N439" s="4">
        <v>0</v>
      </c>
      <c r="O439" s="3">
        <v>72375</v>
      </c>
      <c r="P439" s="3" t="s">
        <v>30</v>
      </c>
      <c r="Q439" s="5" t="s">
        <v>274</v>
      </c>
      <c r="R439" s="3">
        <v>0</v>
      </c>
      <c r="S439" s="3">
        <v>280000</v>
      </c>
      <c r="T439" s="6">
        <v>66</v>
      </c>
      <c r="U439" s="7" t="s">
        <v>794</v>
      </c>
      <c r="V439" s="1">
        <v>44993</v>
      </c>
      <c r="W439" s="21">
        <f t="shared" si="6"/>
        <v>0.17321733834700379</v>
      </c>
    </row>
    <row r="440" spans="1:23" x14ac:dyDescent="0.3">
      <c r="A440" s="2" t="s">
        <v>382</v>
      </c>
      <c r="B440" s="2" t="s">
        <v>810</v>
      </c>
      <c r="C440" s="3">
        <v>243000</v>
      </c>
      <c r="D440" s="3">
        <v>270000</v>
      </c>
      <c r="E440" s="4">
        <v>25</v>
      </c>
      <c r="F440" s="4">
        <v>2</v>
      </c>
      <c r="G440" s="4">
        <v>23</v>
      </c>
      <c r="H440" s="4" t="s">
        <v>795</v>
      </c>
      <c r="I440" s="5" t="s">
        <v>798</v>
      </c>
      <c r="J440" s="6">
        <v>14.794520547945206</v>
      </c>
      <c r="K440" s="5" t="s">
        <v>812</v>
      </c>
      <c r="L440" s="5" t="s">
        <v>806</v>
      </c>
      <c r="M440" s="5" t="s">
        <v>802</v>
      </c>
      <c r="N440" s="4">
        <v>0</v>
      </c>
      <c r="O440" s="3">
        <v>85441</v>
      </c>
      <c r="P440" s="3" t="s">
        <v>96</v>
      </c>
      <c r="Q440" s="5" t="s">
        <v>275</v>
      </c>
      <c r="R440" s="3">
        <v>185900</v>
      </c>
      <c r="S440" s="3">
        <v>299000</v>
      </c>
      <c r="T440" s="6">
        <v>143</v>
      </c>
      <c r="U440" s="7" t="s">
        <v>794</v>
      </c>
      <c r="V440" s="1">
        <v>45002</v>
      </c>
      <c r="W440" s="21">
        <f t="shared" si="6"/>
        <v>0.17293396675900696</v>
      </c>
    </row>
    <row r="441" spans="1:23" x14ac:dyDescent="0.3">
      <c r="A441" s="2">
        <v>5845992352</v>
      </c>
      <c r="B441" s="2" t="s">
        <v>811</v>
      </c>
      <c r="C441" s="3">
        <v>113600</v>
      </c>
      <c r="D441" s="3">
        <v>135420</v>
      </c>
      <c r="E441" s="4">
        <v>30</v>
      </c>
      <c r="F441" s="4">
        <v>3</v>
      </c>
      <c r="G441" s="4">
        <v>32</v>
      </c>
      <c r="H441" s="4" t="s">
        <v>795</v>
      </c>
      <c r="I441" s="5" t="s">
        <v>798</v>
      </c>
      <c r="J441" s="20">
        <v>6.7890410958904113</v>
      </c>
      <c r="K441" s="5" t="s">
        <v>805</v>
      </c>
      <c r="L441" s="5" t="s">
        <v>808</v>
      </c>
      <c r="M441" s="5" t="s">
        <v>802</v>
      </c>
      <c r="N441" s="4">
        <v>0</v>
      </c>
      <c r="O441" s="3">
        <v>35820</v>
      </c>
      <c r="P441" s="3" t="s">
        <v>115</v>
      </c>
      <c r="Q441" s="5" t="s">
        <v>272</v>
      </c>
      <c r="R441" s="3">
        <v>14900</v>
      </c>
      <c r="S441" s="3">
        <v>142043.35</v>
      </c>
      <c r="T441" s="6">
        <v>163.38999999999999</v>
      </c>
      <c r="U441" s="7" t="s">
        <v>794</v>
      </c>
      <c r="V441" s="1">
        <v>45030</v>
      </c>
      <c r="W441" s="21">
        <f t="shared" si="6"/>
        <v>0.17286411677000893</v>
      </c>
    </row>
    <row r="442" spans="1:23" x14ac:dyDescent="0.3">
      <c r="A442" s="2">
        <v>5848815956</v>
      </c>
      <c r="B442" s="14" t="s">
        <v>811</v>
      </c>
      <c r="C442" s="9">
        <v>162595.65</v>
      </c>
      <c r="D442" s="9">
        <v>185000</v>
      </c>
      <c r="E442" s="4">
        <v>30</v>
      </c>
      <c r="F442" s="4">
        <v>2</v>
      </c>
      <c r="G442" s="4">
        <v>27</v>
      </c>
      <c r="H442" s="4" t="s">
        <v>796</v>
      </c>
      <c r="I442" s="11" t="s">
        <v>798</v>
      </c>
      <c r="J442" s="12">
        <v>1.4602739726027398</v>
      </c>
      <c r="K442" s="11" t="s">
        <v>805</v>
      </c>
      <c r="L442" s="11" t="s">
        <v>806</v>
      </c>
      <c r="M442" s="11" t="s">
        <v>802</v>
      </c>
      <c r="N442" s="10">
        <v>0</v>
      </c>
      <c r="O442" s="9">
        <v>51591</v>
      </c>
      <c r="P442" s="9" t="s">
        <v>138</v>
      </c>
      <c r="Q442" s="11" t="s">
        <v>277</v>
      </c>
      <c r="R442" s="9">
        <v>93573</v>
      </c>
      <c r="S442" s="9">
        <v>208611.1</v>
      </c>
      <c r="T442" s="12">
        <v>170</v>
      </c>
      <c r="U442" s="15" t="s">
        <v>794</v>
      </c>
      <c r="V442" s="1">
        <v>45020</v>
      </c>
      <c r="W442" s="21">
        <f t="shared" si="6"/>
        <v>0.17178572741206108</v>
      </c>
    </row>
    <row r="443" spans="1:23" x14ac:dyDescent="0.3">
      <c r="A443" s="2">
        <v>5854665758</v>
      </c>
      <c r="B443" s="14" t="s">
        <v>811</v>
      </c>
      <c r="C443" s="9">
        <v>162595.65</v>
      </c>
      <c r="D443" s="9">
        <v>185000</v>
      </c>
      <c r="E443" s="4">
        <v>30</v>
      </c>
      <c r="F443" s="4">
        <v>2</v>
      </c>
      <c r="G443" s="4">
        <v>27</v>
      </c>
      <c r="H443" s="4" t="s">
        <v>796</v>
      </c>
      <c r="I443" s="11" t="s">
        <v>798</v>
      </c>
      <c r="J443" s="12">
        <v>1.4602739726027398</v>
      </c>
      <c r="K443" s="11" t="s">
        <v>805</v>
      </c>
      <c r="L443" s="11" t="s">
        <v>806</v>
      </c>
      <c r="M443" s="11" t="s">
        <v>802</v>
      </c>
      <c r="N443" s="10">
        <v>0</v>
      </c>
      <c r="O443" s="9">
        <v>51591</v>
      </c>
      <c r="P443" s="9" t="s">
        <v>30</v>
      </c>
      <c r="Q443" s="11" t="s">
        <v>277</v>
      </c>
      <c r="R443" s="9">
        <v>93573</v>
      </c>
      <c r="S443" s="9">
        <v>208611.1</v>
      </c>
      <c r="T443" s="12">
        <v>81.95</v>
      </c>
      <c r="U443" s="15" t="s">
        <v>794</v>
      </c>
      <c r="V443" s="1">
        <v>45020</v>
      </c>
      <c r="W443" s="21">
        <f t="shared" si="6"/>
        <v>0.17178572741206108</v>
      </c>
    </row>
    <row r="444" spans="1:23" x14ac:dyDescent="0.3">
      <c r="A444" s="2">
        <v>5836668359</v>
      </c>
      <c r="B444" s="2" t="s">
        <v>811</v>
      </c>
      <c r="C444" s="3">
        <v>355677.93</v>
      </c>
      <c r="D444" s="3">
        <v>359000</v>
      </c>
      <c r="E444" s="4">
        <v>25</v>
      </c>
      <c r="F444" s="4">
        <v>3</v>
      </c>
      <c r="G444" s="4">
        <v>35</v>
      </c>
      <c r="H444" s="4" t="s">
        <v>799</v>
      </c>
      <c r="I444" s="5" t="s">
        <v>801</v>
      </c>
      <c r="J444" s="6">
        <v>1.904109589041096</v>
      </c>
      <c r="K444" s="5" t="s">
        <v>805</v>
      </c>
      <c r="L444" s="5" t="s">
        <v>806</v>
      </c>
      <c r="M444" s="5" t="s">
        <v>803</v>
      </c>
      <c r="N444" s="4">
        <v>0</v>
      </c>
      <c r="O444" s="3">
        <v>125961</v>
      </c>
      <c r="P444" s="3" t="s">
        <v>127</v>
      </c>
      <c r="Q444" s="5" t="s">
        <v>274</v>
      </c>
      <c r="R444" s="3">
        <v>362000</v>
      </c>
      <c r="S444" s="3">
        <v>1213136.0900000001</v>
      </c>
      <c r="T444" s="6">
        <v>604.5</v>
      </c>
      <c r="U444" s="7" t="s">
        <v>794</v>
      </c>
      <c r="V444" s="1">
        <v>45012</v>
      </c>
      <c r="W444" s="21">
        <f t="shared" si="6"/>
        <v>0.1716963925779082</v>
      </c>
    </row>
    <row r="445" spans="1:23" x14ac:dyDescent="0.3">
      <c r="A445" s="2" t="s">
        <v>404</v>
      </c>
      <c r="B445" s="2" t="s">
        <v>811</v>
      </c>
      <c r="C445" s="3">
        <v>130000</v>
      </c>
      <c r="D445" s="3">
        <v>143000</v>
      </c>
      <c r="E445" s="4">
        <v>30</v>
      </c>
      <c r="F445" s="4">
        <v>2</v>
      </c>
      <c r="G445" s="4">
        <v>36</v>
      </c>
      <c r="H445" s="4" t="s">
        <v>796</v>
      </c>
      <c r="I445" s="5" t="s">
        <v>798</v>
      </c>
      <c r="J445" s="6">
        <v>6.463013698630137</v>
      </c>
      <c r="K445" s="5" t="s">
        <v>805</v>
      </c>
      <c r="L445" s="5" t="s">
        <v>806</v>
      </c>
      <c r="M445" s="5" t="s">
        <v>802</v>
      </c>
      <c r="N445" s="4">
        <v>0</v>
      </c>
      <c r="O445" s="3">
        <v>41299</v>
      </c>
      <c r="P445" s="3" t="s">
        <v>52</v>
      </c>
      <c r="Q445" s="5" t="s">
        <v>273</v>
      </c>
      <c r="R445" s="3">
        <v>0</v>
      </c>
      <c r="S445" s="3">
        <v>186620.31</v>
      </c>
      <c r="T445" s="6">
        <v>141.38999999999999</v>
      </c>
      <c r="U445" s="7" t="s">
        <v>794</v>
      </c>
      <c r="V445" s="1">
        <v>45064</v>
      </c>
      <c r="W445" s="21">
        <f t="shared" si="6"/>
        <v>0.17157575477376244</v>
      </c>
    </row>
    <row r="446" spans="1:23" x14ac:dyDescent="0.3">
      <c r="A446" s="2">
        <v>5848141353</v>
      </c>
      <c r="B446" s="2" t="s">
        <v>811</v>
      </c>
      <c r="C446" s="3">
        <v>121500</v>
      </c>
      <c r="D446" s="3">
        <v>139000</v>
      </c>
      <c r="E446" s="4">
        <v>30</v>
      </c>
      <c r="F446" s="4">
        <v>2</v>
      </c>
      <c r="G446" s="4">
        <v>31</v>
      </c>
      <c r="H446" s="4" t="s">
        <v>796</v>
      </c>
      <c r="I446" s="5" t="s">
        <v>798</v>
      </c>
      <c r="J446" s="6">
        <v>14.931506849315069</v>
      </c>
      <c r="K446" s="5" t="s">
        <v>805</v>
      </c>
      <c r="L446" s="5" t="s">
        <v>806</v>
      </c>
      <c r="M446" s="5" t="s">
        <v>802</v>
      </c>
      <c r="N446" s="4">
        <v>0</v>
      </c>
      <c r="O446" s="3">
        <v>38703</v>
      </c>
      <c r="P446" s="3" t="s">
        <v>32</v>
      </c>
      <c r="Q446" s="5" t="s">
        <v>275</v>
      </c>
      <c r="R446" s="3">
        <v>1500</v>
      </c>
      <c r="S446" s="3">
        <v>148115.17000000001</v>
      </c>
      <c r="T446" s="6">
        <v>90.09</v>
      </c>
      <c r="U446" s="7" t="s">
        <v>794</v>
      </c>
      <c r="V446" s="1">
        <v>45009</v>
      </c>
      <c r="W446" s="21">
        <f t="shared" si="6"/>
        <v>0.17111329318792548</v>
      </c>
    </row>
    <row r="447" spans="1:23" x14ac:dyDescent="0.3">
      <c r="A447" s="2" t="s">
        <v>682</v>
      </c>
      <c r="B447" s="2" t="s">
        <v>811</v>
      </c>
      <c r="C447" s="3">
        <v>60750</v>
      </c>
      <c r="D447" s="3">
        <v>67500</v>
      </c>
      <c r="E447" s="4">
        <v>25</v>
      </c>
      <c r="F447" s="4">
        <v>1</v>
      </c>
      <c r="G447" s="4">
        <v>46</v>
      </c>
      <c r="H447" s="4" t="s">
        <v>796</v>
      </c>
      <c r="I447" s="5" t="s">
        <v>798</v>
      </c>
      <c r="J447" s="6">
        <v>14.865753424657534</v>
      </c>
      <c r="K447" s="5" t="s">
        <v>805</v>
      </c>
      <c r="L447" s="5" t="s">
        <v>806</v>
      </c>
      <c r="M447" s="5" t="s">
        <v>802</v>
      </c>
      <c r="N447" s="4">
        <v>0</v>
      </c>
      <c r="O447" s="3">
        <v>21593</v>
      </c>
      <c r="P447" s="3" t="s">
        <v>64</v>
      </c>
      <c r="Q447" s="5" t="s">
        <v>277</v>
      </c>
      <c r="R447" s="3">
        <v>0</v>
      </c>
      <c r="S447" s="3">
        <v>80000</v>
      </c>
      <c r="T447" s="6">
        <v>90</v>
      </c>
      <c r="U447" s="7" t="s">
        <v>794</v>
      </c>
      <c r="V447" s="1">
        <v>45049</v>
      </c>
      <c r="W447" s="21">
        <f t="shared" si="6"/>
        <v>0.17106991911564295</v>
      </c>
    </row>
    <row r="448" spans="1:23" x14ac:dyDescent="0.3">
      <c r="A448" s="2">
        <v>5858837353</v>
      </c>
      <c r="B448" s="2" t="s">
        <v>811</v>
      </c>
      <c r="C448" s="3">
        <v>64530</v>
      </c>
      <c r="D448" s="3">
        <v>70350</v>
      </c>
      <c r="E448" s="4">
        <v>25</v>
      </c>
      <c r="F448" s="4">
        <v>2</v>
      </c>
      <c r="G448" s="4">
        <v>34</v>
      </c>
      <c r="H448" s="4" t="s">
        <v>795</v>
      </c>
      <c r="I448" s="5" t="s">
        <v>798</v>
      </c>
      <c r="J448" s="6">
        <v>5.8520547945205479</v>
      </c>
      <c r="K448" s="5" t="s">
        <v>805</v>
      </c>
      <c r="L448" s="5" t="s">
        <v>806</v>
      </c>
      <c r="M448" s="5" t="s">
        <v>802</v>
      </c>
      <c r="N448" s="4">
        <v>0</v>
      </c>
      <c r="O448" s="3">
        <v>23021</v>
      </c>
      <c r="P448" s="3" t="s">
        <v>195</v>
      </c>
      <c r="Q448" s="5" t="s">
        <v>272</v>
      </c>
      <c r="R448" s="3">
        <v>4000</v>
      </c>
      <c r="S448" s="3">
        <v>90734.99</v>
      </c>
      <c r="T448" s="6">
        <v>154.57</v>
      </c>
      <c r="U448" s="7" t="s">
        <v>794</v>
      </c>
      <c r="V448" s="1">
        <v>45034</v>
      </c>
      <c r="W448" s="21">
        <f t="shared" si="6"/>
        <v>0.17044247531826781</v>
      </c>
    </row>
    <row r="449" spans="1:23" x14ac:dyDescent="0.3">
      <c r="A449" s="2" t="s">
        <v>304</v>
      </c>
      <c r="B449" s="2" t="s">
        <v>811</v>
      </c>
      <c r="C449" s="3">
        <v>67500</v>
      </c>
      <c r="D449" s="3">
        <v>75000</v>
      </c>
      <c r="E449" s="4">
        <v>24</v>
      </c>
      <c r="F449" s="4">
        <v>1</v>
      </c>
      <c r="G449" s="4">
        <v>46</v>
      </c>
      <c r="H449" s="4" t="s">
        <v>795</v>
      </c>
      <c r="I449" s="5" t="s">
        <v>798</v>
      </c>
      <c r="J449" s="6">
        <v>13.298630136986301</v>
      </c>
      <c r="K449" s="5" t="s">
        <v>805</v>
      </c>
      <c r="L449" s="5" t="s">
        <v>806</v>
      </c>
      <c r="M449" s="5" t="s">
        <v>802</v>
      </c>
      <c r="N449" s="4">
        <v>0</v>
      </c>
      <c r="O449" s="3">
        <v>24778</v>
      </c>
      <c r="P449" s="3" t="s">
        <v>42</v>
      </c>
      <c r="Q449" s="5" t="s">
        <v>279</v>
      </c>
      <c r="R449" s="3">
        <v>26379</v>
      </c>
      <c r="S449" s="3">
        <v>85000</v>
      </c>
      <c r="T449" s="6">
        <v>90</v>
      </c>
      <c r="U449" s="7" t="s">
        <v>794</v>
      </c>
      <c r="V449" s="1">
        <v>44988</v>
      </c>
      <c r="W449" s="21">
        <f t="shared" ref="W449:W512" si="7">-PMT((1.99%+3.5)%,E449,C449)/O449</f>
        <v>0.16999781595707178</v>
      </c>
    </row>
    <row r="450" spans="1:23" x14ac:dyDescent="0.3">
      <c r="A450" s="2">
        <v>5837697456</v>
      </c>
      <c r="B450" s="2" t="s">
        <v>811</v>
      </c>
      <c r="C450" s="3">
        <v>80000</v>
      </c>
      <c r="D450" s="3">
        <v>191206</v>
      </c>
      <c r="E450" s="4">
        <v>10</v>
      </c>
      <c r="F450" s="4">
        <v>2</v>
      </c>
      <c r="G450" s="4">
        <v>57</v>
      </c>
      <c r="H450" s="4" t="s">
        <v>799</v>
      </c>
      <c r="I450" s="5" t="s">
        <v>798</v>
      </c>
      <c r="J450" s="6">
        <v>29.506849315068493</v>
      </c>
      <c r="K450" s="5" t="s">
        <v>805</v>
      </c>
      <c r="L450" s="5" t="s">
        <v>808</v>
      </c>
      <c r="M450" s="5" t="s">
        <v>802</v>
      </c>
      <c r="N450" s="4">
        <v>0</v>
      </c>
      <c r="O450" s="3">
        <v>56646</v>
      </c>
      <c r="P450" s="3" t="s">
        <v>120</v>
      </c>
      <c r="Q450" s="5" t="s">
        <v>272</v>
      </c>
      <c r="R450" s="3">
        <v>27800</v>
      </c>
      <c r="S450" s="3">
        <v>184456.48</v>
      </c>
      <c r="T450" s="6">
        <v>229</v>
      </c>
      <c r="U450" s="7" t="s">
        <v>794</v>
      </c>
      <c r="V450" s="1">
        <v>45009</v>
      </c>
      <c r="W450" s="21">
        <f t="shared" si="7"/>
        <v>0.1699848235682821</v>
      </c>
    </row>
    <row r="451" spans="1:23" x14ac:dyDescent="0.3">
      <c r="A451" s="2" t="s">
        <v>494</v>
      </c>
      <c r="B451" s="2" t="s">
        <v>810</v>
      </c>
      <c r="C451" s="3">
        <v>98000</v>
      </c>
      <c r="D451" s="3">
        <v>146035.82</v>
      </c>
      <c r="E451" s="4">
        <v>20</v>
      </c>
      <c r="F451" s="4">
        <v>2</v>
      </c>
      <c r="G451" s="4">
        <v>54</v>
      </c>
      <c r="H451" s="4" t="s">
        <v>799</v>
      </c>
      <c r="I451" s="5" t="s">
        <v>798</v>
      </c>
      <c r="J451" s="6">
        <v>15.646575342465754</v>
      </c>
      <c r="K451" s="5" t="s">
        <v>805</v>
      </c>
      <c r="L451" s="5" t="s">
        <v>809</v>
      </c>
      <c r="M451" s="5" t="s">
        <v>802</v>
      </c>
      <c r="N451" s="4">
        <v>0</v>
      </c>
      <c r="O451" s="3">
        <v>40698</v>
      </c>
      <c r="P451" s="3" t="s">
        <v>158</v>
      </c>
      <c r="Q451" s="5" t="s">
        <v>279</v>
      </c>
      <c r="R451" s="3">
        <v>21020</v>
      </c>
      <c r="S451" s="3">
        <v>130000</v>
      </c>
      <c r="T451" s="6">
        <v>137</v>
      </c>
      <c r="U451" s="7" t="s">
        <v>794</v>
      </c>
      <c r="V451" s="1">
        <v>45021</v>
      </c>
      <c r="W451" s="21">
        <f t="shared" si="7"/>
        <v>0.16973333884787231</v>
      </c>
    </row>
    <row r="452" spans="1:23" x14ac:dyDescent="0.3">
      <c r="A452" s="2" t="s">
        <v>340</v>
      </c>
      <c r="B452" s="2" t="s">
        <v>811</v>
      </c>
      <c r="C452" s="3">
        <v>182000</v>
      </c>
      <c r="D452" s="3">
        <v>215000</v>
      </c>
      <c r="E452" s="4">
        <v>30</v>
      </c>
      <c r="F452" s="4">
        <v>2</v>
      </c>
      <c r="G452" s="4">
        <v>31</v>
      </c>
      <c r="H452" s="4" t="s">
        <v>799</v>
      </c>
      <c r="I452" s="5" t="s">
        <v>797</v>
      </c>
      <c r="J452" s="6">
        <v>5.7863013698630139</v>
      </c>
      <c r="K452" s="5" t="s">
        <v>805</v>
      </c>
      <c r="L452" s="5" t="s">
        <v>806</v>
      </c>
      <c r="M452" s="5" t="s">
        <v>802</v>
      </c>
      <c r="N452" s="4">
        <v>0</v>
      </c>
      <c r="O452" s="3">
        <v>58464</v>
      </c>
      <c r="P452" s="3" t="s">
        <v>74</v>
      </c>
      <c r="Q452" s="5" t="s">
        <v>274</v>
      </c>
      <c r="R452" s="3">
        <v>0</v>
      </c>
      <c r="S452" s="3">
        <v>241000</v>
      </c>
      <c r="T452" s="6">
        <v>145</v>
      </c>
      <c r="U452" s="7" t="s">
        <v>794</v>
      </c>
      <c r="V452" s="1">
        <v>44993</v>
      </c>
      <c r="W452" s="21">
        <f t="shared" si="7"/>
        <v>0.16968168334295056</v>
      </c>
    </row>
    <row r="453" spans="1:23" x14ac:dyDescent="0.3">
      <c r="A453" s="2" t="s">
        <v>524</v>
      </c>
      <c r="B453" s="2" t="s">
        <v>811</v>
      </c>
      <c r="C453" s="3">
        <v>85000</v>
      </c>
      <c r="D453" s="3">
        <v>85000</v>
      </c>
      <c r="E453" s="4">
        <v>30</v>
      </c>
      <c r="F453" s="4">
        <v>1</v>
      </c>
      <c r="G453" s="4">
        <v>30</v>
      </c>
      <c r="H453" s="4" t="s">
        <v>796</v>
      </c>
      <c r="I453" s="5" t="s">
        <v>797</v>
      </c>
      <c r="J453" s="20">
        <v>2.9753424657534246</v>
      </c>
      <c r="K453" s="5" t="s">
        <v>805</v>
      </c>
      <c r="L453" s="5" t="s">
        <v>806</v>
      </c>
      <c r="M453" s="5" t="s">
        <v>802</v>
      </c>
      <c r="N453" s="4">
        <v>0</v>
      </c>
      <c r="O453" s="3">
        <v>27358</v>
      </c>
      <c r="P453" s="3" t="s">
        <v>32</v>
      </c>
      <c r="Q453" s="5" t="s">
        <v>275</v>
      </c>
      <c r="R453" s="3">
        <v>3605</v>
      </c>
      <c r="S453" s="3">
        <v>68000</v>
      </c>
      <c r="T453" s="6">
        <v>84</v>
      </c>
      <c r="U453" s="7" t="s">
        <v>794</v>
      </c>
      <c r="V453" s="1">
        <v>45075</v>
      </c>
      <c r="W453" s="21">
        <f t="shared" si="7"/>
        <v>0.16935057758218305</v>
      </c>
    </row>
    <row r="454" spans="1:23" x14ac:dyDescent="0.3">
      <c r="A454" s="2" t="s">
        <v>311</v>
      </c>
      <c r="B454" s="2" t="s">
        <v>811</v>
      </c>
      <c r="C454" s="3">
        <v>70000</v>
      </c>
      <c r="D454" s="3">
        <v>230000</v>
      </c>
      <c r="E454" s="4">
        <v>15</v>
      </c>
      <c r="F454" s="4">
        <v>1</v>
      </c>
      <c r="G454" s="4">
        <v>55</v>
      </c>
      <c r="H454" s="4" t="s">
        <v>796</v>
      </c>
      <c r="I454" s="5" t="s">
        <v>797</v>
      </c>
      <c r="J454" s="6">
        <v>30.446575342465753</v>
      </c>
      <c r="K454" s="5" t="s">
        <v>805</v>
      </c>
      <c r="L454" s="5" t="s">
        <v>806</v>
      </c>
      <c r="M454" s="5" t="s">
        <v>802</v>
      </c>
      <c r="N454" s="4">
        <v>0</v>
      </c>
      <c r="O454" s="3">
        <v>35942</v>
      </c>
      <c r="P454" s="3" t="s">
        <v>51</v>
      </c>
      <c r="Q454" s="5" t="s">
        <v>280</v>
      </c>
      <c r="R454" s="3">
        <v>0</v>
      </c>
      <c r="S454" s="3">
        <v>250000</v>
      </c>
      <c r="T454" s="6">
        <v>125</v>
      </c>
      <c r="U454" s="7" t="s">
        <v>794</v>
      </c>
      <c r="V454" s="1">
        <v>44991</v>
      </c>
      <c r="W454" s="21">
        <f t="shared" si="7"/>
        <v>0.16933836580591263</v>
      </c>
    </row>
    <row r="455" spans="1:23" x14ac:dyDescent="0.3">
      <c r="A455" s="2">
        <v>5857449358</v>
      </c>
      <c r="B455" s="2" t="s">
        <v>811</v>
      </c>
      <c r="C455" s="3">
        <v>127800</v>
      </c>
      <c r="D455" s="3">
        <v>142000</v>
      </c>
      <c r="E455" s="4">
        <v>30</v>
      </c>
      <c r="F455" s="4">
        <v>2</v>
      </c>
      <c r="G455" s="4">
        <v>32</v>
      </c>
      <c r="H455" s="4" t="s">
        <v>796</v>
      </c>
      <c r="I455" s="5" t="s">
        <v>797</v>
      </c>
      <c r="J455" s="20">
        <v>2.7835616438356166</v>
      </c>
      <c r="K455" s="5" t="s">
        <v>805</v>
      </c>
      <c r="L455" s="5" t="s">
        <v>806</v>
      </c>
      <c r="M455" s="5" t="s">
        <v>802</v>
      </c>
      <c r="N455" s="4">
        <v>0</v>
      </c>
      <c r="O455" s="3">
        <v>41372</v>
      </c>
      <c r="P455" s="3" t="s">
        <v>85</v>
      </c>
      <c r="Q455" s="5" t="s">
        <v>275</v>
      </c>
      <c r="R455" s="3">
        <v>8500</v>
      </c>
      <c r="S455" s="3">
        <v>180277.37</v>
      </c>
      <c r="T455" s="6">
        <v>183.55</v>
      </c>
      <c r="U455" s="7" t="s">
        <v>794</v>
      </c>
      <c r="V455" s="1">
        <v>45029</v>
      </c>
      <c r="W455" s="21">
        <f t="shared" si="7"/>
        <v>0.16837454668711774</v>
      </c>
    </row>
    <row r="456" spans="1:23" x14ac:dyDescent="0.3">
      <c r="A456" s="2" t="s">
        <v>686</v>
      </c>
      <c r="B456" s="2" t="s">
        <v>811</v>
      </c>
      <c r="C456" s="3">
        <v>117000</v>
      </c>
      <c r="D456" s="3">
        <v>146548</v>
      </c>
      <c r="E456" s="4">
        <v>30</v>
      </c>
      <c r="F456" s="4">
        <v>2</v>
      </c>
      <c r="G456" s="4">
        <v>26</v>
      </c>
      <c r="H456" s="4" t="s">
        <v>796</v>
      </c>
      <c r="I456" s="5" t="s">
        <v>798</v>
      </c>
      <c r="J456" s="6">
        <v>5.3589041095890408</v>
      </c>
      <c r="K456" s="5" t="s">
        <v>805</v>
      </c>
      <c r="L456" s="5" t="s">
        <v>806</v>
      </c>
      <c r="M456" s="5" t="s">
        <v>802</v>
      </c>
      <c r="N456" s="4">
        <v>0</v>
      </c>
      <c r="O456" s="3">
        <v>37910</v>
      </c>
      <c r="P456" s="3" t="s">
        <v>237</v>
      </c>
      <c r="Q456" s="5" t="s">
        <v>275</v>
      </c>
      <c r="R456" s="3">
        <v>15000</v>
      </c>
      <c r="S456" s="3">
        <v>146548.81</v>
      </c>
      <c r="T456" s="6">
        <v>161.52000000000001</v>
      </c>
      <c r="U456" s="7" t="s">
        <v>794</v>
      </c>
      <c r="V456" s="1">
        <v>45051</v>
      </c>
      <c r="W456" s="21">
        <f t="shared" si="7"/>
        <v>0.16822253723981681</v>
      </c>
    </row>
    <row r="457" spans="1:23" x14ac:dyDescent="0.3">
      <c r="A457" s="2" t="s">
        <v>363</v>
      </c>
      <c r="B457" s="2" t="s">
        <v>811</v>
      </c>
      <c r="C457" s="3">
        <v>150000</v>
      </c>
      <c r="D457" s="3">
        <v>250000</v>
      </c>
      <c r="E457" s="4">
        <v>30</v>
      </c>
      <c r="F457" s="4">
        <v>2</v>
      </c>
      <c r="G457" s="4">
        <v>29</v>
      </c>
      <c r="H457" s="4" t="s">
        <v>796</v>
      </c>
      <c r="I457" s="5" t="s">
        <v>797</v>
      </c>
      <c r="J457" s="6">
        <v>2.452054794520548</v>
      </c>
      <c r="K457" s="5" t="s">
        <v>805</v>
      </c>
      <c r="L457" s="5" t="s">
        <v>806</v>
      </c>
      <c r="M457" s="5" t="s">
        <v>802</v>
      </c>
      <c r="N457" s="4">
        <v>0</v>
      </c>
      <c r="O457" s="3">
        <v>48669</v>
      </c>
      <c r="P457" s="3" t="s">
        <v>85</v>
      </c>
      <c r="Q457" s="5" t="s">
        <v>275</v>
      </c>
      <c r="R457" s="3">
        <v>0</v>
      </c>
      <c r="S457" s="3">
        <v>255000</v>
      </c>
      <c r="T457" s="6">
        <v>160</v>
      </c>
      <c r="U457" s="7" t="s">
        <v>794</v>
      </c>
      <c r="V457" s="1">
        <v>44994</v>
      </c>
      <c r="W457" s="21">
        <f t="shared" si="7"/>
        <v>0.16799290410105347</v>
      </c>
    </row>
    <row r="458" spans="1:23" x14ac:dyDescent="0.3">
      <c r="A458" s="2" t="s">
        <v>748</v>
      </c>
      <c r="B458" s="2" t="s">
        <v>811</v>
      </c>
      <c r="C458" s="3">
        <v>110000</v>
      </c>
      <c r="D458" s="3">
        <v>132000</v>
      </c>
      <c r="E458" s="4">
        <v>30</v>
      </c>
      <c r="F458" s="4">
        <v>2</v>
      </c>
      <c r="G458" s="4">
        <v>28</v>
      </c>
      <c r="H458" s="4" t="s">
        <v>796</v>
      </c>
      <c r="I458" s="5" t="s">
        <v>798</v>
      </c>
      <c r="J458" s="6">
        <v>1.8712328767123287</v>
      </c>
      <c r="K458" s="5" t="s">
        <v>805</v>
      </c>
      <c r="L458" s="5" t="s">
        <v>806</v>
      </c>
      <c r="M458" s="5" t="s">
        <v>802</v>
      </c>
      <c r="N458" s="4">
        <v>2</v>
      </c>
      <c r="O458" s="3">
        <v>35711</v>
      </c>
      <c r="P458" s="3" t="s">
        <v>253</v>
      </c>
      <c r="Q458" s="5" t="s">
        <v>280</v>
      </c>
      <c r="R458" s="3">
        <v>12000</v>
      </c>
      <c r="S458" s="3">
        <v>132413.78</v>
      </c>
      <c r="T458" s="6">
        <v>62.27</v>
      </c>
      <c r="U458" s="7" t="s">
        <v>794</v>
      </c>
      <c r="V458" s="1">
        <v>45069</v>
      </c>
      <c r="W458" s="21">
        <f t="shared" si="7"/>
        <v>0.16789693772532441</v>
      </c>
    </row>
    <row r="459" spans="1:23" x14ac:dyDescent="0.3">
      <c r="A459" s="2">
        <v>5838510559</v>
      </c>
      <c r="B459" s="2" t="s">
        <v>811</v>
      </c>
      <c r="C459" s="3">
        <v>117000</v>
      </c>
      <c r="D459" s="3">
        <v>117000</v>
      </c>
      <c r="E459" s="4">
        <v>30</v>
      </c>
      <c r="F459" s="4">
        <v>2</v>
      </c>
      <c r="G459" s="4">
        <v>27</v>
      </c>
      <c r="H459" s="4" t="s">
        <v>795</v>
      </c>
      <c r="I459" s="5" t="s">
        <v>797</v>
      </c>
      <c r="J459" s="6">
        <v>22.356164383561644</v>
      </c>
      <c r="K459" s="5" t="s">
        <v>805</v>
      </c>
      <c r="L459" s="5" t="s">
        <v>806</v>
      </c>
      <c r="M459" s="5" t="s">
        <v>802</v>
      </c>
      <c r="N459" s="4">
        <v>0</v>
      </c>
      <c r="O459" s="3">
        <v>38048</v>
      </c>
      <c r="P459" s="3" t="s">
        <v>30</v>
      </c>
      <c r="Q459" s="5" t="s">
        <v>274</v>
      </c>
      <c r="R459" s="3">
        <v>41800</v>
      </c>
      <c r="S459" s="3">
        <v>255697.71</v>
      </c>
      <c r="T459" s="6">
        <v>116</v>
      </c>
      <c r="U459" s="7" t="s">
        <v>794</v>
      </c>
      <c r="V459" s="1">
        <v>44991</v>
      </c>
      <c r="W459" s="21">
        <f t="shared" si="7"/>
        <v>0.1676123945216951</v>
      </c>
    </row>
    <row r="460" spans="1:23" x14ac:dyDescent="0.3">
      <c r="A460" s="2">
        <v>5859330655</v>
      </c>
      <c r="B460" s="2" t="s">
        <v>811</v>
      </c>
      <c r="C460" s="3">
        <v>122000</v>
      </c>
      <c r="D460" s="3">
        <v>122000</v>
      </c>
      <c r="E460" s="4">
        <v>30</v>
      </c>
      <c r="F460" s="4">
        <v>1</v>
      </c>
      <c r="G460" s="4">
        <v>43</v>
      </c>
      <c r="H460" s="4" t="s">
        <v>796</v>
      </c>
      <c r="I460" s="5" t="s">
        <v>797</v>
      </c>
      <c r="J460" s="6">
        <v>17.323287671232876</v>
      </c>
      <c r="K460" s="5" t="s">
        <v>805</v>
      </c>
      <c r="L460" s="5" t="s">
        <v>806</v>
      </c>
      <c r="M460" s="5" t="s">
        <v>802</v>
      </c>
      <c r="N460" s="4">
        <v>0</v>
      </c>
      <c r="O460" s="3">
        <v>39697</v>
      </c>
      <c r="P460" s="3" t="s">
        <v>30</v>
      </c>
      <c r="Q460" s="5" t="s">
        <v>274</v>
      </c>
      <c r="R460" s="3">
        <v>161088</v>
      </c>
      <c r="S460" s="3">
        <v>147874.25</v>
      </c>
      <c r="T460" s="6">
        <v>73</v>
      </c>
      <c r="U460" s="7" t="s">
        <v>794</v>
      </c>
      <c r="V460" s="1">
        <v>45041</v>
      </c>
      <c r="W460" s="21">
        <f t="shared" si="7"/>
        <v>0.16751520958975727</v>
      </c>
    </row>
    <row r="461" spans="1:23" x14ac:dyDescent="0.3">
      <c r="A461" s="2" t="s">
        <v>698</v>
      </c>
      <c r="B461" s="2" t="s">
        <v>810</v>
      </c>
      <c r="C461" s="3">
        <v>91800</v>
      </c>
      <c r="D461" s="3">
        <v>102000</v>
      </c>
      <c r="E461" s="4">
        <v>30</v>
      </c>
      <c r="F461" s="4">
        <v>2</v>
      </c>
      <c r="G461" s="4">
        <v>26</v>
      </c>
      <c r="H461" s="4" t="s">
        <v>796</v>
      </c>
      <c r="I461" s="5" t="s">
        <v>798</v>
      </c>
      <c r="J461" s="6">
        <v>3.591780821917808</v>
      </c>
      <c r="K461" s="5" t="s">
        <v>805</v>
      </c>
      <c r="L461" s="5" t="s">
        <v>806</v>
      </c>
      <c r="M461" s="5" t="s">
        <v>802</v>
      </c>
      <c r="N461" s="4">
        <v>0</v>
      </c>
      <c r="O461" s="3">
        <v>29956</v>
      </c>
      <c r="P461" s="3" t="s">
        <v>49</v>
      </c>
      <c r="Q461" s="5" t="s">
        <v>275</v>
      </c>
      <c r="R461" s="3">
        <v>0</v>
      </c>
      <c r="S461" s="3">
        <v>122000</v>
      </c>
      <c r="T461" s="6">
        <v>121.4</v>
      </c>
      <c r="U461" s="7" t="s">
        <v>794</v>
      </c>
      <c r="V461" s="1">
        <v>45050</v>
      </c>
      <c r="W461" s="21">
        <f t="shared" si="7"/>
        <v>0.16703633828324319</v>
      </c>
    </row>
    <row r="462" spans="1:23" x14ac:dyDescent="0.3">
      <c r="A462" s="2" t="s">
        <v>556</v>
      </c>
      <c r="B462" s="2" t="s">
        <v>811</v>
      </c>
      <c r="C462" s="3">
        <v>181000</v>
      </c>
      <c r="D462" s="3">
        <v>200000</v>
      </c>
      <c r="E462" s="4">
        <v>30</v>
      </c>
      <c r="F462" s="4">
        <v>2</v>
      </c>
      <c r="G462" s="4">
        <v>33</v>
      </c>
      <c r="H462" s="4" t="s">
        <v>796</v>
      </c>
      <c r="I462" s="5" t="s">
        <v>797</v>
      </c>
      <c r="J462" s="6">
        <v>3.8136986301369862</v>
      </c>
      <c r="K462" s="5" t="s">
        <v>805</v>
      </c>
      <c r="L462" s="5" t="s">
        <v>806</v>
      </c>
      <c r="M462" s="5" t="s">
        <v>802</v>
      </c>
      <c r="N462" s="4">
        <v>0</v>
      </c>
      <c r="O462" s="3">
        <v>59067</v>
      </c>
      <c r="P462" s="3" t="s">
        <v>189</v>
      </c>
      <c r="Q462" s="5" t="s">
        <v>279</v>
      </c>
      <c r="R462" s="3">
        <v>0</v>
      </c>
      <c r="S462" s="3">
        <v>225000</v>
      </c>
      <c r="T462" s="6">
        <v>118</v>
      </c>
      <c r="U462" s="7" t="s">
        <v>794</v>
      </c>
      <c r="V462" s="1">
        <v>45033</v>
      </c>
      <c r="W462" s="21">
        <f t="shared" si="7"/>
        <v>0.16702664698220046</v>
      </c>
    </row>
    <row r="463" spans="1:23" x14ac:dyDescent="0.3">
      <c r="A463" s="2" t="s">
        <v>291</v>
      </c>
      <c r="B463" s="8" t="s">
        <v>811</v>
      </c>
      <c r="C463" s="9">
        <v>237000</v>
      </c>
      <c r="D463" s="9">
        <v>570000</v>
      </c>
      <c r="E463" s="4">
        <v>20</v>
      </c>
      <c r="F463" s="10">
        <v>1</v>
      </c>
      <c r="G463" s="4">
        <v>44</v>
      </c>
      <c r="H463" s="4" t="s">
        <v>795</v>
      </c>
      <c r="I463" s="11" t="s">
        <v>798</v>
      </c>
      <c r="J463" s="12">
        <v>4.161643835616438</v>
      </c>
      <c r="K463" s="11" t="s">
        <v>812</v>
      </c>
      <c r="L463" s="11" t="s">
        <v>806</v>
      </c>
      <c r="M463" s="11" t="s">
        <v>802</v>
      </c>
      <c r="N463" s="10">
        <v>0</v>
      </c>
      <c r="O463" s="9">
        <v>100268</v>
      </c>
      <c r="P463" s="9" t="s">
        <v>30</v>
      </c>
      <c r="Q463" s="11" t="s">
        <v>274</v>
      </c>
      <c r="R463" s="9">
        <v>0</v>
      </c>
      <c r="S463" s="3">
        <v>684000</v>
      </c>
      <c r="T463" s="12">
        <v>107</v>
      </c>
      <c r="U463" s="13" t="s">
        <v>794</v>
      </c>
      <c r="V463" s="1">
        <v>44987</v>
      </c>
      <c r="W463" s="21">
        <f t="shared" si="7"/>
        <v>0.16660964529246086</v>
      </c>
    </row>
    <row r="464" spans="1:23" x14ac:dyDescent="0.3">
      <c r="A464" s="2" t="s">
        <v>289</v>
      </c>
      <c r="B464" s="2" t="s">
        <v>810</v>
      </c>
      <c r="C464" s="3">
        <v>74700</v>
      </c>
      <c r="D464" s="3">
        <v>83000</v>
      </c>
      <c r="E464" s="4">
        <v>30</v>
      </c>
      <c r="F464" s="4">
        <v>2</v>
      </c>
      <c r="G464" s="4">
        <v>62</v>
      </c>
      <c r="H464" s="4" t="s">
        <v>796</v>
      </c>
      <c r="I464" s="5" t="s">
        <v>801</v>
      </c>
      <c r="J464" s="6">
        <v>12.901369863013699</v>
      </c>
      <c r="K464" s="5" t="s">
        <v>805</v>
      </c>
      <c r="L464" s="5" t="s">
        <v>806</v>
      </c>
      <c r="M464" s="5" t="s">
        <v>802</v>
      </c>
      <c r="N464" s="4">
        <v>0</v>
      </c>
      <c r="O464" s="3">
        <v>24469</v>
      </c>
      <c r="P464" s="3" t="s">
        <v>31</v>
      </c>
      <c r="Q464" s="5" t="s">
        <v>279</v>
      </c>
      <c r="R464" s="3">
        <v>9996</v>
      </c>
      <c r="S464" s="3">
        <v>102000</v>
      </c>
      <c r="T464" s="6">
        <v>100</v>
      </c>
      <c r="U464" s="7" t="s">
        <v>794</v>
      </c>
      <c r="V464" s="1">
        <v>44987</v>
      </c>
      <c r="W464" s="21">
        <f t="shared" si="7"/>
        <v>0.16640121098319088</v>
      </c>
    </row>
    <row r="465" spans="1:23" x14ac:dyDescent="0.3">
      <c r="A465" s="2">
        <v>5837638153</v>
      </c>
      <c r="B465" s="14" t="s">
        <v>811</v>
      </c>
      <c r="C465" s="9">
        <v>126000</v>
      </c>
      <c r="D465" s="9">
        <v>140000</v>
      </c>
      <c r="E465" s="4">
        <v>27</v>
      </c>
      <c r="F465" s="4">
        <v>2</v>
      </c>
      <c r="G465" s="4">
        <v>44</v>
      </c>
      <c r="H465" s="4" t="s">
        <v>799</v>
      </c>
      <c r="I465" s="11" t="s">
        <v>798</v>
      </c>
      <c r="J465" s="12">
        <v>6.4328767123287669</v>
      </c>
      <c r="K465" s="11" t="s">
        <v>805</v>
      </c>
      <c r="L465" s="11" t="s">
        <v>806</v>
      </c>
      <c r="M465" s="11" t="s">
        <v>802</v>
      </c>
      <c r="N465" s="10">
        <v>0</v>
      </c>
      <c r="O465" s="9">
        <v>43918</v>
      </c>
      <c r="P465" s="9" t="s">
        <v>30</v>
      </c>
      <c r="Q465" s="11" t="s">
        <v>274</v>
      </c>
      <c r="R465" s="9">
        <v>8631</v>
      </c>
      <c r="S465" s="9">
        <v>158450.22</v>
      </c>
      <c r="T465" s="12">
        <v>245.04</v>
      </c>
      <c r="U465" s="15" t="s">
        <v>794</v>
      </c>
      <c r="V465" s="1">
        <v>44992</v>
      </c>
      <c r="W465" s="21">
        <f t="shared" si="7"/>
        <v>0.16635892413776418</v>
      </c>
    </row>
    <row r="466" spans="1:23" x14ac:dyDescent="0.3">
      <c r="A466" s="2" t="s">
        <v>708</v>
      </c>
      <c r="B466" s="2" t="s">
        <v>810</v>
      </c>
      <c r="C466" s="3">
        <v>102000</v>
      </c>
      <c r="D466" s="3">
        <v>113000</v>
      </c>
      <c r="E466" s="4">
        <v>30</v>
      </c>
      <c r="F466" s="4">
        <v>2</v>
      </c>
      <c r="G466" s="4">
        <v>37</v>
      </c>
      <c r="H466" s="4" t="s">
        <v>799</v>
      </c>
      <c r="I466" s="5" t="s">
        <v>798</v>
      </c>
      <c r="J466" s="6">
        <v>6.838356164383562</v>
      </c>
      <c r="K466" s="5" t="s">
        <v>812</v>
      </c>
      <c r="L466" s="5" t="s">
        <v>806</v>
      </c>
      <c r="M466" s="5" t="s">
        <v>802</v>
      </c>
      <c r="N466" s="4">
        <v>0</v>
      </c>
      <c r="O466" s="3">
        <v>33446</v>
      </c>
      <c r="P466" s="3" t="s">
        <v>78</v>
      </c>
      <c r="Q466" s="5" t="s">
        <v>277</v>
      </c>
      <c r="R466" s="3">
        <v>0</v>
      </c>
      <c r="S466" s="3">
        <v>115000</v>
      </c>
      <c r="T466" s="6">
        <v>133</v>
      </c>
      <c r="U466" s="7" t="s">
        <v>794</v>
      </c>
      <c r="V466" s="1">
        <v>45051</v>
      </c>
      <c r="W466" s="21">
        <f t="shared" si="7"/>
        <v>0.16622949595742501</v>
      </c>
    </row>
    <row r="467" spans="1:23" x14ac:dyDescent="0.3">
      <c r="A467" s="2" t="s">
        <v>490</v>
      </c>
      <c r="B467" s="2" t="s">
        <v>810</v>
      </c>
      <c r="C467" s="3">
        <v>70000</v>
      </c>
      <c r="D467" s="3">
        <v>90000</v>
      </c>
      <c r="E467" s="4">
        <v>29</v>
      </c>
      <c r="F467" s="4">
        <v>2</v>
      </c>
      <c r="G467" s="4">
        <v>41</v>
      </c>
      <c r="H467" s="4" t="s">
        <v>799</v>
      </c>
      <c r="I467" s="5" t="s">
        <v>798</v>
      </c>
      <c r="J467" s="6">
        <v>0.26849315068493151</v>
      </c>
      <c r="K467" s="5" t="s">
        <v>805</v>
      </c>
      <c r="L467" s="5" t="s">
        <v>806</v>
      </c>
      <c r="M467" s="5" t="s">
        <v>803</v>
      </c>
      <c r="N467" s="4">
        <v>0</v>
      </c>
      <c r="O467" s="3">
        <v>23424</v>
      </c>
      <c r="P467" s="3" t="s">
        <v>157</v>
      </c>
      <c r="Q467" s="5" t="s">
        <v>279</v>
      </c>
      <c r="R467" s="3">
        <v>148000</v>
      </c>
      <c r="S467" s="3">
        <v>119999</v>
      </c>
      <c r="T467" s="6">
        <v>160</v>
      </c>
      <c r="U467" s="7" t="s">
        <v>794</v>
      </c>
      <c r="V467" s="1">
        <v>45020</v>
      </c>
      <c r="W467" s="21">
        <f t="shared" si="7"/>
        <v>0.16609495444853209</v>
      </c>
    </row>
    <row r="468" spans="1:23" x14ac:dyDescent="0.3">
      <c r="A468" s="2" t="s">
        <v>539</v>
      </c>
      <c r="B468" s="2" t="s">
        <v>811</v>
      </c>
      <c r="C468" s="3">
        <v>116500</v>
      </c>
      <c r="D468" s="3">
        <v>133000</v>
      </c>
      <c r="E468" s="4">
        <v>25</v>
      </c>
      <c r="F468" s="4">
        <v>2</v>
      </c>
      <c r="G468" s="4">
        <v>33</v>
      </c>
      <c r="H468" s="4" t="s">
        <v>795</v>
      </c>
      <c r="I468" s="5" t="s">
        <v>798</v>
      </c>
      <c r="J468" s="6">
        <v>4.3150684931506849</v>
      </c>
      <c r="K468" s="5" t="s">
        <v>805</v>
      </c>
      <c r="L468" s="5" t="s">
        <v>806</v>
      </c>
      <c r="M468" s="5" t="s">
        <v>802</v>
      </c>
      <c r="N468" s="4">
        <v>0</v>
      </c>
      <c r="O468" s="3">
        <v>42666</v>
      </c>
      <c r="P468" s="3" t="s">
        <v>61</v>
      </c>
      <c r="Q468" s="5" t="s">
        <v>274</v>
      </c>
      <c r="R468" s="3">
        <v>0</v>
      </c>
      <c r="S468" s="3">
        <v>142975</v>
      </c>
      <c r="T468" s="6">
        <v>106</v>
      </c>
      <c r="U468" s="7" t="s">
        <v>794</v>
      </c>
      <c r="V468" s="1">
        <v>45030</v>
      </c>
      <c r="W468" s="21">
        <f t="shared" si="7"/>
        <v>0.16602915166828999</v>
      </c>
    </row>
    <row r="469" spans="1:23" x14ac:dyDescent="0.3">
      <c r="A469" s="2">
        <v>5852264752</v>
      </c>
      <c r="B469" s="2" t="s">
        <v>811</v>
      </c>
      <c r="C469" s="3">
        <v>73240.399999999994</v>
      </c>
      <c r="D469" s="3">
        <v>151500</v>
      </c>
      <c r="E469" s="4">
        <v>19.166666666666668</v>
      </c>
      <c r="F469" s="4">
        <v>1</v>
      </c>
      <c r="G469" s="4">
        <v>49</v>
      </c>
      <c r="H469" s="4" t="s">
        <v>799</v>
      </c>
      <c r="I469" s="5" t="s">
        <v>798</v>
      </c>
      <c r="J469" s="6">
        <v>14.67945205479452</v>
      </c>
      <c r="K469" s="5" t="s">
        <v>805</v>
      </c>
      <c r="L469" s="5" t="s">
        <v>809</v>
      </c>
      <c r="M469" s="5" t="s">
        <v>802</v>
      </c>
      <c r="N469" s="4">
        <v>1</v>
      </c>
      <c r="O469" s="3">
        <v>32114</v>
      </c>
      <c r="P469" s="3" t="s">
        <v>59</v>
      </c>
      <c r="Q469" s="5" t="s">
        <v>272</v>
      </c>
      <c r="R469" s="3">
        <v>1932</v>
      </c>
      <c r="S469" s="3">
        <v>119874.62</v>
      </c>
      <c r="T469" s="6">
        <v>143.82</v>
      </c>
      <c r="U469" s="7" t="s">
        <v>794</v>
      </c>
      <c r="V469" s="1">
        <v>45050</v>
      </c>
      <c r="W469" s="21">
        <f t="shared" si="7"/>
        <v>0.16561336433952589</v>
      </c>
    </row>
    <row r="470" spans="1:23" x14ac:dyDescent="0.3">
      <c r="A470" s="2" t="s">
        <v>309</v>
      </c>
      <c r="B470" s="2" t="s">
        <v>811</v>
      </c>
      <c r="C470" s="3">
        <v>105000</v>
      </c>
      <c r="D470" s="3">
        <v>115000</v>
      </c>
      <c r="E470" s="4">
        <v>30</v>
      </c>
      <c r="F470" s="4">
        <v>1</v>
      </c>
      <c r="G470" s="4">
        <v>28</v>
      </c>
      <c r="H470" s="4" t="s">
        <v>796</v>
      </c>
      <c r="I470" s="5" t="s">
        <v>798</v>
      </c>
      <c r="J470" s="6">
        <v>1.6712328767123288</v>
      </c>
      <c r="K470" s="5" t="s">
        <v>805</v>
      </c>
      <c r="L470" s="5" t="s">
        <v>806</v>
      </c>
      <c r="M470" s="5" t="s">
        <v>802</v>
      </c>
      <c r="N470" s="4">
        <v>0</v>
      </c>
      <c r="O470" s="3">
        <v>34563</v>
      </c>
      <c r="P470" s="3" t="s">
        <v>49</v>
      </c>
      <c r="Q470" s="5" t="s">
        <v>275</v>
      </c>
      <c r="R470" s="3">
        <v>19970</v>
      </c>
      <c r="S470" s="3">
        <v>131523.70000000001</v>
      </c>
      <c r="T470" s="6">
        <v>110.41</v>
      </c>
      <c r="U470" s="7" t="s">
        <v>794</v>
      </c>
      <c r="V470" s="1">
        <v>44988</v>
      </c>
      <c r="W470" s="21">
        <f t="shared" si="7"/>
        <v>0.1655884227291011</v>
      </c>
    </row>
    <row r="471" spans="1:23" x14ac:dyDescent="0.3">
      <c r="A471" s="2">
        <v>5847169959</v>
      </c>
      <c r="B471" s="14" t="s">
        <v>811</v>
      </c>
      <c r="C471" s="9">
        <v>105000</v>
      </c>
      <c r="D471" s="9">
        <v>115000</v>
      </c>
      <c r="E471" s="4">
        <v>30</v>
      </c>
      <c r="F471" s="4">
        <v>1</v>
      </c>
      <c r="G471" s="4">
        <v>28</v>
      </c>
      <c r="H471" s="4" t="s">
        <v>796</v>
      </c>
      <c r="I471" s="11" t="s">
        <v>798</v>
      </c>
      <c r="J471" s="12">
        <v>1.726027397260274</v>
      </c>
      <c r="K471" s="11" t="s">
        <v>805</v>
      </c>
      <c r="L471" s="11" t="s">
        <v>806</v>
      </c>
      <c r="M471" s="11" t="s">
        <v>802</v>
      </c>
      <c r="N471" s="10">
        <v>0</v>
      </c>
      <c r="O471" s="9">
        <v>34563</v>
      </c>
      <c r="P471" s="9" t="s">
        <v>49</v>
      </c>
      <c r="Q471" s="11" t="s">
        <v>275</v>
      </c>
      <c r="R471" s="9">
        <v>22000</v>
      </c>
      <c r="S471" s="9">
        <v>131523.70000000001</v>
      </c>
      <c r="T471" s="12">
        <v>110.41</v>
      </c>
      <c r="U471" s="15" t="s">
        <v>794</v>
      </c>
      <c r="V471" s="1">
        <v>45008</v>
      </c>
      <c r="W471" s="21">
        <f t="shared" si="7"/>
        <v>0.1655884227291011</v>
      </c>
    </row>
    <row r="472" spans="1:23" x14ac:dyDescent="0.3">
      <c r="A472" s="2" t="s">
        <v>711</v>
      </c>
      <c r="B472" s="2" t="s">
        <v>811</v>
      </c>
      <c r="C472" s="3">
        <v>76000</v>
      </c>
      <c r="D472" s="3">
        <v>95000</v>
      </c>
      <c r="E472" s="4">
        <v>20</v>
      </c>
      <c r="F472" s="4">
        <v>1</v>
      </c>
      <c r="G472" s="4">
        <v>30</v>
      </c>
      <c r="H472" s="4" t="s">
        <v>796</v>
      </c>
      <c r="I472" s="5" t="s">
        <v>798</v>
      </c>
      <c r="J472" s="6">
        <v>3.1917808219178081</v>
      </c>
      <c r="K472" s="5" t="s">
        <v>805</v>
      </c>
      <c r="L472" s="5" t="s">
        <v>806</v>
      </c>
      <c r="M472" s="5" t="s">
        <v>802</v>
      </c>
      <c r="N472" s="4">
        <v>0</v>
      </c>
      <c r="O472" s="3">
        <v>32400</v>
      </c>
      <c r="P472" s="3" t="s">
        <v>59</v>
      </c>
      <c r="Q472" s="5" t="s">
        <v>272</v>
      </c>
      <c r="R472" s="3">
        <v>17470</v>
      </c>
      <c r="S472" s="3">
        <v>97000</v>
      </c>
      <c r="T472" s="6">
        <v>85.56</v>
      </c>
      <c r="U472" s="7" t="s">
        <v>794</v>
      </c>
      <c r="V472" s="1">
        <v>45064</v>
      </c>
      <c r="W472" s="21">
        <f t="shared" si="7"/>
        <v>0.16534182547768131</v>
      </c>
    </row>
    <row r="473" spans="1:23" x14ac:dyDescent="0.3">
      <c r="A473" s="2">
        <v>5879399458</v>
      </c>
      <c r="B473" s="14" t="s">
        <v>811</v>
      </c>
      <c r="C473" s="9">
        <v>50000</v>
      </c>
      <c r="D473" s="9">
        <v>81000</v>
      </c>
      <c r="E473" s="4">
        <v>10</v>
      </c>
      <c r="F473" s="4">
        <v>2</v>
      </c>
      <c r="G473" s="4">
        <v>62</v>
      </c>
      <c r="H473" s="4" t="s">
        <v>799</v>
      </c>
      <c r="I473" s="11" t="s">
        <v>797</v>
      </c>
      <c r="J473" s="12">
        <v>19.578082191780823</v>
      </c>
      <c r="K473" s="11" t="s">
        <v>805</v>
      </c>
      <c r="L473" s="11" t="s">
        <v>806</v>
      </c>
      <c r="M473" s="11" t="s">
        <v>802</v>
      </c>
      <c r="N473" s="10">
        <v>0</v>
      </c>
      <c r="O473" s="9">
        <v>36400</v>
      </c>
      <c r="P473" s="9" t="s">
        <v>52</v>
      </c>
      <c r="Q473" s="11" t="s">
        <v>273</v>
      </c>
      <c r="R473" s="9">
        <v>0</v>
      </c>
      <c r="S473" s="9">
        <v>82703.44</v>
      </c>
      <c r="T473" s="12">
        <v>86.35</v>
      </c>
      <c r="U473" s="15" t="s">
        <v>794</v>
      </c>
      <c r="V473" s="1">
        <v>45072</v>
      </c>
      <c r="W473" s="21">
        <f t="shared" si="7"/>
        <v>0.16533242300564746</v>
      </c>
    </row>
    <row r="474" spans="1:23" x14ac:dyDescent="0.3">
      <c r="A474" s="2" t="s">
        <v>548</v>
      </c>
      <c r="B474" s="14" t="s">
        <v>811</v>
      </c>
      <c r="C474" s="9">
        <v>90000</v>
      </c>
      <c r="D474" s="9">
        <v>100000</v>
      </c>
      <c r="E474" s="4">
        <v>30</v>
      </c>
      <c r="F474" s="4">
        <v>2</v>
      </c>
      <c r="G474" s="4">
        <v>29</v>
      </c>
      <c r="H474" s="4" t="s">
        <v>796</v>
      </c>
      <c r="I474" s="11" t="s">
        <v>798</v>
      </c>
      <c r="J474" s="12">
        <v>5.4246575342465757</v>
      </c>
      <c r="K474" s="11" t="s">
        <v>805</v>
      </c>
      <c r="L474" s="11" t="s">
        <v>806</v>
      </c>
      <c r="M474" s="11" t="s">
        <v>802</v>
      </c>
      <c r="N474" s="10">
        <v>0</v>
      </c>
      <c r="O474" s="9">
        <v>29771</v>
      </c>
      <c r="P474" s="9" t="s">
        <v>199</v>
      </c>
      <c r="Q474" s="11" t="s">
        <v>272</v>
      </c>
      <c r="R474" s="9">
        <v>9446</v>
      </c>
      <c r="S474" s="3">
        <v>113507.8</v>
      </c>
      <c r="T474" s="12">
        <v>184.83</v>
      </c>
      <c r="U474" s="15" t="s">
        <v>794</v>
      </c>
      <c r="V474" s="1">
        <v>45035</v>
      </c>
      <c r="W474" s="21">
        <f t="shared" si="7"/>
        <v>0.16477874407364559</v>
      </c>
    </row>
    <row r="475" spans="1:23" x14ac:dyDescent="0.3">
      <c r="A475" s="2" t="s">
        <v>668</v>
      </c>
      <c r="B475" s="2" t="s">
        <v>811</v>
      </c>
      <c r="C475" s="3">
        <v>176000</v>
      </c>
      <c r="D475" s="3">
        <v>200000</v>
      </c>
      <c r="E475" s="4">
        <v>20</v>
      </c>
      <c r="F475" s="4">
        <v>2</v>
      </c>
      <c r="G475" s="4">
        <v>41</v>
      </c>
      <c r="H475" s="4" t="s">
        <v>799</v>
      </c>
      <c r="I475" s="5" t="s">
        <v>797</v>
      </c>
      <c r="J475" s="6">
        <v>2.1013698630136988</v>
      </c>
      <c r="K475" s="5" t="s">
        <v>805</v>
      </c>
      <c r="L475" s="5" t="s">
        <v>806</v>
      </c>
      <c r="M475" s="5" t="s">
        <v>803</v>
      </c>
      <c r="N475" s="4">
        <v>0</v>
      </c>
      <c r="O475" s="3">
        <v>75494</v>
      </c>
      <c r="P475" s="3" t="s">
        <v>49</v>
      </c>
      <c r="Q475" s="5" t="s">
        <v>275</v>
      </c>
      <c r="R475" s="3">
        <v>245400</v>
      </c>
      <c r="S475" s="3">
        <v>220000</v>
      </c>
      <c r="T475" s="6">
        <v>120</v>
      </c>
      <c r="U475" s="7" t="s">
        <v>794</v>
      </c>
      <c r="V475" s="1">
        <v>45048</v>
      </c>
      <c r="W475" s="21">
        <f t="shared" si="7"/>
        <v>0.16432906233118733</v>
      </c>
    </row>
    <row r="476" spans="1:23" x14ac:dyDescent="0.3">
      <c r="A476" s="2" t="s">
        <v>641</v>
      </c>
      <c r="B476" s="2" t="s">
        <v>811</v>
      </c>
      <c r="C476" s="3">
        <v>70000</v>
      </c>
      <c r="D476" s="3">
        <v>105000</v>
      </c>
      <c r="E476" s="4">
        <v>20</v>
      </c>
      <c r="F476" s="4">
        <v>1</v>
      </c>
      <c r="G476" s="4">
        <v>45</v>
      </c>
      <c r="H476" s="4" t="s">
        <v>799</v>
      </c>
      <c r="I476" s="5" t="s">
        <v>797</v>
      </c>
      <c r="J476" s="6">
        <v>17.638356164383563</v>
      </c>
      <c r="K476" s="5" t="s">
        <v>805</v>
      </c>
      <c r="L476" s="5" t="s">
        <v>806</v>
      </c>
      <c r="M476" s="5" t="s">
        <v>803</v>
      </c>
      <c r="N476" s="4">
        <v>0</v>
      </c>
      <c r="O476" s="3">
        <v>30034</v>
      </c>
      <c r="P476" s="3" t="s">
        <v>226</v>
      </c>
      <c r="Q476" s="5" t="s">
        <v>280</v>
      </c>
      <c r="R476" s="3">
        <v>45000</v>
      </c>
      <c r="S476" s="3">
        <v>125000</v>
      </c>
      <c r="T476" s="6">
        <v>182</v>
      </c>
      <c r="U476" s="7" t="s">
        <v>794</v>
      </c>
      <c r="V476" s="1">
        <v>45042</v>
      </c>
      <c r="W476" s="21">
        <f t="shared" si="7"/>
        <v>0.16428541520635437</v>
      </c>
    </row>
    <row r="477" spans="1:23" x14ac:dyDescent="0.3">
      <c r="A477" s="2">
        <v>5841416059</v>
      </c>
      <c r="B477" s="2" t="s">
        <v>811</v>
      </c>
      <c r="C477" s="3">
        <v>177000</v>
      </c>
      <c r="D477" s="3">
        <v>198500</v>
      </c>
      <c r="E477" s="4">
        <v>30</v>
      </c>
      <c r="F477" s="4">
        <v>1</v>
      </c>
      <c r="G477" s="4">
        <v>33</v>
      </c>
      <c r="H477" s="4" t="s">
        <v>799</v>
      </c>
      <c r="I477" s="5" t="s">
        <v>801</v>
      </c>
      <c r="J477" s="6">
        <v>0.20273972602739726</v>
      </c>
      <c r="K477" s="5" t="s">
        <v>805</v>
      </c>
      <c r="L477" s="5" t="s">
        <v>809</v>
      </c>
      <c r="M477" s="5" t="s">
        <v>802</v>
      </c>
      <c r="N477" s="4">
        <v>2</v>
      </c>
      <c r="O477" s="3">
        <v>58739</v>
      </c>
      <c r="P477" s="3" t="s">
        <v>100</v>
      </c>
      <c r="Q477" s="5" t="s">
        <v>274</v>
      </c>
      <c r="R477" s="3">
        <v>0</v>
      </c>
      <c r="S477" s="3">
        <v>219767.85</v>
      </c>
      <c r="T477" s="6">
        <v>150.69</v>
      </c>
      <c r="U477" s="7" t="s">
        <v>794</v>
      </c>
      <c r="V477" s="1">
        <v>45002</v>
      </c>
      <c r="W477" s="21">
        <f t="shared" si="7"/>
        <v>0.1642475194783555</v>
      </c>
    </row>
    <row r="478" spans="1:23" x14ac:dyDescent="0.3">
      <c r="A478" s="2" t="s">
        <v>635</v>
      </c>
      <c r="B478" s="2" t="s">
        <v>811</v>
      </c>
      <c r="C478" s="3">
        <v>143000</v>
      </c>
      <c r="D478" s="3">
        <v>143000</v>
      </c>
      <c r="E478" s="4">
        <v>30</v>
      </c>
      <c r="F478" s="4">
        <v>2</v>
      </c>
      <c r="G478" s="4">
        <v>36</v>
      </c>
      <c r="H478" s="4" t="s">
        <v>796</v>
      </c>
      <c r="I478" s="5" t="s">
        <v>797</v>
      </c>
      <c r="J478" s="6">
        <v>3.3150684931506849</v>
      </c>
      <c r="K478" s="5" t="s">
        <v>805</v>
      </c>
      <c r="L478" s="5" t="s">
        <v>806</v>
      </c>
      <c r="M478" s="5" t="s">
        <v>802</v>
      </c>
      <c r="N478" s="4">
        <v>0</v>
      </c>
      <c r="O478" s="3">
        <v>47502</v>
      </c>
      <c r="P478" s="3" t="s">
        <v>90</v>
      </c>
      <c r="Q478" s="5" t="s">
        <v>275</v>
      </c>
      <c r="R478" s="3">
        <v>900</v>
      </c>
      <c r="S478" s="3">
        <v>165395</v>
      </c>
      <c r="T478" s="6">
        <v>114</v>
      </c>
      <c r="U478" s="7" t="s">
        <v>794</v>
      </c>
      <c r="V478" s="1">
        <v>45041</v>
      </c>
      <c r="W478" s="21">
        <f t="shared" si="7"/>
        <v>0.16408778169428187</v>
      </c>
    </row>
    <row r="479" spans="1:23" x14ac:dyDescent="0.3">
      <c r="A479" s="2" t="s">
        <v>602</v>
      </c>
      <c r="B479" s="2" t="s">
        <v>811</v>
      </c>
      <c r="C479" s="3">
        <v>175000</v>
      </c>
      <c r="D479" s="3">
        <v>390000</v>
      </c>
      <c r="E479" s="4">
        <v>25</v>
      </c>
      <c r="F479" s="4">
        <v>1</v>
      </c>
      <c r="G479" s="4">
        <v>48</v>
      </c>
      <c r="H479" s="4" t="s">
        <v>795</v>
      </c>
      <c r="I479" s="5" t="s">
        <v>798</v>
      </c>
      <c r="J479" s="6">
        <v>23.304109589041097</v>
      </c>
      <c r="K479" s="5" t="s">
        <v>805</v>
      </c>
      <c r="L479" s="5" t="s">
        <v>806</v>
      </c>
      <c r="M479" s="5" t="s">
        <v>803</v>
      </c>
      <c r="N479" s="4">
        <v>0</v>
      </c>
      <c r="O479" s="3">
        <v>65007</v>
      </c>
      <c r="P479" s="3" t="s">
        <v>30</v>
      </c>
      <c r="Q479" s="5" t="s">
        <v>274</v>
      </c>
      <c r="R479" s="3">
        <v>91627</v>
      </c>
      <c r="S479" s="3">
        <v>368422</v>
      </c>
      <c r="T479" s="6">
        <v>73</v>
      </c>
      <c r="U479" s="7" t="s">
        <v>794</v>
      </c>
      <c r="V479" s="1">
        <v>45041</v>
      </c>
      <c r="W479" s="21">
        <f t="shared" si="7"/>
        <v>0.16368854069117689</v>
      </c>
    </row>
    <row r="480" spans="1:23" x14ac:dyDescent="0.3">
      <c r="A480" s="2" t="s">
        <v>586</v>
      </c>
      <c r="B480" s="2" t="s">
        <v>810</v>
      </c>
      <c r="C480" s="3">
        <v>90000</v>
      </c>
      <c r="D480" s="3">
        <v>120000</v>
      </c>
      <c r="E480" s="4">
        <v>20</v>
      </c>
      <c r="F480" s="4">
        <v>2</v>
      </c>
      <c r="G480" s="4">
        <v>38</v>
      </c>
      <c r="H480" s="4" t="s">
        <v>799</v>
      </c>
      <c r="I480" s="5" t="s">
        <v>798</v>
      </c>
      <c r="J480" s="6">
        <v>0.98356164383561639</v>
      </c>
      <c r="K480" s="5" t="s">
        <v>812</v>
      </c>
      <c r="L480" s="5" t="s">
        <v>806</v>
      </c>
      <c r="M480" s="5" t="s">
        <v>802</v>
      </c>
      <c r="N480" s="4">
        <v>0</v>
      </c>
      <c r="O480" s="3">
        <v>38814</v>
      </c>
      <c r="P480" s="3" t="s">
        <v>30</v>
      </c>
      <c r="Q480" s="5" t="s">
        <v>274</v>
      </c>
      <c r="R480" s="3">
        <v>0</v>
      </c>
      <c r="S480" s="3">
        <v>165000</v>
      </c>
      <c r="T480" s="6">
        <v>75</v>
      </c>
      <c r="U480" s="7" t="s">
        <v>794</v>
      </c>
      <c r="V480" s="1">
        <v>45035</v>
      </c>
      <c r="W480" s="21">
        <f t="shared" si="7"/>
        <v>0.16344372591174333</v>
      </c>
    </row>
    <row r="481" spans="1:23" x14ac:dyDescent="0.3">
      <c r="A481" s="2" t="s">
        <v>302</v>
      </c>
      <c r="B481" s="2" t="s">
        <v>811</v>
      </c>
      <c r="C481" s="3">
        <v>180000</v>
      </c>
      <c r="D481" s="3">
        <v>323728</v>
      </c>
      <c r="E481" s="4">
        <v>30</v>
      </c>
      <c r="F481" s="4">
        <v>2</v>
      </c>
      <c r="G481" s="4">
        <v>37</v>
      </c>
      <c r="H481" s="4" t="s">
        <v>796</v>
      </c>
      <c r="I481" s="5" t="s">
        <v>798</v>
      </c>
      <c r="J481" s="6">
        <v>16.463013698630139</v>
      </c>
      <c r="K481" s="5" t="s">
        <v>805</v>
      </c>
      <c r="L481" s="5" t="s">
        <v>808</v>
      </c>
      <c r="M481" s="5" t="s">
        <v>802</v>
      </c>
      <c r="N481" s="4">
        <v>0</v>
      </c>
      <c r="O481" s="3">
        <v>60123</v>
      </c>
      <c r="P481" s="3" t="s">
        <v>40</v>
      </c>
      <c r="Q481" s="5" t="s">
        <v>272</v>
      </c>
      <c r="R481" s="3">
        <v>0</v>
      </c>
      <c r="S481" s="3">
        <v>363727.89</v>
      </c>
      <c r="T481" s="6">
        <v>203.3</v>
      </c>
      <c r="U481" s="7" t="s">
        <v>794</v>
      </c>
      <c r="V481" s="1">
        <v>44988</v>
      </c>
      <c r="W481" s="21">
        <f t="shared" si="7"/>
        <v>0.16318640087209563</v>
      </c>
    </row>
    <row r="482" spans="1:23" x14ac:dyDescent="0.3">
      <c r="A482" s="2" t="s">
        <v>371</v>
      </c>
      <c r="B482" s="2" t="s">
        <v>811</v>
      </c>
      <c r="C482" s="3">
        <v>90000</v>
      </c>
      <c r="D482" s="3">
        <v>127850</v>
      </c>
      <c r="E482" s="4">
        <v>30</v>
      </c>
      <c r="F482" s="4">
        <v>2</v>
      </c>
      <c r="G482" s="4">
        <v>29</v>
      </c>
      <c r="H482" s="4" t="s">
        <v>796</v>
      </c>
      <c r="I482" s="5" t="s">
        <v>798</v>
      </c>
      <c r="J482" s="6">
        <v>9.4849315068493159</v>
      </c>
      <c r="K482" s="5" t="s">
        <v>805</v>
      </c>
      <c r="L482" s="5" t="s">
        <v>806</v>
      </c>
      <c r="M482" s="5" t="s">
        <v>802</v>
      </c>
      <c r="N482" s="4">
        <v>0</v>
      </c>
      <c r="O482" s="3">
        <v>30176</v>
      </c>
      <c r="P482" s="3" t="s">
        <v>88</v>
      </c>
      <c r="Q482" s="5" t="s">
        <v>280</v>
      </c>
      <c r="R482" s="3">
        <v>14616</v>
      </c>
      <c r="S482" s="3">
        <v>218729</v>
      </c>
      <c r="T482" s="6">
        <v>172</v>
      </c>
      <c r="U482" s="7" t="s">
        <v>794</v>
      </c>
      <c r="V482" s="1">
        <v>44995</v>
      </c>
      <c r="W482" s="21">
        <f t="shared" si="7"/>
        <v>0.16256720538893502</v>
      </c>
    </row>
    <row r="483" spans="1:23" x14ac:dyDescent="0.3">
      <c r="A483" s="2" t="s">
        <v>335</v>
      </c>
      <c r="B483" s="2" t="s">
        <v>811</v>
      </c>
      <c r="C483" s="3">
        <v>94500</v>
      </c>
      <c r="D483" s="3">
        <v>105000</v>
      </c>
      <c r="E483" s="4">
        <v>30</v>
      </c>
      <c r="F483" s="4">
        <v>2</v>
      </c>
      <c r="G483" s="4">
        <v>34</v>
      </c>
      <c r="H483" s="4" t="s">
        <v>799</v>
      </c>
      <c r="I483" s="5" t="s">
        <v>798</v>
      </c>
      <c r="J483" s="6">
        <v>13.517808219178082</v>
      </c>
      <c r="K483" s="5" t="s">
        <v>805</v>
      </c>
      <c r="L483" s="5" t="s">
        <v>806</v>
      </c>
      <c r="M483" s="5" t="s">
        <v>802</v>
      </c>
      <c r="N483" s="4">
        <v>0</v>
      </c>
      <c r="O483" s="3">
        <v>31740</v>
      </c>
      <c r="P483" s="3" t="s">
        <v>41</v>
      </c>
      <c r="Q483" s="5" t="s">
        <v>276</v>
      </c>
      <c r="R483" s="3">
        <v>0</v>
      </c>
      <c r="S483" s="3">
        <v>120000</v>
      </c>
      <c r="T483" s="6">
        <v>108</v>
      </c>
      <c r="U483" s="7" t="s">
        <v>794</v>
      </c>
      <c r="V483" s="1">
        <v>44993</v>
      </c>
      <c r="W483" s="21">
        <f t="shared" si="7"/>
        <v>0.16228447981434557</v>
      </c>
    </row>
    <row r="484" spans="1:23" x14ac:dyDescent="0.3">
      <c r="A484" s="2" t="s">
        <v>786</v>
      </c>
      <c r="B484" s="2" t="s">
        <v>811</v>
      </c>
      <c r="C484" s="3">
        <v>208000</v>
      </c>
      <c r="D484" s="3">
        <v>320000</v>
      </c>
      <c r="E484" s="4">
        <v>30</v>
      </c>
      <c r="F484" s="4">
        <v>2</v>
      </c>
      <c r="G484" s="4">
        <v>31</v>
      </c>
      <c r="H484" s="4" t="s">
        <v>795</v>
      </c>
      <c r="I484" s="5" t="s">
        <v>798</v>
      </c>
      <c r="J484" s="6">
        <v>2.3205479452054796</v>
      </c>
      <c r="K484" s="5" t="s">
        <v>805</v>
      </c>
      <c r="L484" s="5" t="s">
        <v>806</v>
      </c>
      <c r="M484" s="5" t="s">
        <v>802</v>
      </c>
      <c r="N484" s="4">
        <v>0</v>
      </c>
      <c r="O484" s="3">
        <v>69952</v>
      </c>
      <c r="P484" s="3" t="s">
        <v>46</v>
      </c>
      <c r="Q484" s="5" t="s">
        <v>279</v>
      </c>
      <c r="R484" s="3">
        <v>0</v>
      </c>
      <c r="S484" s="3">
        <v>352440</v>
      </c>
      <c r="T484" s="6">
        <v>154</v>
      </c>
      <c r="U484" s="7" t="s">
        <v>794</v>
      </c>
      <c r="V484" s="1">
        <v>45075</v>
      </c>
      <c r="W484" s="21">
        <f t="shared" si="7"/>
        <v>0.16207472773105253</v>
      </c>
    </row>
    <row r="485" spans="1:23" x14ac:dyDescent="0.3">
      <c r="A485" s="2" t="s">
        <v>402</v>
      </c>
      <c r="B485" s="2" t="s">
        <v>811</v>
      </c>
      <c r="C485" s="3">
        <v>110000</v>
      </c>
      <c r="D485" s="3">
        <v>134800</v>
      </c>
      <c r="E485" s="4">
        <v>30</v>
      </c>
      <c r="F485" s="4">
        <v>2</v>
      </c>
      <c r="G485" s="4">
        <v>40</v>
      </c>
      <c r="H485" s="4" t="s">
        <v>799</v>
      </c>
      <c r="I485" s="5" t="s">
        <v>798</v>
      </c>
      <c r="J485" s="6">
        <v>14.906849315068493</v>
      </c>
      <c r="K485" s="5" t="s">
        <v>805</v>
      </c>
      <c r="L485" s="5" t="s">
        <v>809</v>
      </c>
      <c r="M485" s="5" t="s">
        <v>802</v>
      </c>
      <c r="N485" s="4">
        <v>0</v>
      </c>
      <c r="O485" s="3">
        <v>37038</v>
      </c>
      <c r="P485" s="3" t="s">
        <v>30</v>
      </c>
      <c r="Q485" s="5" t="s">
        <v>274</v>
      </c>
      <c r="R485" s="3">
        <v>2000</v>
      </c>
      <c r="S485" s="3">
        <v>301974</v>
      </c>
      <c r="T485" s="6">
        <v>92</v>
      </c>
      <c r="U485" s="7" t="s">
        <v>794</v>
      </c>
      <c r="V485" s="1">
        <v>45041</v>
      </c>
      <c r="W485" s="21">
        <f t="shared" si="7"/>
        <v>0.16188151474456128</v>
      </c>
    </row>
    <row r="486" spans="1:23" x14ac:dyDescent="0.3">
      <c r="A486" s="2">
        <v>5839606653</v>
      </c>
      <c r="B486" s="2" t="s">
        <v>811</v>
      </c>
      <c r="C486" s="3">
        <v>66000</v>
      </c>
      <c r="D486" s="3">
        <v>66000</v>
      </c>
      <c r="E486" s="4">
        <v>22</v>
      </c>
      <c r="F486" s="4">
        <v>2</v>
      </c>
      <c r="G486" s="4">
        <v>33</v>
      </c>
      <c r="H486" s="4" t="s">
        <v>799</v>
      </c>
      <c r="I486" s="5" t="s">
        <v>798</v>
      </c>
      <c r="J486" s="6">
        <v>15.523287671232877</v>
      </c>
      <c r="K486" s="5" t="s">
        <v>805</v>
      </c>
      <c r="L486" s="5" t="s">
        <v>809</v>
      </c>
      <c r="M486" s="5" t="s">
        <v>802</v>
      </c>
      <c r="N486" s="4">
        <v>0</v>
      </c>
      <c r="O486" s="3">
        <v>26987</v>
      </c>
      <c r="P486" s="3" t="s">
        <v>64</v>
      </c>
      <c r="Q486" s="5" t="s">
        <v>277</v>
      </c>
      <c r="R486" s="3">
        <v>0</v>
      </c>
      <c r="S486" s="3">
        <v>148067.22</v>
      </c>
      <c r="T486" s="6">
        <v>147</v>
      </c>
      <c r="U486" s="7" t="s">
        <v>794</v>
      </c>
      <c r="V486" s="1">
        <v>44992</v>
      </c>
      <c r="W486" s="21">
        <f t="shared" si="7"/>
        <v>0.16155909538964444</v>
      </c>
    </row>
    <row r="487" spans="1:23" x14ac:dyDescent="0.3">
      <c r="A487" s="2" t="s">
        <v>758</v>
      </c>
      <c r="B487" s="2" t="s">
        <v>811</v>
      </c>
      <c r="C487" s="3">
        <v>55000</v>
      </c>
      <c r="D487" s="3">
        <v>61000</v>
      </c>
      <c r="E487" s="4">
        <v>25</v>
      </c>
      <c r="F487" s="4">
        <v>2</v>
      </c>
      <c r="G487" s="4">
        <v>22</v>
      </c>
      <c r="H487" s="4" t="s">
        <v>796</v>
      </c>
      <c r="I487" s="5" t="s">
        <v>798</v>
      </c>
      <c r="J487" s="6">
        <v>1.5972602739726027</v>
      </c>
      <c r="K487" s="5" t="s">
        <v>805</v>
      </c>
      <c r="L487" s="5" t="s">
        <v>806</v>
      </c>
      <c r="M487" s="5" t="s">
        <v>802</v>
      </c>
      <c r="N487" s="4">
        <v>2</v>
      </c>
      <c r="O487" s="3">
        <v>20724</v>
      </c>
      <c r="P487" s="3" t="s">
        <v>41</v>
      </c>
      <c r="Q487" s="5" t="s">
        <v>276</v>
      </c>
      <c r="R487" s="3">
        <v>4000</v>
      </c>
      <c r="S487" s="3">
        <v>77653</v>
      </c>
      <c r="T487" s="6">
        <v>70</v>
      </c>
      <c r="U487" s="7" t="s">
        <v>794</v>
      </c>
      <c r="V487" s="1">
        <v>45070</v>
      </c>
      <c r="W487" s="21">
        <f t="shared" si="7"/>
        <v>0.16137247444208883</v>
      </c>
    </row>
    <row r="488" spans="1:23" x14ac:dyDescent="0.3">
      <c r="A488" s="2" t="s">
        <v>561</v>
      </c>
      <c r="B488" s="2" t="s">
        <v>811</v>
      </c>
      <c r="C488" s="3">
        <v>120000</v>
      </c>
      <c r="D488" s="3">
        <v>150000</v>
      </c>
      <c r="E488" s="4">
        <v>30</v>
      </c>
      <c r="F488" s="4">
        <v>2</v>
      </c>
      <c r="G488" s="4">
        <v>31</v>
      </c>
      <c r="H488" s="4" t="s">
        <v>795</v>
      </c>
      <c r="I488" s="5" t="s">
        <v>797</v>
      </c>
      <c r="J488" s="6">
        <v>3.8054794520547945</v>
      </c>
      <c r="K488" s="5" t="s">
        <v>805</v>
      </c>
      <c r="L488" s="5" t="s">
        <v>806</v>
      </c>
      <c r="M488" s="5" t="s">
        <v>802</v>
      </c>
      <c r="N488" s="4">
        <v>0</v>
      </c>
      <c r="O488" s="3">
        <v>40537</v>
      </c>
      <c r="P488" s="3" t="s">
        <v>97</v>
      </c>
      <c r="Q488" s="5" t="s">
        <v>279</v>
      </c>
      <c r="R488" s="3">
        <v>24911</v>
      </c>
      <c r="S488" s="3">
        <v>175000</v>
      </c>
      <c r="T488" s="6">
        <v>125</v>
      </c>
      <c r="U488" s="7" t="s">
        <v>794</v>
      </c>
      <c r="V488" s="1">
        <v>45036</v>
      </c>
      <c r="W488" s="21">
        <f t="shared" si="7"/>
        <v>0.16135474553507506</v>
      </c>
    </row>
    <row r="489" spans="1:23" x14ac:dyDescent="0.3">
      <c r="A489" s="2" t="s">
        <v>383</v>
      </c>
      <c r="B489" s="2" t="s">
        <v>810</v>
      </c>
      <c r="C489" s="3">
        <v>114000</v>
      </c>
      <c r="D489" s="3">
        <v>64000</v>
      </c>
      <c r="E489" s="4">
        <v>30</v>
      </c>
      <c r="F489" s="4">
        <v>2</v>
      </c>
      <c r="G489" s="4">
        <v>37</v>
      </c>
      <c r="H489" s="4" t="s">
        <v>799</v>
      </c>
      <c r="I489" s="5" t="s">
        <v>801</v>
      </c>
      <c r="J489" s="6">
        <v>7.2958904109589042</v>
      </c>
      <c r="K489" s="5" t="s">
        <v>812</v>
      </c>
      <c r="L489" s="5" t="s">
        <v>807</v>
      </c>
      <c r="M489" s="5" t="s">
        <v>802</v>
      </c>
      <c r="N489" s="4">
        <v>0</v>
      </c>
      <c r="O489" s="3">
        <v>38576</v>
      </c>
      <c r="P489" s="3" t="s">
        <v>46</v>
      </c>
      <c r="Q489" s="5" t="s">
        <v>279</v>
      </c>
      <c r="R489" s="3">
        <v>15000</v>
      </c>
      <c r="S489" s="3">
        <v>76800</v>
      </c>
      <c r="T489" s="6">
        <v>68</v>
      </c>
      <c r="U489" s="7" t="s">
        <v>794</v>
      </c>
      <c r="V489" s="1">
        <v>45002</v>
      </c>
      <c r="W489" s="21">
        <f t="shared" si="7"/>
        <v>0.16107930977207513</v>
      </c>
    </row>
    <row r="490" spans="1:23" x14ac:dyDescent="0.3">
      <c r="A490" s="2" t="s">
        <v>488</v>
      </c>
      <c r="B490" s="2" t="s">
        <v>811</v>
      </c>
      <c r="C490" s="3">
        <v>89000</v>
      </c>
      <c r="D490" s="3">
        <v>262000</v>
      </c>
      <c r="E490" s="4">
        <v>16</v>
      </c>
      <c r="F490" s="4">
        <v>2</v>
      </c>
      <c r="G490" s="4">
        <v>38</v>
      </c>
      <c r="H490" s="4" t="s">
        <v>796</v>
      </c>
      <c r="I490" s="5" t="s">
        <v>798</v>
      </c>
      <c r="J490" s="6">
        <v>4.4712328767123291</v>
      </c>
      <c r="K490" s="5" t="s">
        <v>805</v>
      </c>
      <c r="L490" s="5" t="s">
        <v>809</v>
      </c>
      <c r="M490" s="5" t="s">
        <v>802</v>
      </c>
      <c r="N490" s="4">
        <v>0</v>
      </c>
      <c r="O490" s="3">
        <v>45872</v>
      </c>
      <c r="P490" s="3" t="s">
        <v>142</v>
      </c>
      <c r="Q490" s="5" t="s">
        <v>274</v>
      </c>
      <c r="R490" s="3">
        <v>0</v>
      </c>
      <c r="S490" s="3">
        <v>377637</v>
      </c>
      <c r="T490" s="6">
        <v>128</v>
      </c>
      <c r="U490" s="7" t="s">
        <v>794</v>
      </c>
      <c r="V490" s="1">
        <v>45020</v>
      </c>
      <c r="W490" s="21">
        <f t="shared" si="7"/>
        <v>0.16066340756334274</v>
      </c>
    </row>
    <row r="491" spans="1:23" x14ac:dyDescent="0.3">
      <c r="A491" s="2" t="s">
        <v>644</v>
      </c>
      <c r="B491" s="2" t="s">
        <v>811</v>
      </c>
      <c r="C491" s="3">
        <v>25000</v>
      </c>
      <c r="D491" s="3">
        <v>30000</v>
      </c>
      <c r="E491" s="4">
        <v>8</v>
      </c>
      <c r="F491" s="4">
        <v>1</v>
      </c>
      <c r="G491" s="4">
        <v>38</v>
      </c>
      <c r="H491" s="4" t="s">
        <v>799</v>
      </c>
      <c r="I491" s="5" t="s">
        <v>798</v>
      </c>
      <c r="J491" s="6">
        <v>11.282191780821918</v>
      </c>
      <c r="K491" s="5" t="s">
        <v>805</v>
      </c>
      <c r="L491" s="5" t="s">
        <v>806</v>
      </c>
      <c r="M491" s="5" t="s">
        <v>802</v>
      </c>
      <c r="N491" s="4">
        <v>0</v>
      </c>
      <c r="O491" s="3">
        <v>22684</v>
      </c>
      <c r="P491" s="3" t="s">
        <v>160</v>
      </c>
      <c r="Q491" s="5" t="s">
        <v>273</v>
      </c>
      <c r="R491" s="3">
        <v>0</v>
      </c>
      <c r="S491" s="3">
        <v>35000</v>
      </c>
      <c r="T491" s="6">
        <v>50</v>
      </c>
      <c r="U491" s="7" t="s">
        <v>794</v>
      </c>
      <c r="V491" s="1">
        <v>45042</v>
      </c>
      <c r="W491" s="21">
        <f t="shared" si="7"/>
        <v>0.16046276525521416</v>
      </c>
    </row>
    <row r="492" spans="1:23" x14ac:dyDescent="0.3">
      <c r="A492" s="2" t="s">
        <v>520</v>
      </c>
      <c r="B492" s="2" t="s">
        <v>811</v>
      </c>
      <c r="C492" s="3">
        <v>152000</v>
      </c>
      <c r="D492" s="3">
        <v>190000</v>
      </c>
      <c r="E492" s="4">
        <v>30</v>
      </c>
      <c r="F492" s="4">
        <v>2</v>
      </c>
      <c r="G492" s="4">
        <v>30</v>
      </c>
      <c r="H492" s="4" t="s">
        <v>796</v>
      </c>
      <c r="I492" s="5" t="s">
        <v>798</v>
      </c>
      <c r="J492" s="20">
        <v>2.5780821917808221</v>
      </c>
      <c r="K492" s="5" t="s">
        <v>812</v>
      </c>
      <c r="L492" s="5" t="s">
        <v>806</v>
      </c>
      <c r="M492" s="5" t="s">
        <v>802</v>
      </c>
      <c r="N492" s="4">
        <v>0</v>
      </c>
      <c r="O492" s="3">
        <v>51706</v>
      </c>
      <c r="P492" s="3" t="s">
        <v>181</v>
      </c>
      <c r="Q492" s="5" t="s">
        <v>274</v>
      </c>
      <c r="R492" s="3">
        <v>6774</v>
      </c>
      <c r="S492" s="3">
        <v>231087.61</v>
      </c>
      <c r="T492" s="6">
        <v>91.86</v>
      </c>
      <c r="U492" s="7" t="s">
        <v>794</v>
      </c>
      <c r="V492" s="1">
        <v>45030</v>
      </c>
      <c r="W492" s="21">
        <f t="shared" si="7"/>
        <v>0.16023402709595461</v>
      </c>
    </row>
    <row r="493" spans="1:23" x14ac:dyDescent="0.3">
      <c r="A493" s="2" t="s">
        <v>523</v>
      </c>
      <c r="B493" s="2" t="s">
        <v>811</v>
      </c>
      <c r="C493" s="3">
        <v>119000</v>
      </c>
      <c r="D493" s="3">
        <v>139000</v>
      </c>
      <c r="E493" s="4">
        <v>30</v>
      </c>
      <c r="F493" s="4">
        <v>2</v>
      </c>
      <c r="G493" s="4">
        <v>24</v>
      </c>
      <c r="H493" s="4" t="s">
        <v>796</v>
      </c>
      <c r="I493" s="5" t="s">
        <v>798</v>
      </c>
      <c r="J493" s="20">
        <v>3.7835616438356166</v>
      </c>
      <c r="K493" s="5" t="s">
        <v>805</v>
      </c>
      <c r="L493" s="5" t="s">
        <v>806</v>
      </c>
      <c r="M493" s="5" t="s">
        <v>802</v>
      </c>
      <c r="N493" s="4">
        <v>0</v>
      </c>
      <c r="O493" s="3">
        <v>40615</v>
      </c>
      <c r="P493" s="3" t="s">
        <v>175</v>
      </c>
      <c r="Q493" s="5" t="s">
        <v>279</v>
      </c>
      <c r="R493" s="3">
        <v>23511</v>
      </c>
      <c r="S493" s="3">
        <v>150000</v>
      </c>
      <c r="T493" s="6">
        <v>116</v>
      </c>
      <c r="U493" s="7" t="s">
        <v>794</v>
      </c>
      <c r="V493" s="1">
        <v>45028</v>
      </c>
      <c r="W493" s="21">
        <f t="shared" si="7"/>
        <v>0.1597028275782521</v>
      </c>
    </row>
    <row r="494" spans="1:23" x14ac:dyDescent="0.3">
      <c r="A494" s="2" t="s">
        <v>352</v>
      </c>
      <c r="B494" s="2" t="s">
        <v>811</v>
      </c>
      <c r="C494" s="3">
        <v>80000</v>
      </c>
      <c r="D494" s="3">
        <v>114000</v>
      </c>
      <c r="E494" s="4">
        <v>25</v>
      </c>
      <c r="F494" s="4">
        <v>1</v>
      </c>
      <c r="G494" s="4">
        <v>30</v>
      </c>
      <c r="H494" s="4" t="s">
        <v>796</v>
      </c>
      <c r="I494" s="5" t="s">
        <v>797</v>
      </c>
      <c r="J494" s="6">
        <v>5.4958904109589044</v>
      </c>
      <c r="K494" s="5" t="s">
        <v>805</v>
      </c>
      <c r="L494" s="5" t="s">
        <v>806</v>
      </c>
      <c r="M494" s="5" t="s">
        <v>803</v>
      </c>
      <c r="N494" s="4">
        <v>0</v>
      </c>
      <c r="O494" s="3">
        <v>30585</v>
      </c>
      <c r="P494" s="3" t="s">
        <v>90</v>
      </c>
      <c r="Q494" s="5" t="s">
        <v>275</v>
      </c>
      <c r="R494" s="3">
        <v>183000</v>
      </c>
      <c r="S494" s="3">
        <v>126052.29</v>
      </c>
      <c r="T494" s="6">
        <v>52.42</v>
      </c>
      <c r="U494" s="7" t="s">
        <v>794</v>
      </c>
      <c r="V494" s="1">
        <v>44995</v>
      </c>
      <c r="W494" s="21">
        <f t="shared" si="7"/>
        <v>0.15904567172085415</v>
      </c>
    </row>
    <row r="495" spans="1:23" x14ac:dyDescent="0.3">
      <c r="A495" s="2" t="s">
        <v>665</v>
      </c>
      <c r="B495" s="2" t="s">
        <v>811</v>
      </c>
      <c r="C495" s="3">
        <v>60000</v>
      </c>
      <c r="D495" s="3">
        <v>72000</v>
      </c>
      <c r="E495" s="4">
        <v>27</v>
      </c>
      <c r="F495" s="4">
        <v>1</v>
      </c>
      <c r="G495" s="4">
        <v>43</v>
      </c>
      <c r="H495" s="4" t="s">
        <v>795</v>
      </c>
      <c r="I495" s="5" t="s">
        <v>797</v>
      </c>
      <c r="J495" s="6">
        <v>7.6602739726027398</v>
      </c>
      <c r="K495" s="5" t="s">
        <v>805</v>
      </c>
      <c r="L495" s="5" t="s">
        <v>806</v>
      </c>
      <c r="M495" s="5" t="s">
        <v>802</v>
      </c>
      <c r="N495" s="4">
        <v>0</v>
      </c>
      <c r="O495" s="3">
        <v>21904</v>
      </c>
      <c r="P495" s="3" t="s">
        <v>49</v>
      </c>
      <c r="Q495" s="5" t="s">
        <v>275</v>
      </c>
      <c r="R495" s="3">
        <v>0</v>
      </c>
      <c r="S495" s="3">
        <v>81867</v>
      </c>
      <c r="T495" s="6">
        <v>57</v>
      </c>
      <c r="U495" s="7" t="s">
        <v>794</v>
      </c>
      <c r="V495" s="1">
        <v>45044</v>
      </c>
      <c r="W495" s="21">
        <f t="shared" si="7"/>
        <v>0.15883489926350325</v>
      </c>
    </row>
    <row r="496" spans="1:23" x14ac:dyDescent="0.3">
      <c r="A496" s="2" t="s">
        <v>443</v>
      </c>
      <c r="B496" s="2" t="s">
        <v>811</v>
      </c>
      <c r="C496" s="3">
        <v>108000</v>
      </c>
      <c r="D496" s="3">
        <v>120000</v>
      </c>
      <c r="E496" s="4">
        <v>30</v>
      </c>
      <c r="F496" s="4">
        <v>2</v>
      </c>
      <c r="G496" s="4">
        <v>39</v>
      </c>
      <c r="H496" s="4" t="s">
        <v>796</v>
      </c>
      <c r="I496" s="5" t="s">
        <v>798</v>
      </c>
      <c r="J496" s="6">
        <v>16.13150684931507</v>
      </c>
      <c r="K496" s="5" t="s">
        <v>805</v>
      </c>
      <c r="L496" s="5" t="s">
        <v>806</v>
      </c>
      <c r="M496" s="5" t="s">
        <v>802</v>
      </c>
      <c r="N496" s="4">
        <v>0</v>
      </c>
      <c r="O496" s="3">
        <v>37177</v>
      </c>
      <c r="P496" s="3" t="s">
        <v>59</v>
      </c>
      <c r="Q496" s="5" t="s">
        <v>272</v>
      </c>
      <c r="R496" s="3">
        <v>38912</v>
      </c>
      <c r="S496" s="3">
        <v>135000</v>
      </c>
      <c r="T496" s="6">
        <v>193</v>
      </c>
      <c r="U496" s="7" t="s">
        <v>794</v>
      </c>
      <c r="V496" s="1">
        <v>45013</v>
      </c>
      <c r="W496" s="21">
        <f t="shared" si="7"/>
        <v>0.15834396502622061</v>
      </c>
    </row>
    <row r="497" spans="1:23" x14ac:dyDescent="0.3">
      <c r="A497" s="2" t="s">
        <v>679</v>
      </c>
      <c r="B497" s="2" t="s">
        <v>811</v>
      </c>
      <c r="C497" s="3">
        <v>63000</v>
      </c>
      <c r="D497" s="3">
        <v>63000</v>
      </c>
      <c r="E497" s="4">
        <v>15</v>
      </c>
      <c r="F497" s="4">
        <v>1</v>
      </c>
      <c r="G497" s="4">
        <v>44</v>
      </c>
      <c r="H497" s="4" t="s">
        <v>795</v>
      </c>
      <c r="I497" s="5" t="s">
        <v>797</v>
      </c>
      <c r="J497" s="6">
        <v>0.60547945205479448</v>
      </c>
      <c r="K497" s="5" t="s">
        <v>805</v>
      </c>
      <c r="L497" s="5" t="s">
        <v>806</v>
      </c>
      <c r="M497" s="5" t="s">
        <v>802</v>
      </c>
      <c r="N497" s="4">
        <v>0</v>
      </c>
      <c r="O497" s="3">
        <v>34605</v>
      </c>
      <c r="P497" s="3" t="s">
        <v>238</v>
      </c>
      <c r="Q497" s="5" t="s">
        <v>276</v>
      </c>
      <c r="R497" s="3">
        <v>0</v>
      </c>
      <c r="S497" s="3">
        <v>80000</v>
      </c>
      <c r="T497" s="6">
        <v>98</v>
      </c>
      <c r="U497" s="7" t="s">
        <v>794</v>
      </c>
      <c r="V497" s="1">
        <v>45049</v>
      </c>
      <c r="W497" s="21">
        <f t="shared" si="7"/>
        <v>0.15829283598949573</v>
      </c>
    </row>
    <row r="498" spans="1:23" x14ac:dyDescent="0.3">
      <c r="A498" s="2">
        <v>5838569159</v>
      </c>
      <c r="B498" s="2" t="s">
        <v>811</v>
      </c>
      <c r="C498" s="3">
        <v>178000</v>
      </c>
      <c r="D498" s="3">
        <v>213166</v>
      </c>
      <c r="E498" s="4">
        <v>30</v>
      </c>
      <c r="F498" s="4">
        <v>2</v>
      </c>
      <c r="G498" s="4">
        <v>32</v>
      </c>
      <c r="H498" s="4" t="s">
        <v>796</v>
      </c>
      <c r="I498" s="5" t="s">
        <v>797</v>
      </c>
      <c r="J498" s="6">
        <v>11.805479452054794</v>
      </c>
      <c r="K498" s="5" t="s">
        <v>805</v>
      </c>
      <c r="L498" s="5" t="s">
        <v>808</v>
      </c>
      <c r="M498" s="5" t="s">
        <v>802</v>
      </c>
      <c r="N498" s="4">
        <v>0</v>
      </c>
      <c r="O498" s="3">
        <v>61410</v>
      </c>
      <c r="P498" s="3" t="s">
        <v>148</v>
      </c>
      <c r="Q498" s="5" t="s">
        <v>277</v>
      </c>
      <c r="R498" s="3">
        <v>6500</v>
      </c>
      <c r="S498" s="3">
        <v>221658.49</v>
      </c>
      <c r="T498" s="6">
        <v>196</v>
      </c>
      <c r="U498" s="7" t="s">
        <v>794</v>
      </c>
      <c r="V498" s="1">
        <v>45019</v>
      </c>
      <c r="W498" s="21">
        <f t="shared" si="7"/>
        <v>0.15799123960761688</v>
      </c>
    </row>
    <row r="499" spans="1:23" x14ac:dyDescent="0.3">
      <c r="A499" s="2">
        <v>5831221352</v>
      </c>
      <c r="B499" s="2" t="s">
        <v>811</v>
      </c>
      <c r="C499" s="3">
        <v>130000</v>
      </c>
      <c r="D499" s="3">
        <v>183684</v>
      </c>
      <c r="E499" s="4">
        <v>25</v>
      </c>
      <c r="F499" s="4">
        <v>2</v>
      </c>
      <c r="G499" s="4">
        <v>27</v>
      </c>
      <c r="H499" s="4" t="s">
        <v>796</v>
      </c>
      <c r="I499" s="5" t="s">
        <v>797</v>
      </c>
      <c r="J499" s="6">
        <v>1.5397260273972602</v>
      </c>
      <c r="K499" s="5" t="s">
        <v>805</v>
      </c>
      <c r="L499" s="5" t="s">
        <v>808</v>
      </c>
      <c r="M499" s="5" t="s">
        <v>802</v>
      </c>
      <c r="N499" s="4">
        <v>0</v>
      </c>
      <c r="O499" s="3">
        <v>50041</v>
      </c>
      <c r="P499" s="3" t="s">
        <v>99</v>
      </c>
      <c r="Q499" s="5" t="s">
        <v>272</v>
      </c>
      <c r="R499" s="3">
        <v>0</v>
      </c>
      <c r="S499" s="3">
        <v>218952.93</v>
      </c>
      <c r="T499" s="6">
        <v>187.5</v>
      </c>
      <c r="U499" s="7" t="s">
        <v>794</v>
      </c>
      <c r="V499" s="1">
        <v>45002</v>
      </c>
      <c r="W499" s="21">
        <f t="shared" si="7"/>
        <v>0.15796385539999758</v>
      </c>
    </row>
    <row r="500" spans="1:23" x14ac:dyDescent="0.3">
      <c r="A500" s="2">
        <v>5850792051</v>
      </c>
      <c r="B500" s="2" t="s">
        <v>811</v>
      </c>
      <c r="C500" s="3">
        <v>130000</v>
      </c>
      <c r="D500" s="3">
        <v>183684</v>
      </c>
      <c r="E500" s="4">
        <v>25</v>
      </c>
      <c r="F500" s="4">
        <v>2</v>
      </c>
      <c r="G500" s="4">
        <v>27</v>
      </c>
      <c r="H500" s="4" t="s">
        <v>796</v>
      </c>
      <c r="I500" s="5" t="s">
        <v>797</v>
      </c>
      <c r="J500" s="6">
        <v>1.5753424657534247</v>
      </c>
      <c r="K500" s="5" t="s">
        <v>805</v>
      </c>
      <c r="L500" s="5" t="s">
        <v>808</v>
      </c>
      <c r="M500" s="5" t="s">
        <v>802</v>
      </c>
      <c r="N500" s="4">
        <v>0</v>
      </c>
      <c r="O500" s="3">
        <v>50041</v>
      </c>
      <c r="P500" s="3" t="s">
        <v>99</v>
      </c>
      <c r="Q500" s="5" t="s">
        <v>272</v>
      </c>
      <c r="R500" s="3">
        <v>0</v>
      </c>
      <c r="S500" s="3">
        <v>218952.93</v>
      </c>
      <c r="T500" s="6">
        <v>187.5</v>
      </c>
      <c r="U500" s="7" t="s">
        <v>794</v>
      </c>
      <c r="V500" s="1">
        <v>45015</v>
      </c>
      <c r="W500" s="21">
        <f t="shared" si="7"/>
        <v>0.15796385539999758</v>
      </c>
    </row>
    <row r="501" spans="1:23" x14ac:dyDescent="0.3">
      <c r="A501" s="2" t="s">
        <v>683</v>
      </c>
      <c r="B501" s="2" t="s">
        <v>811</v>
      </c>
      <c r="C501" s="3">
        <v>116500</v>
      </c>
      <c r="D501" s="3">
        <v>133000</v>
      </c>
      <c r="E501" s="4">
        <v>25</v>
      </c>
      <c r="F501" s="4">
        <v>2</v>
      </c>
      <c r="G501" s="4">
        <v>43</v>
      </c>
      <c r="H501" s="4" t="s">
        <v>799</v>
      </c>
      <c r="I501" s="5" t="s">
        <v>797</v>
      </c>
      <c r="J501" s="6">
        <v>9.4164383561643827</v>
      </c>
      <c r="K501" s="5" t="s">
        <v>805</v>
      </c>
      <c r="L501" s="5" t="s">
        <v>806</v>
      </c>
      <c r="M501" s="5" t="s">
        <v>802</v>
      </c>
      <c r="N501" s="4">
        <v>0</v>
      </c>
      <c r="O501" s="3">
        <v>44998</v>
      </c>
      <c r="P501" s="3" t="s">
        <v>35</v>
      </c>
      <c r="Q501" s="5" t="s">
        <v>272</v>
      </c>
      <c r="R501" s="3">
        <v>53153</v>
      </c>
      <c r="S501" s="3">
        <v>120000</v>
      </c>
      <c r="T501" s="6">
        <v>110.66</v>
      </c>
      <c r="U501" s="7" t="s">
        <v>794</v>
      </c>
      <c r="V501" s="1">
        <v>45049</v>
      </c>
      <c r="W501" s="21">
        <f t="shared" si="7"/>
        <v>0.15742476965819061</v>
      </c>
    </row>
    <row r="502" spans="1:23" x14ac:dyDescent="0.3">
      <c r="A502" s="2">
        <v>5843799551</v>
      </c>
      <c r="B502" s="2" t="s">
        <v>811</v>
      </c>
      <c r="C502" s="3">
        <v>45730</v>
      </c>
      <c r="D502" s="3">
        <v>50000</v>
      </c>
      <c r="E502" s="4">
        <v>20</v>
      </c>
      <c r="F502" s="4">
        <v>1</v>
      </c>
      <c r="G502" s="4">
        <v>41</v>
      </c>
      <c r="H502" s="4" t="s">
        <v>796</v>
      </c>
      <c r="I502" s="5" t="s">
        <v>798</v>
      </c>
      <c r="J502" s="6">
        <v>10.150684931506849</v>
      </c>
      <c r="K502" s="5" t="s">
        <v>805</v>
      </c>
      <c r="L502" s="5" t="s">
        <v>806</v>
      </c>
      <c r="M502" s="5" t="s">
        <v>802</v>
      </c>
      <c r="N502" s="4">
        <v>0</v>
      </c>
      <c r="O502" s="3">
        <v>20571</v>
      </c>
      <c r="P502" s="3" t="s">
        <v>87</v>
      </c>
      <c r="Q502" s="5" t="s">
        <v>272</v>
      </c>
      <c r="R502" s="3">
        <v>2587</v>
      </c>
      <c r="S502" s="3">
        <v>60267.24</v>
      </c>
      <c r="T502" s="6">
        <v>106.9</v>
      </c>
      <c r="U502" s="7" t="s">
        <v>794</v>
      </c>
      <c r="V502" s="1">
        <v>45002</v>
      </c>
      <c r="W502" s="21">
        <f t="shared" si="7"/>
        <v>0.15669673352282948</v>
      </c>
    </row>
    <row r="503" spans="1:23" x14ac:dyDescent="0.3">
      <c r="A503" s="2" t="s">
        <v>338</v>
      </c>
      <c r="B503" s="2" t="s">
        <v>811</v>
      </c>
      <c r="C503" s="3">
        <v>45000</v>
      </c>
      <c r="D503" s="3">
        <v>75000</v>
      </c>
      <c r="E503" s="4">
        <v>12</v>
      </c>
      <c r="F503" s="4">
        <v>1</v>
      </c>
      <c r="G503" s="4">
        <v>34</v>
      </c>
      <c r="H503" s="4" t="s">
        <v>799</v>
      </c>
      <c r="I503" s="5" t="s">
        <v>798</v>
      </c>
      <c r="J503" s="6">
        <v>11.523287671232877</v>
      </c>
      <c r="K503" s="5" t="s">
        <v>805</v>
      </c>
      <c r="L503" s="5" t="s">
        <v>809</v>
      </c>
      <c r="M503" s="5" t="s">
        <v>802</v>
      </c>
      <c r="N503" s="4">
        <v>0</v>
      </c>
      <c r="O503" s="3">
        <v>29787</v>
      </c>
      <c r="P503" s="3" t="s">
        <v>73</v>
      </c>
      <c r="Q503" s="5" t="s">
        <v>274</v>
      </c>
      <c r="R503" s="3">
        <v>0</v>
      </c>
      <c r="S503" s="3">
        <v>88000</v>
      </c>
      <c r="T503" s="6">
        <v>72</v>
      </c>
      <c r="U503" s="7" t="s">
        <v>794</v>
      </c>
      <c r="V503" s="1">
        <v>44993</v>
      </c>
      <c r="W503" s="21">
        <f t="shared" si="7"/>
        <v>0.15651905892621448</v>
      </c>
    </row>
    <row r="504" spans="1:23" x14ac:dyDescent="0.3">
      <c r="A504" s="2" t="s">
        <v>735</v>
      </c>
      <c r="B504" s="2" t="s">
        <v>811</v>
      </c>
      <c r="C504" s="3">
        <v>143000</v>
      </c>
      <c r="D504" s="3">
        <v>207000</v>
      </c>
      <c r="E504" s="4">
        <v>25</v>
      </c>
      <c r="F504" s="4">
        <v>2</v>
      </c>
      <c r="G504" s="4">
        <v>39</v>
      </c>
      <c r="H504" s="4" t="s">
        <v>799</v>
      </c>
      <c r="I504" s="5" t="s">
        <v>797</v>
      </c>
      <c r="J504" s="6">
        <v>10.230136986301369</v>
      </c>
      <c r="K504" s="5" t="s">
        <v>805</v>
      </c>
      <c r="L504" s="5" t="s">
        <v>806</v>
      </c>
      <c r="M504" s="5" t="s">
        <v>802</v>
      </c>
      <c r="N504" s="4">
        <v>0</v>
      </c>
      <c r="O504" s="3">
        <v>55614</v>
      </c>
      <c r="P504" s="3" t="s">
        <v>35</v>
      </c>
      <c r="Q504" s="5" t="s">
        <v>272</v>
      </c>
      <c r="R504" s="3">
        <v>164000</v>
      </c>
      <c r="S504" s="3">
        <v>207000</v>
      </c>
      <c r="T504" s="6">
        <v>145.5</v>
      </c>
      <c r="U504" s="7" t="s">
        <v>794</v>
      </c>
      <c r="V504" s="1">
        <v>45068</v>
      </c>
      <c r="W504" s="21">
        <f t="shared" si="7"/>
        <v>0.15634797383533655</v>
      </c>
    </row>
    <row r="505" spans="1:23" x14ac:dyDescent="0.3">
      <c r="A505" s="2">
        <v>5838598158</v>
      </c>
      <c r="B505" s="2" t="s">
        <v>811</v>
      </c>
      <c r="C505" s="3">
        <v>145000</v>
      </c>
      <c r="D505" s="3">
        <v>148000</v>
      </c>
      <c r="E505" s="4">
        <v>30</v>
      </c>
      <c r="F505" s="4">
        <v>2</v>
      </c>
      <c r="G505" s="4">
        <v>29</v>
      </c>
      <c r="H505" s="4" t="s">
        <v>796</v>
      </c>
      <c r="I505" s="5" t="s">
        <v>797</v>
      </c>
      <c r="J505" s="6">
        <v>4.5287671232876709</v>
      </c>
      <c r="K505" s="5" t="s">
        <v>805</v>
      </c>
      <c r="L505" s="5" t="s">
        <v>806</v>
      </c>
      <c r="M505" s="5" t="s">
        <v>802</v>
      </c>
      <c r="N505" s="4">
        <v>0</v>
      </c>
      <c r="O505" s="3">
        <v>50551</v>
      </c>
      <c r="P505" s="3" t="s">
        <v>108</v>
      </c>
      <c r="Q505" s="5" t="s">
        <v>278</v>
      </c>
      <c r="R505" s="3">
        <v>0</v>
      </c>
      <c r="S505" s="3">
        <v>181617.05</v>
      </c>
      <c r="T505" s="6">
        <v>158.13</v>
      </c>
      <c r="U505" s="7" t="s">
        <v>794</v>
      </c>
      <c r="V505" s="1">
        <v>45006</v>
      </c>
      <c r="W505" s="21">
        <f t="shared" si="7"/>
        <v>0.15634728811242177</v>
      </c>
    </row>
    <row r="506" spans="1:23" x14ac:dyDescent="0.3">
      <c r="A506" s="2">
        <v>5848101159</v>
      </c>
      <c r="B506" s="2" t="s">
        <v>811</v>
      </c>
      <c r="C506" s="3">
        <v>145000</v>
      </c>
      <c r="D506" s="3">
        <v>148000</v>
      </c>
      <c r="E506" s="4">
        <v>30</v>
      </c>
      <c r="F506" s="4">
        <v>2</v>
      </c>
      <c r="G506" s="4">
        <v>29</v>
      </c>
      <c r="H506" s="4" t="s">
        <v>796</v>
      </c>
      <c r="I506" s="5" t="s">
        <v>797</v>
      </c>
      <c r="J506" s="20">
        <v>4.5945205479452058</v>
      </c>
      <c r="K506" s="5" t="s">
        <v>805</v>
      </c>
      <c r="L506" s="5" t="s">
        <v>806</v>
      </c>
      <c r="M506" s="5" t="s">
        <v>802</v>
      </c>
      <c r="N506" s="4">
        <v>0</v>
      </c>
      <c r="O506" s="3">
        <v>50551</v>
      </c>
      <c r="P506" s="3" t="s">
        <v>108</v>
      </c>
      <c r="Q506" s="5" t="s">
        <v>278</v>
      </c>
      <c r="R506" s="3">
        <v>0</v>
      </c>
      <c r="S506" s="3">
        <v>179017.39</v>
      </c>
      <c r="T506" s="6">
        <v>158.13</v>
      </c>
      <c r="U506" s="7" t="s">
        <v>794</v>
      </c>
      <c r="V506" s="1">
        <v>45030</v>
      </c>
      <c r="W506" s="21">
        <f t="shared" si="7"/>
        <v>0.15634728811242177</v>
      </c>
    </row>
    <row r="507" spans="1:23" x14ac:dyDescent="0.3">
      <c r="A507" s="2" t="s">
        <v>784</v>
      </c>
      <c r="B507" s="2" t="s">
        <v>811</v>
      </c>
      <c r="C507" s="3">
        <v>80000</v>
      </c>
      <c r="D507" s="3">
        <v>89000</v>
      </c>
      <c r="E507" s="4">
        <v>25</v>
      </c>
      <c r="F507" s="4">
        <v>1</v>
      </c>
      <c r="G507" s="4">
        <v>44</v>
      </c>
      <c r="H507" s="4" t="s">
        <v>796</v>
      </c>
      <c r="I507" s="5" t="s">
        <v>797</v>
      </c>
      <c r="J507" s="6">
        <v>4.6219178082191785</v>
      </c>
      <c r="K507" s="5" t="s">
        <v>805</v>
      </c>
      <c r="L507" s="5" t="s">
        <v>806</v>
      </c>
      <c r="M507" s="5" t="s">
        <v>803</v>
      </c>
      <c r="N507" s="4">
        <v>0</v>
      </c>
      <c r="O507" s="3">
        <v>31122</v>
      </c>
      <c r="P507" s="3" t="s">
        <v>268</v>
      </c>
      <c r="Q507" s="5" t="s">
        <v>287</v>
      </c>
      <c r="R507" s="3">
        <v>79000</v>
      </c>
      <c r="S507" s="3">
        <v>120000</v>
      </c>
      <c r="T507" s="6">
        <v>90</v>
      </c>
      <c r="U507" s="7" t="s">
        <v>794</v>
      </c>
      <c r="V507" s="1">
        <v>45075</v>
      </c>
      <c r="W507" s="21">
        <f t="shared" si="7"/>
        <v>0.15630139032139079</v>
      </c>
    </row>
    <row r="508" spans="1:23" x14ac:dyDescent="0.3">
      <c r="A508" s="2" t="s">
        <v>303</v>
      </c>
      <c r="B508" s="2" t="s">
        <v>811</v>
      </c>
      <c r="C508" s="3">
        <v>100000</v>
      </c>
      <c r="D508" s="3">
        <v>112000</v>
      </c>
      <c r="E508" s="4">
        <v>30</v>
      </c>
      <c r="F508" s="4">
        <v>2</v>
      </c>
      <c r="G508" s="4">
        <v>38</v>
      </c>
      <c r="H508" s="4" t="s">
        <v>799</v>
      </c>
      <c r="I508" s="5" t="s">
        <v>798</v>
      </c>
      <c r="J508" s="6">
        <v>13.934246575342465</v>
      </c>
      <c r="K508" s="5" t="s">
        <v>805</v>
      </c>
      <c r="L508" s="5" t="s">
        <v>806</v>
      </c>
      <c r="M508" s="5" t="s">
        <v>802</v>
      </c>
      <c r="N508" s="4">
        <v>0</v>
      </c>
      <c r="O508" s="3">
        <v>34886</v>
      </c>
      <c r="P508" s="3" t="s">
        <v>41</v>
      </c>
      <c r="Q508" s="5" t="s">
        <v>276</v>
      </c>
      <c r="R508" s="3">
        <v>9000</v>
      </c>
      <c r="S508" s="3">
        <v>125000</v>
      </c>
      <c r="T508" s="6">
        <v>105</v>
      </c>
      <c r="U508" s="7" t="s">
        <v>794</v>
      </c>
      <c r="V508" s="1">
        <v>44988</v>
      </c>
      <c r="W508" s="21">
        <f t="shared" si="7"/>
        <v>0.15624312808756469</v>
      </c>
    </row>
    <row r="509" spans="1:23" x14ac:dyDescent="0.3">
      <c r="A509" s="2" t="s">
        <v>696</v>
      </c>
      <c r="B509" s="2" t="s">
        <v>811</v>
      </c>
      <c r="C509" s="3">
        <v>110000</v>
      </c>
      <c r="D509" s="3">
        <v>126000</v>
      </c>
      <c r="E509" s="4">
        <v>30</v>
      </c>
      <c r="F509" s="4">
        <v>2</v>
      </c>
      <c r="G509" s="4">
        <v>32</v>
      </c>
      <c r="H509" s="4" t="s">
        <v>796</v>
      </c>
      <c r="I509" s="5" t="s">
        <v>797</v>
      </c>
      <c r="J509" s="6">
        <v>4.6739726027397257</v>
      </c>
      <c r="K509" s="5" t="s">
        <v>805</v>
      </c>
      <c r="L509" s="5" t="s">
        <v>806</v>
      </c>
      <c r="M509" s="5" t="s">
        <v>802</v>
      </c>
      <c r="N509" s="4">
        <v>0</v>
      </c>
      <c r="O509" s="3">
        <v>38439</v>
      </c>
      <c r="P509" s="3" t="s">
        <v>86</v>
      </c>
      <c r="Q509" s="5" t="s">
        <v>273</v>
      </c>
      <c r="R509" s="3">
        <v>5000</v>
      </c>
      <c r="S509" s="3">
        <v>137500</v>
      </c>
      <c r="T509" s="6">
        <v>200</v>
      </c>
      <c r="U509" s="7" t="s">
        <v>794</v>
      </c>
      <c r="V509" s="1">
        <v>45050</v>
      </c>
      <c r="W509" s="21">
        <f t="shared" si="7"/>
        <v>0.1559813611984979</v>
      </c>
    </row>
    <row r="510" spans="1:23" x14ac:dyDescent="0.3">
      <c r="A510" s="2" t="s">
        <v>353</v>
      </c>
      <c r="B510" s="2" t="s">
        <v>811</v>
      </c>
      <c r="C510" s="3">
        <v>74000</v>
      </c>
      <c r="D510" s="3">
        <v>125000</v>
      </c>
      <c r="E510" s="4">
        <v>30</v>
      </c>
      <c r="F510" s="4">
        <v>1</v>
      </c>
      <c r="G510" s="4">
        <v>40</v>
      </c>
      <c r="H510" s="4" t="s">
        <v>796</v>
      </c>
      <c r="I510" s="5" t="s">
        <v>797</v>
      </c>
      <c r="J510" s="6">
        <v>1.0986301369863014</v>
      </c>
      <c r="K510" s="5" t="s">
        <v>805</v>
      </c>
      <c r="L510" s="5" t="s">
        <v>806</v>
      </c>
      <c r="M510" s="5" t="s">
        <v>802</v>
      </c>
      <c r="N510" s="4">
        <v>0</v>
      </c>
      <c r="O510" s="3">
        <v>25900</v>
      </c>
      <c r="P510" s="3" t="s">
        <v>65</v>
      </c>
      <c r="Q510" s="5" t="s">
        <v>274</v>
      </c>
      <c r="R510" s="3">
        <v>150000</v>
      </c>
      <c r="S510" s="3">
        <v>143457.48000000001</v>
      </c>
      <c r="T510" s="6">
        <v>81</v>
      </c>
      <c r="U510" s="7" t="s">
        <v>794</v>
      </c>
      <c r="V510" s="1">
        <v>44995</v>
      </c>
      <c r="W510" s="21">
        <f t="shared" si="7"/>
        <v>0.15573422189893663</v>
      </c>
    </row>
    <row r="511" spans="1:23" x14ac:dyDescent="0.3">
      <c r="A511" s="2">
        <v>5848171350</v>
      </c>
      <c r="B511" s="2" t="s">
        <v>811</v>
      </c>
      <c r="C511" s="3">
        <v>74000</v>
      </c>
      <c r="D511" s="3">
        <v>125000</v>
      </c>
      <c r="E511" s="4">
        <v>30</v>
      </c>
      <c r="F511" s="4">
        <v>1</v>
      </c>
      <c r="G511" s="4">
        <v>40</v>
      </c>
      <c r="H511" s="4" t="s">
        <v>796</v>
      </c>
      <c r="I511" s="5" t="s">
        <v>797</v>
      </c>
      <c r="J511" s="6">
        <v>1.1452054794520548</v>
      </c>
      <c r="K511" s="5" t="s">
        <v>805</v>
      </c>
      <c r="L511" s="5" t="s">
        <v>806</v>
      </c>
      <c r="M511" s="5" t="s">
        <v>803</v>
      </c>
      <c r="N511" s="4">
        <v>0</v>
      </c>
      <c r="O511" s="3">
        <v>25900</v>
      </c>
      <c r="P511" s="3" t="s">
        <v>65</v>
      </c>
      <c r="Q511" s="5" t="s">
        <v>274</v>
      </c>
      <c r="R511" s="3">
        <v>151000</v>
      </c>
      <c r="S511" s="3">
        <v>143457.48000000001</v>
      </c>
      <c r="T511" s="6">
        <v>81</v>
      </c>
      <c r="U511" s="7" t="s">
        <v>794</v>
      </c>
      <c r="V511" s="1">
        <v>45012</v>
      </c>
      <c r="W511" s="21">
        <f t="shared" si="7"/>
        <v>0.15573422189893663</v>
      </c>
    </row>
    <row r="512" spans="1:23" x14ac:dyDescent="0.3">
      <c r="A512" s="2">
        <v>5850223057</v>
      </c>
      <c r="B512" s="2" t="s">
        <v>811</v>
      </c>
      <c r="C512" s="3">
        <v>173900</v>
      </c>
      <c r="D512" s="3">
        <v>173900</v>
      </c>
      <c r="E512" s="4">
        <v>30</v>
      </c>
      <c r="F512" s="4">
        <v>2</v>
      </c>
      <c r="G512" s="4">
        <v>31</v>
      </c>
      <c r="H512" s="4" t="s">
        <v>796</v>
      </c>
      <c r="I512" s="5" t="s">
        <v>797</v>
      </c>
      <c r="J512" s="6">
        <v>7.2301369863013702</v>
      </c>
      <c r="K512" s="5" t="s">
        <v>805</v>
      </c>
      <c r="L512" s="5" t="s">
        <v>806</v>
      </c>
      <c r="M512" s="5" t="s">
        <v>802</v>
      </c>
      <c r="N512" s="4">
        <v>0</v>
      </c>
      <c r="O512" s="3">
        <v>61013</v>
      </c>
      <c r="P512" s="3" t="s">
        <v>32</v>
      </c>
      <c r="Q512" s="5" t="s">
        <v>275</v>
      </c>
      <c r="R512" s="3">
        <v>3600</v>
      </c>
      <c r="S512" s="3">
        <v>173982.47</v>
      </c>
      <c r="T512" s="6">
        <v>117.87</v>
      </c>
      <c r="U512" s="7" t="s">
        <v>794</v>
      </c>
      <c r="V512" s="1">
        <v>45015</v>
      </c>
      <c r="W512" s="21">
        <f t="shared" si="7"/>
        <v>0.15535645544193494</v>
      </c>
    </row>
    <row r="513" spans="1:23" x14ac:dyDescent="0.3">
      <c r="A513" s="2" t="s">
        <v>613</v>
      </c>
      <c r="B513" s="2" t="s">
        <v>810</v>
      </c>
      <c r="C513" s="3">
        <v>75000</v>
      </c>
      <c r="D513" s="3">
        <v>125000</v>
      </c>
      <c r="E513" s="4">
        <v>30</v>
      </c>
      <c r="F513" s="4">
        <v>2</v>
      </c>
      <c r="G513" s="4">
        <v>29</v>
      </c>
      <c r="H513" s="4" t="s">
        <v>796</v>
      </c>
      <c r="I513" s="5" t="s">
        <v>798</v>
      </c>
      <c r="J513" s="6">
        <v>2.5534246575342467</v>
      </c>
      <c r="K513" s="5" t="s">
        <v>805</v>
      </c>
      <c r="L513" s="5" t="s">
        <v>806</v>
      </c>
      <c r="M513" s="5" t="s">
        <v>802</v>
      </c>
      <c r="N513" s="4">
        <v>0</v>
      </c>
      <c r="O513" s="3">
        <v>26492</v>
      </c>
      <c r="P513" s="3" t="s">
        <v>194</v>
      </c>
      <c r="Q513" s="5" t="s">
        <v>279</v>
      </c>
      <c r="R513" s="3">
        <v>0</v>
      </c>
      <c r="S513" s="3">
        <v>132527</v>
      </c>
      <c r="T513" s="6">
        <v>145</v>
      </c>
      <c r="U513" s="7" t="s">
        <v>794</v>
      </c>
      <c r="V513" s="1">
        <v>45037</v>
      </c>
      <c r="W513" s="21">
        <f t="shared" ref="W513:W576" si="8">-PMT((1.99%+3.5)%,E513,C513)/O513</f>
        <v>0.15431161576502664</v>
      </c>
    </row>
    <row r="514" spans="1:23" x14ac:dyDescent="0.3">
      <c r="A514" s="2" t="s">
        <v>369</v>
      </c>
      <c r="B514" s="2" t="s">
        <v>811</v>
      </c>
      <c r="C514" s="3">
        <v>45000</v>
      </c>
      <c r="D514" s="3">
        <v>50000</v>
      </c>
      <c r="E514" s="4">
        <v>20</v>
      </c>
      <c r="F514" s="4">
        <v>1</v>
      </c>
      <c r="G514" s="4">
        <v>41</v>
      </c>
      <c r="H514" s="4" t="s">
        <v>796</v>
      </c>
      <c r="I514" s="5" t="s">
        <v>798</v>
      </c>
      <c r="J514" s="6">
        <v>10.131506849315068</v>
      </c>
      <c r="K514" s="5" t="s">
        <v>805</v>
      </c>
      <c r="L514" s="5" t="s">
        <v>806</v>
      </c>
      <c r="M514" s="5" t="s">
        <v>802</v>
      </c>
      <c r="N514" s="4">
        <v>0</v>
      </c>
      <c r="O514" s="3">
        <v>20571</v>
      </c>
      <c r="P514" s="3" t="s">
        <v>87</v>
      </c>
      <c r="Q514" s="5" t="s">
        <v>272</v>
      </c>
      <c r="R514" s="3">
        <v>2587</v>
      </c>
      <c r="S514" s="3">
        <v>60267.24</v>
      </c>
      <c r="T514" s="6">
        <v>106.9</v>
      </c>
      <c r="U514" s="7" t="s">
        <v>794</v>
      </c>
      <c r="V514" s="1">
        <v>44995</v>
      </c>
      <c r="W514" s="21">
        <f t="shared" si="8"/>
        <v>0.15419534241258095</v>
      </c>
    </row>
    <row r="515" spans="1:23" x14ac:dyDescent="0.3">
      <c r="A515" s="2" t="s">
        <v>435</v>
      </c>
      <c r="B515" s="2" t="s">
        <v>811</v>
      </c>
      <c r="C515" s="3">
        <v>117000</v>
      </c>
      <c r="D515" s="3">
        <v>165000</v>
      </c>
      <c r="E515" s="4">
        <v>25</v>
      </c>
      <c r="F515" s="4">
        <v>2</v>
      </c>
      <c r="G515" s="4">
        <v>45</v>
      </c>
      <c r="H515" s="4" t="s">
        <v>799</v>
      </c>
      <c r="I515" s="5" t="s">
        <v>797</v>
      </c>
      <c r="J515" s="6">
        <v>20.183561643835617</v>
      </c>
      <c r="K515" s="5" t="s">
        <v>805</v>
      </c>
      <c r="L515" s="5" t="s">
        <v>809</v>
      </c>
      <c r="M515" s="5" t="s">
        <v>802</v>
      </c>
      <c r="N515" s="4">
        <v>0</v>
      </c>
      <c r="O515" s="3">
        <v>46220</v>
      </c>
      <c r="P515" s="3" t="s">
        <v>123</v>
      </c>
      <c r="Q515" s="5" t="s">
        <v>275</v>
      </c>
      <c r="R515" s="3">
        <v>0</v>
      </c>
      <c r="S515" s="3">
        <v>204679</v>
      </c>
      <c r="T515" s="6">
        <v>117</v>
      </c>
      <c r="U515" s="7" t="s">
        <v>794</v>
      </c>
      <c r="V515" s="1">
        <v>45012</v>
      </c>
      <c r="W515" s="21">
        <f t="shared" si="8"/>
        <v>0.1539204318317644</v>
      </c>
    </row>
    <row r="516" spans="1:23" x14ac:dyDescent="0.3">
      <c r="A516" s="2" t="s">
        <v>409</v>
      </c>
      <c r="B516" s="2" t="s">
        <v>811</v>
      </c>
      <c r="C516" s="3">
        <v>112000</v>
      </c>
      <c r="D516" s="3">
        <v>122000</v>
      </c>
      <c r="E516" s="4">
        <v>30</v>
      </c>
      <c r="F516" s="4">
        <v>1</v>
      </c>
      <c r="G516" s="4">
        <v>43</v>
      </c>
      <c r="H516" s="4" t="s">
        <v>796</v>
      </c>
      <c r="I516" s="5" t="s">
        <v>797</v>
      </c>
      <c r="J516" s="6">
        <v>17.232876712328768</v>
      </c>
      <c r="K516" s="5" t="s">
        <v>805</v>
      </c>
      <c r="L516" s="5" t="s">
        <v>806</v>
      </c>
      <c r="M516" s="5" t="s">
        <v>802</v>
      </c>
      <c r="N516" s="4">
        <v>0</v>
      </c>
      <c r="O516" s="3">
        <v>39697</v>
      </c>
      <c r="P516" s="3" t="s">
        <v>30</v>
      </c>
      <c r="Q516" s="5" t="s">
        <v>274</v>
      </c>
      <c r="R516" s="3">
        <v>160400</v>
      </c>
      <c r="S516" s="3">
        <v>147874.25</v>
      </c>
      <c r="T516" s="6">
        <v>73</v>
      </c>
      <c r="U516" s="7" t="s">
        <v>794</v>
      </c>
      <c r="V516" s="1">
        <v>45008</v>
      </c>
      <c r="W516" s="21">
        <f t="shared" si="8"/>
        <v>0.1537844547053509</v>
      </c>
    </row>
    <row r="517" spans="1:23" x14ac:dyDescent="0.3">
      <c r="A517" s="2">
        <v>5846134954</v>
      </c>
      <c r="B517" s="2" t="s">
        <v>811</v>
      </c>
      <c r="C517" s="3">
        <v>71136</v>
      </c>
      <c r="D517" s="3">
        <v>96168</v>
      </c>
      <c r="E517" s="4">
        <v>20</v>
      </c>
      <c r="F517" s="4">
        <v>2</v>
      </c>
      <c r="G517" s="4">
        <v>20</v>
      </c>
      <c r="H517" s="4" t="s">
        <v>799</v>
      </c>
      <c r="I517" s="5" t="s">
        <v>801</v>
      </c>
      <c r="J517" s="20">
        <v>9.1890410958904116</v>
      </c>
      <c r="K517" s="5" t="s">
        <v>805</v>
      </c>
      <c r="L517" s="5" t="s">
        <v>808</v>
      </c>
      <c r="M517" s="5" t="s">
        <v>802</v>
      </c>
      <c r="N517" s="4">
        <v>0</v>
      </c>
      <c r="O517" s="3">
        <v>32759</v>
      </c>
      <c r="P517" s="3" t="s">
        <v>40</v>
      </c>
      <c r="Q517" s="5" t="s">
        <v>272</v>
      </c>
      <c r="R517" s="3">
        <v>9947</v>
      </c>
      <c r="S517" s="3">
        <v>214151.73</v>
      </c>
      <c r="T517" s="6">
        <v>238.87</v>
      </c>
      <c r="U517" s="7" t="s">
        <v>794</v>
      </c>
      <c r="V517" s="1">
        <v>45027</v>
      </c>
      <c r="W517" s="21">
        <f t="shared" si="8"/>
        <v>0.15306396215288487</v>
      </c>
    </row>
    <row r="518" spans="1:23" x14ac:dyDescent="0.3">
      <c r="A518" s="2" t="s">
        <v>457</v>
      </c>
      <c r="B518" s="2" t="s">
        <v>811</v>
      </c>
      <c r="C518" s="3">
        <v>55000</v>
      </c>
      <c r="D518" s="3">
        <v>65000</v>
      </c>
      <c r="E518" s="4">
        <v>15</v>
      </c>
      <c r="F518" s="4">
        <v>2</v>
      </c>
      <c r="G518" s="4">
        <v>36</v>
      </c>
      <c r="H518" s="4" t="s">
        <v>799</v>
      </c>
      <c r="I518" s="5" t="s">
        <v>798</v>
      </c>
      <c r="J518" s="6">
        <v>4.1013698630136988</v>
      </c>
      <c r="K518" s="5" t="s">
        <v>805</v>
      </c>
      <c r="L518" s="5" t="s">
        <v>806</v>
      </c>
      <c r="M518" s="5" t="s">
        <v>802</v>
      </c>
      <c r="N518" s="4">
        <v>0</v>
      </c>
      <c r="O518" s="3">
        <v>31296</v>
      </c>
      <c r="P518" s="3" t="s">
        <v>135</v>
      </c>
      <c r="Q518" s="5" t="s">
        <v>272</v>
      </c>
      <c r="R518" s="3">
        <v>0</v>
      </c>
      <c r="S518" s="3">
        <v>68937.97</v>
      </c>
      <c r="T518" s="6">
        <v>114.96</v>
      </c>
      <c r="U518" s="7" t="s">
        <v>794</v>
      </c>
      <c r="V518" s="1">
        <v>45014</v>
      </c>
      <c r="W518" s="21">
        <f t="shared" si="8"/>
        <v>0.15280354171632438</v>
      </c>
    </row>
    <row r="519" spans="1:23" x14ac:dyDescent="0.3">
      <c r="A519" s="2">
        <v>5859541855</v>
      </c>
      <c r="B519" s="2" t="s">
        <v>811</v>
      </c>
      <c r="C519" s="3">
        <v>55000</v>
      </c>
      <c r="D519" s="3">
        <v>65000</v>
      </c>
      <c r="E519" s="4">
        <v>15</v>
      </c>
      <c r="F519" s="4">
        <v>2</v>
      </c>
      <c r="G519" s="4">
        <v>36</v>
      </c>
      <c r="H519" s="4" t="s">
        <v>799</v>
      </c>
      <c r="I519" s="5" t="s">
        <v>798</v>
      </c>
      <c r="J519" s="6">
        <v>5.7397260273972606</v>
      </c>
      <c r="K519" s="5" t="s">
        <v>805</v>
      </c>
      <c r="L519" s="5" t="s">
        <v>806</v>
      </c>
      <c r="M519" s="5" t="s">
        <v>802</v>
      </c>
      <c r="N519" s="4">
        <v>0</v>
      </c>
      <c r="O519" s="3">
        <v>31296</v>
      </c>
      <c r="P519" s="3" t="s">
        <v>135</v>
      </c>
      <c r="Q519" s="5" t="s">
        <v>272</v>
      </c>
      <c r="R519" s="3">
        <v>0</v>
      </c>
      <c r="S519" s="3">
        <v>68937.97</v>
      </c>
      <c r="T519" s="6">
        <v>114.96</v>
      </c>
      <c r="U519" s="7" t="s">
        <v>794</v>
      </c>
      <c r="V519" s="1">
        <v>45035</v>
      </c>
      <c r="W519" s="21">
        <f t="shared" si="8"/>
        <v>0.15280354171632438</v>
      </c>
    </row>
    <row r="520" spans="1:23" x14ac:dyDescent="0.3">
      <c r="A520" s="2">
        <v>5856553952</v>
      </c>
      <c r="B520" s="2" t="s">
        <v>811</v>
      </c>
      <c r="C520" s="3">
        <v>58000</v>
      </c>
      <c r="D520" s="3">
        <v>84602</v>
      </c>
      <c r="E520" s="4">
        <v>30</v>
      </c>
      <c r="F520" s="4">
        <v>1</v>
      </c>
      <c r="G520" s="4">
        <v>33</v>
      </c>
      <c r="H520" s="4" t="s">
        <v>796</v>
      </c>
      <c r="I520" s="5" t="s">
        <v>798</v>
      </c>
      <c r="J520" s="6">
        <v>2.6876712328767125</v>
      </c>
      <c r="K520" s="5" t="s">
        <v>805</v>
      </c>
      <c r="L520" s="5" t="s">
        <v>807</v>
      </c>
      <c r="M520" s="5" t="s">
        <v>802</v>
      </c>
      <c r="N520" s="4">
        <v>0</v>
      </c>
      <c r="O520" s="3">
        <v>20706</v>
      </c>
      <c r="P520" s="3" t="s">
        <v>84</v>
      </c>
      <c r="Q520" s="5" t="s">
        <v>272</v>
      </c>
      <c r="R520" s="3">
        <v>6287</v>
      </c>
      <c r="S520" s="3">
        <v>72393.98</v>
      </c>
      <c r="T520" s="6">
        <v>126.4</v>
      </c>
      <c r="U520" s="7" t="s">
        <v>794</v>
      </c>
      <c r="V520" s="1">
        <v>45034</v>
      </c>
      <c r="W520" s="21">
        <f t="shared" si="8"/>
        <v>0.15268060970483982</v>
      </c>
    </row>
    <row r="521" spans="1:23" x14ac:dyDescent="0.3">
      <c r="A521" s="2" t="s">
        <v>634</v>
      </c>
      <c r="B521" s="2" t="s">
        <v>811</v>
      </c>
      <c r="C521" s="3">
        <v>162500</v>
      </c>
      <c r="D521" s="3">
        <v>169000</v>
      </c>
      <c r="E521" s="4">
        <v>25</v>
      </c>
      <c r="F521" s="4">
        <v>2</v>
      </c>
      <c r="G521" s="4">
        <v>45</v>
      </c>
      <c r="H521" s="4" t="s">
        <v>799</v>
      </c>
      <c r="I521" s="5" t="s">
        <v>798</v>
      </c>
      <c r="J521" s="6">
        <v>5.0630136986301366</v>
      </c>
      <c r="K521" s="5" t="s">
        <v>805</v>
      </c>
      <c r="L521" s="5" t="s">
        <v>806</v>
      </c>
      <c r="M521" s="5" t="s">
        <v>802</v>
      </c>
      <c r="N521" s="4">
        <v>0</v>
      </c>
      <c r="O521" s="3">
        <v>65100</v>
      </c>
      <c r="P521" s="3" t="s">
        <v>197</v>
      </c>
      <c r="Q521" s="5" t="s">
        <v>279</v>
      </c>
      <c r="R521" s="3">
        <v>0</v>
      </c>
      <c r="S521" s="3">
        <v>205000</v>
      </c>
      <c r="T521" s="6">
        <v>130</v>
      </c>
      <c r="U521" s="7" t="s">
        <v>794</v>
      </c>
      <c r="V521" s="1">
        <v>45041</v>
      </c>
      <c r="W521" s="21">
        <f t="shared" si="8"/>
        <v>0.15177936421027802</v>
      </c>
    </row>
    <row r="522" spans="1:23" x14ac:dyDescent="0.3">
      <c r="A522" s="2">
        <v>5828597251</v>
      </c>
      <c r="B522" s="2" t="s">
        <v>811</v>
      </c>
      <c r="C522" s="3">
        <v>59449.07</v>
      </c>
      <c r="D522" s="3">
        <v>65000</v>
      </c>
      <c r="E522" s="4">
        <v>30</v>
      </c>
      <c r="F522" s="4">
        <v>1</v>
      </c>
      <c r="G522" s="4">
        <v>28</v>
      </c>
      <c r="H522" s="4" t="s">
        <v>796</v>
      </c>
      <c r="I522" s="5" t="s">
        <v>798</v>
      </c>
      <c r="J522" s="6">
        <v>1.0082191780821919</v>
      </c>
      <c r="K522" s="5" t="s">
        <v>805</v>
      </c>
      <c r="L522" s="5" t="s">
        <v>806</v>
      </c>
      <c r="M522" s="5" t="s">
        <v>802</v>
      </c>
      <c r="N522" s="4">
        <v>0</v>
      </c>
      <c r="O522" s="3">
        <v>21395</v>
      </c>
      <c r="P522" s="3" t="s">
        <v>50</v>
      </c>
      <c r="Q522" s="5" t="s">
        <v>277</v>
      </c>
      <c r="R522" s="3">
        <v>11000</v>
      </c>
      <c r="S522" s="3">
        <v>74856.58</v>
      </c>
      <c r="T522" s="6">
        <v>106.07</v>
      </c>
      <c r="U522" s="7" t="s">
        <v>794</v>
      </c>
      <c r="V522" s="1">
        <v>44988</v>
      </c>
      <c r="W522" s="21">
        <f t="shared" si="8"/>
        <v>0.15145543962014002</v>
      </c>
    </row>
    <row r="523" spans="1:23" x14ac:dyDescent="0.3">
      <c r="A523" s="2" t="s">
        <v>793</v>
      </c>
      <c r="B523" s="2" t="s">
        <v>811</v>
      </c>
      <c r="C523" s="3">
        <v>73800</v>
      </c>
      <c r="D523" s="3">
        <v>82000</v>
      </c>
      <c r="E523" s="4">
        <v>30</v>
      </c>
      <c r="F523" s="4">
        <v>1</v>
      </c>
      <c r="G523" s="4">
        <v>31</v>
      </c>
      <c r="H523" s="4" t="s">
        <v>796</v>
      </c>
      <c r="I523" s="5" t="s">
        <v>797</v>
      </c>
      <c r="J523" s="6">
        <v>2.6410958904109587</v>
      </c>
      <c r="K523" s="5" t="s">
        <v>805</v>
      </c>
      <c r="L523" s="5" t="s">
        <v>806</v>
      </c>
      <c r="M523" s="5" t="s">
        <v>802</v>
      </c>
      <c r="N523" s="4">
        <v>0</v>
      </c>
      <c r="O523" s="3">
        <v>26563</v>
      </c>
      <c r="P523" s="3" t="s">
        <v>41</v>
      </c>
      <c r="Q523" s="5" t="s">
        <v>276</v>
      </c>
      <c r="R523" s="3">
        <v>0</v>
      </c>
      <c r="S523" s="3">
        <v>95000</v>
      </c>
      <c r="T523" s="6">
        <v>54.75</v>
      </c>
      <c r="U523" s="7" t="s">
        <v>794</v>
      </c>
      <c r="V523" s="1">
        <v>45076</v>
      </c>
      <c r="W523" s="21">
        <f t="shared" si="8"/>
        <v>0.15143677113464341</v>
      </c>
    </row>
    <row r="524" spans="1:23" x14ac:dyDescent="0.3">
      <c r="A524" s="2" t="s">
        <v>736</v>
      </c>
      <c r="B524" s="2" t="s">
        <v>811</v>
      </c>
      <c r="C524" s="3">
        <v>108000</v>
      </c>
      <c r="D524" s="3">
        <v>141948</v>
      </c>
      <c r="E524" s="4">
        <v>30</v>
      </c>
      <c r="F524" s="4">
        <v>2</v>
      </c>
      <c r="G524" s="4">
        <v>30</v>
      </c>
      <c r="H524" s="4" t="s">
        <v>799</v>
      </c>
      <c r="I524" s="5" t="s">
        <v>797</v>
      </c>
      <c r="J524" s="6">
        <v>6.558904109589041</v>
      </c>
      <c r="K524" s="5" t="s">
        <v>805</v>
      </c>
      <c r="L524" s="5" t="s">
        <v>808</v>
      </c>
      <c r="M524" s="5" t="s">
        <v>802</v>
      </c>
      <c r="N524" s="4">
        <v>0</v>
      </c>
      <c r="O524" s="3">
        <v>38938</v>
      </c>
      <c r="P524" s="3" t="s">
        <v>249</v>
      </c>
      <c r="Q524" s="5" t="s">
        <v>275</v>
      </c>
      <c r="R524" s="3">
        <v>0</v>
      </c>
      <c r="S524" s="3">
        <v>141000</v>
      </c>
      <c r="T524" s="6">
        <v>168.37</v>
      </c>
      <c r="U524" s="7" t="s">
        <v>794</v>
      </c>
      <c r="V524" s="1">
        <v>45068</v>
      </c>
      <c r="W524" s="21">
        <f t="shared" si="8"/>
        <v>0.15118274148081062</v>
      </c>
    </row>
    <row r="525" spans="1:23" x14ac:dyDescent="0.3">
      <c r="A525" s="2" t="s">
        <v>581</v>
      </c>
      <c r="B525" s="2" t="s">
        <v>811</v>
      </c>
      <c r="C525" s="3">
        <v>146500</v>
      </c>
      <c r="D525" s="3">
        <v>152000</v>
      </c>
      <c r="E525" s="4">
        <v>30</v>
      </c>
      <c r="F525" s="4">
        <v>1</v>
      </c>
      <c r="G525" s="4">
        <v>31</v>
      </c>
      <c r="H525" s="4" t="s">
        <v>796</v>
      </c>
      <c r="I525" s="5" t="s">
        <v>801</v>
      </c>
      <c r="J525" s="6">
        <v>5.5506849315068489</v>
      </c>
      <c r="K525" s="5" t="s">
        <v>805</v>
      </c>
      <c r="L525" s="5" t="s">
        <v>806</v>
      </c>
      <c r="M525" s="5" t="s">
        <v>802</v>
      </c>
      <c r="N525" s="4">
        <v>0</v>
      </c>
      <c r="O525" s="3">
        <v>52944</v>
      </c>
      <c r="P525" s="3" t="s">
        <v>30</v>
      </c>
      <c r="Q525" s="5" t="s">
        <v>274</v>
      </c>
      <c r="R525" s="3">
        <v>0</v>
      </c>
      <c r="S525" s="3">
        <v>185801.8</v>
      </c>
      <c r="T525" s="6">
        <v>74.45</v>
      </c>
      <c r="U525" s="7" t="s">
        <v>794</v>
      </c>
      <c r="V525" s="1">
        <v>45035</v>
      </c>
      <c r="W525" s="21">
        <f t="shared" si="8"/>
        <v>0.15082487586634888</v>
      </c>
    </row>
    <row r="526" spans="1:23" x14ac:dyDescent="0.3">
      <c r="A526" s="2" t="s">
        <v>569</v>
      </c>
      <c r="B526" s="2" t="s">
        <v>811</v>
      </c>
      <c r="C526" s="3">
        <v>118000</v>
      </c>
      <c r="D526" s="3">
        <v>118000</v>
      </c>
      <c r="E526" s="4">
        <v>30</v>
      </c>
      <c r="F526" s="4">
        <v>2</v>
      </c>
      <c r="G526" s="4">
        <v>32</v>
      </c>
      <c r="H526" s="4" t="s">
        <v>796</v>
      </c>
      <c r="I526" s="5" t="s">
        <v>797</v>
      </c>
      <c r="J526" s="6">
        <v>3.1726027397260275</v>
      </c>
      <c r="K526" s="5" t="s">
        <v>805</v>
      </c>
      <c r="L526" s="5" t="s">
        <v>806</v>
      </c>
      <c r="M526" s="5" t="s">
        <v>802</v>
      </c>
      <c r="N526" s="4">
        <v>0</v>
      </c>
      <c r="O526" s="3">
        <v>42687</v>
      </c>
      <c r="P526" s="3" t="s">
        <v>122</v>
      </c>
      <c r="Q526" s="5" t="s">
        <v>277</v>
      </c>
      <c r="R526" s="3">
        <v>14833</v>
      </c>
      <c r="S526" s="3">
        <v>145000</v>
      </c>
      <c r="T526" s="6">
        <v>105.7</v>
      </c>
      <c r="U526" s="7" t="s">
        <v>794</v>
      </c>
      <c r="V526" s="1">
        <v>45034</v>
      </c>
      <c r="W526" s="21">
        <f t="shared" si="8"/>
        <v>0.1506740544996388</v>
      </c>
    </row>
    <row r="527" spans="1:23" x14ac:dyDescent="0.3">
      <c r="A527" s="2">
        <v>5862862553</v>
      </c>
      <c r="B527" s="2" t="s">
        <v>811</v>
      </c>
      <c r="C527" s="3">
        <v>118000</v>
      </c>
      <c r="D527" s="3">
        <v>118000</v>
      </c>
      <c r="E527" s="4">
        <v>30</v>
      </c>
      <c r="F527" s="4">
        <v>2</v>
      </c>
      <c r="G527" s="4">
        <v>33</v>
      </c>
      <c r="H527" s="4" t="s">
        <v>799</v>
      </c>
      <c r="I527" s="5" t="s">
        <v>797</v>
      </c>
      <c r="J527" s="6">
        <v>3.2191780821917808</v>
      </c>
      <c r="K527" s="5" t="s">
        <v>805</v>
      </c>
      <c r="L527" s="5" t="s">
        <v>806</v>
      </c>
      <c r="M527" s="5" t="s">
        <v>802</v>
      </c>
      <c r="N527" s="4">
        <v>0</v>
      </c>
      <c r="O527" s="3">
        <v>42687</v>
      </c>
      <c r="P527" s="3" t="s">
        <v>122</v>
      </c>
      <c r="Q527" s="5" t="s">
        <v>277</v>
      </c>
      <c r="R527" s="3">
        <v>14833</v>
      </c>
      <c r="S527" s="3">
        <v>148691.09</v>
      </c>
      <c r="T527" s="6">
        <v>114</v>
      </c>
      <c r="U527" s="7" t="s">
        <v>794</v>
      </c>
      <c r="V527" s="1">
        <v>45051</v>
      </c>
      <c r="W527" s="21">
        <f t="shared" si="8"/>
        <v>0.1506740544996388</v>
      </c>
    </row>
    <row r="528" spans="1:23" x14ac:dyDescent="0.3">
      <c r="A528" s="2" t="s">
        <v>407</v>
      </c>
      <c r="B528" s="2" t="s">
        <v>811</v>
      </c>
      <c r="C528" s="3">
        <v>280000</v>
      </c>
      <c r="D528" s="3">
        <v>280000</v>
      </c>
      <c r="E528" s="4">
        <v>30</v>
      </c>
      <c r="F528" s="4">
        <v>2</v>
      </c>
      <c r="G528" s="4">
        <v>42</v>
      </c>
      <c r="H528" s="4" t="s">
        <v>799</v>
      </c>
      <c r="I528" s="5" t="s">
        <v>797</v>
      </c>
      <c r="J528" s="6">
        <v>12.926027397260274</v>
      </c>
      <c r="K528" s="5" t="s">
        <v>812</v>
      </c>
      <c r="L528" s="5" t="s">
        <v>806</v>
      </c>
      <c r="M528" s="5" t="s">
        <v>802</v>
      </c>
      <c r="N528" s="4">
        <v>0</v>
      </c>
      <c r="O528" s="3">
        <v>101517</v>
      </c>
      <c r="P528" s="3" t="s">
        <v>132</v>
      </c>
      <c r="Q528" s="5" t="s">
        <v>280</v>
      </c>
      <c r="R528" s="3">
        <v>0</v>
      </c>
      <c r="S528" s="3">
        <v>350000</v>
      </c>
      <c r="T528" s="6">
        <v>264.57</v>
      </c>
      <c r="U528" s="7" t="s">
        <v>794</v>
      </c>
      <c r="V528" s="1">
        <v>45036</v>
      </c>
      <c r="W528" s="21">
        <f t="shared" si="8"/>
        <v>0.15033889640253148</v>
      </c>
    </row>
    <row r="529" spans="1:23" x14ac:dyDescent="0.3">
      <c r="A529" s="2" t="s">
        <v>389</v>
      </c>
      <c r="B529" s="2" t="s">
        <v>810</v>
      </c>
      <c r="C529" s="3">
        <v>64800</v>
      </c>
      <c r="D529" s="3">
        <v>72000</v>
      </c>
      <c r="E529" s="4">
        <v>25</v>
      </c>
      <c r="F529" s="4">
        <v>2</v>
      </c>
      <c r="G529" s="4">
        <v>39</v>
      </c>
      <c r="H529" s="4" t="s">
        <v>795</v>
      </c>
      <c r="I529" s="5" t="s">
        <v>798</v>
      </c>
      <c r="J529" s="6">
        <v>1.7095890410958905</v>
      </c>
      <c r="K529" s="5" t="s">
        <v>805</v>
      </c>
      <c r="L529" s="5" t="s">
        <v>806</v>
      </c>
      <c r="M529" s="5" t="s">
        <v>802</v>
      </c>
      <c r="N529" s="4">
        <v>0</v>
      </c>
      <c r="O529" s="3">
        <v>26212</v>
      </c>
      <c r="P529" s="3" t="s">
        <v>98</v>
      </c>
      <c r="Q529" s="5" t="s">
        <v>277</v>
      </c>
      <c r="R529" s="3">
        <v>5000</v>
      </c>
      <c r="S529" s="3">
        <v>81004</v>
      </c>
      <c r="T529" s="6">
        <v>170</v>
      </c>
      <c r="U529" s="7" t="s">
        <v>794</v>
      </c>
      <c r="V529" s="1">
        <v>45002</v>
      </c>
      <c r="W529" s="21">
        <f t="shared" si="8"/>
        <v>0.1503194572852771</v>
      </c>
    </row>
    <row r="530" spans="1:23" x14ac:dyDescent="0.3">
      <c r="A530" s="2" t="s">
        <v>687</v>
      </c>
      <c r="B530" s="2" t="s">
        <v>811</v>
      </c>
      <c r="C530" s="3">
        <v>85000</v>
      </c>
      <c r="D530" s="3">
        <v>130000</v>
      </c>
      <c r="E530" s="4">
        <v>25</v>
      </c>
      <c r="F530" s="4">
        <v>2</v>
      </c>
      <c r="G530" s="4">
        <v>29</v>
      </c>
      <c r="H530" s="4" t="s">
        <v>799</v>
      </c>
      <c r="I530" s="5" t="s">
        <v>798</v>
      </c>
      <c r="J530" s="6">
        <v>2.1917808219178081</v>
      </c>
      <c r="K530" s="5" t="s">
        <v>805</v>
      </c>
      <c r="L530" s="5" t="s">
        <v>806</v>
      </c>
      <c r="M530" s="5" t="s">
        <v>802</v>
      </c>
      <c r="N530" s="4">
        <v>3</v>
      </c>
      <c r="O530" s="3">
        <v>34492</v>
      </c>
      <c r="P530" s="3" t="s">
        <v>39</v>
      </c>
      <c r="Q530" s="5" t="s">
        <v>277</v>
      </c>
      <c r="R530" s="3">
        <v>49215</v>
      </c>
      <c r="S530" s="3">
        <v>145057.21</v>
      </c>
      <c r="T530" s="6">
        <v>118.05</v>
      </c>
      <c r="U530" s="7" t="s">
        <v>794</v>
      </c>
      <c r="V530" s="1">
        <v>45049</v>
      </c>
      <c r="W530" s="21">
        <f t="shared" si="8"/>
        <v>0.14984453239682305</v>
      </c>
    </row>
    <row r="531" spans="1:23" x14ac:dyDescent="0.3">
      <c r="A531" s="2" t="s">
        <v>618</v>
      </c>
      <c r="B531" s="2" t="s">
        <v>811</v>
      </c>
      <c r="C531" s="3">
        <v>120000</v>
      </c>
      <c r="D531" s="3">
        <v>157000</v>
      </c>
      <c r="E531" s="4">
        <v>25</v>
      </c>
      <c r="F531" s="4">
        <v>2</v>
      </c>
      <c r="G531" s="4">
        <v>44</v>
      </c>
      <c r="H531" s="4" t="s">
        <v>799</v>
      </c>
      <c r="I531" s="5" t="s">
        <v>797</v>
      </c>
      <c r="J531" s="6">
        <v>14.652054794520549</v>
      </c>
      <c r="K531" s="5" t="s">
        <v>805</v>
      </c>
      <c r="L531" s="5" t="s">
        <v>806</v>
      </c>
      <c r="M531" s="5" t="s">
        <v>802</v>
      </c>
      <c r="N531" s="4">
        <v>0</v>
      </c>
      <c r="O531" s="3">
        <v>48803</v>
      </c>
      <c r="P531" s="3" t="s">
        <v>213</v>
      </c>
      <c r="Q531" s="5" t="s">
        <v>285</v>
      </c>
      <c r="R531" s="3">
        <v>0</v>
      </c>
      <c r="S531" s="3">
        <v>187500</v>
      </c>
      <c r="T531" s="6">
        <v>125</v>
      </c>
      <c r="U531" s="7" t="s">
        <v>794</v>
      </c>
      <c r="V531" s="1">
        <v>45040</v>
      </c>
      <c r="W531" s="21">
        <f t="shared" si="8"/>
        <v>0.14951166535609467</v>
      </c>
    </row>
    <row r="532" spans="1:23" x14ac:dyDescent="0.3">
      <c r="A532" s="2" t="s">
        <v>367</v>
      </c>
      <c r="B532" s="2" t="s">
        <v>811</v>
      </c>
      <c r="C532" s="3">
        <v>46800</v>
      </c>
      <c r="D532" s="3">
        <v>62000</v>
      </c>
      <c r="E532" s="4">
        <v>30</v>
      </c>
      <c r="F532" s="4">
        <v>1</v>
      </c>
      <c r="G532" s="4">
        <v>36</v>
      </c>
      <c r="H532" s="4" t="s">
        <v>796</v>
      </c>
      <c r="I532" s="5" t="s">
        <v>798</v>
      </c>
      <c r="J532" s="6">
        <v>14.698630136986301</v>
      </c>
      <c r="K532" s="5" t="s">
        <v>805</v>
      </c>
      <c r="L532" s="5" t="s">
        <v>806</v>
      </c>
      <c r="M532" s="5" t="s">
        <v>802</v>
      </c>
      <c r="N532" s="4">
        <v>0</v>
      </c>
      <c r="O532" s="3">
        <v>17106</v>
      </c>
      <c r="P532" s="3" t="s">
        <v>49</v>
      </c>
      <c r="Q532" s="5" t="s">
        <v>275</v>
      </c>
      <c r="R532" s="3">
        <v>14158</v>
      </c>
      <c r="S532" s="3">
        <v>98050.39</v>
      </c>
      <c r="T532" s="6">
        <v>83</v>
      </c>
      <c r="U532" s="7" t="s">
        <v>794</v>
      </c>
      <c r="V532" s="1">
        <v>44995</v>
      </c>
      <c r="W532" s="21">
        <f t="shared" si="8"/>
        <v>0.14912466705860997</v>
      </c>
    </row>
    <row r="533" spans="1:23" x14ac:dyDescent="0.3">
      <c r="A533" s="2" t="s">
        <v>485</v>
      </c>
      <c r="B533" s="2" t="s">
        <v>811</v>
      </c>
      <c r="C533" s="3">
        <v>87300</v>
      </c>
      <c r="D533" s="3">
        <v>97000</v>
      </c>
      <c r="E533" s="4">
        <v>30</v>
      </c>
      <c r="F533" s="4">
        <v>2</v>
      </c>
      <c r="G533" s="4">
        <v>24</v>
      </c>
      <c r="H533" s="4" t="s">
        <v>799</v>
      </c>
      <c r="I533" s="5" t="s">
        <v>798</v>
      </c>
      <c r="J533" s="20">
        <v>2.5342465753424657</v>
      </c>
      <c r="K533" s="5" t="s">
        <v>805</v>
      </c>
      <c r="L533" s="5" t="s">
        <v>806</v>
      </c>
      <c r="M533" s="5" t="s">
        <v>802</v>
      </c>
      <c r="N533" s="4">
        <v>0</v>
      </c>
      <c r="O533" s="3">
        <v>32014</v>
      </c>
      <c r="P533" s="3" t="s">
        <v>119</v>
      </c>
      <c r="Q533" s="5" t="s">
        <v>276</v>
      </c>
      <c r="R533" s="3">
        <v>0</v>
      </c>
      <c r="S533" s="3">
        <v>122000</v>
      </c>
      <c r="T533" s="6">
        <v>97</v>
      </c>
      <c r="U533" s="7" t="s">
        <v>794</v>
      </c>
      <c r="V533" s="1">
        <v>45027</v>
      </c>
      <c r="W533" s="21">
        <f t="shared" si="8"/>
        <v>0.14863681983263599</v>
      </c>
    </row>
    <row r="534" spans="1:23" x14ac:dyDescent="0.3">
      <c r="A534" s="2">
        <v>5831194153</v>
      </c>
      <c r="B534" s="2" t="s">
        <v>811</v>
      </c>
      <c r="C534" s="3">
        <v>55892</v>
      </c>
      <c r="D534" s="3">
        <v>76706</v>
      </c>
      <c r="E534" s="4">
        <v>15</v>
      </c>
      <c r="F534" s="4">
        <v>2</v>
      </c>
      <c r="G534" s="4">
        <v>30</v>
      </c>
      <c r="H534" s="4" t="s">
        <v>796</v>
      </c>
      <c r="I534" s="5" t="s">
        <v>798</v>
      </c>
      <c r="J534" s="6">
        <v>6.0821917808219181</v>
      </c>
      <c r="K534" s="5" t="s">
        <v>805</v>
      </c>
      <c r="L534" s="5" t="s">
        <v>806</v>
      </c>
      <c r="M534" s="5" t="s">
        <v>802</v>
      </c>
      <c r="N534" s="4">
        <v>0</v>
      </c>
      <c r="O534" s="3">
        <v>32742</v>
      </c>
      <c r="P534" s="3" t="s">
        <v>40</v>
      </c>
      <c r="Q534" s="5" t="s">
        <v>272</v>
      </c>
      <c r="R534" s="3">
        <v>44102</v>
      </c>
      <c r="S534" s="3">
        <v>154197.32</v>
      </c>
      <c r="T534" s="6">
        <v>221</v>
      </c>
      <c r="U534" s="7" t="s">
        <v>794</v>
      </c>
      <c r="V534" s="1">
        <v>45013</v>
      </c>
      <c r="W534" s="21">
        <f t="shared" si="8"/>
        <v>0.14842395857738519</v>
      </c>
    </row>
    <row r="535" spans="1:23" x14ac:dyDescent="0.3">
      <c r="A535" s="2" t="s">
        <v>364</v>
      </c>
      <c r="B535" s="2" t="s">
        <v>811</v>
      </c>
      <c r="C535" s="3">
        <v>54000</v>
      </c>
      <c r="D535" s="3">
        <v>59900</v>
      </c>
      <c r="E535" s="4">
        <v>25</v>
      </c>
      <c r="F535" s="4">
        <v>1</v>
      </c>
      <c r="G535" s="4">
        <v>45</v>
      </c>
      <c r="H535" s="4" t="s">
        <v>796</v>
      </c>
      <c r="I535" s="5" t="s">
        <v>798</v>
      </c>
      <c r="J535" s="6">
        <v>2.2684931506849315</v>
      </c>
      <c r="K535" s="5" t="s">
        <v>805</v>
      </c>
      <c r="L535" s="5" t="s">
        <v>806</v>
      </c>
      <c r="M535" s="5" t="s">
        <v>802</v>
      </c>
      <c r="N535" s="4">
        <v>0</v>
      </c>
      <c r="O535" s="3">
        <v>22124</v>
      </c>
      <c r="P535" s="3" t="s">
        <v>49</v>
      </c>
      <c r="Q535" s="5" t="s">
        <v>275</v>
      </c>
      <c r="R535" s="3">
        <v>0</v>
      </c>
      <c r="S535" s="3">
        <v>77262.850000000006</v>
      </c>
      <c r="T535" s="6">
        <v>94.13</v>
      </c>
      <c r="U535" s="7" t="s">
        <v>794</v>
      </c>
      <c r="V535" s="1">
        <v>44994</v>
      </c>
      <c r="W535" s="21">
        <f t="shared" si="8"/>
        <v>0.1484124937609867</v>
      </c>
    </row>
    <row r="536" spans="1:23" x14ac:dyDescent="0.3">
      <c r="A536" s="2">
        <v>5844408251</v>
      </c>
      <c r="B536" s="2" t="s">
        <v>811</v>
      </c>
      <c r="C536" s="3">
        <v>54000</v>
      </c>
      <c r="D536" s="3">
        <v>59900</v>
      </c>
      <c r="E536" s="4">
        <v>25</v>
      </c>
      <c r="F536" s="4">
        <v>1</v>
      </c>
      <c r="G536" s="4">
        <v>45</v>
      </c>
      <c r="H536" s="4" t="s">
        <v>796</v>
      </c>
      <c r="I536" s="5" t="s">
        <v>798</v>
      </c>
      <c r="J536" s="6">
        <v>2.3863013698630136</v>
      </c>
      <c r="K536" s="5" t="s">
        <v>805</v>
      </c>
      <c r="L536" s="5" t="s">
        <v>806</v>
      </c>
      <c r="M536" s="5" t="s">
        <v>802</v>
      </c>
      <c r="N536" s="4">
        <v>0</v>
      </c>
      <c r="O536" s="3">
        <v>22124</v>
      </c>
      <c r="P536" s="3" t="s">
        <v>49</v>
      </c>
      <c r="Q536" s="5" t="s">
        <v>275</v>
      </c>
      <c r="R536" s="3">
        <v>0</v>
      </c>
      <c r="S536" s="3">
        <v>77262.850000000006</v>
      </c>
      <c r="T536" s="6">
        <v>94.13</v>
      </c>
      <c r="U536" s="7" t="s">
        <v>794</v>
      </c>
      <c r="V536" s="1">
        <v>45037</v>
      </c>
      <c r="W536" s="21">
        <f t="shared" si="8"/>
        <v>0.1484124937609867</v>
      </c>
    </row>
    <row r="537" spans="1:23" x14ac:dyDescent="0.3">
      <c r="A537" s="2" t="s">
        <v>342</v>
      </c>
      <c r="B537" s="2" t="s">
        <v>810</v>
      </c>
      <c r="C537" s="3">
        <v>45000</v>
      </c>
      <c r="D537" s="3">
        <v>50000</v>
      </c>
      <c r="E537" s="4">
        <v>25</v>
      </c>
      <c r="F537" s="4">
        <v>2</v>
      </c>
      <c r="G537" s="4">
        <v>36</v>
      </c>
      <c r="H537" s="4" t="s">
        <v>799</v>
      </c>
      <c r="I537" s="5" t="s">
        <v>798</v>
      </c>
      <c r="J537" s="6">
        <v>4.375342465753425</v>
      </c>
      <c r="K537" s="5" t="s">
        <v>805</v>
      </c>
      <c r="L537" s="5" t="s">
        <v>806</v>
      </c>
      <c r="M537" s="5" t="s">
        <v>802</v>
      </c>
      <c r="N537" s="4">
        <v>0</v>
      </c>
      <c r="O537" s="3">
        <v>18450</v>
      </c>
      <c r="P537" s="3" t="s">
        <v>75</v>
      </c>
      <c r="Q537" s="5" t="s">
        <v>275</v>
      </c>
      <c r="R537" s="3">
        <v>26583</v>
      </c>
      <c r="S537" s="3">
        <v>65000</v>
      </c>
      <c r="T537" s="6">
        <v>85</v>
      </c>
      <c r="U537" s="7" t="s">
        <v>794</v>
      </c>
      <c r="V537" s="1">
        <v>44993</v>
      </c>
      <c r="W537" s="21">
        <f t="shared" si="8"/>
        <v>0.14830523992629041</v>
      </c>
    </row>
    <row r="538" spans="1:23" x14ac:dyDescent="0.3">
      <c r="A538" s="2" t="s">
        <v>499</v>
      </c>
      <c r="B538" s="2" t="s">
        <v>811</v>
      </c>
      <c r="C538" s="3">
        <v>56000</v>
      </c>
      <c r="D538" s="3">
        <v>70000</v>
      </c>
      <c r="E538" s="4">
        <v>25</v>
      </c>
      <c r="F538" s="4">
        <v>2</v>
      </c>
      <c r="G538" s="4">
        <v>27</v>
      </c>
      <c r="H538" s="4" t="s">
        <v>796</v>
      </c>
      <c r="I538" s="5" t="s">
        <v>798</v>
      </c>
      <c r="J538" s="6">
        <v>6.0465753424657533</v>
      </c>
      <c r="K538" s="5" t="s">
        <v>805</v>
      </c>
      <c r="L538" s="5" t="s">
        <v>806</v>
      </c>
      <c r="M538" s="5" t="s">
        <v>802</v>
      </c>
      <c r="N538" s="4">
        <v>0</v>
      </c>
      <c r="O538" s="3">
        <v>23001</v>
      </c>
      <c r="P538" s="3" t="s">
        <v>46</v>
      </c>
      <c r="Q538" s="5" t="s">
        <v>279</v>
      </c>
      <c r="R538" s="3">
        <v>0</v>
      </c>
      <c r="S538" s="3">
        <v>77000</v>
      </c>
      <c r="T538" s="6">
        <v>80</v>
      </c>
      <c r="U538" s="7" t="s">
        <v>794</v>
      </c>
      <c r="V538" s="1">
        <v>45021</v>
      </c>
      <c r="W538" s="21">
        <f t="shared" si="8"/>
        <v>0.14804088120984427</v>
      </c>
    </row>
    <row r="539" spans="1:23" x14ac:dyDescent="0.3">
      <c r="A539" s="2" t="s">
        <v>439</v>
      </c>
      <c r="B539" s="2" t="s">
        <v>810</v>
      </c>
      <c r="C539" s="3">
        <v>80000</v>
      </c>
      <c r="D539" s="3">
        <v>93000</v>
      </c>
      <c r="E539" s="4">
        <v>30</v>
      </c>
      <c r="F539" s="4">
        <v>2</v>
      </c>
      <c r="G539" s="4">
        <v>30</v>
      </c>
      <c r="H539" s="4" t="s">
        <v>799</v>
      </c>
      <c r="I539" s="5" t="s">
        <v>798</v>
      </c>
      <c r="J539" s="6">
        <v>6.7808219178082192</v>
      </c>
      <c r="K539" s="5" t="s">
        <v>805</v>
      </c>
      <c r="L539" s="5" t="s">
        <v>806</v>
      </c>
      <c r="M539" s="5" t="s">
        <v>802</v>
      </c>
      <c r="N539" s="4">
        <v>0</v>
      </c>
      <c r="O539" s="3">
        <v>29487</v>
      </c>
      <c r="P539" s="3" t="s">
        <v>125</v>
      </c>
      <c r="Q539" s="5" t="s">
        <v>281</v>
      </c>
      <c r="R539" s="3">
        <v>0</v>
      </c>
      <c r="S539" s="3">
        <v>105192</v>
      </c>
      <c r="T539" s="6">
        <v>195</v>
      </c>
      <c r="U539" s="7" t="s">
        <v>794</v>
      </c>
      <c r="V539" s="1">
        <v>45012</v>
      </c>
      <c r="W539" s="21">
        <f t="shared" si="8"/>
        <v>0.1478807004161232</v>
      </c>
    </row>
    <row r="540" spans="1:23" x14ac:dyDescent="0.3">
      <c r="A540" s="2" t="s">
        <v>351</v>
      </c>
      <c r="B540" s="2" t="s">
        <v>811</v>
      </c>
      <c r="C540" s="3">
        <v>120000</v>
      </c>
      <c r="D540" s="3">
        <v>139440</v>
      </c>
      <c r="E540" s="4">
        <v>25</v>
      </c>
      <c r="F540" s="4">
        <v>2</v>
      </c>
      <c r="G540" s="4">
        <v>45</v>
      </c>
      <c r="H540" s="4" t="s">
        <v>799</v>
      </c>
      <c r="I540" s="5" t="s">
        <v>797</v>
      </c>
      <c r="J540" s="6">
        <v>17.660273972602738</v>
      </c>
      <c r="K540" s="5" t="s">
        <v>805</v>
      </c>
      <c r="L540" s="5" t="s">
        <v>808</v>
      </c>
      <c r="M540" s="5" t="s">
        <v>802</v>
      </c>
      <c r="N540" s="4">
        <v>0</v>
      </c>
      <c r="O540" s="3">
        <v>49927</v>
      </c>
      <c r="P540" s="3" t="s">
        <v>225</v>
      </c>
      <c r="Q540" s="5" t="s">
        <v>273</v>
      </c>
      <c r="R540" s="3">
        <v>132800</v>
      </c>
      <c r="S540" s="3">
        <v>150000</v>
      </c>
      <c r="T540" s="6">
        <v>150</v>
      </c>
      <c r="U540" s="7" t="s">
        <v>794</v>
      </c>
      <c r="V540" s="1">
        <v>45042</v>
      </c>
      <c r="W540" s="21">
        <f t="shared" si="8"/>
        <v>0.14614572885159308</v>
      </c>
    </row>
    <row r="541" spans="1:23" x14ac:dyDescent="0.3">
      <c r="A541" s="2" t="s">
        <v>360</v>
      </c>
      <c r="B541" s="2" t="s">
        <v>810</v>
      </c>
      <c r="C541" s="3">
        <v>74760</v>
      </c>
      <c r="D541" s="3">
        <v>74760</v>
      </c>
      <c r="E541" s="4">
        <v>15</v>
      </c>
      <c r="F541" s="4">
        <v>2</v>
      </c>
      <c r="G541" s="4">
        <v>44</v>
      </c>
      <c r="H541" s="4" t="s">
        <v>796</v>
      </c>
      <c r="I541" s="5" t="s">
        <v>798</v>
      </c>
      <c r="J541" s="6">
        <v>10.24931506849315</v>
      </c>
      <c r="K541" s="5" t="s">
        <v>805</v>
      </c>
      <c r="L541" s="5" t="s">
        <v>806</v>
      </c>
      <c r="M541" s="5" t="s">
        <v>803</v>
      </c>
      <c r="N541" s="4">
        <v>0</v>
      </c>
      <c r="O541" s="3">
        <v>44638</v>
      </c>
      <c r="P541" s="3" t="s">
        <v>46</v>
      </c>
      <c r="Q541" s="5" t="s">
        <v>275</v>
      </c>
      <c r="R541" s="3">
        <v>14413</v>
      </c>
      <c r="S541" s="3">
        <v>234784.71</v>
      </c>
      <c r="T541" s="6">
        <v>198.92</v>
      </c>
      <c r="U541" s="7" t="s">
        <v>794</v>
      </c>
      <c r="V541" s="1">
        <v>44994</v>
      </c>
      <c r="W541" s="21">
        <f t="shared" si="8"/>
        <v>0.1456210402073177</v>
      </c>
    </row>
    <row r="542" spans="1:23" x14ac:dyDescent="0.3">
      <c r="A542" s="2" t="s">
        <v>622</v>
      </c>
      <c r="B542" s="2" t="s">
        <v>811</v>
      </c>
      <c r="C542" s="3">
        <v>210000</v>
      </c>
      <c r="D542" s="3">
        <v>340000</v>
      </c>
      <c r="E542" s="4">
        <v>30</v>
      </c>
      <c r="F542" s="4">
        <v>2</v>
      </c>
      <c r="G542" s="4">
        <v>35</v>
      </c>
      <c r="H542" s="4" t="s">
        <v>795</v>
      </c>
      <c r="I542" s="5" t="s">
        <v>797</v>
      </c>
      <c r="J542" s="6">
        <v>5.816438356164384</v>
      </c>
      <c r="K542" s="5" t="s">
        <v>805</v>
      </c>
      <c r="L542" s="5" t="s">
        <v>806</v>
      </c>
      <c r="M542" s="5" t="s">
        <v>802</v>
      </c>
      <c r="N542" s="4">
        <v>0</v>
      </c>
      <c r="O542" s="3">
        <v>78827</v>
      </c>
      <c r="P542" s="3" t="s">
        <v>216</v>
      </c>
      <c r="Q542" s="5" t="s">
        <v>274</v>
      </c>
      <c r="R542" s="3">
        <v>223000</v>
      </c>
      <c r="S542" s="3">
        <v>276248.61</v>
      </c>
      <c r="T542" s="6">
        <v>99</v>
      </c>
      <c r="U542" s="7" t="s">
        <v>794</v>
      </c>
      <c r="V542" s="1">
        <v>45040</v>
      </c>
      <c r="W542" s="21">
        <f t="shared" si="8"/>
        <v>0.14520995736957948</v>
      </c>
    </row>
    <row r="543" spans="1:23" x14ac:dyDescent="0.3">
      <c r="A543" s="2" t="s">
        <v>680</v>
      </c>
      <c r="B543" s="2" t="s">
        <v>811</v>
      </c>
      <c r="C543" s="3">
        <v>80000</v>
      </c>
      <c r="D543" s="3">
        <v>100000</v>
      </c>
      <c r="E543" s="4">
        <v>23</v>
      </c>
      <c r="F543" s="4">
        <v>1</v>
      </c>
      <c r="G543" s="4">
        <v>47</v>
      </c>
      <c r="H543" s="4" t="s">
        <v>799</v>
      </c>
      <c r="I543" s="5" t="s">
        <v>798</v>
      </c>
      <c r="J543" s="6">
        <v>18.298630136986301</v>
      </c>
      <c r="K543" s="5" t="s">
        <v>805</v>
      </c>
      <c r="L543" s="5" t="s">
        <v>806</v>
      </c>
      <c r="M543" s="5" t="s">
        <v>802</v>
      </c>
      <c r="N543" s="4">
        <v>0</v>
      </c>
      <c r="O543" s="3">
        <v>35397</v>
      </c>
      <c r="P543" s="3" t="s">
        <v>46</v>
      </c>
      <c r="Q543" s="5" t="s">
        <v>279</v>
      </c>
      <c r="R543" s="3">
        <v>123513</v>
      </c>
      <c r="S543" s="3">
        <v>118223</v>
      </c>
      <c r="T543" s="6">
        <v>83</v>
      </c>
      <c r="U543" s="7" t="s">
        <v>794</v>
      </c>
      <c r="V543" s="1">
        <v>45049</v>
      </c>
      <c r="W543" s="21">
        <f t="shared" si="8"/>
        <v>0.14497983293087424</v>
      </c>
    </row>
    <row r="544" spans="1:23" x14ac:dyDescent="0.3">
      <c r="A544" s="2" t="s">
        <v>675</v>
      </c>
      <c r="B544" s="2" t="s">
        <v>811</v>
      </c>
      <c r="C544" s="3">
        <v>106000</v>
      </c>
      <c r="D544" s="3">
        <v>130900</v>
      </c>
      <c r="E544" s="4">
        <v>30</v>
      </c>
      <c r="F544" s="4">
        <v>2</v>
      </c>
      <c r="G544" s="4">
        <v>36</v>
      </c>
      <c r="H544" s="4" t="s">
        <v>796</v>
      </c>
      <c r="I544" s="5" t="s">
        <v>798</v>
      </c>
      <c r="J544" s="6">
        <v>3.6794520547945204</v>
      </c>
      <c r="K544" s="5" t="s">
        <v>805</v>
      </c>
      <c r="L544" s="5" t="s">
        <v>808</v>
      </c>
      <c r="M544" s="5" t="s">
        <v>802</v>
      </c>
      <c r="N544" s="4">
        <v>0</v>
      </c>
      <c r="O544" s="3">
        <v>39862</v>
      </c>
      <c r="P544" s="3" t="s">
        <v>122</v>
      </c>
      <c r="Q544" s="5" t="s">
        <v>277</v>
      </c>
      <c r="R544" s="3">
        <v>0</v>
      </c>
      <c r="S544" s="3">
        <v>159275.31</v>
      </c>
      <c r="T544" s="6">
        <v>146.66</v>
      </c>
      <c r="U544" s="7" t="s">
        <v>794</v>
      </c>
      <c r="V544" s="1">
        <v>45049</v>
      </c>
      <c r="W544" s="21">
        <f t="shared" si="8"/>
        <v>0.14494354604511939</v>
      </c>
    </row>
    <row r="545" spans="1:23" x14ac:dyDescent="0.3">
      <c r="A545" s="2" t="s">
        <v>411</v>
      </c>
      <c r="B545" s="2" t="s">
        <v>811</v>
      </c>
      <c r="C545" s="3">
        <v>78200</v>
      </c>
      <c r="D545" s="3">
        <v>500000</v>
      </c>
      <c r="E545" s="4">
        <v>13</v>
      </c>
      <c r="F545" s="4">
        <v>1</v>
      </c>
      <c r="G545" s="4">
        <v>41</v>
      </c>
      <c r="H545" s="4" t="s">
        <v>799</v>
      </c>
      <c r="I545" s="5" t="s">
        <v>797</v>
      </c>
      <c r="J545" s="6">
        <v>21.230136986301371</v>
      </c>
      <c r="K545" s="5" t="s">
        <v>805</v>
      </c>
      <c r="L545" s="5" t="s">
        <v>809</v>
      </c>
      <c r="M545" s="5" t="s">
        <v>803</v>
      </c>
      <c r="N545" s="4">
        <v>0</v>
      </c>
      <c r="O545" s="3">
        <v>52610</v>
      </c>
      <c r="P545" s="3" t="s">
        <v>30</v>
      </c>
      <c r="Q545" s="5" t="s">
        <v>274</v>
      </c>
      <c r="R545" s="3">
        <v>0</v>
      </c>
      <c r="S545" s="3">
        <v>532195.63</v>
      </c>
      <c r="T545" s="6">
        <v>117</v>
      </c>
      <c r="U545" s="7" t="s">
        <v>794</v>
      </c>
      <c r="V545" s="1">
        <v>45007</v>
      </c>
      <c r="W545" s="21">
        <f t="shared" si="8"/>
        <v>0.14445415678119569</v>
      </c>
    </row>
    <row r="546" spans="1:23" x14ac:dyDescent="0.3">
      <c r="A546" s="2">
        <v>5836590157</v>
      </c>
      <c r="B546" s="2" t="s">
        <v>810</v>
      </c>
      <c r="C546" s="3">
        <v>33000</v>
      </c>
      <c r="D546" s="3">
        <v>100653</v>
      </c>
      <c r="E546" s="4">
        <v>20</v>
      </c>
      <c r="F546" s="4">
        <v>2</v>
      </c>
      <c r="G546" s="4">
        <v>40</v>
      </c>
      <c r="H546" s="4" t="s">
        <v>799</v>
      </c>
      <c r="I546" s="5" t="s">
        <v>801</v>
      </c>
      <c r="J546" s="20">
        <v>33.243835616438353</v>
      </c>
      <c r="K546" s="5" t="s">
        <v>805</v>
      </c>
      <c r="L546" s="5" t="s">
        <v>809</v>
      </c>
      <c r="M546" s="5" t="s">
        <v>803</v>
      </c>
      <c r="N546" s="4">
        <v>0</v>
      </c>
      <c r="O546" s="3">
        <v>16159</v>
      </c>
      <c r="P546" s="3" t="s">
        <v>84</v>
      </c>
      <c r="Q546" s="5" t="s">
        <v>272</v>
      </c>
      <c r="R546" s="3">
        <v>18784</v>
      </c>
      <c r="S546" s="3">
        <v>100000</v>
      </c>
      <c r="T546" s="6">
        <v>105</v>
      </c>
      <c r="U546" s="7" t="s">
        <v>794</v>
      </c>
      <c r="V546" s="1">
        <v>45029</v>
      </c>
      <c r="W546" s="21">
        <f t="shared" si="8"/>
        <v>0.14395064165051974</v>
      </c>
    </row>
    <row r="547" spans="1:23" x14ac:dyDescent="0.3">
      <c r="A547" s="2" t="s">
        <v>498</v>
      </c>
      <c r="B547" s="2" t="s">
        <v>811</v>
      </c>
      <c r="C547" s="3">
        <v>65000</v>
      </c>
      <c r="D547" s="3">
        <v>145000</v>
      </c>
      <c r="E547" s="4">
        <v>25</v>
      </c>
      <c r="F547" s="4">
        <v>1</v>
      </c>
      <c r="G547" s="4">
        <v>47</v>
      </c>
      <c r="H547" s="4" t="s">
        <v>799</v>
      </c>
      <c r="I547" s="5" t="s">
        <v>797</v>
      </c>
      <c r="J547" s="6">
        <v>6.3643835616438356</v>
      </c>
      <c r="K547" s="5" t="s">
        <v>805</v>
      </c>
      <c r="L547" s="5" t="s">
        <v>806</v>
      </c>
      <c r="M547" s="5" t="s">
        <v>802</v>
      </c>
      <c r="N547" s="4">
        <v>0</v>
      </c>
      <c r="O547" s="3">
        <v>27473</v>
      </c>
      <c r="P547" s="3" t="s">
        <v>161</v>
      </c>
      <c r="Q547" s="5" t="s">
        <v>276</v>
      </c>
      <c r="R547" s="3">
        <v>0</v>
      </c>
      <c r="S547" s="3">
        <v>146993.32</v>
      </c>
      <c r="T547" s="6">
        <v>128.1</v>
      </c>
      <c r="U547" s="7" t="s">
        <v>794</v>
      </c>
      <c r="V547" s="1">
        <v>45021</v>
      </c>
      <c r="W547" s="21">
        <f t="shared" si="8"/>
        <v>0.14386250660778363</v>
      </c>
    </row>
    <row r="548" spans="1:23" x14ac:dyDescent="0.3">
      <c r="A548" s="2">
        <v>5867942855</v>
      </c>
      <c r="B548" s="2" t="s">
        <v>811</v>
      </c>
      <c r="C548" s="3">
        <v>65000</v>
      </c>
      <c r="D548" s="3">
        <v>145000</v>
      </c>
      <c r="E548" s="4">
        <v>25</v>
      </c>
      <c r="F548" s="4">
        <v>1</v>
      </c>
      <c r="G548" s="4">
        <v>47</v>
      </c>
      <c r="H548" s="4" t="s">
        <v>799</v>
      </c>
      <c r="I548" s="5" t="s">
        <v>797</v>
      </c>
      <c r="J548" s="6">
        <v>6.4438356164383563</v>
      </c>
      <c r="K548" s="5" t="s">
        <v>805</v>
      </c>
      <c r="L548" s="5" t="s">
        <v>806</v>
      </c>
      <c r="M548" s="5" t="s">
        <v>802</v>
      </c>
      <c r="N548" s="4">
        <v>0</v>
      </c>
      <c r="O548" s="3">
        <v>27473</v>
      </c>
      <c r="P548" s="3" t="s">
        <v>161</v>
      </c>
      <c r="Q548" s="5" t="s">
        <v>276</v>
      </c>
      <c r="R548" s="3">
        <v>0</v>
      </c>
      <c r="S548" s="3">
        <v>146993.32</v>
      </c>
      <c r="T548" s="6">
        <v>128.1</v>
      </c>
      <c r="U548" s="7" t="s">
        <v>794</v>
      </c>
      <c r="V548" s="1">
        <v>45050</v>
      </c>
      <c r="W548" s="21">
        <f t="shared" si="8"/>
        <v>0.14386250660778363</v>
      </c>
    </row>
    <row r="549" spans="1:23" x14ac:dyDescent="0.3">
      <c r="A549" s="2" t="s">
        <v>359</v>
      </c>
      <c r="B549" s="2" t="s">
        <v>811</v>
      </c>
      <c r="C549" s="3">
        <v>100000</v>
      </c>
      <c r="D549" s="3">
        <v>116500</v>
      </c>
      <c r="E549" s="4">
        <v>30</v>
      </c>
      <c r="F549" s="4">
        <v>1</v>
      </c>
      <c r="G549" s="4">
        <v>39</v>
      </c>
      <c r="H549" s="4" t="s">
        <v>796</v>
      </c>
      <c r="I549" s="5" t="s">
        <v>798</v>
      </c>
      <c r="J549" s="6">
        <v>10.487671232876712</v>
      </c>
      <c r="K549" s="5" t="s">
        <v>805</v>
      </c>
      <c r="L549" s="5" t="s">
        <v>806</v>
      </c>
      <c r="M549" s="5" t="s">
        <v>802</v>
      </c>
      <c r="N549" s="4">
        <v>0</v>
      </c>
      <c r="O549" s="3">
        <v>38000</v>
      </c>
      <c r="P549" s="3" t="s">
        <v>73</v>
      </c>
      <c r="Q549" s="5" t="s">
        <v>274</v>
      </c>
      <c r="R549" s="3">
        <v>62772</v>
      </c>
      <c r="S549" s="3">
        <v>126000</v>
      </c>
      <c r="T549" s="6">
        <v>65</v>
      </c>
      <c r="U549" s="7" t="s">
        <v>794</v>
      </c>
      <c r="V549" s="1">
        <v>44994</v>
      </c>
      <c r="W549" s="21">
        <f t="shared" si="8"/>
        <v>0.14343941490691531</v>
      </c>
    </row>
    <row r="550" spans="1:23" x14ac:dyDescent="0.3">
      <c r="A550" s="2" t="s">
        <v>768</v>
      </c>
      <c r="B550" s="2" t="s">
        <v>811</v>
      </c>
      <c r="C550" s="3">
        <v>36000</v>
      </c>
      <c r="D550" s="3">
        <v>40000</v>
      </c>
      <c r="E550" s="4">
        <v>15</v>
      </c>
      <c r="F550" s="4">
        <v>1</v>
      </c>
      <c r="G550" s="4">
        <v>31</v>
      </c>
      <c r="H550" s="4" t="s">
        <v>796</v>
      </c>
      <c r="I550" s="5" t="s">
        <v>798</v>
      </c>
      <c r="J550" s="6">
        <v>8.1780821917808222</v>
      </c>
      <c r="K550" s="5" t="s">
        <v>805</v>
      </c>
      <c r="L550" s="5" t="s">
        <v>806</v>
      </c>
      <c r="M550" s="5" t="s">
        <v>802</v>
      </c>
      <c r="N550" s="4">
        <v>0</v>
      </c>
      <c r="O550" s="3">
        <v>21876</v>
      </c>
      <c r="P550" s="3" t="s">
        <v>261</v>
      </c>
      <c r="Q550" s="5" t="s">
        <v>273</v>
      </c>
      <c r="R550" s="3">
        <v>0</v>
      </c>
      <c r="S550" s="3">
        <v>50000</v>
      </c>
      <c r="T550" s="6">
        <v>101.51</v>
      </c>
      <c r="U550" s="7" t="s">
        <v>794</v>
      </c>
      <c r="V550" s="1">
        <v>45071</v>
      </c>
      <c r="W550" s="21">
        <f t="shared" si="8"/>
        <v>0.14308501395962961</v>
      </c>
    </row>
    <row r="551" spans="1:23" x14ac:dyDescent="0.3">
      <c r="A551" s="2" t="s">
        <v>554</v>
      </c>
      <c r="B551" s="2" t="s">
        <v>810</v>
      </c>
      <c r="C551" s="3">
        <v>94900</v>
      </c>
      <c r="D551" s="3">
        <v>113000</v>
      </c>
      <c r="E551" s="4">
        <v>27</v>
      </c>
      <c r="F551" s="4">
        <v>2</v>
      </c>
      <c r="G551" s="4">
        <v>37</v>
      </c>
      <c r="H551" s="4" t="s">
        <v>796</v>
      </c>
      <c r="I551" s="5" t="s">
        <v>798</v>
      </c>
      <c r="J551" s="6">
        <v>4.4301369863013695</v>
      </c>
      <c r="K551" s="5" t="s">
        <v>805</v>
      </c>
      <c r="L551" s="5" t="s">
        <v>809</v>
      </c>
      <c r="M551" s="5" t="s">
        <v>802</v>
      </c>
      <c r="N551" s="4">
        <v>0</v>
      </c>
      <c r="O551" s="3">
        <v>38487</v>
      </c>
      <c r="P551" s="3" t="s">
        <v>188</v>
      </c>
      <c r="Q551" s="5" t="s">
        <v>277</v>
      </c>
      <c r="R551" s="3">
        <v>0</v>
      </c>
      <c r="S551" s="3">
        <v>142500</v>
      </c>
      <c r="T551" s="6">
        <v>178</v>
      </c>
      <c r="U551" s="7" t="s">
        <v>794</v>
      </c>
      <c r="V551" s="1">
        <v>45033</v>
      </c>
      <c r="W551" s="21">
        <f t="shared" si="8"/>
        <v>0.14297834472942894</v>
      </c>
    </row>
    <row r="552" spans="1:23" x14ac:dyDescent="0.3">
      <c r="A552" s="2" t="s">
        <v>461</v>
      </c>
      <c r="B552" s="2" t="s">
        <v>811</v>
      </c>
      <c r="C552" s="3">
        <v>64000</v>
      </c>
      <c r="D552" s="3">
        <v>80000</v>
      </c>
      <c r="E552" s="4">
        <v>30</v>
      </c>
      <c r="F552" s="4">
        <v>2</v>
      </c>
      <c r="G552" s="4">
        <v>33</v>
      </c>
      <c r="H552" s="4" t="s">
        <v>799</v>
      </c>
      <c r="I552" s="5" t="s">
        <v>798</v>
      </c>
      <c r="J552" s="6">
        <v>10.989041095890411</v>
      </c>
      <c r="K552" s="5" t="s">
        <v>805</v>
      </c>
      <c r="L552" s="5" t="s">
        <v>806</v>
      </c>
      <c r="M552" s="5" t="s">
        <v>802</v>
      </c>
      <c r="N552" s="4">
        <v>0</v>
      </c>
      <c r="O552" s="3">
        <v>24611</v>
      </c>
      <c r="P552" s="3" t="s">
        <v>32</v>
      </c>
      <c r="Q552" s="5" t="s">
        <v>275</v>
      </c>
      <c r="R552" s="3">
        <v>0</v>
      </c>
      <c r="S552" s="3">
        <v>121857</v>
      </c>
      <c r="T552" s="6">
        <v>101</v>
      </c>
      <c r="U552" s="7" t="s">
        <v>794</v>
      </c>
      <c r="V552" s="1">
        <v>45041</v>
      </c>
      <c r="W552" s="21">
        <f t="shared" si="8"/>
        <v>0.14174338996937061</v>
      </c>
    </row>
    <row r="553" spans="1:23" x14ac:dyDescent="0.3">
      <c r="A553" s="2" t="s">
        <v>393</v>
      </c>
      <c r="B553" s="2" t="s">
        <v>811</v>
      </c>
      <c r="C553" s="3">
        <v>83000</v>
      </c>
      <c r="D553" s="3">
        <v>104000</v>
      </c>
      <c r="E553" s="4">
        <v>22</v>
      </c>
      <c r="F553" s="4">
        <v>1</v>
      </c>
      <c r="G553" s="4">
        <v>25</v>
      </c>
      <c r="H553" s="4" t="s">
        <v>796</v>
      </c>
      <c r="I553" s="5" t="s">
        <v>798</v>
      </c>
      <c r="J553" s="6">
        <v>8.712328767123287</v>
      </c>
      <c r="K553" s="5" t="s">
        <v>805</v>
      </c>
      <c r="L553" s="5" t="s">
        <v>809</v>
      </c>
      <c r="M553" s="5" t="s">
        <v>802</v>
      </c>
      <c r="N553" s="4">
        <v>0</v>
      </c>
      <c r="O553" s="3">
        <v>38772</v>
      </c>
      <c r="P553" s="3" t="s">
        <v>40</v>
      </c>
      <c r="Q553" s="5" t="s">
        <v>272</v>
      </c>
      <c r="R553" s="3">
        <v>0</v>
      </c>
      <c r="S553" s="3">
        <v>116360.84</v>
      </c>
      <c r="T553" s="6">
        <v>144.29</v>
      </c>
      <c r="U553" s="7" t="s">
        <v>794</v>
      </c>
      <c r="V553" s="1">
        <v>45008</v>
      </c>
      <c r="W553" s="21">
        <f t="shared" si="8"/>
        <v>0.1414171154848812</v>
      </c>
    </row>
    <row r="554" spans="1:23" x14ac:dyDescent="0.3">
      <c r="A554" s="2" t="s">
        <v>474</v>
      </c>
      <c r="B554" s="2" t="s">
        <v>811</v>
      </c>
      <c r="C554" s="3">
        <v>75000</v>
      </c>
      <c r="D554" s="3">
        <v>122000</v>
      </c>
      <c r="E554" s="4">
        <v>15</v>
      </c>
      <c r="F554" s="4">
        <v>2</v>
      </c>
      <c r="G554" s="4">
        <v>26</v>
      </c>
      <c r="H554" s="4" t="s">
        <v>796</v>
      </c>
      <c r="I554" s="5" t="s">
        <v>798</v>
      </c>
      <c r="J554" s="6">
        <v>4.7863013698630139</v>
      </c>
      <c r="K554" s="5" t="s">
        <v>805</v>
      </c>
      <c r="L554" s="5" t="s">
        <v>806</v>
      </c>
      <c r="M554" s="5" t="s">
        <v>802</v>
      </c>
      <c r="N554" s="4">
        <v>0</v>
      </c>
      <c r="O554" s="3">
        <v>46354</v>
      </c>
      <c r="P554" s="3" t="s">
        <v>146</v>
      </c>
      <c r="Q554" s="5" t="s">
        <v>272</v>
      </c>
      <c r="R554" s="3">
        <v>0</v>
      </c>
      <c r="S554" s="3">
        <v>120094.77</v>
      </c>
      <c r="T554" s="6">
        <v>193.07</v>
      </c>
      <c r="U554" s="7" t="s">
        <v>794</v>
      </c>
      <c r="V554" s="1">
        <v>45016</v>
      </c>
      <c r="W554" s="21">
        <f t="shared" si="8"/>
        <v>0.14068040538486687</v>
      </c>
    </row>
    <row r="555" spans="1:23" x14ac:dyDescent="0.3">
      <c r="A555" s="2" t="s">
        <v>463</v>
      </c>
      <c r="B555" s="2" t="s">
        <v>811</v>
      </c>
      <c r="C555" s="3">
        <v>54000</v>
      </c>
      <c r="D555" s="3">
        <v>60000</v>
      </c>
      <c r="E555" s="4">
        <v>30</v>
      </c>
      <c r="F555" s="4">
        <v>1</v>
      </c>
      <c r="G555" s="4">
        <v>26</v>
      </c>
      <c r="H555" s="4" t="s">
        <v>796</v>
      </c>
      <c r="I555" s="5" t="s">
        <v>798</v>
      </c>
      <c r="J555" s="6">
        <v>2.7452054794520548</v>
      </c>
      <c r="K555" s="5" t="s">
        <v>805</v>
      </c>
      <c r="L555" s="5" t="s">
        <v>806</v>
      </c>
      <c r="M555" s="5" t="s">
        <v>802</v>
      </c>
      <c r="N555" s="4">
        <v>0</v>
      </c>
      <c r="O555" s="3">
        <v>20993</v>
      </c>
      <c r="P555" s="3" t="s">
        <v>80</v>
      </c>
      <c r="Q555" s="5" t="s">
        <v>275</v>
      </c>
      <c r="R555" s="3">
        <v>0</v>
      </c>
      <c r="S555" s="3">
        <f>+C555*1.2</f>
        <v>64800</v>
      </c>
      <c r="T555" s="6">
        <v>90</v>
      </c>
      <c r="U555" s="7" t="s">
        <v>794</v>
      </c>
      <c r="V555" s="1">
        <v>45015</v>
      </c>
      <c r="W555" s="21">
        <f t="shared" si="8"/>
        <v>0.14020753555422769</v>
      </c>
    </row>
    <row r="556" spans="1:23" x14ac:dyDescent="0.3">
      <c r="A556" s="2">
        <v>5845074151</v>
      </c>
      <c r="B556" s="2" t="s">
        <v>811</v>
      </c>
      <c r="C556" s="3">
        <v>140000</v>
      </c>
      <c r="D556" s="3">
        <v>200000</v>
      </c>
      <c r="E556" s="4">
        <v>20</v>
      </c>
      <c r="F556" s="4">
        <v>2</v>
      </c>
      <c r="G556" s="4">
        <v>47</v>
      </c>
      <c r="H556" s="4" t="s">
        <v>796</v>
      </c>
      <c r="I556" s="5" t="s">
        <v>801</v>
      </c>
      <c r="J556" s="6">
        <v>4.0849315068493155</v>
      </c>
      <c r="K556" s="5" t="s">
        <v>805</v>
      </c>
      <c r="L556" s="5" t="s">
        <v>806</v>
      </c>
      <c r="M556" s="5" t="s">
        <v>803</v>
      </c>
      <c r="N556" s="4">
        <v>0</v>
      </c>
      <c r="O556" s="3">
        <v>70526</v>
      </c>
      <c r="P556" s="3" t="s">
        <v>32</v>
      </c>
      <c r="Q556" s="5" t="s">
        <v>275</v>
      </c>
      <c r="R556" s="3">
        <v>194000</v>
      </c>
      <c r="S556" s="3">
        <v>221763.54</v>
      </c>
      <c r="T556" s="6">
        <v>60</v>
      </c>
      <c r="U556" s="7" t="s">
        <v>794</v>
      </c>
      <c r="V556" s="1">
        <v>45002</v>
      </c>
      <c r="W556" s="21">
        <f t="shared" si="8"/>
        <v>0.13992423107244553</v>
      </c>
    </row>
    <row r="557" spans="1:23" x14ac:dyDescent="0.3">
      <c r="A557" s="2" t="s">
        <v>429</v>
      </c>
      <c r="B557" s="2" t="s">
        <v>811</v>
      </c>
      <c r="C557" s="3">
        <v>170000</v>
      </c>
      <c r="D557" s="3">
        <v>170000</v>
      </c>
      <c r="E557" s="4">
        <v>28</v>
      </c>
      <c r="F557" s="4">
        <v>2</v>
      </c>
      <c r="G557" s="4">
        <v>43</v>
      </c>
      <c r="H557" s="4" t="s">
        <v>799</v>
      </c>
      <c r="I557" s="5" t="s">
        <v>797</v>
      </c>
      <c r="J557" s="6">
        <v>16.082191780821919</v>
      </c>
      <c r="K557" s="5" t="s">
        <v>805</v>
      </c>
      <c r="L557" s="5" t="s">
        <v>806</v>
      </c>
      <c r="M557" s="5" t="s">
        <v>802</v>
      </c>
      <c r="N557" s="4">
        <v>0</v>
      </c>
      <c r="O557" s="3">
        <v>69720</v>
      </c>
      <c r="P557" s="3" t="s">
        <v>33</v>
      </c>
      <c r="Q557" s="5" t="s">
        <v>276</v>
      </c>
      <c r="R557" s="3">
        <v>51641</v>
      </c>
      <c r="S557" s="3">
        <v>212600.02</v>
      </c>
      <c r="T557" s="6">
        <v>115</v>
      </c>
      <c r="U557" s="7" t="s">
        <v>794</v>
      </c>
      <c r="V557" s="1">
        <v>45009</v>
      </c>
      <c r="W557" s="21">
        <f t="shared" si="8"/>
        <v>0.13834193770243475</v>
      </c>
    </row>
    <row r="558" spans="1:23" x14ac:dyDescent="0.3">
      <c r="A558" s="2" t="s">
        <v>745</v>
      </c>
      <c r="B558" s="2" t="s">
        <v>811</v>
      </c>
      <c r="C558" s="3">
        <v>60000</v>
      </c>
      <c r="D558" s="3">
        <v>115000</v>
      </c>
      <c r="E558" s="4">
        <v>10</v>
      </c>
      <c r="F558" s="4">
        <v>2</v>
      </c>
      <c r="G558" s="4">
        <v>42</v>
      </c>
      <c r="H558" s="4" t="s">
        <v>799</v>
      </c>
      <c r="I558" s="5" t="s">
        <v>798</v>
      </c>
      <c r="J558" s="6">
        <v>4.8575342465753426</v>
      </c>
      <c r="K558" s="5" t="s">
        <v>805</v>
      </c>
      <c r="L558" s="5" t="s">
        <v>806</v>
      </c>
      <c r="M558" s="5" t="s">
        <v>802</v>
      </c>
      <c r="N558" s="4">
        <v>0</v>
      </c>
      <c r="O558" s="3">
        <v>52580</v>
      </c>
      <c r="P558" s="3" t="s">
        <v>50</v>
      </c>
      <c r="Q558" s="5" t="s">
        <v>277</v>
      </c>
      <c r="R558" s="3">
        <v>0</v>
      </c>
      <c r="S558" s="3">
        <v>126500</v>
      </c>
      <c r="T558" s="6">
        <v>104.58</v>
      </c>
      <c r="U558" s="7" t="s">
        <v>794</v>
      </c>
      <c r="V558" s="1">
        <v>45071</v>
      </c>
      <c r="W558" s="21">
        <f t="shared" si="8"/>
        <v>0.13734728483999012</v>
      </c>
    </row>
    <row r="559" spans="1:23" x14ac:dyDescent="0.3">
      <c r="A559" s="2" t="s">
        <v>688</v>
      </c>
      <c r="B559" s="2" t="s">
        <v>811</v>
      </c>
      <c r="C559" s="3">
        <v>245600</v>
      </c>
      <c r="D559" s="3">
        <v>307000</v>
      </c>
      <c r="E559" s="4">
        <v>30</v>
      </c>
      <c r="F559" s="4">
        <v>2</v>
      </c>
      <c r="G559" s="4">
        <v>41</v>
      </c>
      <c r="H559" s="4" t="s">
        <v>799</v>
      </c>
      <c r="I559" s="5" t="s">
        <v>798</v>
      </c>
      <c r="J559" s="6">
        <v>0.23287671232876711</v>
      </c>
      <c r="K559" s="5" t="s">
        <v>805</v>
      </c>
      <c r="L559" s="5" t="s">
        <v>806</v>
      </c>
      <c r="M559" s="5" t="s">
        <v>802</v>
      </c>
      <c r="N559" s="4">
        <v>0</v>
      </c>
      <c r="O559" s="3">
        <v>97681</v>
      </c>
      <c r="P559" s="3" t="s">
        <v>73</v>
      </c>
      <c r="Q559" s="5" t="s">
        <v>274</v>
      </c>
      <c r="R559" s="3">
        <v>0</v>
      </c>
      <c r="S559" s="3">
        <v>335000</v>
      </c>
      <c r="T559" s="6">
        <v>122</v>
      </c>
      <c r="U559" s="7" t="s">
        <v>794</v>
      </c>
      <c r="V559" s="1">
        <v>45049</v>
      </c>
      <c r="W559" s="21">
        <f t="shared" si="8"/>
        <v>0.13704726317741003</v>
      </c>
    </row>
    <row r="560" spans="1:23" x14ac:dyDescent="0.3">
      <c r="A560" s="2" t="s">
        <v>787</v>
      </c>
      <c r="B560" s="2" t="s">
        <v>811</v>
      </c>
      <c r="C560" s="3">
        <v>92700</v>
      </c>
      <c r="D560" s="3">
        <v>103000</v>
      </c>
      <c r="E560" s="4">
        <v>30</v>
      </c>
      <c r="F560" s="4">
        <v>2</v>
      </c>
      <c r="G560" s="4">
        <v>30</v>
      </c>
      <c r="H560" s="4" t="s">
        <v>796</v>
      </c>
      <c r="I560" s="5" t="s">
        <v>798</v>
      </c>
      <c r="J560" s="6">
        <v>1.5534246575342465</v>
      </c>
      <c r="K560" s="5" t="s">
        <v>805</v>
      </c>
      <c r="L560" s="5" t="s">
        <v>806</v>
      </c>
      <c r="M560" s="5" t="s">
        <v>802</v>
      </c>
      <c r="N560" s="4">
        <v>2</v>
      </c>
      <c r="O560" s="3">
        <v>36934</v>
      </c>
      <c r="P560" s="3" t="s">
        <v>32</v>
      </c>
      <c r="Q560" s="5" t="s">
        <v>275</v>
      </c>
      <c r="R560" s="3">
        <v>46361</v>
      </c>
      <c r="S560" s="3">
        <v>129000</v>
      </c>
      <c r="T560" s="6">
        <v>100</v>
      </c>
      <c r="U560" s="7" t="s">
        <v>794</v>
      </c>
      <c r="V560" s="1">
        <v>45075</v>
      </c>
      <c r="W560" s="21">
        <f t="shared" si="8"/>
        <v>0.13680610899201273</v>
      </c>
    </row>
    <row r="561" spans="1:23" x14ac:dyDescent="0.3">
      <c r="A561" s="2" t="s">
        <v>778</v>
      </c>
      <c r="B561" s="2" t="s">
        <v>811</v>
      </c>
      <c r="C561" s="3">
        <v>57600</v>
      </c>
      <c r="D561" s="3">
        <v>64000</v>
      </c>
      <c r="E561" s="4">
        <v>30</v>
      </c>
      <c r="F561" s="4">
        <v>1</v>
      </c>
      <c r="G561" s="4">
        <v>31</v>
      </c>
      <c r="H561" s="4" t="s">
        <v>796</v>
      </c>
      <c r="I561" s="5" t="s">
        <v>798</v>
      </c>
      <c r="J561" s="6">
        <v>3.7397260273972601</v>
      </c>
      <c r="K561" s="5" t="s">
        <v>805</v>
      </c>
      <c r="L561" s="5" t="s">
        <v>806</v>
      </c>
      <c r="M561" s="5" t="s">
        <v>802</v>
      </c>
      <c r="N561" s="4">
        <v>0</v>
      </c>
      <c r="O561" s="3">
        <v>23003</v>
      </c>
      <c r="P561" s="3" t="s">
        <v>193</v>
      </c>
      <c r="Q561" s="5" t="s">
        <v>279</v>
      </c>
      <c r="R561" s="3">
        <v>16666</v>
      </c>
      <c r="S561" s="3">
        <v>72842.3</v>
      </c>
      <c r="T561" s="6">
        <v>119.99</v>
      </c>
      <c r="U561" s="7" t="s">
        <v>794</v>
      </c>
      <c r="V561" s="1">
        <v>45075</v>
      </c>
      <c r="W561" s="21">
        <f t="shared" si="8"/>
        <v>0.13648662841727438</v>
      </c>
    </row>
    <row r="562" spans="1:23" x14ac:dyDescent="0.3">
      <c r="A562" s="2">
        <v>5831148555</v>
      </c>
      <c r="B562" s="2" t="s">
        <v>811</v>
      </c>
      <c r="C562" s="3">
        <v>118600</v>
      </c>
      <c r="D562" s="3">
        <v>150000</v>
      </c>
      <c r="E562" s="4">
        <v>24</v>
      </c>
      <c r="F562" s="4">
        <v>2</v>
      </c>
      <c r="G562" s="4">
        <v>38</v>
      </c>
      <c r="H562" s="4" t="s">
        <v>799</v>
      </c>
      <c r="I562" s="5" t="s">
        <v>798</v>
      </c>
      <c r="J562" s="6">
        <v>4.3561643835616435</v>
      </c>
      <c r="K562" s="5" t="s">
        <v>805</v>
      </c>
      <c r="L562" s="5" t="s">
        <v>809</v>
      </c>
      <c r="M562" s="5" t="s">
        <v>802</v>
      </c>
      <c r="N562" s="4">
        <v>0</v>
      </c>
      <c r="O562" s="3">
        <v>54439</v>
      </c>
      <c r="P562" s="3" t="s">
        <v>92</v>
      </c>
      <c r="Q562" s="5" t="s">
        <v>272</v>
      </c>
      <c r="R562" s="3">
        <v>3000</v>
      </c>
      <c r="S562" s="3">
        <v>182161.15</v>
      </c>
      <c r="T562" s="6">
        <v>260.86</v>
      </c>
      <c r="U562" s="7" t="s">
        <v>794</v>
      </c>
      <c r="V562" s="1">
        <v>44995</v>
      </c>
      <c r="W562" s="21">
        <f t="shared" si="8"/>
        <v>0.13595036178905534</v>
      </c>
    </row>
    <row r="563" spans="1:23" x14ac:dyDescent="0.3">
      <c r="A563" s="2" t="s">
        <v>525</v>
      </c>
      <c r="B563" s="2" t="s">
        <v>811</v>
      </c>
      <c r="C563" s="3">
        <v>85000</v>
      </c>
      <c r="D563" s="3">
        <v>95000</v>
      </c>
      <c r="E563" s="4">
        <v>25</v>
      </c>
      <c r="F563" s="4">
        <v>1</v>
      </c>
      <c r="G563" s="4">
        <v>47</v>
      </c>
      <c r="H563" s="4" t="s">
        <v>796</v>
      </c>
      <c r="I563" s="5" t="s">
        <v>798</v>
      </c>
      <c r="J563" s="6">
        <v>4.8794520547945206</v>
      </c>
      <c r="K563" s="5" t="s">
        <v>812</v>
      </c>
      <c r="L563" s="5" t="s">
        <v>806</v>
      </c>
      <c r="M563" s="5" t="s">
        <v>802</v>
      </c>
      <c r="N563" s="4">
        <v>0</v>
      </c>
      <c r="O563" s="3">
        <v>38742</v>
      </c>
      <c r="P563" s="3" t="s">
        <v>46</v>
      </c>
      <c r="Q563" s="5" t="s">
        <v>279</v>
      </c>
      <c r="R563" s="3">
        <v>8000</v>
      </c>
      <c r="S563" s="3">
        <v>107385.62</v>
      </c>
      <c r="T563" s="6">
        <v>61</v>
      </c>
      <c r="U563" s="7" t="s">
        <v>794</v>
      </c>
      <c r="V563" s="1">
        <v>45043</v>
      </c>
      <c r="W563" s="21">
        <f t="shared" si="8"/>
        <v>0.13340657713673071</v>
      </c>
    </row>
    <row r="564" spans="1:23" x14ac:dyDescent="0.3">
      <c r="A564" s="2">
        <v>5836653757</v>
      </c>
      <c r="B564" s="2" t="s">
        <v>811</v>
      </c>
      <c r="C564" s="3">
        <v>86887</v>
      </c>
      <c r="D564" s="3">
        <v>90700</v>
      </c>
      <c r="E564" s="4">
        <v>30</v>
      </c>
      <c r="F564" s="4">
        <v>2</v>
      </c>
      <c r="G564" s="4">
        <v>23</v>
      </c>
      <c r="H564" s="4" t="s">
        <v>796</v>
      </c>
      <c r="I564" s="5" t="s">
        <v>797</v>
      </c>
      <c r="J564" s="6">
        <v>3.2794520547945205</v>
      </c>
      <c r="K564" s="5" t="s">
        <v>805</v>
      </c>
      <c r="L564" s="5" t="s">
        <v>806</v>
      </c>
      <c r="M564" s="5" t="s">
        <v>802</v>
      </c>
      <c r="N564" s="4">
        <v>0</v>
      </c>
      <c r="O564" s="3">
        <v>35562</v>
      </c>
      <c r="P564" s="3" t="s">
        <v>59</v>
      </c>
      <c r="Q564" s="5" t="s">
        <v>272</v>
      </c>
      <c r="R564" s="3">
        <v>0</v>
      </c>
      <c r="S564" s="3">
        <v>109138.83</v>
      </c>
      <c r="T564" s="6">
        <v>133.61000000000001</v>
      </c>
      <c r="U564" s="7" t="s">
        <v>794</v>
      </c>
      <c r="V564" s="1">
        <v>44991</v>
      </c>
      <c r="W564" s="21">
        <f t="shared" si="8"/>
        <v>0.13317439312599169</v>
      </c>
    </row>
    <row r="565" spans="1:23" x14ac:dyDescent="0.3">
      <c r="A565" s="2" t="s">
        <v>328</v>
      </c>
      <c r="B565" s="14" t="s">
        <v>810</v>
      </c>
      <c r="C565" s="9">
        <v>42000</v>
      </c>
      <c r="D565" s="9">
        <v>59000</v>
      </c>
      <c r="E565" s="4">
        <v>20</v>
      </c>
      <c r="F565" s="4">
        <v>2</v>
      </c>
      <c r="G565" s="4">
        <v>42</v>
      </c>
      <c r="H565" s="4" t="s">
        <v>799</v>
      </c>
      <c r="I565" s="11" t="s">
        <v>798</v>
      </c>
      <c r="J565" s="12">
        <v>1.6821917808219178</v>
      </c>
      <c r="K565" s="11" t="s">
        <v>805</v>
      </c>
      <c r="L565" s="11" t="s">
        <v>809</v>
      </c>
      <c r="M565" s="11" t="s">
        <v>802</v>
      </c>
      <c r="N565" s="10">
        <v>0</v>
      </c>
      <c r="O565" s="9">
        <v>22246</v>
      </c>
      <c r="P565" s="9" t="s">
        <v>67</v>
      </c>
      <c r="Q565" s="11" t="s">
        <v>272</v>
      </c>
      <c r="R565" s="9">
        <v>12650</v>
      </c>
      <c r="S565" s="3">
        <v>82134.42</v>
      </c>
      <c r="T565" s="12">
        <v>173</v>
      </c>
      <c r="U565" s="15" t="s">
        <v>794</v>
      </c>
      <c r="V565" s="1">
        <v>44992</v>
      </c>
      <c r="W565" s="21">
        <f t="shared" si="8"/>
        <v>0.13307960515079514</v>
      </c>
    </row>
    <row r="566" spans="1:23" x14ac:dyDescent="0.3">
      <c r="A566" s="2" t="s">
        <v>368</v>
      </c>
      <c r="B566" s="2" t="s">
        <v>811</v>
      </c>
      <c r="C566" s="3">
        <v>60800</v>
      </c>
      <c r="D566" s="3">
        <v>76000</v>
      </c>
      <c r="E566" s="4">
        <v>20</v>
      </c>
      <c r="F566" s="4">
        <v>1</v>
      </c>
      <c r="G566" s="4">
        <v>39</v>
      </c>
      <c r="H566" s="4" t="s">
        <v>799</v>
      </c>
      <c r="I566" s="5" t="s">
        <v>798</v>
      </c>
      <c r="J566" s="6">
        <v>13.915068493150685</v>
      </c>
      <c r="K566" s="5" t="s">
        <v>805</v>
      </c>
      <c r="L566" s="5" t="s">
        <v>806</v>
      </c>
      <c r="M566" s="5" t="s">
        <v>803</v>
      </c>
      <c r="N566" s="4">
        <v>0</v>
      </c>
      <c r="O566" s="3">
        <v>32285</v>
      </c>
      <c r="P566" s="3" t="s">
        <v>51</v>
      </c>
      <c r="Q566" s="5" t="s">
        <v>280</v>
      </c>
      <c r="R566" s="3">
        <v>101000</v>
      </c>
      <c r="S566" s="3">
        <v>88500</v>
      </c>
      <c r="T566" s="6">
        <v>75</v>
      </c>
      <c r="U566" s="7" t="s">
        <v>794</v>
      </c>
      <c r="V566" s="1">
        <v>44995</v>
      </c>
      <c r="W566" s="21">
        <f t="shared" si="8"/>
        <v>0.13274462184858293</v>
      </c>
    </row>
    <row r="567" spans="1:23" x14ac:dyDescent="0.3">
      <c r="A567" s="2" t="s">
        <v>413</v>
      </c>
      <c r="B567" s="2" t="s">
        <v>811</v>
      </c>
      <c r="C567" s="3">
        <v>90000</v>
      </c>
      <c r="D567" s="3">
        <v>100000</v>
      </c>
      <c r="E567" s="4">
        <v>30</v>
      </c>
      <c r="F567" s="4">
        <v>2</v>
      </c>
      <c r="G567" s="4">
        <v>29</v>
      </c>
      <c r="H567" s="4" t="s">
        <v>796</v>
      </c>
      <c r="I567" s="5" t="s">
        <v>798</v>
      </c>
      <c r="J567" s="6">
        <v>6.095890410958904</v>
      </c>
      <c r="K567" s="5" t="s">
        <v>805</v>
      </c>
      <c r="L567" s="5" t="s">
        <v>806</v>
      </c>
      <c r="M567" s="5" t="s">
        <v>802</v>
      </c>
      <c r="N567" s="4">
        <v>0</v>
      </c>
      <c r="O567" s="3">
        <v>36983</v>
      </c>
      <c r="P567" s="3" t="s">
        <v>35</v>
      </c>
      <c r="Q567" s="5" t="s">
        <v>272</v>
      </c>
      <c r="R567" s="3">
        <v>0</v>
      </c>
      <c r="S567" s="3">
        <v>115000</v>
      </c>
      <c r="T567" s="6">
        <v>108</v>
      </c>
      <c r="U567" s="7" t="s">
        <v>794</v>
      </c>
      <c r="V567" s="1">
        <v>45007</v>
      </c>
      <c r="W567" s="21">
        <f t="shared" si="8"/>
        <v>0.13264548548837313</v>
      </c>
    </row>
    <row r="568" spans="1:23" x14ac:dyDescent="0.3">
      <c r="A568" s="2" t="s">
        <v>659</v>
      </c>
      <c r="B568" s="2" t="s">
        <v>811</v>
      </c>
      <c r="C568" s="3">
        <v>90000</v>
      </c>
      <c r="D568" s="3">
        <v>100000</v>
      </c>
      <c r="E568" s="4">
        <v>30</v>
      </c>
      <c r="F568" s="4">
        <v>2</v>
      </c>
      <c r="G568" s="4">
        <v>36</v>
      </c>
      <c r="H568" s="4" t="s">
        <v>799</v>
      </c>
      <c r="I568" s="5" t="s">
        <v>798</v>
      </c>
      <c r="J568" s="6">
        <v>3.7287671232876711</v>
      </c>
      <c r="K568" s="5" t="s">
        <v>805</v>
      </c>
      <c r="L568" s="5" t="s">
        <v>806</v>
      </c>
      <c r="M568" s="5" t="s">
        <v>802</v>
      </c>
      <c r="N568" s="4">
        <v>0</v>
      </c>
      <c r="O568" s="3">
        <v>36990</v>
      </c>
      <c r="P568" s="3" t="s">
        <v>51</v>
      </c>
      <c r="Q568" s="5" t="s">
        <v>280</v>
      </c>
      <c r="R568" s="3">
        <v>0</v>
      </c>
      <c r="S568" s="3">
        <v>134016</v>
      </c>
      <c r="T568" s="6">
        <v>110</v>
      </c>
      <c r="U568" s="7" t="s">
        <v>794</v>
      </c>
      <c r="V568" s="1">
        <v>45044</v>
      </c>
      <c r="W568" s="21">
        <f t="shared" si="8"/>
        <v>0.13262038361223311</v>
      </c>
    </row>
    <row r="569" spans="1:23" x14ac:dyDescent="0.3">
      <c r="A569" s="2" t="s">
        <v>466</v>
      </c>
      <c r="B569" s="2" t="s">
        <v>811</v>
      </c>
      <c r="C569" s="3">
        <v>44637</v>
      </c>
      <c r="D569" s="3">
        <v>62000</v>
      </c>
      <c r="E569" s="4">
        <v>15</v>
      </c>
      <c r="F569" s="4">
        <v>2</v>
      </c>
      <c r="G569" s="4">
        <v>32</v>
      </c>
      <c r="H569" s="4" t="s">
        <v>796</v>
      </c>
      <c r="I569" s="5" t="s">
        <v>797</v>
      </c>
      <c r="J569" s="6">
        <v>0.8904109589041096</v>
      </c>
      <c r="K569" s="5" t="s">
        <v>805</v>
      </c>
      <c r="L569" s="5" t="s">
        <v>809</v>
      </c>
      <c r="M569" s="5" t="s">
        <v>802</v>
      </c>
      <c r="N569" s="4">
        <v>0</v>
      </c>
      <c r="O569" s="3">
        <v>29470</v>
      </c>
      <c r="P569" s="3" t="s">
        <v>143</v>
      </c>
      <c r="Q569" s="5" t="s">
        <v>277</v>
      </c>
      <c r="R569" s="3">
        <v>0</v>
      </c>
      <c r="S569" s="3">
        <v>105796</v>
      </c>
      <c r="T569" s="6">
        <v>200</v>
      </c>
      <c r="U569" s="7" t="s">
        <v>794</v>
      </c>
      <c r="V569" s="1">
        <v>45015</v>
      </c>
      <c r="W569" s="21">
        <f t="shared" si="8"/>
        <v>0.13169655870688207</v>
      </c>
    </row>
    <row r="570" spans="1:23" x14ac:dyDescent="0.3">
      <c r="A570" s="2" t="s">
        <v>391</v>
      </c>
      <c r="B570" s="2" t="s">
        <v>811</v>
      </c>
      <c r="C570" s="3">
        <v>113000</v>
      </c>
      <c r="D570" s="3">
        <v>113000</v>
      </c>
      <c r="E570" s="4">
        <v>27</v>
      </c>
      <c r="F570" s="4">
        <v>2</v>
      </c>
      <c r="G570" s="4">
        <v>43</v>
      </c>
      <c r="H570" s="4" t="s">
        <v>799</v>
      </c>
      <c r="I570" s="5" t="s">
        <v>797</v>
      </c>
      <c r="J570" s="6">
        <v>6.2547945205479456</v>
      </c>
      <c r="K570" s="5" t="s">
        <v>805</v>
      </c>
      <c r="L570" s="5" t="s">
        <v>806</v>
      </c>
      <c r="M570" s="5" t="s">
        <v>802</v>
      </c>
      <c r="N570" s="4">
        <v>0</v>
      </c>
      <c r="O570" s="3">
        <v>49800</v>
      </c>
      <c r="P570" s="3" t="s">
        <v>147</v>
      </c>
      <c r="Q570" s="5" t="s">
        <v>275</v>
      </c>
      <c r="R570" s="3">
        <v>38200</v>
      </c>
      <c r="S570" s="3">
        <v>144921.54</v>
      </c>
      <c r="T570" s="6">
        <v>185.07</v>
      </c>
      <c r="U570" s="7" t="s">
        <v>794</v>
      </c>
      <c r="V570" s="1">
        <v>45019</v>
      </c>
      <c r="W570" s="21">
        <f t="shared" si="8"/>
        <v>0.13157313205550822</v>
      </c>
    </row>
    <row r="571" spans="1:23" x14ac:dyDescent="0.3">
      <c r="A571" s="2">
        <v>5858618456</v>
      </c>
      <c r="B571" s="2" t="s">
        <v>811</v>
      </c>
      <c r="C571" s="3">
        <v>113000</v>
      </c>
      <c r="D571" s="3">
        <v>113000</v>
      </c>
      <c r="E571" s="4">
        <v>27</v>
      </c>
      <c r="F571" s="4">
        <v>2</v>
      </c>
      <c r="G571" s="4">
        <v>43</v>
      </c>
      <c r="H571" s="4" t="s">
        <v>799</v>
      </c>
      <c r="I571" s="5" t="s">
        <v>797</v>
      </c>
      <c r="J571" s="20">
        <v>6.2821917808219174</v>
      </c>
      <c r="K571" s="5" t="s">
        <v>805</v>
      </c>
      <c r="L571" s="5" t="s">
        <v>806</v>
      </c>
      <c r="M571" s="5" t="s">
        <v>802</v>
      </c>
      <c r="N571" s="4">
        <v>0</v>
      </c>
      <c r="O571" s="3">
        <v>49800</v>
      </c>
      <c r="P571" s="3" t="s">
        <v>147</v>
      </c>
      <c r="Q571" s="5" t="s">
        <v>275</v>
      </c>
      <c r="R571" s="3">
        <v>38200</v>
      </c>
      <c r="S571" s="3">
        <v>144921.54</v>
      </c>
      <c r="T571" s="6">
        <v>185.07</v>
      </c>
      <c r="U571" s="7" t="s">
        <v>794</v>
      </c>
      <c r="V571" s="1">
        <v>45029</v>
      </c>
      <c r="W571" s="21">
        <f t="shared" si="8"/>
        <v>0.13157313205550822</v>
      </c>
    </row>
    <row r="572" spans="1:23" x14ac:dyDescent="0.3">
      <c r="A572" s="2" t="s">
        <v>630</v>
      </c>
      <c r="B572" s="2" t="s">
        <v>810</v>
      </c>
      <c r="C572" s="3">
        <v>101000</v>
      </c>
      <c r="D572" s="3">
        <v>113000</v>
      </c>
      <c r="E572" s="4">
        <v>18</v>
      </c>
      <c r="F572" s="4">
        <v>2</v>
      </c>
      <c r="G572" s="4">
        <v>53</v>
      </c>
      <c r="H572" s="4" t="s">
        <v>799</v>
      </c>
      <c r="I572" s="5" t="s">
        <v>797</v>
      </c>
      <c r="J572" s="6">
        <v>23.824657534246576</v>
      </c>
      <c r="K572" s="5" t="s">
        <v>805</v>
      </c>
      <c r="L572" s="5" t="s">
        <v>806</v>
      </c>
      <c r="M572" s="5" t="s">
        <v>803</v>
      </c>
      <c r="N572" s="4">
        <v>0</v>
      </c>
      <c r="O572" s="3">
        <v>58383</v>
      </c>
      <c r="P572" s="3" t="s">
        <v>218</v>
      </c>
      <c r="Q572" s="5" t="s">
        <v>277</v>
      </c>
      <c r="R572" s="3">
        <v>268167</v>
      </c>
      <c r="S572" s="3">
        <v>150000</v>
      </c>
      <c r="T572" s="6">
        <v>80</v>
      </c>
      <c r="U572" s="7" t="s">
        <v>794</v>
      </c>
      <c r="V572" s="1">
        <v>45041</v>
      </c>
      <c r="W572" s="21">
        <f t="shared" si="8"/>
        <v>0.13137623438898149</v>
      </c>
    </row>
    <row r="573" spans="1:23" x14ac:dyDescent="0.3">
      <c r="A573" s="2" t="s">
        <v>504</v>
      </c>
      <c r="B573" s="2" t="s">
        <v>811</v>
      </c>
      <c r="C573" s="3">
        <v>85500</v>
      </c>
      <c r="D573" s="3">
        <v>95000</v>
      </c>
      <c r="E573" s="4">
        <v>30</v>
      </c>
      <c r="F573" s="4">
        <v>2</v>
      </c>
      <c r="G573" s="4">
        <v>27</v>
      </c>
      <c r="H573" s="4" t="s">
        <v>796</v>
      </c>
      <c r="I573" s="5" t="s">
        <v>798</v>
      </c>
      <c r="J573" s="6">
        <v>4.9643835616438352</v>
      </c>
      <c r="K573" s="5" t="s">
        <v>805</v>
      </c>
      <c r="L573" s="5" t="s">
        <v>806</v>
      </c>
      <c r="M573" s="5" t="s">
        <v>802</v>
      </c>
      <c r="N573" s="4">
        <v>0</v>
      </c>
      <c r="O573" s="3">
        <v>35670</v>
      </c>
      <c r="P573" s="3" t="s">
        <v>196</v>
      </c>
      <c r="Q573" s="5" t="s">
        <v>279</v>
      </c>
      <c r="R573" s="3">
        <v>0</v>
      </c>
      <c r="S573" s="3">
        <v>107000</v>
      </c>
      <c r="T573" s="6">
        <v>79</v>
      </c>
      <c r="U573" s="7" t="s">
        <v>794</v>
      </c>
      <c r="V573" s="1">
        <v>45034</v>
      </c>
      <c r="W573" s="21">
        <f t="shared" si="8"/>
        <v>0.13065171265280848</v>
      </c>
    </row>
    <row r="574" spans="1:23" x14ac:dyDescent="0.3">
      <c r="A574" s="2">
        <v>5843063958</v>
      </c>
      <c r="B574" s="2" t="s">
        <v>811</v>
      </c>
      <c r="C574" s="3">
        <v>32000</v>
      </c>
      <c r="D574" s="3">
        <v>36000</v>
      </c>
      <c r="E574" s="4">
        <v>25</v>
      </c>
      <c r="F574" s="4">
        <v>1</v>
      </c>
      <c r="G574" s="4">
        <v>32</v>
      </c>
      <c r="H574" s="4" t="s">
        <v>796</v>
      </c>
      <c r="I574" s="5" t="s">
        <v>798</v>
      </c>
      <c r="J574" s="6">
        <v>4.3287671232876717</v>
      </c>
      <c r="K574" s="5" t="s">
        <v>805</v>
      </c>
      <c r="L574" s="5" t="s">
        <v>806</v>
      </c>
      <c r="M574" s="5" t="s">
        <v>802</v>
      </c>
      <c r="N574" s="4">
        <v>0</v>
      </c>
      <c r="O574" s="3">
        <v>14915</v>
      </c>
      <c r="P574" s="3" t="s">
        <v>76</v>
      </c>
      <c r="Q574" s="5" t="s">
        <v>277</v>
      </c>
      <c r="R574" s="3">
        <v>0</v>
      </c>
      <c r="S574" s="3">
        <v>45452.4</v>
      </c>
      <c r="T574" s="6">
        <v>70</v>
      </c>
      <c r="U574" s="7" t="s">
        <v>794</v>
      </c>
      <c r="V574" s="1">
        <v>45012</v>
      </c>
      <c r="W574" s="21">
        <f t="shared" si="8"/>
        <v>0.13045690565423601</v>
      </c>
    </row>
    <row r="575" spans="1:23" x14ac:dyDescent="0.3">
      <c r="A575" s="2" t="s">
        <v>733</v>
      </c>
      <c r="B575" s="2" t="s">
        <v>811</v>
      </c>
      <c r="C575" s="3">
        <v>126900</v>
      </c>
      <c r="D575" s="3">
        <v>141000</v>
      </c>
      <c r="E575" s="4">
        <v>25</v>
      </c>
      <c r="F575" s="4">
        <v>2</v>
      </c>
      <c r="G575" s="4">
        <v>37</v>
      </c>
      <c r="H575" s="4" t="s">
        <v>799</v>
      </c>
      <c r="I575" s="5" t="s">
        <v>797</v>
      </c>
      <c r="J575" s="6">
        <v>18.964383561643835</v>
      </c>
      <c r="K575" s="5" t="s">
        <v>805</v>
      </c>
      <c r="L575" s="5" t="s">
        <v>809</v>
      </c>
      <c r="M575" s="5" t="s">
        <v>802</v>
      </c>
      <c r="N575" s="4">
        <v>0</v>
      </c>
      <c r="O575" s="3">
        <v>59188</v>
      </c>
      <c r="P575" s="3" t="s">
        <v>147</v>
      </c>
      <c r="Q575" s="5" t="s">
        <v>275</v>
      </c>
      <c r="R575" s="3">
        <v>0</v>
      </c>
      <c r="S575" s="3">
        <v>190149</v>
      </c>
      <c r="T575" s="6">
        <v>190</v>
      </c>
      <c r="U575" s="7" t="s">
        <v>794</v>
      </c>
      <c r="V575" s="1">
        <v>45070</v>
      </c>
      <c r="W575" s="21">
        <f t="shared" si="8"/>
        <v>0.13036719145983922</v>
      </c>
    </row>
    <row r="576" spans="1:23" x14ac:dyDescent="0.3">
      <c r="A576" s="2" t="s">
        <v>456</v>
      </c>
      <c r="B576" s="2" t="s">
        <v>811</v>
      </c>
      <c r="C576" s="3">
        <v>57000</v>
      </c>
      <c r="D576" s="3">
        <v>63000</v>
      </c>
      <c r="E576" s="4">
        <v>23</v>
      </c>
      <c r="F576" s="4">
        <v>1</v>
      </c>
      <c r="G576" s="4">
        <v>47</v>
      </c>
      <c r="H576" s="4" t="s">
        <v>796</v>
      </c>
      <c r="I576" s="5" t="s">
        <v>797</v>
      </c>
      <c r="J576" s="6">
        <v>4.5506849315068489</v>
      </c>
      <c r="K576" s="5" t="s">
        <v>805</v>
      </c>
      <c r="L576" s="5" t="s">
        <v>806</v>
      </c>
      <c r="M576" s="5" t="s">
        <v>802</v>
      </c>
      <c r="N576" s="4">
        <v>0</v>
      </c>
      <c r="O576" s="3">
        <v>28084</v>
      </c>
      <c r="P576" s="3" t="s">
        <v>62</v>
      </c>
      <c r="Q576" s="5" t="s">
        <v>276</v>
      </c>
      <c r="R576" s="3">
        <v>0</v>
      </c>
      <c r="S576" s="3">
        <v>66460.31</v>
      </c>
      <c r="T576" s="6">
        <v>70</v>
      </c>
      <c r="U576" s="7" t="s">
        <v>794</v>
      </c>
      <c r="V576" s="1">
        <v>45014</v>
      </c>
      <c r="W576" s="21">
        <f t="shared" si="8"/>
        <v>0.1301966935517051</v>
      </c>
    </row>
    <row r="577" spans="1:23" x14ac:dyDescent="0.3">
      <c r="A577" s="2" t="s">
        <v>788</v>
      </c>
      <c r="B577" s="2" t="s">
        <v>810</v>
      </c>
      <c r="C577" s="3">
        <v>90250</v>
      </c>
      <c r="D577" s="3">
        <v>95000</v>
      </c>
      <c r="E577" s="4">
        <v>30</v>
      </c>
      <c r="F577" s="4">
        <v>2</v>
      </c>
      <c r="G577" s="4">
        <v>27</v>
      </c>
      <c r="H577" s="4" t="s">
        <v>796</v>
      </c>
      <c r="I577" s="5" t="s">
        <v>798</v>
      </c>
      <c r="J577" s="6">
        <v>0.99178082191780825</v>
      </c>
      <c r="K577" s="5" t="s">
        <v>805</v>
      </c>
      <c r="L577" s="5" t="s">
        <v>806</v>
      </c>
      <c r="M577" s="5" t="s">
        <v>802</v>
      </c>
      <c r="N577" s="4">
        <v>0</v>
      </c>
      <c r="O577" s="3">
        <v>37792</v>
      </c>
      <c r="P577" s="3" t="s">
        <v>46</v>
      </c>
      <c r="Q577" s="5" t="s">
        <v>279</v>
      </c>
      <c r="R577" s="3">
        <v>8600</v>
      </c>
      <c r="S577" s="3">
        <v>105835</v>
      </c>
      <c r="T577" s="6">
        <v>79</v>
      </c>
      <c r="U577" s="7" t="s">
        <v>794</v>
      </c>
      <c r="V577" s="1">
        <v>45075</v>
      </c>
      <c r="W577" s="21">
        <f t="shared" ref="W577:W640" si="9">-PMT((1.99%+3.5)%,E577,C577)/O577</f>
        <v>0.13016656261199883</v>
      </c>
    </row>
    <row r="578" spans="1:23" x14ac:dyDescent="0.3">
      <c r="A578" s="2" t="s">
        <v>496</v>
      </c>
      <c r="B578" s="2" t="s">
        <v>811</v>
      </c>
      <c r="C578" s="3">
        <v>80000</v>
      </c>
      <c r="D578" s="3">
        <v>93000</v>
      </c>
      <c r="E578" s="4">
        <v>30</v>
      </c>
      <c r="F578" s="4">
        <v>2</v>
      </c>
      <c r="G578" s="4">
        <v>35</v>
      </c>
      <c r="H578" s="4" t="s">
        <v>796</v>
      </c>
      <c r="I578" s="5" t="s">
        <v>798</v>
      </c>
      <c r="J578" s="6">
        <v>10.416438356164383</v>
      </c>
      <c r="K578" s="5" t="s">
        <v>805</v>
      </c>
      <c r="L578" s="5" t="s">
        <v>806</v>
      </c>
      <c r="M578" s="5" t="s">
        <v>802</v>
      </c>
      <c r="N578" s="4">
        <v>0</v>
      </c>
      <c r="O578" s="3">
        <v>33665</v>
      </c>
      <c r="P578" s="3" t="s">
        <v>160</v>
      </c>
      <c r="Q578" s="5" t="s">
        <v>273</v>
      </c>
      <c r="R578" s="3">
        <v>0</v>
      </c>
      <c r="S578" s="3">
        <v>100000</v>
      </c>
      <c r="T578" s="6">
        <v>90</v>
      </c>
      <c r="U578" s="7" t="s">
        <v>794</v>
      </c>
      <c r="V578" s="1">
        <v>45021</v>
      </c>
      <c r="W578" s="21">
        <f t="shared" si="9"/>
        <v>0.12952794335868781</v>
      </c>
    </row>
    <row r="579" spans="1:23" x14ac:dyDescent="0.3">
      <c r="A579" s="2" t="s">
        <v>358</v>
      </c>
      <c r="B579" s="2" t="s">
        <v>810</v>
      </c>
      <c r="C579" s="3">
        <v>88000</v>
      </c>
      <c r="D579" s="3">
        <v>88000</v>
      </c>
      <c r="E579" s="4">
        <v>26</v>
      </c>
      <c r="F579" s="4">
        <v>2</v>
      </c>
      <c r="G579" s="4">
        <v>36</v>
      </c>
      <c r="H579" s="4" t="s">
        <v>799</v>
      </c>
      <c r="I579" s="5" t="s">
        <v>797</v>
      </c>
      <c r="J579" s="6">
        <v>11.676712328767124</v>
      </c>
      <c r="K579" s="5" t="s">
        <v>805</v>
      </c>
      <c r="L579" s="5" t="s">
        <v>806</v>
      </c>
      <c r="M579" s="5" t="s">
        <v>803</v>
      </c>
      <c r="N579" s="4">
        <v>0</v>
      </c>
      <c r="O579" s="3">
        <v>40363</v>
      </c>
      <c r="P579" s="3" t="s">
        <v>63</v>
      </c>
      <c r="Q579" s="5" t="s">
        <v>274</v>
      </c>
      <c r="R579" s="3">
        <v>32622</v>
      </c>
      <c r="S579" s="3">
        <v>120000</v>
      </c>
      <c r="T579" s="6">
        <v>65</v>
      </c>
      <c r="U579" s="7" t="s">
        <v>794</v>
      </c>
      <c r="V579" s="1">
        <v>44994</v>
      </c>
      <c r="W579" s="21">
        <f t="shared" si="9"/>
        <v>0.12936828228389383</v>
      </c>
    </row>
    <row r="580" spans="1:23" x14ac:dyDescent="0.3">
      <c r="A580" s="2" t="s">
        <v>609</v>
      </c>
      <c r="B580" s="2" t="s">
        <v>811</v>
      </c>
      <c r="C580" s="3">
        <v>140500</v>
      </c>
      <c r="D580" s="3">
        <v>156000</v>
      </c>
      <c r="E580" s="4">
        <v>30</v>
      </c>
      <c r="F580" s="4">
        <v>2</v>
      </c>
      <c r="G580" s="4">
        <v>35</v>
      </c>
      <c r="H580" s="4" t="s">
        <v>796</v>
      </c>
      <c r="I580" s="5" t="s">
        <v>798</v>
      </c>
      <c r="J580" s="6">
        <v>6.3945205479452056</v>
      </c>
      <c r="K580" s="5" t="s">
        <v>805</v>
      </c>
      <c r="L580" s="5" t="s">
        <v>806</v>
      </c>
      <c r="M580" s="5" t="s">
        <v>802</v>
      </c>
      <c r="N580" s="4">
        <v>0</v>
      </c>
      <c r="O580" s="3">
        <v>59623</v>
      </c>
      <c r="P580" s="3" t="s">
        <v>211</v>
      </c>
      <c r="Q580" s="5" t="s">
        <v>280</v>
      </c>
      <c r="R580" s="3">
        <v>137000</v>
      </c>
      <c r="S580" s="3">
        <v>173862</v>
      </c>
      <c r="T580" s="6">
        <v>214</v>
      </c>
      <c r="U580" s="7" t="s">
        <v>794</v>
      </c>
      <c r="V580" s="1">
        <v>45037</v>
      </c>
      <c r="W580" s="21">
        <f t="shared" si="9"/>
        <v>0.12844423061369284</v>
      </c>
    </row>
    <row r="581" spans="1:23" x14ac:dyDescent="0.3">
      <c r="A581" s="2" t="s">
        <v>454</v>
      </c>
      <c r="B581" s="2" t="s">
        <v>811</v>
      </c>
      <c r="C581" s="3">
        <v>100000</v>
      </c>
      <c r="D581" s="3">
        <v>129647</v>
      </c>
      <c r="E581" s="4">
        <v>25</v>
      </c>
      <c r="F581" s="4">
        <v>2</v>
      </c>
      <c r="G581" s="4">
        <v>30</v>
      </c>
      <c r="H581" s="4" t="s">
        <v>796</v>
      </c>
      <c r="I581" s="5" t="s">
        <v>797</v>
      </c>
      <c r="J581" s="6">
        <v>5.4301369863013695</v>
      </c>
      <c r="K581" s="5" t="s">
        <v>805</v>
      </c>
      <c r="L581" s="5" t="s">
        <v>807</v>
      </c>
      <c r="M581" s="5" t="s">
        <v>802</v>
      </c>
      <c r="N581" s="4">
        <v>0</v>
      </c>
      <c r="O581" s="3">
        <v>47394</v>
      </c>
      <c r="P581" s="3" t="s">
        <v>133</v>
      </c>
      <c r="Q581" s="5" t="s">
        <v>273</v>
      </c>
      <c r="R581" s="3">
        <v>2750</v>
      </c>
      <c r="S581" s="3">
        <v>125000</v>
      </c>
      <c r="T581" s="6">
        <v>178</v>
      </c>
      <c r="U581" s="7" t="s">
        <v>794</v>
      </c>
      <c r="V581" s="1">
        <v>45014</v>
      </c>
      <c r="W581" s="21">
        <f t="shared" si="9"/>
        <v>0.12829714387850588</v>
      </c>
    </row>
    <row r="582" spans="1:23" x14ac:dyDescent="0.3">
      <c r="A582" s="2" t="s">
        <v>384</v>
      </c>
      <c r="B582" s="2" t="s">
        <v>810</v>
      </c>
      <c r="C582" s="3">
        <v>44100</v>
      </c>
      <c r="D582" s="3">
        <v>63000</v>
      </c>
      <c r="E582" s="4">
        <v>20</v>
      </c>
      <c r="F582" s="4">
        <v>2</v>
      </c>
      <c r="G582" s="4">
        <v>39</v>
      </c>
      <c r="H582" s="4" t="s">
        <v>799</v>
      </c>
      <c r="I582" s="5" t="s">
        <v>798</v>
      </c>
      <c r="J582" s="6">
        <v>6.0273972602739727</v>
      </c>
      <c r="K582" s="5" t="s">
        <v>805</v>
      </c>
      <c r="L582" s="5" t="s">
        <v>806</v>
      </c>
      <c r="M582" s="5" t="s">
        <v>803</v>
      </c>
      <c r="N582" s="4">
        <v>0</v>
      </c>
      <c r="O582" s="3">
        <v>24279</v>
      </c>
      <c r="P582" s="3" t="s">
        <v>47</v>
      </c>
      <c r="Q582" s="5" t="s">
        <v>275</v>
      </c>
      <c r="R582" s="3">
        <v>44800</v>
      </c>
      <c r="S582" s="3">
        <v>89274</v>
      </c>
      <c r="T582" s="6">
        <v>73</v>
      </c>
      <c r="U582" s="7" t="s">
        <v>794</v>
      </c>
      <c r="V582" s="1">
        <v>45002</v>
      </c>
      <c r="W582" s="21">
        <f t="shared" si="9"/>
        <v>0.12803300551891833</v>
      </c>
    </row>
    <row r="583" spans="1:23" x14ac:dyDescent="0.3">
      <c r="A583" s="2">
        <v>5849549851</v>
      </c>
      <c r="B583" s="2" t="s">
        <v>811</v>
      </c>
      <c r="C583" s="3">
        <v>55000</v>
      </c>
      <c r="D583" s="3">
        <v>67464.600000000006</v>
      </c>
      <c r="E583" s="4">
        <v>15</v>
      </c>
      <c r="F583" s="4">
        <v>1</v>
      </c>
      <c r="G583" s="4">
        <v>60</v>
      </c>
      <c r="H583" s="4" t="s">
        <v>795</v>
      </c>
      <c r="I583" s="5" t="s">
        <v>798</v>
      </c>
      <c r="J583" s="6">
        <v>10.917808219178083</v>
      </c>
      <c r="K583" s="5" t="s">
        <v>805</v>
      </c>
      <c r="L583" s="5" t="s">
        <v>814</v>
      </c>
      <c r="M583" s="5" t="s">
        <v>803</v>
      </c>
      <c r="N583" s="4">
        <v>0</v>
      </c>
      <c r="O583" s="3">
        <v>37407</v>
      </c>
      <c r="P583" s="3" t="s">
        <v>110</v>
      </c>
      <c r="Q583" s="5" t="s">
        <v>275</v>
      </c>
      <c r="R583" s="3">
        <v>26000</v>
      </c>
      <c r="S583" s="3">
        <v>347306.08</v>
      </c>
      <c r="T583" s="6">
        <v>106.75</v>
      </c>
      <c r="U583" s="7" t="s">
        <v>794</v>
      </c>
      <c r="V583" s="1">
        <v>45015</v>
      </c>
      <c r="W583" s="21">
        <f t="shared" si="9"/>
        <v>0.12784076888160203</v>
      </c>
    </row>
    <row r="584" spans="1:23" x14ac:dyDescent="0.3">
      <c r="A584" s="2">
        <v>5849561252</v>
      </c>
      <c r="B584" s="2" t="s">
        <v>811</v>
      </c>
      <c r="C584" s="3">
        <v>45500</v>
      </c>
      <c r="D584" s="3">
        <v>50700</v>
      </c>
      <c r="E584" s="4">
        <v>20</v>
      </c>
      <c r="F584" s="4">
        <v>1</v>
      </c>
      <c r="G584" s="4">
        <v>29</v>
      </c>
      <c r="H584" s="4" t="s">
        <v>796</v>
      </c>
      <c r="I584" s="5" t="s">
        <v>798</v>
      </c>
      <c r="J584" s="6">
        <v>2.4054794520547946</v>
      </c>
      <c r="K584" s="5" t="s">
        <v>805</v>
      </c>
      <c r="L584" s="5" t="s">
        <v>806</v>
      </c>
      <c r="M584" s="5" t="s">
        <v>802</v>
      </c>
      <c r="N584" s="4">
        <v>0</v>
      </c>
      <c r="O584" s="3">
        <v>25092</v>
      </c>
      <c r="P584" s="3" t="s">
        <v>137</v>
      </c>
      <c r="Q584" s="5" t="s">
        <v>276</v>
      </c>
      <c r="R584" s="3">
        <v>0</v>
      </c>
      <c r="S584" s="3">
        <v>90357.88</v>
      </c>
      <c r="T584" s="6">
        <v>130.85</v>
      </c>
      <c r="U584" s="7" t="s">
        <v>794</v>
      </c>
      <c r="V584" s="1">
        <v>45014</v>
      </c>
      <c r="W584" s="21">
        <f t="shared" si="9"/>
        <v>0.12781748382751359</v>
      </c>
    </row>
    <row r="585" spans="1:23" x14ac:dyDescent="0.3">
      <c r="A585" s="2" t="s">
        <v>623</v>
      </c>
      <c r="B585" s="2" t="s">
        <v>811</v>
      </c>
      <c r="C585" s="3">
        <v>155000</v>
      </c>
      <c r="D585" s="3">
        <v>165000</v>
      </c>
      <c r="E585" s="4">
        <v>30</v>
      </c>
      <c r="F585" s="4">
        <v>2</v>
      </c>
      <c r="G585" s="4">
        <v>36</v>
      </c>
      <c r="H585" s="4" t="s">
        <v>799</v>
      </c>
      <c r="I585" s="5" t="s">
        <v>798</v>
      </c>
      <c r="J585" s="6">
        <v>5.5452054794520551</v>
      </c>
      <c r="K585" s="5" t="s">
        <v>805</v>
      </c>
      <c r="L585" s="5" t="s">
        <v>809</v>
      </c>
      <c r="M585" s="5" t="s">
        <v>802</v>
      </c>
      <c r="N585" s="4">
        <v>0</v>
      </c>
      <c r="O585" s="3">
        <v>66293</v>
      </c>
      <c r="P585" s="3" t="s">
        <v>61</v>
      </c>
      <c r="Q585" s="5" t="s">
        <v>274</v>
      </c>
      <c r="R585" s="3">
        <v>8000</v>
      </c>
      <c r="S585" s="3">
        <v>275000</v>
      </c>
      <c r="T585" s="6">
        <v>89.05</v>
      </c>
      <c r="U585" s="7" t="s">
        <v>794</v>
      </c>
      <c r="V585" s="1">
        <v>45048</v>
      </c>
      <c r="W585" s="21">
        <f t="shared" si="9"/>
        <v>0.12744304131684056</v>
      </c>
    </row>
    <row r="586" spans="1:23" x14ac:dyDescent="0.3">
      <c r="A586" s="2" t="s">
        <v>292</v>
      </c>
      <c r="B586" s="2" t="s">
        <v>811</v>
      </c>
      <c r="C586" s="3">
        <v>140000</v>
      </c>
      <c r="D586" s="3">
        <v>200000</v>
      </c>
      <c r="E586" s="4">
        <v>23</v>
      </c>
      <c r="F586" s="4">
        <v>2</v>
      </c>
      <c r="G586" s="4">
        <v>47</v>
      </c>
      <c r="H586" s="4" t="s">
        <v>796</v>
      </c>
      <c r="I586" s="5" t="s">
        <v>801</v>
      </c>
      <c r="J586" s="6">
        <v>4.043835616438356</v>
      </c>
      <c r="K586" s="5" t="s">
        <v>805</v>
      </c>
      <c r="L586" s="5" t="s">
        <v>806</v>
      </c>
      <c r="M586" s="5" t="s">
        <v>803</v>
      </c>
      <c r="N586" s="4">
        <v>0</v>
      </c>
      <c r="O586" s="3">
        <v>70526</v>
      </c>
      <c r="P586" s="3" t="s">
        <v>32</v>
      </c>
      <c r="Q586" s="5" t="s">
        <v>275</v>
      </c>
      <c r="R586" s="3">
        <v>193632</v>
      </c>
      <c r="S586" s="3">
        <v>221763.54</v>
      </c>
      <c r="T586" s="6">
        <v>60</v>
      </c>
      <c r="U586" s="7" t="s">
        <v>794</v>
      </c>
      <c r="V586" s="1">
        <v>44987</v>
      </c>
      <c r="W586" s="21">
        <f t="shared" si="9"/>
        <v>0.12733941391748821</v>
      </c>
    </row>
    <row r="587" spans="1:23" x14ac:dyDescent="0.3">
      <c r="A587" s="2">
        <v>5836723758</v>
      </c>
      <c r="B587" s="2" t="s">
        <v>811</v>
      </c>
      <c r="C587" s="3">
        <v>63000</v>
      </c>
      <c r="D587" s="3">
        <v>69332</v>
      </c>
      <c r="E587" s="4">
        <v>25</v>
      </c>
      <c r="F587" s="4">
        <v>1</v>
      </c>
      <c r="G587" s="4">
        <v>39</v>
      </c>
      <c r="H587" s="4" t="s">
        <v>796</v>
      </c>
      <c r="I587" s="5" t="s">
        <v>797</v>
      </c>
      <c r="J587" s="6">
        <v>1.7698630136986302</v>
      </c>
      <c r="K587" s="5" t="s">
        <v>805</v>
      </c>
      <c r="L587" s="5" t="s">
        <v>808</v>
      </c>
      <c r="M587" s="5" t="s">
        <v>802</v>
      </c>
      <c r="N587" s="4">
        <v>0</v>
      </c>
      <c r="O587" s="3">
        <v>30254</v>
      </c>
      <c r="P587" s="3" t="s">
        <v>86</v>
      </c>
      <c r="Q587" s="5" t="s">
        <v>273</v>
      </c>
      <c r="R587" s="3">
        <v>0</v>
      </c>
      <c r="S587" s="3">
        <v>140837.35999999999</v>
      </c>
      <c r="T587" s="6">
        <v>165.81</v>
      </c>
      <c r="U587" s="7" t="s">
        <v>794</v>
      </c>
      <c r="V587" s="1">
        <v>44994</v>
      </c>
      <c r="W587" s="21">
        <f t="shared" si="9"/>
        <v>0.12661877263489393</v>
      </c>
    </row>
    <row r="588" spans="1:23" x14ac:dyDescent="0.3">
      <c r="A588" s="2" t="s">
        <v>700</v>
      </c>
      <c r="B588" s="2" t="s">
        <v>811</v>
      </c>
      <c r="C588" s="3">
        <v>50000</v>
      </c>
      <c r="D588" s="3">
        <v>70000</v>
      </c>
      <c r="E588" s="4">
        <v>30</v>
      </c>
      <c r="F588" s="4">
        <v>2</v>
      </c>
      <c r="G588" s="4">
        <v>33</v>
      </c>
      <c r="H588" s="4" t="s">
        <v>796</v>
      </c>
      <c r="I588" s="5" t="s">
        <v>798</v>
      </c>
      <c r="J588" s="6">
        <v>2.5123287671232877</v>
      </c>
      <c r="K588" s="5" t="s">
        <v>805</v>
      </c>
      <c r="L588" s="5" t="s">
        <v>806</v>
      </c>
      <c r="M588" s="5" t="s">
        <v>802</v>
      </c>
      <c r="N588" s="4">
        <v>0</v>
      </c>
      <c r="O588" s="3">
        <v>21924</v>
      </c>
      <c r="P588" s="3" t="s">
        <v>242</v>
      </c>
      <c r="Q588" s="5" t="s">
        <v>272</v>
      </c>
      <c r="R588" s="3">
        <v>72882</v>
      </c>
      <c r="S588" s="3">
        <v>108412</v>
      </c>
      <c r="T588" s="6">
        <v>343</v>
      </c>
      <c r="U588" s="7" t="s">
        <v>794</v>
      </c>
      <c r="V588" s="1">
        <v>45050</v>
      </c>
      <c r="W588" s="21">
        <f t="shared" si="9"/>
        <v>0.12430892552597113</v>
      </c>
    </row>
    <row r="589" spans="1:23" x14ac:dyDescent="0.3">
      <c r="A589" s="2" t="s">
        <v>314</v>
      </c>
      <c r="B589" s="2" t="s">
        <v>811</v>
      </c>
      <c r="C589" s="3">
        <v>76476</v>
      </c>
      <c r="D589" s="3">
        <v>119962</v>
      </c>
      <c r="E589" s="4">
        <v>20</v>
      </c>
      <c r="F589" s="4">
        <v>2</v>
      </c>
      <c r="G589" s="4">
        <v>45</v>
      </c>
      <c r="H589" s="4" t="s">
        <v>799</v>
      </c>
      <c r="I589" s="5" t="s">
        <v>797</v>
      </c>
      <c r="J589" s="6">
        <v>16.186301369863013</v>
      </c>
      <c r="K589" s="5" t="s">
        <v>805</v>
      </c>
      <c r="L589" s="5" t="s">
        <v>809</v>
      </c>
      <c r="M589" s="5" t="s">
        <v>803</v>
      </c>
      <c r="N589" s="4">
        <v>0</v>
      </c>
      <c r="O589" s="3">
        <v>43465</v>
      </c>
      <c r="P589" s="3" t="s">
        <v>55</v>
      </c>
      <c r="Q589" s="5" t="s">
        <v>279</v>
      </c>
      <c r="R589" s="3">
        <v>33315</v>
      </c>
      <c r="S589" s="3">
        <v>132000</v>
      </c>
      <c r="T589" s="6">
        <v>145</v>
      </c>
      <c r="U589" s="7" t="s">
        <v>794</v>
      </c>
      <c r="V589" s="1">
        <v>44991</v>
      </c>
      <c r="W589" s="21">
        <f t="shared" si="9"/>
        <v>0.12402225590629168</v>
      </c>
    </row>
    <row r="590" spans="1:23" x14ac:dyDescent="0.3">
      <c r="A590" s="2" t="s">
        <v>571</v>
      </c>
      <c r="B590" s="2" t="s">
        <v>811</v>
      </c>
      <c r="C590" s="3">
        <v>79650</v>
      </c>
      <c r="D590" s="3">
        <v>86410</v>
      </c>
      <c r="E590" s="4">
        <v>25</v>
      </c>
      <c r="F590" s="4">
        <v>2</v>
      </c>
      <c r="G590" s="4">
        <v>33</v>
      </c>
      <c r="H590" s="4" t="s">
        <v>796</v>
      </c>
      <c r="I590" s="5" t="s">
        <v>798</v>
      </c>
      <c r="J590" s="6">
        <v>2.4767123287671233</v>
      </c>
      <c r="K590" s="5" t="s">
        <v>805</v>
      </c>
      <c r="L590" s="5" t="s">
        <v>807</v>
      </c>
      <c r="M590" s="5" t="s">
        <v>802</v>
      </c>
      <c r="N590" s="4">
        <v>0</v>
      </c>
      <c r="O590" s="3">
        <v>39193</v>
      </c>
      <c r="P590" s="3" t="s">
        <v>90</v>
      </c>
      <c r="Q590" s="5" t="s">
        <v>275</v>
      </c>
      <c r="R590" s="3">
        <v>0</v>
      </c>
      <c r="S590" s="3">
        <v>100000</v>
      </c>
      <c r="T590" s="6">
        <v>69</v>
      </c>
      <c r="U590" s="7" t="s">
        <v>794</v>
      </c>
      <c r="V590" s="1">
        <v>45034</v>
      </c>
      <c r="W590" s="21">
        <f t="shared" si="9"/>
        <v>0.12357130272377471</v>
      </c>
    </row>
    <row r="591" spans="1:23" x14ac:dyDescent="0.3">
      <c r="A591" s="2">
        <v>5876658658</v>
      </c>
      <c r="B591" s="2" t="s">
        <v>811</v>
      </c>
      <c r="C591" s="3">
        <v>79650</v>
      </c>
      <c r="D591" s="3">
        <v>86410</v>
      </c>
      <c r="E591" s="4">
        <v>25</v>
      </c>
      <c r="F591" s="4">
        <v>2</v>
      </c>
      <c r="G591" s="4">
        <v>33</v>
      </c>
      <c r="H591" s="4" t="s">
        <v>796</v>
      </c>
      <c r="I591" s="5" t="s">
        <v>798</v>
      </c>
      <c r="J591" s="6">
        <v>2.558904109589041</v>
      </c>
      <c r="K591" s="5" t="s">
        <v>805</v>
      </c>
      <c r="L591" s="5" t="s">
        <v>807</v>
      </c>
      <c r="M591" s="5" t="s">
        <v>802</v>
      </c>
      <c r="N591" s="4">
        <v>0</v>
      </c>
      <c r="O591" s="3">
        <v>39193</v>
      </c>
      <c r="P591" s="3" t="s">
        <v>90</v>
      </c>
      <c r="Q591" s="5" t="s">
        <v>275</v>
      </c>
      <c r="R591" s="3">
        <v>0</v>
      </c>
      <c r="S591" s="3">
        <v>100378.25</v>
      </c>
      <c r="T591" s="6">
        <v>80.64</v>
      </c>
      <c r="U591" s="7" t="s">
        <v>794</v>
      </c>
      <c r="V591" s="1">
        <v>45064</v>
      </c>
      <c r="W591" s="21">
        <f t="shared" si="9"/>
        <v>0.12357130272377471</v>
      </c>
    </row>
    <row r="592" spans="1:23" x14ac:dyDescent="0.3">
      <c r="A592" s="2">
        <v>5864605356</v>
      </c>
      <c r="B592" s="2" t="s">
        <v>811</v>
      </c>
      <c r="C592" s="3">
        <v>70000</v>
      </c>
      <c r="D592" s="3">
        <v>78000</v>
      </c>
      <c r="E592" s="4">
        <v>30</v>
      </c>
      <c r="F592" s="4">
        <v>2</v>
      </c>
      <c r="G592" s="4">
        <v>28</v>
      </c>
      <c r="H592" s="4" t="s">
        <v>796</v>
      </c>
      <c r="I592" s="5" t="s">
        <v>798</v>
      </c>
      <c r="J592" s="6">
        <v>5.956164383561644</v>
      </c>
      <c r="K592" s="5" t="s">
        <v>805</v>
      </c>
      <c r="L592" s="5" t="s">
        <v>806</v>
      </c>
      <c r="M592" s="5" t="s">
        <v>802</v>
      </c>
      <c r="N592" s="4">
        <v>0</v>
      </c>
      <c r="O592" s="3">
        <v>30984</v>
      </c>
      <c r="P592" s="3" t="s">
        <v>52</v>
      </c>
      <c r="Q592" s="5" t="s">
        <v>273</v>
      </c>
      <c r="R592" s="3">
        <v>0</v>
      </c>
      <c r="S592" s="3">
        <v>88447.85</v>
      </c>
      <c r="T592" s="6">
        <v>95</v>
      </c>
      <c r="U592" s="7" t="s">
        <v>794</v>
      </c>
      <c r="V592" s="1">
        <v>45051</v>
      </c>
      <c r="W592" s="21">
        <f t="shared" si="9"/>
        <v>0.12314383025187021</v>
      </c>
    </row>
    <row r="593" spans="1:23" x14ac:dyDescent="0.3">
      <c r="A593" s="2" t="s">
        <v>540</v>
      </c>
      <c r="B593" s="2" t="s">
        <v>811</v>
      </c>
      <c r="C593" s="3">
        <v>124500</v>
      </c>
      <c r="D593" s="3">
        <v>138000</v>
      </c>
      <c r="E593" s="4">
        <v>30</v>
      </c>
      <c r="F593" s="4">
        <v>2</v>
      </c>
      <c r="G593" s="4">
        <v>33</v>
      </c>
      <c r="H593" s="4" t="s">
        <v>799</v>
      </c>
      <c r="I593" s="5" t="s">
        <v>797</v>
      </c>
      <c r="J593" s="6">
        <v>3.7890410958904108</v>
      </c>
      <c r="K593" s="5" t="s">
        <v>805</v>
      </c>
      <c r="L593" s="5" t="s">
        <v>806</v>
      </c>
      <c r="M593" s="5" t="s">
        <v>802</v>
      </c>
      <c r="N593" s="4">
        <v>0</v>
      </c>
      <c r="O593" s="3">
        <v>55165</v>
      </c>
      <c r="P593" s="3" t="s">
        <v>46</v>
      </c>
      <c r="Q593" s="5" t="s">
        <v>279</v>
      </c>
      <c r="R593" s="3">
        <v>8000</v>
      </c>
      <c r="S593" s="3">
        <v>156000</v>
      </c>
      <c r="T593" s="6">
        <v>95</v>
      </c>
      <c r="U593" s="7" t="s">
        <v>794</v>
      </c>
      <c r="V593" s="1">
        <v>45030</v>
      </c>
      <c r="W593" s="21">
        <f t="shared" si="9"/>
        <v>0.12301493191781317</v>
      </c>
    </row>
    <row r="594" spans="1:23" x14ac:dyDescent="0.3">
      <c r="A594" s="2">
        <v>5831640551</v>
      </c>
      <c r="B594" s="14" t="s">
        <v>811</v>
      </c>
      <c r="C594" s="9">
        <v>92650</v>
      </c>
      <c r="D594" s="9">
        <v>109000</v>
      </c>
      <c r="E594" s="4">
        <v>25</v>
      </c>
      <c r="F594" s="4">
        <v>1</v>
      </c>
      <c r="G594" s="4">
        <v>47</v>
      </c>
      <c r="H594" s="4" t="s">
        <v>796</v>
      </c>
      <c r="I594" s="11" t="s">
        <v>797</v>
      </c>
      <c r="J594" s="12">
        <v>3.6</v>
      </c>
      <c r="K594" s="11" t="s">
        <v>805</v>
      </c>
      <c r="L594" s="11" t="s">
        <v>806</v>
      </c>
      <c r="M594" s="11" t="s">
        <v>802</v>
      </c>
      <c r="N594" s="10">
        <v>0</v>
      </c>
      <c r="O594" s="9">
        <v>46074</v>
      </c>
      <c r="P594" s="9" t="s">
        <v>66</v>
      </c>
      <c r="Q594" s="11" t="s">
        <v>278</v>
      </c>
      <c r="R594" s="9">
        <v>0</v>
      </c>
      <c r="S594" s="9">
        <v>118058.39</v>
      </c>
      <c r="T594" s="12">
        <v>77.95</v>
      </c>
      <c r="U594" s="15" t="s">
        <v>794</v>
      </c>
      <c r="V594" s="1">
        <v>44992</v>
      </c>
      <c r="W594" s="21">
        <f t="shared" si="9"/>
        <v>0.12227280020098168</v>
      </c>
    </row>
    <row r="595" spans="1:23" x14ac:dyDescent="0.3">
      <c r="A595" s="2" t="s">
        <v>690</v>
      </c>
      <c r="B595" s="2" t="s">
        <v>811</v>
      </c>
      <c r="C595" s="3">
        <v>41000</v>
      </c>
      <c r="D595" s="3">
        <v>92500</v>
      </c>
      <c r="E595" s="4">
        <v>25</v>
      </c>
      <c r="F595" s="4">
        <v>1</v>
      </c>
      <c r="G595" s="4">
        <v>40</v>
      </c>
      <c r="H595" s="4" t="s">
        <v>799</v>
      </c>
      <c r="I595" s="5" t="s">
        <v>798</v>
      </c>
      <c r="J595" s="6">
        <v>3.2821917808219179</v>
      </c>
      <c r="K595" s="5" t="s">
        <v>805</v>
      </c>
      <c r="L595" s="5" t="s">
        <v>806</v>
      </c>
      <c r="M595" s="5" t="s">
        <v>802</v>
      </c>
      <c r="N595" s="4">
        <v>0</v>
      </c>
      <c r="O595" s="3">
        <v>20400</v>
      </c>
      <c r="P595" s="3" t="s">
        <v>59</v>
      </c>
      <c r="Q595" s="5" t="s">
        <v>272</v>
      </c>
      <c r="R595" s="3">
        <v>0</v>
      </c>
      <c r="S595" s="3">
        <v>105000</v>
      </c>
      <c r="T595" s="6">
        <v>261.35000000000002</v>
      </c>
      <c r="U595" s="7" t="s">
        <v>794</v>
      </c>
      <c r="V595" s="1">
        <v>45051</v>
      </c>
      <c r="W595" s="21">
        <f t="shared" si="9"/>
        <v>0.12220642564514421</v>
      </c>
    </row>
    <row r="596" spans="1:23" x14ac:dyDescent="0.3">
      <c r="A596" s="2" t="s">
        <v>354</v>
      </c>
      <c r="B596" s="2" t="s">
        <v>810</v>
      </c>
      <c r="C596" s="3">
        <v>60000</v>
      </c>
      <c r="D596" s="3">
        <v>60000</v>
      </c>
      <c r="E596" s="4">
        <v>20</v>
      </c>
      <c r="F596" s="4">
        <v>2</v>
      </c>
      <c r="G596" s="4">
        <v>34</v>
      </c>
      <c r="H596" s="4" t="s">
        <v>796</v>
      </c>
      <c r="I596" s="5" t="s">
        <v>798</v>
      </c>
      <c r="J596" s="6">
        <v>15.427397260273972</v>
      </c>
      <c r="K596" s="5" t="s">
        <v>805</v>
      </c>
      <c r="L596" s="5" t="s">
        <v>814</v>
      </c>
      <c r="M596" s="5" t="s">
        <v>803</v>
      </c>
      <c r="N596" s="4">
        <v>0</v>
      </c>
      <c r="O596" s="3">
        <v>34756</v>
      </c>
      <c r="P596" s="3" t="s">
        <v>30</v>
      </c>
      <c r="Q596" s="5" t="s">
        <v>274</v>
      </c>
      <c r="R596" s="3">
        <v>154500</v>
      </c>
      <c r="S596" s="3">
        <v>149300</v>
      </c>
      <c r="T596" s="6">
        <v>42</v>
      </c>
      <c r="U596" s="7" t="s">
        <v>794</v>
      </c>
      <c r="V596" s="1">
        <v>44994</v>
      </c>
      <c r="W596" s="21">
        <f t="shared" si="9"/>
        <v>0.12168459695282167</v>
      </c>
    </row>
    <row r="597" spans="1:23" x14ac:dyDescent="0.3">
      <c r="A597" s="2" t="s">
        <v>645</v>
      </c>
      <c r="B597" s="2" t="s">
        <v>811</v>
      </c>
      <c r="C597" s="3">
        <v>117000</v>
      </c>
      <c r="D597" s="3">
        <v>130000</v>
      </c>
      <c r="E597" s="4">
        <v>30</v>
      </c>
      <c r="F597" s="4">
        <v>2</v>
      </c>
      <c r="G597" s="4">
        <v>39</v>
      </c>
      <c r="H597" s="4" t="s">
        <v>799</v>
      </c>
      <c r="I597" s="5" t="s">
        <v>798</v>
      </c>
      <c r="J597" s="6">
        <v>10.591780821917808</v>
      </c>
      <c r="K597" s="5" t="s">
        <v>805</v>
      </c>
      <c r="L597" s="5" t="s">
        <v>806</v>
      </c>
      <c r="M597" s="5" t="s">
        <v>802</v>
      </c>
      <c r="N597" s="4">
        <v>0</v>
      </c>
      <c r="O597" s="3">
        <v>52876</v>
      </c>
      <c r="P597" s="3" t="s">
        <v>41</v>
      </c>
      <c r="Q597" s="5" t="s">
        <v>276</v>
      </c>
      <c r="R597" s="3">
        <v>0</v>
      </c>
      <c r="S597" s="3">
        <v>146250</v>
      </c>
      <c r="T597" s="6">
        <v>52.4</v>
      </c>
      <c r="U597" s="7" t="s">
        <v>794</v>
      </c>
      <c r="V597" s="1">
        <v>45042</v>
      </c>
      <c r="W597" s="21">
        <f t="shared" si="9"/>
        <v>0.12060890360014855</v>
      </c>
    </row>
    <row r="598" spans="1:23" x14ac:dyDescent="0.3">
      <c r="A598" s="2" t="s">
        <v>415</v>
      </c>
      <c r="B598" s="14" t="s">
        <v>811</v>
      </c>
      <c r="C598" s="9">
        <v>84000</v>
      </c>
      <c r="D598" s="9">
        <v>84000</v>
      </c>
      <c r="E598" s="4">
        <v>20</v>
      </c>
      <c r="F598" s="4">
        <v>2</v>
      </c>
      <c r="G598" s="4">
        <v>37</v>
      </c>
      <c r="H598" s="4" t="s">
        <v>799</v>
      </c>
      <c r="I598" s="11" t="s">
        <v>797</v>
      </c>
      <c r="J598" s="12">
        <v>0.9726027397260274</v>
      </c>
      <c r="K598" s="11" t="s">
        <v>805</v>
      </c>
      <c r="L598" s="11" t="s">
        <v>806</v>
      </c>
      <c r="M598" s="11" t="s">
        <v>802</v>
      </c>
      <c r="N598" s="10">
        <v>0</v>
      </c>
      <c r="O598" s="9">
        <v>49222</v>
      </c>
      <c r="P598" s="9" t="s">
        <v>66</v>
      </c>
      <c r="Q598" s="11" t="s">
        <v>278</v>
      </c>
      <c r="R598" s="9">
        <v>10800</v>
      </c>
      <c r="S598" s="3">
        <v>97169.26</v>
      </c>
      <c r="T598" s="12">
        <v>97.49</v>
      </c>
      <c r="U598" s="15" t="s">
        <v>794</v>
      </c>
      <c r="V598" s="1">
        <v>45007</v>
      </c>
      <c r="W598" s="21">
        <f t="shared" si="9"/>
        <v>0.12029128829322616</v>
      </c>
    </row>
    <row r="599" spans="1:23" x14ac:dyDescent="0.3">
      <c r="A599" s="2">
        <v>5849027452</v>
      </c>
      <c r="B599" s="14" t="s">
        <v>811</v>
      </c>
      <c r="C599" s="9">
        <v>84000</v>
      </c>
      <c r="D599" s="9">
        <v>84000</v>
      </c>
      <c r="E599" s="4">
        <v>20</v>
      </c>
      <c r="F599" s="4">
        <v>2</v>
      </c>
      <c r="G599" s="4">
        <v>37</v>
      </c>
      <c r="H599" s="4" t="s">
        <v>799</v>
      </c>
      <c r="I599" s="11" t="s">
        <v>797</v>
      </c>
      <c r="J599" s="12">
        <v>1.0082191780821919</v>
      </c>
      <c r="K599" s="11" t="s">
        <v>805</v>
      </c>
      <c r="L599" s="11" t="s">
        <v>806</v>
      </c>
      <c r="M599" s="11" t="s">
        <v>802</v>
      </c>
      <c r="N599" s="10">
        <v>0</v>
      </c>
      <c r="O599" s="9">
        <v>49222</v>
      </c>
      <c r="P599" s="9" t="s">
        <v>66</v>
      </c>
      <c r="Q599" s="11" t="s">
        <v>278</v>
      </c>
      <c r="R599" s="9">
        <v>10800</v>
      </c>
      <c r="S599" s="9">
        <v>97169.26</v>
      </c>
      <c r="T599" s="12">
        <v>97.49</v>
      </c>
      <c r="U599" s="15" t="s">
        <v>794</v>
      </c>
      <c r="V599" s="1">
        <v>45020</v>
      </c>
      <c r="W599" s="21">
        <f t="shared" si="9"/>
        <v>0.12029128829322616</v>
      </c>
    </row>
    <row r="600" spans="1:23" x14ac:dyDescent="0.3">
      <c r="A600" s="2" t="s">
        <v>482</v>
      </c>
      <c r="B600" s="2" t="s">
        <v>811</v>
      </c>
      <c r="C600" s="3">
        <v>104000</v>
      </c>
      <c r="D600" s="3">
        <v>104000</v>
      </c>
      <c r="E600" s="4">
        <v>30</v>
      </c>
      <c r="F600" s="4">
        <v>1</v>
      </c>
      <c r="G600" s="4">
        <v>27</v>
      </c>
      <c r="H600" s="4" t="s">
        <v>796</v>
      </c>
      <c r="I600" s="5" t="s">
        <v>797</v>
      </c>
      <c r="J600" s="6">
        <v>1.7643835616438357</v>
      </c>
      <c r="K600" s="5" t="s">
        <v>805</v>
      </c>
      <c r="L600" s="5" t="s">
        <v>806</v>
      </c>
      <c r="M600" s="5" t="s">
        <v>802</v>
      </c>
      <c r="N600" s="4">
        <v>0</v>
      </c>
      <c r="O600" s="3">
        <v>47331</v>
      </c>
      <c r="P600" s="3" t="s">
        <v>153</v>
      </c>
      <c r="Q600" s="5" t="s">
        <v>274</v>
      </c>
      <c r="R600" s="3">
        <v>0</v>
      </c>
      <c r="S600" s="3">
        <v>122996</v>
      </c>
      <c r="T600" s="6">
        <v>67</v>
      </c>
      <c r="U600" s="7" t="s">
        <v>794</v>
      </c>
      <c r="V600" s="1">
        <v>45019</v>
      </c>
      <c r="W600" s="21">
        <f t="shared" si="9"/>
        <v>0.11976771412227279</v>
      </c>
    </row>
    <row r="601" spans="1:23" x14ac:dyDescent="0.3">
      <c r="A601" s="2" t="s">
        <v>621</v>
      </c>
      <c r="B601" s="2" t="s">
        <v>811</v>
      </c>
      <c r="C601" s="3">
        <v>68000</v>
      </c>
      <c r="D601" s="3">
        <v>78000</v>
      </c>
      <c r="E601" s="4">
        <v>30</v>
      </c>
      <c r="F601" s="4">
        <v>2</v>
      </c>
      <c r="G601" s="4">
        <v>28</v>
      </c>
      <c r="H601" s="4" t="s">
        <v>796</v>
      </c>
      <c r="I601" s="5" t="s">
        <v>798</v>
      </c>
      <c r="J601" s="6">
        <v>5.9260273972602739</v>
      </c>
      <c r="K601" s="5" t="s">
        <v>805</v>
      </c>
      <c r="L601" s="5" t="s">
        <v>806</v>
      </c>
      <c r="M601" s="5" t="s">
        <v>802</v>
      </c>
      <c r="N601" s="4">
        <v>0</v>
      </c>
      <c r="O601" s="3">
        <v>30984</v>
      </c>
      <c r="P601" s="3" t="s">
        <v>52</v>
      </c>
      <c r="Q601" s="5" t="s">
        <v>273</v>
      </c>
      <c r="R601" s="3">
        <v>0</v>
      </c>
      <c r="S601" s="3">
        <v>85000</v>
      </c>
      <c r="T601" s="6">
        <v>89</v>
      </c>
      <c r="U601" s="7" t="s">
        <v>794</v>
      </c>
      <c r="V601" s="1">
        <v>45040</v>
      </c>
      <c r="W601" s="21">
        <f t="shared" si="9"/>
        <v>0.11962543510181679</v>
      </c>
    </row>
    <row r="602" spans="1:23" x14ac:dyDescent="0.3">
      <c r="A602" s="2" t="s">
        <v>510</v>
      </c>
      <c r="B602" s="2" t="s">
        <v>810</v>
      </c>
      <c r="C602" s="3">
        <v>68000</v>
      </c>
      <c r="D602" s="3">
        <v>85000</v>
      </c>
      <c r="E602" s="4">
        <v>20</v>
      </c>
      <c r="F602" s="4">
        <v>2</v>
      </c>
      <c r="G602" s="4">
        <v>49</v>
      </c>
      <c r="H602" s="4" t="s">
        <v>796</v>
      </c>
      <c r="I602" s="5" t="s">
        <v>798</v>
      </c>
      <c r="J602" s="20">
        <v>1.3041095890410959</v>
      </c>
      <c r="K602" s="5" t="s">
        <v>805</v>
      </c>
      <c r="L602" s="5" t="s">
        <v>806</v>
      </c>
      <c r="M602" s="5" t="s">
        <v>802</v>
      </c>
      <c r="N602" s="4">
        <v>0</v>
      </c>
      <c r="O602" s="3">
        <v>40185</v>
      </c>
      <c r="P602" s="3" t="s">
        <v>33</v>
      </c>
      <c r="Q602" s="5" t="s">
        <v>276</v>
      </c>
      <c r="R602" s="3">
        <v>0</v>
      </c>
      <c r="S602" s="3">
        <v>95000</v>
      </c>
      <c r="T602" s="6">
        <v>63</v>
      </c>
      <c r="U602" s="7" t="s">
        <v>794</v>
      </c>
      <c r="V602" s="1">
        <v>45026</v>
      </c>
      <c r="W602" s="21">
        <f t="shared" si="9"/>
        <v>0.11927765331801847</v>
      </c>
    </row>
    <row r="603" spans="1:23" x14ac:dyDescent="0.3">
      <c r="A603" s="2" t="s">
        <v>750</v>
      </c>
      <c r="B603" s="2" t="s">
        <v>811</v>
      </c>
      <c r="C603" s="3">
        <v>45000</v>
      </c>
      <c r="D603" s="3">
        <v>55000</v>
      </c>
      <c r="E603" s="4">
        <v>10</v>
      </c>
      <c r="F603" s="4">
        <v>2</v>
      </c>
      <c r="G603" s="4">
        <v>35</v>
      </c>
      <c r="H603" s="4" t="s">
        <v>799</v>
      </c>
      <c r="I603" s="5" t="s">
        <v>797</v>
      </c>
      <c r="J603" s="6">
        <v>17.356164383561644</v>
      </c>
      <c r="K603" s="5" t="s">
        <v>805</v>
      </c>
      <c r="L603" s="5" t="s">
        <v>806</v>
      </c>
      <c r="M603" s="5" t="s">
        <v>802</v>
      </c>
      <c r="N603" s="4">
        <v>0</v>
      </c>
      <c r="O603" s="3">
        <v>45771</v>
      </c>
      <c r="P603" s="3" t="s">
        <v>260</v>
      </c>
      <c r="Q603" s="5" t="s">
        <v>287</v>
      </c>
      <c r="R603" s="3">
        <v>0</v>
      </c>
      <c r="S603" s="3">
        <v>65000</v>
      </c>
      <c r="T603" s="6">
        <v>30</v>
      </c>
      <c r="U603" s="7" t="s">
        <v>794</v>
      </c>
      <c r="V603" s="1">
        <v>45071</v>
      </c>
      <c r="W603" s="21">
        <f t="shared" si="9"/>
        <v>0.11833453884916234</v>
      </c>
    </row>
    <row r="604" spans="1:23" x14ac:dyDescent="0.3">
      <c r="A604" s="2">
        <v>5875505959</v>
      </c>
      <c r="B604" s="2" t="s">
        <v>811</v>
      </c>
      <c r="C604" s="3">
        <v>110000</v>
      </c>
      <c r="D604" s="3">
        <v>110000</v>
      </c>
      <c r="E604" s="4">
        <v>25</v>
      </c>
      <c r="F604" s="4">
        <v>1</v>
      </c>
      <c r="G604" s="4">
        <v>39</v>
      </c>
      <c r="H604" s="4" t="s">
        <v>796</v>
      </c>
      <c r="I604" s="5" t="s">
        <v>797</v>
      </c>
      <c r="J604" s="6">
        <v>14.032876712328767</v>
      </c>
      <c r="K604" s="5" t="s">
        <v>805</v>
      </c>
      <c r="L604" s="5" t="s">
        <v>808</v>
      </c>
      <c r="M604" s="5" t="s">
        <v>802</v>
      </c>
      <c r="N604" s="4">
        <v>0</v>
      </c>
      <c r="O604" s="3">
        <v>56574</v>
      </c>
      <c r="P604" s="3" t="s">
        <v>267</v>
      </c>
      <c r="Q604" s="5" t="s">
        <v>273</v>
      </c>
      <c r="R604" s="3">
        <v>0</v>
      </c>
      <c r="S604" s="3">
        <v>178314.17</v>
      </c>
      <c r="T604" s="6">
        <v>228.15</v>
      </c>
      <c r="U604" s="7" t="s">
        <v>794</v>
      </c>
      <c r="V604" s="1">
        <v>45075</v>
      </c>
      <c r="W604" s="21">
        <f t="shared" si="9"/>
        <v>0.11822685899310102</v>
      </c>
    </row>
    <row r="605" spans="1:23" x14ac:dyDescent="0.3">
      <c r="A605" s="2" t="s">
        <v>575</v>
      </c>
      <c r="B605" s="2" t="s">
        <v>810</v>
      </c>
      <c r="C605" s="3">
        <v>66900</v>
      </c>
      <c r="D605" s="3">
        <v>85000</v>
      </c>
      <c r="E605" s="4">
        <v>30</v>
      </c>
      <c r="F605" s="4">
        <v>2</v>
      </c>
      <c r="G605" s="4">
        <v>38</v>
      </c>
      <c r="H605" s="4" t="s">
        <v>796</v>
      </c>
      <c r="I605" s="5" t="s">
        <v>798</v>
      </c>
      <c r="J605" s="6">
        <v>0.86575342465753424</v>
      </c>
      <c r="K605" s="5" t="s">
        <v>812</v>
      </c>
      <c r="L605" s="5" t="s">
        <v>806</v>
      </c>
      <c r="M605" s="5" t="s">
        <v>802</v>
      </c>
      <c r="N605" s="4">
        <v>0</v>
      </c>
      <c r="O605" s="3">
        <v>30907</v>
      </c>
      <c r="P605" s="3" t="s">
        <v>198</v>
      </c>
      <c r="Q605" s="5" t="s">
        <v>277</v>
      </c>
      <c r="R605" s="3">
        <v>0</v>
      </c>
      <c r="S605" s="3">
        <v>100000</v>
      </c>
      <c r="T605" s="6">
        <v>136</v>
      </c>
      <c r="U605" s="7" t="s">
        <v>794</v>
      </c>
      <c r="V605" s="1">
        <v>45034</v>
      </c>
      <c r="W605" s="21">
        <f t="shared" si="9"/>
        <v>0.11798352495433399</v>
      </c>
    </row>
    <row r="606" spans="1:23" x14ac:dyDescent="0.3">
      <c r="A606" s="2" t="s">
        <v>395</v>
      </c>
      <c r="B606" s="2" t="s">
        <v>811</v>
      </c>
      <c r="C606" s="3">
        <v>45000</v>
      </c>
      <c r="D606" s="3">
        <v>55000</v>
      </c>
      <c r="E606" s="4">
        <v>18</v>
      </c>
      <c r="F606" s="4">
        <v>2</v>
      </c>
      <c r="G606" s="4">
        <v>51</v>
      </c>
      <c r="H606" s="4" t="s">
        <v>799</v>
      </c>
      <c r="I606" s="5" t="s">
        <v>797</v>
      </c>
      <c r="J606" s="6">
        <v>29.375342465753423</v>
      </c>
      <c r="K606" s="5" t="s">
        <v>805</v>
      </c>
      <c r="L606" s="5" t="s">
        <v>806</v>
      </c>
      <c r="M606" s="5" t="s">
        <v>803</v>
      </c>
      <c r="N606" s="4">
        <v>0</v>
      </c>
      <c r="O606" s="3">
        <v>29197</v>
      </c>
      <c r="P606" s="3" t="s">
        <v>35</v>
      </c>
      <c r="Q606" s="5" t="s">
        <v>272</v>
      </c>
      <c r="R606" s="3">
        <v>1800</v>
      </c>
      <c r="S606" s="3">
        <v>70081.3</v>
      </c>
      <c r="T606" s="6">
        <v>82</v>
      </c>
      <c r="U606" s="7" t="s">
        <v>794</v>
      </c>
      <c r="V606" s="1">
        <v>45005</v>
      </c>
      <c r="W606" s="21">
        <f t="shared" si="9"/>
        <v>0.11704587890147937</v>
      </c>
    </row>
    <row r="607" spans="1:23" x14ac:dyDescent="0.3">
      <c r="A607" s="2">
        <v>5861672359</v>
      </c>
      <c r="B607" s="2" t="s">
        <v>811</v>
      </c>
      <c r="C607" s="3">
        <v>45000</v>
      </c>
      <c r="D607" s="3">
        <v>55000</v>
      </c>
      <c r="E607" s="4">
        <v>18</v>
      </c>
      <c r="F607" s="4">
        <v>2</v>
      </c>
      <c r="G607" s="4">
        <v>52</v>
      </c>
      <c r="H607" s="4" t="s">
        <v>799</v>
      </c>
      <c r="I607" s="5" t="s">
        <v>797</v>
      </c>
      <c r="J607" s="6">
        <v>0.86849315068493149</v>
      </c>
      <c r="K607" s="5" t="s">
        <v>805</v>
      </c>
      <c r="L607" s="5" t="s">
        <v>806</v>
      </c>
      <c r="M607" s="5" t="s">
        <v>803</v>
      </c>
      <c r="N607" s="4">
        <v>0</v>
      </c>
      <c r="O607" s="3">
        <v>29197</v>
      </c>
      <c r="P607" s="3" t="s">
        <v>35</v>
      </c>
      <c r="Q607" s="5" t="s">
        <v>272</v>
      </c>
      <c r="R607" s="3">
        <v>1809</v>
      </c>
      <c r="S607" s="3">
        <v>70081.3</v>
      </c>
      <c r="T607" s="6">
        <v>82</v>
      </c>
      <c r="U607" s="7" t="s">
        <v>794</v>
      </c>
      <c r="V607" s="1">
        <v>45036</v>
      </c>
      <c r="W607" s="21">
        <f t="shared" si="9"/>
        <v>0.11704587890147937</v>
      </c>
    </row>
    <row r="608" spans="1:23" x14ac:dyDescent="0.3">
      <c r="A608" s="2">
        <v>5850853051</v>
      </c>
      <c r="B608" s="2" t="s">
        <v>811</v>
      </c>
      <c r="C608" s="3">
        <v>51000</v>
      </c>
      <c r="D608" s="3">
        <v>63000</v>
      </c>
      <c r="E608" s="4">
        <v>23</v>
      </c>
      <c r="F608" s="4">
        <v>1</v>
      </c>
      <c r="G608" s="4">
        <v>47</v>
      </c>
      <c r="H608" s="4" t="s">
        <v>796</v>
      </c>
      <c r="I608" s="5" t="s">
        <v>797</v>
      </c>
      <c r="J608" s="20">
        <v>4.5890410958904111</v>
      </c>
      <c r="K608" s="5" t="s">
        <v>805</v>
      </c>
      <c r="L608" s="5" t="s">
        <v>806</v>
      </c>
      <c r="M608" s="5" t="s">
        <v>802</v>
      </c>
      <c r="N608" s="4">
        <v>0</v>
      </c>
      <c r="O608" s="3">
        <v>28084</v>
      </c>
      <c r="P608" s="3" t="s">
        <v>62</v>
      </c>
      <c r="Q608" s="5" t="s">
        <v>276</v>
      </c>
      <c r="R608" s="3">
        <v>0</v>
      </c>
      <c r="S608" s="3">
        <v>66460.31</v>
      </c>
      <c r="T608" s="6">
        <v>70</v>
      </c>
      <c r="U608" s="7" t="s">
        <v>794</v>
      </c>
      <c r="V608" s="1">
        <v>45028</v>
      </c>
      <c r="W608" s="21">
        <f t="shared" si="9"/>
        <v>0.1164917784409993</v>
      </c>
    </row>
    <row r="609" spans="1:23" x14ac:dyDescent="0.3">
      <c r="A609" s="2" t="s">
        <v>410</v>
      </c>
      <c r="B609" s="2" t="s">
        <v>811</v>
      </c>
      <c r="C609" s="3">
        <v>100500</v>
      </c>
      <c r="D609" s="3">
        <v>136569.41999999998</v>
      </c>
      <c r="E609" s="4">
        <v>28</v>
      </c>
      <c r="F609" s="4">
        <v>2</v>
      </c>
      <c r="G609" s="4">
        <v>42</v>
      </c>
      <c r="H609" s="4" t="s">
        <v>796</v>
      </c>
      <c r="I609" s="5" t="s">
        <v>798</v>
      </c>
      <c r="J609" s="6">
        <v>14.515068493150684</v>
      </c>
      <c r="K609" s="5" t="s">
        <v>805</v>
      </c>
      <c r="L609" s="5" t="s">
        <v>807</v>
      </c>
      <c r="M609" s="5" t="s">
        <v>802</v>
      </c>
      <c r="N609" s="4">
        <v>0</v>
      </c>
      <c r="O609" s="3">
        <v>48971</v>
      </c>
      <c r="P609" s="3" t="s">
        <v>49</v>
      </c>
      <c r="Q609" s="5" t="s">
        <v>275</v>
      </c>
      <c r="R609" s="3">
        <v>14000</v>
      </c>
      <c r="S609" s="3">
        <v>130000</v>
      </c>
      <c r="T609" s="6">
        <v>100</v>
      </c>
      <c r="U609" s="7" t="s">
        <v>794</v>
      </c>
      <c r="V609" s="1">
        <v>45048</v>
      </c>
      <c r="W609" s="21">
        <f t="shared" si="9"/>
        <v>0.11643656925523532</v>
      </c>
    </row>
    <row r="610" spans="1:23" x14ac:dyDescent="0.3">
      <c r="A610" s="2" t="s">
        <v>343</v>
      </c>
      <c r="B610" s="2" t="s">
        <v>811</v>
      </c>
      <c r="C610" s="3">
        <v>32000</v>
      </c>
      <c r="D610" s="3">
        <v>36000</v>
      </c>
      <c r="E610" s="4">
        <v>25</v>
      </c>
      <c r="F610" s="4">
        <v>1</v>
      </c>
      <c r="G610" s="4">
        <v>32</v>
      </c>
      <c r="H610" s="4" t="s">
        <v>796</v>
      </c>
      <c r="I610" s="5" t="s">
        <v>798</v>
      </c>
      <c r="J610" s="6">
        <v>4.2767123287671236</v>
      </c>
      <c r="K610" s="5" t="s">
        <v>805</v>
      </c>
      <c r="L610" s="5" t="s">
        <v>806</v>
      </c>
      <c r="M610" s="5" t="s">
        <v>802</v>
      </c>
      <c r="N610" s="4">
        <v>0</v>
      </c>
      <c r="O610" s="3">
        <v>16965</v>
      </c>
      <c r="P610" s="3" t="s">
        <v>76</v>
      </c>
      <c r="Q610" s="5" t="s">
        <v>277</v>
      </c>
      <c r="R610" s="3">
        <v>0</v>
      </c>
      <c r="S610" s="3">
        <v>45452.4</v>
      </c>
      <c r="T610" s="6">
        <v>70</v>
      </c>
      <c r="U610" s="7" t="s">
        <v>794</v>
      </c>
      <c r="V610" s="1">
        <v>44993</v>
      </c>
      <c r="W610" s="21">
        <f t="shared" si="9"/>
        <v>0.11469288227721368</v>
      </c>
    </row>
    <row r="611" spans="1:23" x14ac:dyDescent="0.3">
      <c r="A611" s="2" t="s">
        <v>293</v>
      </c>
      <c r="B611" s="2" t="s">
        <v>811</v>
      </c>
      <c r="C611" s="3">
        <v>235000</v>
      </c>
      <c r="D611" s="3">
        <v>275000</v>
      </c>
      <c r="E611" s="4">
        <v>30</v>
      </c>
      <c r="F611" s="4">
        <v>2</v>
      </c>
      <c r="G611" s="4">
        <v>40</v>
      </c>
      <c r="H611" s="4" t="s">
        <v>799</v>
      </c>
      <c r="I611" s="5" t="s">
        <v>798</v>
      </c>
      <c r="J611" s="6">
        <v>3.8438356164383563</v>
      </c>
      <c r="K611" s="5" t="s">
        <v>805</v>
      </c>
      <c r="L611" s="5" t="s">
        <v>806</v>
      </c>
      <c r="M611" s="5" t="s">
        <v>802</v>
      </c>
      <c r="N611" s="4">
        <v>0</v>
      </c>
      <c r="O611" s="3">
        <v>111778</v>
      </c>
      <c r="P611" s="3" t="s">
        <v>33</v>
      </c>
      <c r="Q611" s="5" t="s">
        <v>276</v>
      </c>
      <c r="R611" s="3">
        <v>0</v>
      </c>
      <c r="S611" s="3">
        <v>300000</v>
      </c>
      <c r="T611" s="6">
        <v>122</v>
      </c>
      <c r="U611" s="7" t="s">
        <v>794</v>
      </c>
      <c r="V611" s="1">
        <v>44987</v>
      </c>
      <c r="W611" s="21">
        <f t="shared" si="9"/>
        <v>0.11459446180095847</v>
      </c>
    </row>
    <row r="612" spans="1:23" x14ac:dyDescent="0.3">
      <c r="A612" s="2" t="s">
        <v>594</v>
      </c>
      <c r="B612" s="14" t="s">
        <v>811</v>
      </c>
      <c r="C612" s="9">
        <v>140000</v>
      </c>
      <c r="D612" s="9">
        <v>140000</v>
      </c>
      <c r="E612" s="4">
        <v>30</v>
      </c>
      <c r="F612" s="4">
        <v>2</v>
      </c>
      <c r="G612" s="4">
        <v>26</v>
      </c>
      <c r="H612" s="4" t="s">
        <v>796</v>
      </c>
      <c r="I612" s="11" t="s">
        <v>797</v>
      </c>
      <c r="J612" s="12">
        <v>3.7643835616438355</v>
      </c>
      <c r="K612" s="11" t="s">
        <v>805</v>
      </c>
      <c r="L612" s="11" t="s">
        <v>806</v>
      </c>
      <c r="M612" s="11" t="s">
        <v>802</v>
      </c>
      <c r="N612" s="10">
        <v>0</v>
      </c>
      <c r="O612" s="9">
        <v>66710</v>
      </c>
      <c r="P612" s="9" t="s">
        <v>41</v>
      </c>
      <c r="Q612" s="11" t="s">
        <v>276</v>
      </c>
      <c r="R612" s="9">
        <v>0</v>
      </c>
      <c r="S612" s="3">
        <v>175000</v>
      </c>
      <c r="T612" s="12">
        <v>97</v>
      </c>
      <c r="U612" s="15" t="s">
        <v>794</v>
      </c>
      <c r="V612" s="1">
        <v>45036</v>
      </c>
      <c r="W612" s="21">
        <f t="shared" si="9"/>
        <v>0.11439029940110769</v>
      </c>
    </row>
    <row r="613" spans="1:23" x14ac:dyDescent="0.3">
      <c r="A613" s="2" t="s">
        <v>412</v>
      </c>
      <c r="B613" s="2" t="s">
        <v>811</v>
      </c>
      <c r="C613" s="3">
        <v>84897</v>
      </c>
      <c r="D613" s="3">
        <v>147000</v>
      </c>
      <c r="E613" s="4">
        <v>26</v>
      </c>
      <c r="F613" s="4">
        <v>2</v>
      </c>
      <c r="G613" s="4">
        <v>39</v>
      </c>
      <c r="H613" s="4" t="s">
        <v>799</v>
      </c>
      <c r="I613" s="5" t="s">
        <v>798</v>
      </c>
      <c r="J613" s="6">
        <v>17.734246575342464</v>
      </c>
      <c r="K613" s="5" t="s">
        <v>805</v>
      </c>
      <c r="L613" s="5" t="s">
        <v>809</v>
      </c>
      <c r="M613" s="5" t="s">
        <v>802</v>
      </c>
      <c r="N613" s="4">
        <v>0</v>
      </c>
      <c r="O613" s="3">
        <v>44090</v>
      </c>
      <c r="P613" s="3" t="s">
        <v>111</v>
      </c>
      <c r="Q613" s="5" t="s">
        <v>274</v>
      </c>
      <c r="R613" s="3">
        <v>0</v>
      </c>
      <c r="S613" s="3">
        <v>197296</v>
      </c>
      <c r="T613" s="6">
        <v>148</v>
      </c>
      <c r="U613" s="7" t="s">
        <v>794</v>
      </c>
      <c r="V613" s="1">
        <v>45007</v>
      </c>
      <c r="W613" s="21">
        <f t="shared" si="9"/>
        <v>0.11425647535036614</v>
      </c>
    </row>
    <row r="614" spans="1:23" x14ac:dyDescent="0.3">
      <c r="A614" s="2" t="s">
        <v>446</v>
      </c>
      <c r="B614" s="2" t="s">
        <v>810</v>
      </c>
      <c r="C614" s="3">
        <v>31950</v>
      </c>
      <c r="D614" s="3">
        <v>35500</v>
      </c>
      <c r="E614" s="4">
        <v>30</v>
      </c>
      <c r="F614" s="4">
        <v>1</v>
      </c>
      <c r="G614" s="4">
        <v>29</v>
      </c>
      <c r="H614" s="4" t="s">
        <v>796</v>
      </c>
      <c r="I614" s="5" t="s">
        <v>798</v>
      </c>
      <c r="J614" s="6">
        <v>2.5534246575342467</v>
      </c>
      <c r="K614" s="5" t="s">
        <v>812</v>
      </c>
      <c r="L614" s="5" t="s">
        <v>806</v>
      </c>
      <c r="M614" s="5" t="s">
        <v>802</v>
      </c>
      <c r="N614" s="4">
        <v>0</v>
      </c>
      <c r="O614" s="3">
        <v>15244</v>
      </c>
      <c r="P614" s="3" t="s">
        <v>130</v>
      </c>
      <c r="Q614" s="5" t="s">
        <v>279</v>
      </c>
      <c r="R614" s="3">
        <v>0</v>
      </c>
      <c r="S614" s="3">
        <v>43000</v>
      </c>
      <c r="T614" s="6">
        <v>60</v>
      </c>
      <c r="U614" s="7" t="s">
        <v>794</v>
      </c>
      <c r="V614" s="1">
        <v>45013</v>
      </c>
      <c r="W614" s="21">
        <f t="shared" si="9"/>
        <v>0.11424153348103246</v>
      </c>
    </row>
    <row r="615" spans="1:23" x14ac:dyDescent="0.3">
      <c r="A615" s="2" t="s">
        <v>790</v>
      </c>
      <c r="B615" s="2" t="s">
        <v>811</v>
      </c>
      <c r="C615" s="3">
        <v>105000</v>
      </c>
      <c r="D615" s="3">
        <v>115000</v>
      </c>
      <c r="E615" s="4">
        <v>25</v>
      </c>
      <c r="F615" s="4">
        <v>2</v>
      </c>
      <c r="G615" s="4">
        <v>41</v>
      </c>
      <c r="H615" s="4" t="s">
        <v>799</v>
      </c>
      <c r="I615" s="5" t="s">
        <v>798</v>
      </c>
      <c r="J615" s="6">
        <v>8.0301369863013701</v>
      </c>
      <c r="K615" s="5" t="s">
        <v>812</v>
      </c>
      <c r="L615" s="5" t="s">
        <v>806</v>
      </c>
      <c r="M615" s="5" t="s">
        <v>802</v>
      </c>
      <c r="N615" s="4">
        <v>0</v>
      </c>
      <c r="O615" s="3">
        <v>56333</v>
      </c>
      <c r="P615" s="3" t="s">
        <v>271</v>
      </c>
      <c r="Q615" s="5" t="s">
        <v>275</v>
      </c>
      <c r="R615" s="3">
        <v>3200</v>
      </c>
      <c r="S615" s="3">
        <v>170600</v>
      </c>
      <c r="T615" s="6">
        <v>119</v>
      </c>
      <c r="U615" s="7" t="s">
        <v>794</v>
      </c>
      <c r="V615" s="1">
        <v>45076</v>
      </c>
      <c r="W615" s="21">
        <f t="shared" si="9"/>
        <v>0.11333571048633666</v>
      </c>
    </row>
    <row r="616" spans="1:23" x14ac:dyDescent="0.3">
      <c r="A616" s="2" t="s">
        <v>500</v>
      </c>
      <c r="B616" s="2" t="s">
        <v>811</v>
      </c>
      <c r="C616" s="3">
        <v>70000</v>
      </c>
      <c r="D616" s="3">
        <v>141268</v>
      </c>
      <c r="E616" s="4">
        <v>20</v>
      </c>
      <c r="F616" s="4">
        <v>2</v>
      </c>
      <c r="G616" s="4">
        <v>43</v>
      </c>
      <c r="H616" s="4" t="s">
        <v>799</v>
      </c>
      <c r="I616" s="5" t="s">
        <v>798</v>
      </c>
      <c r="J616" s="6">
        <v>5.087671232876712</v>
      </c>
      <c r="K616" s="5" t="s">
        <v>805</v>
      </c>
      <c r="L616" s="5" t="s">
        <v>809</v>
      </c>
      <c r="M616" s="5" t="s">
        <v>802</v>
      </c>
      <c r="N616" s="4">
        <v>0</v>
      </c>
      <c r="O616" s="3">
        <v>43653</v>
      </c>
      <c r="P616" s="3" t="s">
        <v>162</v>
      </c>
      <c r="Q616" s="5" t="s">
        <v>279</v>
      </c>
      <c r="R616" s="3">
        <v>0</v>
      </c>
      <c r="S616" s="3">
        <v>160621</v>
      </c>
      <c r="T616" s="6">
        <v>124</v>
      </c>
      <c r="U616" s="7" t="s">
        <v>794</v>
      </c>
      <c r="V616" s="1">
        <v>45021</v>
      </c>
      <c r="W616" s="21">
        <f t="shared" si="9"/>
        <v>0.11303113555328723</v>
      </c>
    </row>
    <row r="617" spans="1:23" x14ac:dyDescent="0.3">
      <c r="A617" s="2">
        <v>5840476856</v>
      </c>
      <c r="B617" s="2" t="s">
        <v>811</v>
      </c>
      <c r="C617" s="3">
        <v>80000</v>
      </c>
      <c r="D617" s="3">
        <v>220000</v>
      </c>
      <c r="E617" s="4">
        <v>20</v>
      </c>
      <c r="F617" s="4">
        <v>2</v>
      </c>
      <c r="G617" s="4">
        <v>42</v>
      </c>
      <c r="H617" s="4" t="s">
        <v>799</v>
      </c>
      <c r="I617" s="5" t="s">
        <v>797</v>
      </c>
      <c r="J617" s="6">
        <v>7.6602739726027398</v>
      </c>
      <c r="K617" s="5" t="s">
        <v>805</v>
      </c>
      <c r="L617" s="5" t="s">
        <v>808</v>
      </c>
      <c r="M617" s="5" t="s">
        <v>802</v>
      </c>
      <c r="N617" s="4">
        <v>0</v>
      </c>
      <c r="O617" s="3">
        <v>49898</v>
      </c>
      <c r="P617" s="3" t="s">
        <v>40</v>
      </c>
      <c r="Q617" s="5" t="s">
        <v>272</v>
      </c>
      <c r="R617" s="3">
        <v>0</v>
      </c>
      <c r="S617" s="3">
        <v>223733.07</v>
      </c>
      <c r="T617" s="6">
        <v>217.69</v>
      </c>
      <c r="U617" s="7" t="s">
        <v>794</v>
      </c>
      <c r="V617" s="1">
        <v>45013</v>
      </c>
      <c r="W617" s="21">
        <f t="shared" si="9"/>
        <v>0.11301107196526967</v>
      </c>
    </row>
    <row r="618" spans="1:23" x14ac:dyDescent="0.3">
      <c r="A618" s="2" t="s">
        <v>570</v>
      </c>
      <c r="B618" s="2" t="s">
        <v>811</v>
      </c>
      <c r="C618" s="3">
        <v>62000</v>
      </c>
      <c r="D618" s="3">
        <v>73000</v>
      </c>
      <c r="E618" s="4">
        <v>30</v>
      </c>
      <c r="F618" s="4">
        <v>1</v>
      </c>
      <c r="G618" s="4">
        <v>27</v>
      </c>
      <c r="H618" s="4" t="s">
        <v>796</v>
      </c>
      <c r="I618" s="5" t="s">
        <v>798</v>
      </c>
      <c r="J618" s="6">
        <v>2.9424657534246577</v>
      </c>
      <c r="K618" s="5" t="s">
        <v>805</v>
      </c>
      <c r="L618" s="5" t="s">
        <v>806</v>
      </c>
      <c r="M618" s="5" t="s">
        <v>802</v>
      </c>
      <c r="N618" s="4">
        <v>0</v>
      </c>
      <c r="O618" s="3">
        <v>30099</v>
      </c>
      <c r="P618" s="3" t="s">
        <v>32</v>
      </c>
      <c r="Q618" s="5" t="s">
        <v>275</v>
      </c>
      <c r="R618" s="3">
        <v>0</v>
      </c>
      <c r="S618" s="3">
        <v>77500</v>
      </c>
      <c r="T618" s="6">
        <v>70</v>
      </c>
      <c r="U618" s="7" t="s">
        <v>794</v>
      </c>
      <c r="V618" s="1">
        <v>45034</v>
      </c>
      <c r="W618" s="21">
        <f t="shared" si="9"/>
        <v>0.11227723895169023</v>
      </c>
    </row>
    <row r="619" spans="1:23" x14ac:dyDescent="0.3">
      <c r="A619" s="2" t="s">
        <v>536</v>
      </c>
      <c r="B619" s="2" t="s">
        <v>811</v>
      </c>
      <c r="C619" s="3">
        <v>60000</v>
      </c>
      <c r="D619" s="3">
        <v>103500</v>
      </c>
      <c r="E619" s="4">
        <v>20</v>
      </c>
      <c r="F619" s="4">
        <v>1</v>
      </c>
      <c r="G619" s="4">
        <v>35</v>
      </c>
      <c r="H619" s="4" t="s">
        <v>796</v>
      </c>
      <c r="I619" s="5" t="s">
        <v>797</v>
      </c>
      <c r="J619" s="20">
        <v>7.904109589041096</v>
      </c>
      <c r="K619" s="5" t="s">
        <v>805</v>
      </c>
      <c r="L619" s="5" t="s">
        <v>806</v>
      </c>
      <c r="M619" s="5" t="s">
        <v>803</v>
      </c>
      <c r="N619" s="4">
        <v>0</v>
      </c>
      <c r="O619" s="3">
        <v>37992</v>
      </c>
      <c r="P619" s="3" t="s">
        <v>52</v>
      </c>
      <c r="Q619" s="5" t="s">
        <v>273</v>
      </c>
      <c r="R619" s="3">
        <v>100000</v>
      </c>
      <c r="S619" s="3">
        <v>216000</v>
      </c>
      <c r="T619" s="6">
        <v>95</v>
      </c>
      <c r="U619" s="7" t="s">
        <v>794</v>
      </c>
      <c r="V619" s="1">
        <v>45030</v>
      </c>
      <c r="W619" s="21">
        <f t="shared" si="9"/>
        <v>0.11132001083628844</v>
      </c>
    </row>
    <row r="620" spans="1:23" x14ac:dyDescent="0.3">
      <c r="A620" s="2">
        <v>5865652357</v>
      </c>
      <c r="B620" s="2" t="s">
        <v>811</v>
      </c>
      <c r="C620" s="3">
        <v>60000</v>
      </c>
      <c r="D620" s="3">
        <v>103500</v>
      </c>
      <c r="E620" s="4">
        <v>20</v>
      </c>
      <c r="F620" s="4">
        <v>1</v>
      </c>
      <c r="G620" s="4">
        <v>35</v>
      </c>
      <c r="H620" s="4" t="s">
        <v>796</v>
      </c>
      <c r="I620" s="5" t="s">
        <v>797</v>
      </c>
      <c r="J620" s="6">
        <v>7.9534246575342467</v>
      </c>
      <c r="K620" s="5" t="s">
        <v>805</v>
      </c>
      <c r="L620" s="5" t="s">
        <v>806</v>
      </c>
      <c r="M620" s="5" t="s">
        <v>803</v>
      </c>
      <c r="N620" s="4">
        <v>0</v>
      </c>
      <c r="O620" s="3">
        <v>37992</v>
      </c>
      <c r="P620" s="3" t="s">
        <v>52</v>
      </c>
      <c r="Q620" s="5" t="s">
        <v>273</v>
      </c>
      <c r="R620" s="3">
        <v>58412.49</v>
      </c>
      <c r="S620" s="3">
        <v>103855.9</v>
      </c>
      <c r="T620" s="6">
        <v>95</v>
      </c>
      <c r="U620" s="7" t="s">
        <v>794</v>
      </c>
      <c r="V620" s="1">
        <v>45048</v>
      </c>
      <c r="W620" s="21">
        <f t="shared" si="9"/>
        <v>0.11132001083628844</v>
      </c>
    </row>
    <row r="621" spans="1:23" x14ac:dyDescent="0.3">
      <c r="A621" s="2">
        <v>5876257451</v>
      </c>
      <c r="B621" s="2" t="s">
        <v>811</v>
      </c>
      <c r="C621" s="3">
        <v>50000</v>
      </c>
      <c r="D621" s="3">
        <v>69000</v>
      </c>
      <c r="E621" s="4">
        <v>19</v>
      </c>
      <c r="F621" s="4">
        <v>1</v>
      </c>
      <c r="G621" s="4">
        <v>51</v>
      </c>
      <c r="H621" s="4" t="s">
        <v>795</v>
      </c>
      <c r="I621" s="5" t="s">
        <v>797</v>
      </c>
      <c r="J621" s="6">
        <v>22.898630136986302</v>
      </c>
      <c r="K621" s="5" t="s">
        <v>805</v>
      </c>
      <c r="L621" s="5" t="s">
        <v>806</v>
      </c>
      <c r="M621" s="5" t="s">
        <v>802</v>
      </c>
      <c r="N621" s="4">
        <v>0</v>
      </c>
      <c r="O621" s="3">
        <v>32833</v>
      </c>
      <c r="P621" s="3" t="s">
        <v>91</v>
      </c>
      <c r="Q621" s="5" t="s">
        <v>279</v>
      </c>
      <c r="R621" s="3">
        <v>125304</v>
      </c>
      <c r="S621" s="3">
        <v>154360.10999999999</v>
      </c>
      <c r="T621" s="6">
        <v>129</v>
      </c>
      <c r="U621" s="7" t="s">
        <v>794</v>
      </c>
      <c r="V621" s="1">
        <v>45069</v>
      </c>
      <c r="W621" s="21">
        <f t="shared" si="9"/>
        <v>0.11126953602142109</v>
      </c>
    </row>
    <row r="622" spans="1:23" x14ac:dyDescent="0.3">
      <c r="A622" s="2" t="s">
        <v>720</v>
      </c>
      <c r="B622" s="2" t="s">
        <v>810</v>
      </c>
      <c r="C622" s="3">
        <v>76600</v>
      </c>
      <c r="D622" s="3">
        <v>98600</v>
      </c>
      <c r="E622" s="4">
        <v>30</v>
      </c>
      <c r="F622" s="4">
        <v>2</v>
      </c>
      <c r="G622" s="4">
        <v>25</v>
      </c>
      <c r="H622" s="4" t="s">
        <v>796</v>
      </c>
      <c r="I622" s="5" t="s">
        <v>797</v>
      </c>
      <c r="J622" s="6">
        <v>1.8191780821917809</v>
      </c>
      <c r="K622" s="5" t="s">
        <v>812</v>
      </c>
      <c r="L622" s="5" t="s">
        <v>807</v>
      </c>
      <c r="M622" s="5" t="s">
        <v>802</v>
      </c>
      <c r="N622" s="4">
        <v>0</v>
      </c>
      <c r="O622" s="3">
        <v>37559</v>
      </c>
      <c r="P622" s="3" t="s">
        <v>87</v>
      </c>
      <c r="Q622" s="5" t="s">
        <v>272</v>
      </c>
      <c r="R622" s="3">
        <v>1855</v>
      </c>
      <c r="S622" s="3">
        <v>100000</v>
      </c>
      <c r="T622" s="6">
        <v>140</v>
      </c>
      <c r="U622" s="7" t="s">
        <v>794</v>
      </c>
      <c r="V622" s="1">
        <v>45070</v>
      </c>
      <c r="W622" s="21">
        <f t="shared" si="9"/>
        <v>0.11116468726831093</v>
      </c>
    </row>
    <row r="623" spans="1:23" x14ac:dyDescent="0.3">
      <c r="A623" s="2">
        <v>5847250551</v>
      </c>
      <c r="B623" s="2" t="s">
        <v>811</v>
      </c>
      <c r="C623" s="3">
        <v>52147.040000000001</v>
      </c>
      <c r="D623" s="3">
        <v>75000</v>
      </c>
      <c r="E623" s="4">
        <v>20</v>
      </c>
      <c r="F623" s="4">
        <v>2</v>
      </c>
      <c r="G623" s="4">
        <v>47</v>
      </c>
      <c r="H623" s="4" t="s">
        <v>795</v>
      </c>
      <c r="I623" s="5" t="s">
        <v>798</v>
      </c>
      <c r="J623" s="20">
        <v>1.1945205479452055</v>
      </c>
      <c r="K623" s="5" t="s">
        <v>805</v>
      </c>
      <c r="L623" s="5" t="s">
        <v>808</v>
      </c>
      <c r="M623" s="5" t="s">
        <v>802</v>
      </c>
      <c r="N623" s="4">
        <v>0</v>
      </c>
      <c r="O623" s="3">
        <v>33093</v>
      </c>
      <c r="P623" s="3" t="s">
        <v>183</v>
      </c>
      <c r="Q623" s="5" t="s">
        <v>272</v>
      </c>
      <c r="R623" s="3">
        <v>40876</v>
      </c>
      <c r="S623" s="3">
        <v>70901.23</v>
      </c>
      <c r="T623" s="6">
        <v>113.63</v>
      </c>
      <c r="U623" s="7" t="s">
        <v>794</v>
      </c>
      <c r="V623" s="1">
        <v>45030</v>
      </c>
      <c r="W623" s="21">
        <f t="shared" si="9"/>
        <v>0.11107278685673247</v>
      </c>
    </row>
    <row r="624" spans="1:23" x14ac:dyDescent="0.3">
      <c r="A624" s="2" t="s">
        <v>707</v>
      </c>
      <c r="B624" s="2" t="s">
        <v>811</v>
      </c>
      <c r="C624" s="3">
        <v>68000</v>
      </c>
      <c r="D624" s="3">
        <v>85000</v>
      </c>
      <c r="E624" s="4">
        <v>30</v>
      </c>
      <c r="F624" s="4">
        <v>1</v>
      </c>
      <c r="G624" s="4">
        <v>39</v>
      </c>
      <c r="H624" s="4" t="s">
        <v>796</v>
      </c>
      <c r="I624" s="5" t="s">
        <v>801</v>
      </c>
      <c r="J624" s="6">
        <v>7.2602739726027394</v>
      </c>
      <c r="K624" s="5" t="s">
        <v>805</v>
      </c>
      <c r="L624" s="5" t="s">
        <v>806</v>
      </c>
      <c r="M624" s="5" t="s">
        <v>802</v>
      </c>
      <c r="N624" s="4">
        <v>0</v>
      </c>
      <c r="O624" s="3">
        <v>33809</v>
      </c>
      <c r="P624" s="3" t="s">
        <v>197</v>
      </c>
      <c r="Q624" s="5" t="s">
        <v>279</v>
      </c>
      <c r="R624" s="3">
        <v>0</v>
      </c>
      <c r="S624" s="3">
        <v>99000</v>
      </c>
      <c r="T624" s="6">
        <v>137</v>
      </c>
      <c r="U624" s="7" t="s">
        <v>794</v>
      </c>
      <c r="V624" s="1">
        <v>45051</v>
      </c>
      <c r="W624" s="21">
        <f t="shared" si="9"/>
        <v>0.10962981694799288</v>
      </c>
    </row>
    <row r="625" spans="1:23" x14ac:dyDescent="0.3">
      <c r="A625" s="2" t="s">
        <v>306</v>
      </c>
      <c r="B625" s="2" t="s">
        <v>811</v>
      </c>
      <c r="C625" s="3">
        <v>45500</v>
      </c>
      <c r="D625" s="3">
        <v>70000</v>
      </c>
      <c r="E625" s="4">
        <v>20</v>
      </c>
      <c r="F625" s="4">
        <v>2</v>
      </c>
      <c r="G625" s="4">
        <v>47</v>
      </c>
      <c r="H625" s="4" t="s">
        <v>795</v>
      </c>
      <c r="I625" s="5" t="s">
        <v>798</v>
      </c>
      <c r="J625" s="6">
        <v>4.8958904109589039</v>
      </c>
      <c r="K625" s="5" t="s">
        <v>805</v>
      </c>
      <c r="L625" s="5" t="s">
        <v>806</v>
      </c>
      <c r="M625" s="5" t="s">
        <v>803</v>
      </c>
      <c r="N625" s="4">
        <v>0</v>
      </c>
      <c r="O625" s="3">
        <v>29378</v>
      </c>
      <c r="P625" s="3" t="s">
        <v>45</v>
      </c>
      <c r="Q625" s="5" t="s">
        <v>279</v>
      </c>
      <c r="R625" s="3">
        <v>104741</v>
      </c>
      <c r="S625" s="3">
        <v>87997.03</v>
      </c>
      <c r="T625" s="6">
        <v>127</v>
      </c>
      <c r="U625" s="7" t="s">
        <v>794</v>
      </c>
      <c r="V625" s="1">
        <v>44988</v>
      </c>
      <c r="W625" s="21">
        <f t="shared" si="9"/>
        <v>0.10917000150452622</v>
      </c>
    </row>
    <row r="626" spans="1:23" x14ac:dyDescent="0.3">
      <c r="A626" s="2">
        <v>5863951256</v>
      </c>
      <c r="B626" s="2" t="s">
        <v>811</v>
      </c>
      <c r="C626" s="3">
        <v>45000</v>
      </c>
      <c r="D626" s="3">
        <v>55000</v>
      </c>
      <c r="E626" s="4">
        <v>20</v>
      </c>
      <c r="F626" s="4">
        <v>2</v>
      </c>
      <c r="G626" s="4">
        <v>52</v>
      </c>
      <c r="H626" s="4" t="s">
        <v>799</v>
      </c>
      <c r="I626" s="5" t="s">
        <v>797</v>
      </c>
      <c r="J626" s="6">
        <v>0.8794520547945206</v>
      </c>
      <c r="K626" s="5" t="s">
        <v>805</v>
      </c>
      <c r="L626" s="5" t="s">
        <v>806</v>
      </c>
      <c r="M626" s="5" t="s">
        <v>803</v>
      </c>
      <c r="N626" s="4">
        <v>0</v>
      </c>
      <c r="O626" s="3">
        <v>29197</v>
      </c>
      <c r="P626" s="3" t="s">
        <v>35</v>
      </c>
      <c r="Q626" s="5" t="s">
        <v>272</v>
      </c>
      <c r="R626" s="3">
        <v>1809</v>
      </c>
      <c r="S626" s="3">
        <v>70081.3</v>
      </c>
      <c r="T626" s="6">
        <v>82</v>
      </c>
      <c r="U626" s="7" t="s">
        <v>794</v>
      </c>
      <c r="V626" s="1">
        <v>45040</v>
      </c>
      <c r="W626" s="21">
        <f t="shared" si="9"/>
        <v>0.1086396680744324</v>
      </c>
    </row>
    <row r="627" spans="1:23" x14ac:dyDescent="0.3">
      <c r="A627" s="2" t="s">
        <v>385</v>
      </c>
      <c r="B627" s="2" t="s">
        <v>811</v>
      </c>
      <c r="C627" s="3">
        <v>85000</v>
      </c>
      <c r="D627" s="3">
        <v>85000</v>
      </c>
      <c r="E627" s="4">
        <v>30</v>
      </c>
      <c r="F627" s="4">
        <v>1</v>
      </c>
      <c r="G627" s="4">
        <v>30</v>
      </c>
      <c r="H627" s="4" t="s">
        <v>796</v>
      </c>
      <c r="I627" s="5" t="s">
        <v>797</v>
      </c>
      <c r="J627" s="6">
        <v>5.2246575342465755</v>
      </c>
      <c r="K627" s="5" t="s">
        <v>805</v>
      </c>
      <c r="L627" s="5" t="s">
        <v>806</v>
      </c>
      <c r="M627" s="5" t="s">
        <v>802</v>
      </c>
      <c r="N627" s="4">
        <v>0</v>
      </c>
      <c r="O627" s="3">
        <v>43651</v>
      </c>
      <c r="P627" s="3" t="s">
        <v>35</v>
      </c>
      <c r="Q627" s="5" t="s">
        <v>272</v>
      </c>
      <c r="R627" s="3">
        <v>2500</v>
      </c>
      <c r="S627" s="3">
        <v>119303</v>
      </c>
      <c r="T627" s="6">
        <v>133</v>
      </c>
      <c r="U627" s="7" t="s">
        <v>794</v>
      </c>
      <c r="V627" s="1">
        <v>45002</v>
      </c>
      <c r="W627" s="21">
        <f t="shared" si="9"/>
        <v>0.10613944930226946</v>
      </c>
    </row>
    <row r="628" spans="1:23" x14ac:dyDescent="0.3">
      <c r="A628" s="2" t="s">
        <v>451</v>
      </c>
      <c r="B628" s="2" t="s">
        <v>811</v>
      </c>
      <c r="C628" s="3">
        <v>80000</v>
      </c>
      <c r="D628" s="3">
        <v>80000</v>
      </c>
      <c r="E628" s="4">
        <v>20</v>
      </c>
      <c r="F628" s="4">
        <v>2</v>
      </c>
      <c r="G628" s="4">
        <v>47</v>
      </c>
      <c r="H628" s="4" t="s">
        <v>799</v>
      </c>
      <c r="I628" s="5" t="s">
        <v>798</v>
      </c>
      <c r="J628" s="6">
        <v>23.169863013698631</v>
      </c>
      <c r="K628" s="5" t="s">
        <v>805</v>
      </c>
      <c r="L628" s="5" t="s">
        <v>806</v>
      </c>
      <c r="M628" s="5" t="s">
        <v>803</v>
      </c>
      <c r="N628" s="4">
        <v>0</v>
      </c>
      <c r="O628" s="3">
        <v>53195</v>
      </c>
      <c r="P628" s="3" t="s">
        <v>140</v>
      </c>
      <c r="Q628" s="5" t="s">
        <v>274</v>
      </c>
      <c r="R628" s="3">
        <v>116000</v>
      </c>
      <c r="S628" s="3">
        <v>223062</v>
      </c>
      <c r="T628" s="6">
        <v>115</v>
      </c>
      <c r="U628" s="7" t="s">
        <v>794</v>
      </c>
      <c r="V628" s="1">
        <v>45015</v>
      </c>
      <c r="W628" s="21">
        <f t="shared" si="9"/>
        <v>0.10600670117347544</v>
      </c>
    </row>
    <row r="629" spans="1:23" x14ac:dyDescent="0.3">
      <c r="A629" s="2" t="s">
        <v>667</v>
      </c>
      <c r="B629" s="2" t="s">
        <v>811</v>
      </c>
      <c r="C629" s="3">
        <v>70000</v>
      </c>
      <c r="D629" s="3">
        <v>155000</v>
      </c>
      <c r="E629" s="4">
        <v>30</v>
      </c>
      <c r="F629" s="4">
        <v>2</v>
      </c>
      <c r="G629" s="4">
        <v>31</v>
      </c>
      <c r="H629" s="4" t="s">
        <v>795</v>
      </c>
      <c r="I629" s="5" t="s">
        <v>797</v>
      </c>
      <c r="J629" s="6">
        <v>3.6246575342465754</v>
      </c>
      <c r="K629" s="5" t="s">
        <v>805</v>
      </c>
      <c r="L629" s="5" t="s">
        <v>806</v>
      </c>
      <c r="M629" s="5" t="s">
        <v>802</v>
      </c>
      <c r="N629" s="4">
        <v>0</v>
      </c>
      <c r="O629" s="3">
        <v>36274</v>
      </c>
      <c r="P629" s="3" t="s">
        <v>144</v>
      </c>
      <c r="Q629" s="5" t="s">
        <v>274</v>
      </c>
      <c r="R629" s="3">
        <v>0</v>
      </c>
      <c r="S629" s="3">
        <v>150311</v>
      </c>
      <c r="T629" s="6">
        <v>54</v>
      </c>
      <c r="U629" s="7" t="s">
        <v>794</v>
      </c>
      <c r="V629" s="1">
        <v>45044</v>
      </c>
      <c r="W629" s="21">
        <f t="shared" si="9"/>
        <v>0.10518521355582364</v>
      </c>
    </row>
    <row r="630" spans="1:23" x14ac:dyDescent="0.3">
      <c r="A630" s="2" t="s">
        <v>420</v>
      </c>
      <c r="B630" s="2" t="s">
        <v>811</v>
      </c>
      <c r="C630" s="3">
        <v>148000</v>
      </c>
      <c r="D630" s="3">
        <v>235000</v>
      </c>
      <c r="E630" s="4">
        <v>19</v>
      </c>
      <c r="F630" s="4">
        <v>2</v>
      </c>
      <c r="G630" s="4">
        <v>38</v>
      </c>
      <c r="H630" s="4" t="s">
        <v>799</v>
      </c>
      <c r="I630" s="5" t="s">
        <v>797</v>
      </c>
      <c r="J630" s="6">
        <v>16.739726027397261</v>
      </c>
      <c r="K630" s="5" t="s">
        <v>805</v>
      </c>
      <c r="L630" s="5" t="s">
        <v>806</v>
      </c>
      <c r="M630" s="5" t="s">
        <v>802</v>
      </c>
      <c r="N630" s="4">
        <v>0</v>
      </c>
      <c r="O630" s="3">
        <v>103985</v>
      </c>
      <c r="P630" s="3" t="s">
        <v>49</v>
      </c>
      <c r="Q630" s="5" t="s">
        <v>275</v>
      </c>
      <c r="R630" s="3">
        <v>0</v>
      </c>
      <c r="S630" s="3">
        <v>246191</v>
      </c>
      <c r="T630" s="6">
        <v>184</v>
      </c>
      <c r="U630" s="7" t="s">
        <v>794</v>
      </c>
      <c r="V630" s="1">
        <v>45008</v>
      </c>
      <c r="W630" s="21">
        <f t="shared" si="9"/>
        <v>0.10399389836540177</v>
      </c>
    </row>
    <row r="631" spans="1:23" x14ac:dyDescent="0.3">
      <c r="A631" s="2">
        <v>5854557856</v>
      </c>
      <c r="B631" s="2" t="s">
        <v>811</v>
      </c>
      <c r="C631" s="3">
        <v>53000</v>
      </c>
      <c r="D631" s="3">
        <v>58000</v>
      </c>
      <c r="E631" s="4">
        <v>25</v>
      </c>
      <c r="F631" s="4">
        <v>1</v>
      </c>
      <c r="G631" s="4">
        <v>39</v>
      </c>
      <c r="H631" s="4" t="s">
        <v>796</v>
      </c>
      <c r="I631" s="5" t="s">
        <v>798</v>
      </c>
      <c r="J631" s="20">
        <v>4.6136986301369864</v>
      </c>
      <c r="K631" s="5" t="s">
        <v>805</v>
      </c>
      <c r="L631" s="5" t="s">
        <v>806</v>
      </c>
      <c r="M631" s="5" t="s">
        <v>803</v>
      </c>
      <c r="N631" s="4">
        <v>0</v>
      </c>
      <c r="O631" s="3">
        <v>31039</v>
      </c>
      <c r="P631" s="3" t="s">
        <v>150</v>
      </c>
      <c r="Q631" s="5" t="s">
        <v>279</v>
      </c>
      <c r="R631" s="3">
        <v>0</v>
      </c>
      <c r="S631" s="3">
        <v>73075</v>
      </c>
      <c r="T631" s="6">
        <v>92</v>
      </c>
      <c r="U631" s="7" t="s">
        <v>794</v>
      </c>
      <c r="V631" s="1">
        <v>45030</v>
      </c>
      <c r="W631" s="21">
        <f t="shared" si="9"/>
        <v>0.10382656862651152</v>
      </c>
    </row>
    <row r="632" spans="1:23" x14ac:dyDescent="0.3">
      <c r="A632" s="2" t="s">
        <v>471</v>
      </c>
      <c r="B632" s="2" t="s">
        <v>811</v>
      </c>
      <c r="C632" s="3">
        <v>52200</v>
      </c>
      <c r="D632" s="3">
        <v>58000</v>
      </c>
      <c r="E632" s="4">
        <v>25</v>
      </c>
      <c r="F632" s="4">
        <v>1</v>
      </c>
      <c r="G632" s="4">
        <v>39</v>
      </c>
      <c r="H632" s="4" t="s">
        <v>796</v>
      </c>
      <c r="I632" s="5" t="s">
        <v>798</v>
      </c>
      <c r="J632" s="6">
        <v>4.5835616438356164</v>
      </c>
      <c r="K632" s="5" t="s">
        <v>805</v>
      </c>
      <c r="L632" s="5" t="s">
        <v>806</v>
      </c>
      <c r="M632" s="5" t="s">
        <v>803</v>
      </c>
      <c r="N632" s="4">
        <v>0</v>
      </c>
      <c r="O632" s="3">
        <v>31039</v>
      </c>
      <c r="P632" s="3" t="s">
        <v>150</v>
      </c>
      <c r="Q632" s="5" t="s">
        <v>279</v>
      </c>
      <c r="R632" s="3">
        <v>0</v>
      </c>
      <c r="S632" s="3">
        <v>73075</v>
      </c>
      <c r="T632" s="6">
        <v>92</v>
      </c>
      <c r="U632" s="7" t="s">
        <v>794</v>
      </c>
      <c r="V632" s="1">
        <v>45019</v>
      </c>
      <c r="W632" s="21">
        <f t="shared" si="9"/>
        <v>0.10225937513780944</v>
      </c>
    </row>
    <row r="633" spans="1:23" x14ac:dyDescent="0.3">
      <c r="A633" s="2" t="s">
        <v>664</v>
      </c>
      <c r="B633" s="2" t="s">
        <v>811</v>
      </c>
      <c r="C633" s="3">
        <v>95000</v>
      </c>
      <c r="D633" s="3">
        <v>105000</v>
      </c>
      <c r="E633" s="4">
        <v>15</v>
      </c>
      <c r="F633" s="4">
        <v>2</v>
      </c>
      <c r="G633" s="4">
        <v>36</v>
      </c>
      <c r="H633" s="4" t="s">
        <v>799</v>
      </c>
      <c r="I633" s="5" t="s">
        <v>798</v>
      </c>
      <c r="J633" s="6">
        <v>8.8904109589041092</v>
      </c>
      <c r="K633" s="5" t="s">
        <v>805</v>
      </c>
      <c r="L633" s="5" t="s">
        <v>806</v>
      </c>
      <c r="M633" s="5" t="s">
        <v>803</v>
      </c>
      <c r="N633" s="4">
        <v>0</v>
      </c>
      <c r="O633" s="3">
        <v>81069</v>
      </c>
      <c r="P633" s="3" t="s">
        <v>73</v>
      </c>
      <c r="Q633" s="5" t="s">
        <v>274</v>
      </c>
      <c r="R633" s="3">
        <v>272367</v>
      </c>
      <c r="S633" s="3">
        <v>125000</v>
      </c>
      <c r="T633" s="6">
        <v>62</v>
      </c>
      <c r="U633" s="7" t="s">
        <v>794</v>
      </c>
      <c r="V633" s="1">
        <v>45044</v>
      </c>
      <c r="W633" s="21">
        <f t="shared" si="9"/>
        <v>0.10188924719518128</v>
      </c>
    </row>
    <row r="634" spans="1:23" x14ac:dyDescent="0.3">
      <c r="A634" s="2" t="s">
        <v>495</v>
      </c>
      <c r="B634" s="2" t="s">
        <v>811</v>
      </c>
      <c r="C634" s="3">
        <v>72000</v>
      </c>
      <c r="D634" s="3">
        <v>80000</v>
      </c>
      <c r="E634" s="4">
        <v>20</v>
      </c>
      <c r="F634" s="4">
        <v>2</v>
      </c>
      <c r="G634" s="4">
        <v>53</v>
      </c>
      <c r="H634" s="4" t="s">
        <v>799</v>
      </c>
      <c r="I634" s="5" t="s">
        <v>797</v>
      </c>
      <c r="J634" s="6">
        <v>13.526027397260274</v>
      </c>
      <c r="K634" s="5" t="s">
        <v>805</v>
      </c>
      <c r="L634" s="5" t="s">
        <v>806</v>
      </c>
      <c r="M634" s="5" t="s">
        <v>802</v>
      </c>
      <c r="N634" s="4">
        <v>0</v>
      </c>
      <c r="O634" s="3">
        <v>50739</v>
      </c>
      <c r="P634" s="3" t="s">
        <v>159</v>
      </c>
      <c r="Q634" s="5" t="s">
        <v>273</v>
      </c>
      <c r="R634" s="3">
        <v>56710</v>
      </c>
      <c r="S634" s="3">
        <v>90000</v>
      </c>
      <c r="T634" s="6">
        <v>90</v>
      </c>
      <c r="U634" s="7" t="s">
        <v>794</v>
      </c>
      <c r="V634" s="1">
        <v>45021</v>
      </c>
      <c r="W634" s="21">
        <f t="shared" si="9"/>
        <v>0.10002411994778621</v>
      </c>
    </row>
    <row r="635" spans="1:23" x14ac:dyDescent="0.3">
      <c r="A635" s="2" t="s">
        <v>772</v>
      </c>
      <c r="B635" s="2" t="s">
        <v>811</v>
      </c>
      <c r="C635" s="3">
        <v>46800</v>
      </c>
      <c r="D635" s="3">
        <v>52000</v>
      </c>
      <c r="E635" s="4">
        <v>20</v>
      </c>
      <c r="F635" s="4">
        <v>2</v>
      </c>
      <c r="G635" s="4">
        <v>47</v>
      </c>
      <c r="H635" s="4" t="s">
        <v>799</v>
      </c>
      <c r="I635" s="5" t="s">
        <v>798</v>
      </c>
      <c r="J635" s="6">
        <v>0.64109589041095894</v>
      </c>
      <c r="K635" s="5" t="s">
        <v>805</v>
      </c>
      <c r="L635" s="5" t="s">
        <v>806</v>
      </c>
      <c r="M635" s="5" t="s">
        <v>802</v>
      </c>
      <c r="N635" s="4">
        <v>0</v>
      </c>
      <c r="O635" s="3">
        <v>33352</v>
      </c>
      <c r="P635" s="3" t="s">
        <v>233</v>
      </c>
      <c r="Q635" s="5" t="s">
        <v>275</v>
      </c>
      <c r="R635" s="3">
        <v>0</v>
      </c>
      <c r="S635" s="3">
        <v>65000</v>
      </c>
      <c r="T635" s="6">
        <v>75</v>
      </c>
      <c r="U635" s="7" t="s">
        <v>794</v>
      </c>
      <c r="V635" s="1">
        <v>45071</v>
      </c>
      <c r="W635" s="21">
        <f t="shared" si="9"/>
        <v>9.8909525195489637E-2</v>
      </c>
    </row>
    <row r="636" spans="1:23" x14ac:dyDescent="0.3">
      <c r="A636" s="2" t="s">
        <v>608</v>
      </c>
      <c r="B636" s="2" t="s">
        <v>811</v>
      </c>
      <c r="C636" s="3">
        <v>50000</v>
      </c>
      <c r="D636" s="3">
        <v>60000</v>
      </c>
      <c r="E636" s="4">
        <v>25</v>
      </c>
      <c r="F636" s="4">
        <v>1</v>
      </c>
      <c r="G636" s="4">
        <v>44</v>
      </c>
      <c r="H636" s="4" t="s">
        <v>795</v>
      </c>
      <c r="I636" s="5" t="s">
        <v>798</v>
      </c>
      <c r="J636" s="6">
        <v>11.643835616438356</v>
      </c>
      <c r="K636" s="5" t="s">
        <v>805</v>
      </c>
      <c r="L636" s="5" t="s">
        <v>806</v>
      </c>
      <c r="M636" s="5" t="s">
        <v>802</v>
      </c>
      <c r="N636" s="4">
        <v>0</v>
      </c>
      <c r="O636" s="3">
        <v>30918</v>
      </c>
      <c r="P636" s="3" t="s">
        <v>41</v>
      </c>
      <c r="Q636" s="5" t="s">
        <v>276</v>
      </c>
      <c r="R636" s="3">
        <v>26889</v>
      </c>
      <c r="S636" s="3">
        <v>76000</v>
      </c>
      <c r="T636" s="6">
        <v>68.83</v>
      </c>
      <c r="U636" s="7" t="s">
        <v>794</v>
      </c>
      <c r="V636" s="1">
        <v>45037</v>
      </c>
      <c r="W636" s="21">
        <f t="shared" si="9"/>
        <v>9.8332926401738588E-2</v>
      </c>
    </row>
    <row r="637" spans="1:23" x14ac:dyDescent="0.3">
      <c r="A637" s="2" t="s">
        <v>337</v>
      </c>
      <c r="B637" s="2" t="s">
        <v>811</v>
      </c>
      <c r="C637" s="3">
        <v>95000</v>
      </c>
      <c r="D637" s="3">
        <v>106000</v>
      </c>
      <c r="E637" s="4">
        <v>20</v>
      </c>
      <c r="F637" s="4">
        <v>2</v>
      </c>
      <c r="G637" s="4">
        <v>46</v>
      </c>
      <c r="H637" s="4" t="s">
        <v>799</v>
      </c>
      <c r="I637" s="5" t="s">
        <v>798</v>
      </c>
      <c r="J637" s="6">
        <v>12.758904109589041</v>
      </c>
      <c r="K637" s="5" t="s">
        <v>805</v>
      </c>
      <c r="L637" s="5" t="s">
        <v>809</v>
      </c>
      <c r="M637" s="5" t="s">
        <v>802</v>
      </c>
      <c r="N637" s="4">
        <v>0</v>
      </c>
      <c r="O637" s="3">
        <v>69392</v>
      </c>
      <c r="P637" s="3" t="s">
        <v>30</v>
      </c>
      <c r="Q637" s="5" t="s">
        <v>274</v>
      </c>
      <c r="R637" s="3">
        <v>10000</v>
      </c>
      <c r="S637" s="3">
        <v>106023.01</v>
      </c>
      <c r="T637" s="6">
        <v>101.43</v>
      </c>
      <c r="U637" s="7" t="s">
        <v>794</v>
      </c>
      <c r="V637" s="1">
        <v>44993</v>
      </c>
      <c r="W637" s="21">
        <f t="shared" si="9"/>
        <v>9.6500229591971617E-2</v>
      </c>
    </row>
    <row r="638" spans="1:23" x14ac:dyDescent="0.3">
      <c r="A638" s="2">
        <v>5841411050</v>
      </c>
      <c r="B638" s="2" t="s">
        <v>811</v>
      </c>
      <c r="C638" s="3">
        <v>95000</v>
      </c>
      <c r="D638" s="3">
        <v>106000</v>
      </c>
      <c r="E638" s="4">
        <v>20</v>
      </c>
      <c r="F638" s="4">
        <v>2</v>
      </c>
      <c r="G638" s="4">
        <v>46</v>
      </c>
      <c r="H638" s="4" t="s">
        <v>799</v>
      </c>
      <c r="I638" s="5" t="s">
        <v>798</v>
      </c>
      <c r="J638" s="6">
        <v>12.8</v>
      </c>
      <c r="K638" s="5" t="s">
        <v>805</v>
      </c>
      <c r="L638" s="5" t="s">
        <v>809</v>
      </c>
      <c r="M638" s="5" t="s">
        <v>802</v>
      </c>
      <c r="N638" s="4">
        <v>0</v>
      </c>
      <c r="O638" s="3">
        <v>69392</v>
      </c>
      <c r="P638" s="3" t="s">
        <v>30</v>
      </c>
      <c r="Q638" s="5" t="s">
        <v>274</v>
      </c>
      <c r="R638" s="3">
        <v>21000</v>
      </c>
      <c r="S638" s="3">
        <v>106023.01</v>
      </c>
      <c r="T638" s="6">
        <v>101.43</v>
      </c>
      <c r="U638" s="7" t="s">
        <v>794</v>
      </c>
      <c r="V638" s="1">
        <v>45008</v>
      </c>
      <c r="W638" s="21">
        <f t="shared" si="9"/>
        <v>9.6500229591971617E-2</v>
      </c>
    </row>
    <row r="639" spans="1:23" x14ac:dyDescent="0.3">
      <c r="A639" s="2" t="s">
        <v>535</v>
      </c>
      <c r="B639" s="2" t="s">
        <v>811</v>
      </c>
      <c r="C639" s="3">
        <v>172000</v>
      </c>
      <c r="D639" s="3">
        <v>215000</v>
      </c>
      <c r="E639" s="4">
        <v>30</v>
      </c>
      <c r="F639" s="4">
        <v>2</v>
      </c>
      <c r="G639" s="4">
        <v>33</v>
      </c>
      <c r="H639" s="4" t="s">
        <v>795</v>
      </c>
      <c r="I639" s="5" t="s">
        <v>798</v>
      </c>
      <c r="J639" s="20">
        <v>7.904109589041096</v>
      </c>
      <c r="K639" s="5" t="s">
        <v>805</v>
      </c>
      <c r="L639" s="5" t="s">
        <v>806</v>
      </c>
      <c r="M639" s="5" t="s">
        <v>802</v>
      </c>
      <c r="N639" s="4">
        <v>0</v>
      </c>
      <c r="O639" s="3">
        <v>97404</v>
      </c>
      <c r="P639" s="3" t="s">
        <v>35</v>
      </c>
      <c r="Q639" s="5" t="s">
        <v>272</v>
      </c>
      <c r="R639" s="3">
        <v>62117</v>
      </c>
      <c r="S639" s="3">
        <v>215000</v>
      </c>
      <c r="T639" s="6">
        <v>195</v>
      </c>
      <c r="U639" s="7" t="s">
        <v>794</v>
      </c>
      <c r="V639" s="1">
        <v>45030</v>
      </c>
      <c r="W639" s="21">
        <f t="shared" si="9"/>
        <v>9.6250668949077897E-2</v>
      </c>
    </row>
    <row r="640" spans="1:23" x14ac:dyDescent="0.3">
      <c r="A640" s="2" t="s">
        <v>649</v>
      </c>
      <c r="B640" s="2" t="s">
        <v>810</v>
      </c>
      <c r="C640" s="3">
        <v>54000</v>
      </c>
      <c r="D640" s="3">
        <v>60000</v>
      </c>
      <c r="E640" s="4">
        <v>25</v>
      </c>
      <c r="F640" s="4">
        <v>2</v>
      </c>
      <c r="G640" s="4">
        <v>42</v>
      </c>
      <c r="H640" s="4" t="s">
        <v>799</v>
      </c>
      <c r="I640" s="5" t="s">
        <v>798</v>
      </c>
      <c r="J640" s="6">
        <v>2.6493150684931508</v>
      </c>
      <c r="K640" s="5" t="s">
        <v>805</v>
      </c>
      <c r="L640" s="5" t="s">
        <v>806</v>
      </c>
      <c r="M640" s="5" t="s">
        <v>802</v>
      </c>
      <c r="N640" s="4">
        <v>0</v>
      </c>
      <c r="O640" s="3">
        <v>34731</v>
      </c>
      <c r="P640" s="3" t="s">
        <v>230</v>
      </c>
      <c r="Q640" s="5" t="s">
        <v>286</v>
      </c>
      <c r="R640" s="3">
        <v>0</v>
      </c>
      <c r="S640" s="3">
        <v>72000</v>
      </c>
      <c r="T640" s="6">
        <v>159</v>
      </c>
      <c r="U640" s="7" t="s">
        <v>794</v>
      </c>
      <c r="V640" s="1">
        <v>45042</v>
      </c>
      <c r="W640" s="21">
        <f t="shared" si="9"/>
        <v>9.4540266965191605E-2</v>
      </c>
    </row>
    <row r="641" spans="1:23" x14ac:dyDescent="0.3">
      <c r="A641" s="2">
        <v>5848695457</v>
      </c>
      <c r="B641" s="2" t="s">
        <v>811</v>
      </c>
      <c r="C641" s="3">
        <v>55000</v>
      </c>
      <c r="D641" s="3">
        <v>55000</v>
      </c>
      <c r="E641" s="4">
        <v>30</v>
      </c>
      <c r="F641" s="4">
        <v>2</v>
      </c>
      <c r="G641" s="4">
        <v>30</v>
      </c>
      <c r="H641" s="4" t="s">
        <v>799</v>
      </c>
      <c r="I641" s="5" t="s">
        <v>797</v>
      </c>
      <c r="J641" s="6">
        <v>5.3150684931506849</v>
      </c>
      <c r="K641" s="5" t="s">
        <v>805</v>
      </c>
      <c r="L641" s="5" t="s">
        <v>806</v>
      </c>
      <c r="M641" s="5" t="s">
        <v>802</v>
      </c>
      <c r="N641" s="4">
        <v>0</v>
      </c>
      <c r="O641" s="3">
        <v>31767</v>
      </c>
      <c r="P641" s="3" t="s">
        <v>221</v>
      </c>
      <c r="Q641" s="5" t="s">
        <v>279</v>
      </c>
      <c r="R641" s="3">
        <v>163000</v>
      </c>
      <c r="S641" s="3">
        <v>82197.5</v>
      </c>
      <c r="T641" s="6">
        <v>110</v>
      </c>
      <c r="U641" s="7" t="s">
        <v>794</v>
      </c>
      <c r="V641" s="1">
        <v>45041</v>
      </c>
      <c r="W641" s="21">
        <f t="shared" ref="W641:W702" si="10">-PMT((1.99%+3.5)%,E641,C641)/O641</f>
        <v>9.437100675400667E-2</v>
      </c>
    </row>
    <row r="642" spans="1:23" x14ac:dyDescent="0.3">
      <c r="A642" s="2" t="s">
        <v>754</v>
      </c>
      <c r="B642" s="2" t="s">
        <v>810</v>
      </c>
      <c r="C642" s="3">
        <v>108500</v>
      </c>
      <c r="D642" s="3">
        <v>108500</v>
      </c>
      <c r="E642" s="4">
        <v>26</v>
      </c>
      <c r="F642" s="4">
        <v>2</v>
      </c>
      <c r="G642" s="4">
        <v>45</v>
      </c>
      <c r="H642" s="4" t="s">
        <v>799</v>
      </c>
      <c r="I642" s="5" t="s">
        <v>797</v>
      </c>
      <c r="J642" s="6">
        <v>6.7287671232876711</v>
      </c>
      <c r="K642" s="5" t="s">
        <v>805</v>
      </c>
      <c r="L642" s="5" t="s">
        <v>807</v>
      </c>
      <c r="M642" s="5" t="s">
        <v>804</v>
      </c>
      <c r="N642" s="4">
        <v>0</v>
      </c>
      <c r="O642" s="3">
        <v>68508</v>
      </c>
      <c r="P642" s="3" t="s">
        <v>32</v>
      </c>
      <c r="Q642" s="5" t="s">
        <v>275</v>
      </c>
      <c r="R642" s="3">
        <v>487600</v>
      </c>
      <c r="S642" s="3">
        <v>135000</v>
      </c>
      <c r="T642" s="6">
        <v>58</v>
      </c>
      <c r="U642" s="7" t="s">
        <v>794</v>
      </c>
      <c r="V642" s="1">
        <v>45070</v>
      </c>
      <c r="W642" s="21">
        <f t="shared" si="10"/>
        <v>9.3976015341604338E-2</v>
      </c>
    </row>
    <row r="643" spans="1:23" x14ac:dyDescent="0.3">
      <c r="A643" s="2" t="s">
        <v>465</v>
      </c>
      <c r="B643" s="2" t="s">
        <v>811</v>
      </c>
      <c r="C643" s="3">
        <v>72000</v>
      </c>
      <c r="D643" s="3">
        <v>80000</v>
      </c>
      <c r="E643" s="4">
        <v>30</v>
      </c>
      <c r="F643" s="4">
        <v>2</v>
      </c>
      <c r="G643" s="4">
        <v>37</v>
      </c>
      <c r="H643" s="4" t="s">
        <v>799</v>
      </c>
      <c r="I643" s="5" t="s">
        <v>797</v>
      </c>
      <c r="J643" s="6">
        <v>2.0136986301369864</v>
      </c>
      <c r="K643" s="5" t="s">
        <v>812</v>
      </c>
      <c r="L643" s="5" t="s">
        <v>806</v>
      </c>
      <c r="M643" s="5" t="s">
        <v>802</v>
      </c>
      <c r="N643" s="4">
        <v>0</v>
      </c>
      <c r="O643" s="3">
        <v>42432</v>
      </c>
      <c r="P643" s="3" t="s">
        <v>32</v>
      </c>
      <c r="Q643" s="5" t="s">
        <v>275</v>
      </c>
      <c r="R643" s="3">
        <v>17540</v>
      </c>
      <c r="S643" s="3">
        <v>93869</v>
      </c>
      <c r="T643" s="6">
        <v>82</v>
      </c>
      <c r="U643" s="7" t="s">
        <v>794</v>
      </c>
      <c r="V643" s="1">
        <v>45015</v>
      </c>
      <c r="W643" s="21">
        <f t="shared" si="10"/>
        <v>9.2489215494277965E-2</v>
      </c>
    </row>
    <row r="644" spans="1:23" x14ac:dyDescent="0.3">
      <c r="A644" s="2" t="s">
        <v>318</v>
      </c>
      <c r="B644" s="2" t="s">
        <v>811</v>
      </c>
      <c r="C644" s="3">
        <v>88000</v>
      </c>
      <c r="D644" s="3">
        <v>110000</v>
      </c>
      <c r="E644" s="4">
        <v>30</v>
      </c>
      <c r="F644" s="4">
        <v>2</v>
      </c>
      <c r="G644" s="4">
        <v>26</v>
      </c>
      <c r="H644" s="4" t="s">
        <v>796</v>
      </c>
      <c r="I644" s="5" t="s">
        <v>798</v>
      </c>
      <c r="J644" s="6">
        <v>3.1424657534246574</v>
      </c>
      <c r="K644" s="5" t="s">
        <v>805</v>
      </c>
      <c r="L644" s="5" t="s">
        <v>806</v>
      </c>
      <c r="M644" s="5" t="s">
        <v>802</v>
      </c>
      <c r="N644" s="4">
        <v>0</v>
      </c>
      <c r="O644" s="3">
        <v>51863</v>
      </c>
      <c r="P644" s="3" t="s">
        <v>30</v>
      </c>
      <c r="Q644" s="5" t="s">
        <v>274</v>
      </c>
      <c r="R644" s="3">
        <v>40000</v>
      </c>
      <c r="S644" s="3">
        <v>140324.6</v>
      </c>
      <c r="T644" s="6">
        <v>62</v>
      </c>
      <c r="U644" s="7" t="s">
        <v>794</v>
      </c>
      <c r="V644" s="1">
        <v>44991</v>
      </c>
      <c r="W644" s="21">
        <f t="shared" si="10"/>
        <v>9.2486243265666249E-2</v>
      </c>
    </row>
    <row r="645" spans="1:23" x14ac:dyDescent="0.3">
      <c r="A645" s="2" t="s">
        <v>396</v>
      </c>
      <c r="B645" s="2" t="s">
        <v>810</v>
      </c>
      <c r="C645" s="3">
        <v>90000</v>
      </c>
      <c r="D645" s="3">
        <v>100000</v>
      </c>
      <c r="E645" s="4">
        <v>30</v>
      </c>
      <c r="F645" s="4">
        <v>2</v>
      </c>
      <c r="G645" s="4">
        <v>33</v>
      </c>
      <c r="H645" s="4" t="s">
        <v>796</v>
      </c>
      <c r="I645" s="5" t="s">
        <v>797</v>
      </c>
      <c r="J645" s="6">
        <v>15.12054794520548</v>
      </c>
      <c r="K645" s="5" t="s">
        <v>805</v>
      </c>
      <c r="L645" s="5" t="s">
        <v>806</v>
      </c>
      <c r="M645" s="5" t="s">
        <v>803</v>
      </c>
      <c r="N645" s="4">
        <v>0</v>
      </c>
      <c r="O645" s="3">
        <v>53051</v>
      </c>
      <c r="P645" s="3" t="s">
        <v>101</v>
      </c>
      <c r="Q645" s="5" t="s">
        <v>282</v>
      </c>
      <c r="R645" s="3">
        <v>193000</v>
      </c>
      <c r="S645" s="3">
        <v>146110</v>
      </c>
      <c r="T645" s="6">
        <v>92</v>
      </c>
      <c r="U645" s="7" t="s">
        <v>794</v>
      </c>
      <c r="V645" s="1">
        <v>45005</v>
      </c>
      <c r="W645" s="21">
        <f t="shared" si="10"/>
        <v>9.2470038073108954E-2</v>
      </c>
    </row>
    <row r="646" spans="1:23" x14ac:dyDescent="0.3">
      <c r="A646" s="2" t="s">
        <v>513</v>
      </c>
      <c r="B646" s="2" t="s">
        <v>811</v>
      </c>
      <c r="C646" s="3">
        <v>40000</v>
      </c>
      <c r="D646" s="3">
        <v>51600</v>
      </c>
      <c r="E646" s="4">
        <v>20</v>
      </c>
      <c r="F646" s="4">
        <v>1</v>
      </c>
      <c r="G646" s="4">
        <v>43</v>
      </c>
      <c r="H646" s="4" t="s">
        <v>795</v>
      </c>
      <c r="I646" s="5" t="s">
        <v>798</v>
      </c>
      <c r="J646" s="20">
        <v>0.40547945205479452</v>
      </c>
      <c r="K646" s="5" t="s">
        <v>805</v>
      </c>
      <c r="L646" s="5" t="s">
        <v>807</v>
      </c>
      <c r="M646" s="5" t="s">
        <v>803</v>
      </c>
      <c r="N646" s="4">
        <v>0</v>
      </c>
      <c r="O646" s="3">
        <v>30573</v>
      </c>
      <c r="P646" s="3" t="s">
        <v>35</v>
      </c>
      <c r="Q646" s="5" t="s">
        <v>272</v>
      </c>
      <c r="R646" s="3">
        <v>65352</v>
      </c>
      <c r="S646" s="3">
        <v>55000</v>
      </c>
      <c r="T646" s="6">
        <v>68</v>
      </c>
      <c r="U646" s="7" t="s">
        <v>794</v>
      </c>
      <c r="V646" s="1">
        <v>45027</v>
      </c>
      <c r="W646" s="21">
        <f t="shared" si="10"/>
        <v>9.2222328016927133E-2</v>
      </c>
    </row>
    <row r="647" spans="1:23" x14ac:dyDescent="0.3">
      <c r="A647" s="2" t="s">
        <v>437</v>
      </c>
      <c r="B647" s="2" t="s">
        <v>811</v>
      </c>
      <c r="C647" s="3">
        <v>120000</v>
      </c>
      <c r="D647" s="3">
        <v>135500</v>
      </c>
      <c r="E647" s="4">
        <v>30</v>
      </c>
      <c r="F647" s="4">
        <v>2</v>
      </c>
      <c r="G647" s="4">
        <v>31</v>
      </c>
      <c r="H647" s="4" t="s">
        <v>796</v>
      </c>
      <c r="I647" s="5" t="s">
        <v>797</v>
      </c>
      <c r="J647" s="6">
        <v>11.756164383561643</v>
      </c>
      <c r="K647" s="5" t="s">
        <v>805</v>
      </c>
      <c r="L647" s="5" t="s">
        <v>806</v>
      </c>
      <c r="M647" s="5" t="s">
        <v>802</v>
      </c>
      <c r="N647" s="4">
        <v>0</v>
      </c>
      <c r="O647" s="3">
        <v>71537</v>
      </c>
      <c r="P647" s="3" t="s">
        <v>80</v>
      </c>
      <c r="Q647" s="5" t="s">
        <v>275</v>
      </c>
      <c r="R647" s="3">
        <v>0</v>
      </c>
      <c r="S647" s="3">
        <v>150000</v>
      </c>
      <c r="T647" s="6">
        <v>105</v>
      </c>
      <c r="U647" s="7" t="s">
        <v>794</v>
      </c>
      <c r="V647" s="1">
        <v>45012</v>
      </c>
      <c r="W647" s="21">
        <f t="shared" si="10"/>
        <v>9.1432927292944041E-2</v>
      </c>
    </row>
    <row r="648" spans="1:23" x14ac:dyDescent="0.3">
      <c r="A648" s="2" t="s">
        <v>355</v>
      </c>
      <c r="B648" s="2" t="s">
        <v>811</v>
      </c>
      <c r="C648" s="3">
        <v>61200</v>
      </c>
      <c r="D648" s="3">
        <v>68000</v>
      </c>
      <c r="E648" s="4">
        <v>25</v>
      </c>
      <c r="F648" s="4">
        <v>1</v>
      </c>
      <c r="G648" s="4">
        <v>47</v>
      </c>
      <c r="H648" s="4" t="s">
        <v>795</v>
      </c>
      <c r="I648" s="5" t="s">
        <v>797</v>
      </c>
      <c r="J648" s="6">
        <v>20.805479452054794</v>
      </c>
      <c r="K648" s="5" t="s">
        <v>805</v>
      </c>
      <c r="L648" s="5" t="s">
        <v>806</v>
      </c>
      <c r="M648" s="5" t="s">
        <v>803</v>
      </c>
      <c r="N648" s="4">
        <v>0</v>
      </c>
      <c r="O648" s="3">
        <v>41027</v>
      </c>
      <c r="P648" s="3" t="s">
        <v>81</v>
      </c>
      <c r="Q648" s="5" t="s">
        <v>275</v>
      </c>
      <c r="R648" s="3">
        <v>54761</v>
      </c>
      <c r="S648" s="3">
        <v>75554.990000000005</v>
      </c>
      <c r="T648" s="6">
        <v>110</v>
      </c>
      <c r="U648" s="7" t="s">
        <v>794</v>
      </c>
      <c r="V648" s="1">
        <v>44994</v>
      </c>
      <c r="W648" s="21">
        <f t="shared" si="10"/>
        <v>9.0703075541240616E-2</v>
      </c>
    </row>
    <row r="649" spans="1:23" x14ac:dyDescent="0.3">
      <c r="A649" s="2">
        <v>5850791152</v>
      </c>
      <c r="B649" s="2" t="s">
        <v>811</v>
      </c>
      <c r="C649" s="3">
        <v>61200</v>
      </c>
      <c r="D649" s="3">
        <v>68000</v>
      </c>
      <c r="E649" s="4">
        <v>25</v>
      </c>
      <c r="F649" s="4">
        <v>1</v>
      </c>
      <c r="G649" s="4">
        <v>48</v>
      </c>
      <c r="H649" s="4" t="s">
        <v>795</v>
      </c>
      <c r="I649" s="5" t="s">
        <v>797</v>
      </c>
      <c r="J649" s="6">
        <v>20.865753424657534</v>
      </c>
      <c r="K649" s="5" t="s">
        <v>805</v>
      </c>
      <c r="L649" s="5" t="s">
        <v>806</v>
      </c>
      <c r="M649" s="5" t="s">
        <v>803</v>
      </c>
      <c r="N649" s="4">
        <v>0</v>
      </c>
      <c r="O649" s="3">
        <v>41027</v>
      </c>
      <c r="P649" s="3" t="s">
        <v>81</v>
      </c>
      <c r="Q649" s="5" t="s">
        <v>275</v>
      </c>
      <c r="R649" s="3">
        <v>39921</v>
      </c>
      <c r="S649" s="3">
        <v>75554.990000000005</v>
      </c>
      <c r="T649" s="6">
        <v>110</v>
      </c>
      <c r="U649" s="7" t="s">
        <v>794</v>
      </c>
      <c r="V649" s="1">
        <v>45016</v>
      </c>
      <c r="W649" s="21">
        <f t="shared" si="10"/>
        <v>9.0703075541240616E-2</v>
      </c>
    </row>
    <row r="650" spans="1:23" x14ac:dyDescent="0.3">
      <c r="A650" s="2" t="s">
        <v>307</v>
      </c>
      <c r="B650" s="2" t="s">
        <v>811</v>
      </c>
      <c r="C650" s="3">
        <v>83700</v>
      </c>
      <c r="D650" s="3">
        <v>93000</v>
      </c>
      <c r="E650" s="4">
        <v>25</v>
      </c>
      <c r="F650" s="4">
        <v>1</v>
      </c>
      <c r="G650" s="4">
        <v>31</v>
      </c>
      <c r="H650" s="4" t="s">
        <v>796</v>
      </c>
      <c r="I650" s="5" t="s">
        <v>797</v>
      </c>
      <c r="J650" s="6">
        <v>4.1698630136986301</v>
      </c>
      <c r="K650" s="5" t="s">
        <v>812</v>
      </c>
      <c r="L650" s="5" t="s">
        <v>806</v>
      </c>
      <c r="M650" s="5" t="s">
        <v>802</v>
      </c>
      <c r="N650" s="4">
        <v>0</v>
      </c>
      <c r="O650" s="3">
        <v>56237</v>
      </c>
      <c r="P650" s="3" t="s">
        <v>46</v>
      </c>
      <c r="Q650" s="5" t="s">
        <v>279</v>
      </c>
      <c r="R650" s="3">
        <v>0</v>
      </c>
      <c r="S650" s="3">
        <v>133170.89000000001</v>
      </c>
      <c r="T650" s="6">
        <v>103.96</v>
      </c>
      <c r="U650" s="7" t="s">
        <v>794</v>
      </c>
      <c r="V650" s="1">
        <v>44988</v>
      </c>
      <c r="W650" s="21">
        <f t="shared" si="10"/>
        <v>9.0498976093150565E-2</v>
      </c>
    </row>
    <row r="651" spans="1:23" x14ac:dyDescent="0.3">
      <c r="A651" s="2">
        <v>5855506050</v>
      </c>
      <c r="B651" s="2" t="s">
        <v>811</v>
      </c>
      <c r="C651" s="3">
        <v>83700</v>
      </c>
      <c r="D651" s="3">
        <v>93000</v>
      </c>
      <c r="E651" s="4">
        <v>25</v>
      </c>
      <c r="F651" s="4">
        <v>1</v>
      </c>
      <c r="G651" s="4">
        <v>31</v>
      </c>
      <c r="H651" s="4" t="s">
        <v>796</v>
      </c>
      <c r="I651" s="5" t="s">
        <v>797</v>
      </c>
      <c r="J651" s="6">
        <v>4.3150684931506849</v>
      </c>
      <c r="K651" s="5" t="s">
        <v>812</v>
      </c>
      <c r="L651" s="5" t="s">
        <v>806</v>
      </c>
      <c r="M651" s="5" t="s">
        <v>802</v>
      </c>
      <c r="N651" s="4">
        <v>0</v>
      </c>
      <c r="O651" s="3">
        <v>56237</v>
      </c>
      <c r="P651" s="3" t="s">
        <v>46</v>
      </c>
      <c r="Q651" s="5" t="s">
        <v>279</v>
      </c>
      <c r="R651" s="3">
        <v>13040</v>
      </c>
      <c r="S651" s="3">
        <v>133170.89000000001</v>
      </c>
      <c r="T651" s="6">
        <v>103.96</v>
      </c>
      <c r="U651" s="7" t="s">
        <v>794</v>
      </c>
      <c r="V651" s="1">
        <v>45041</v>
      </c>
      <c r="W651" s="21">
        <f t="shared" si="10"/>
        <v>9.0498976093150565E-2</v>
      </c>
    </row>
    <row r="652" spans="1:23" x14ac:dyDescent="0.3">
      <c r="A652" s="2" t="s">
        <v>455</v>
      </c>
      <c r="B652" s="2" t="s">
        <v>811</v>
      </c>
      <c r="C652" s="3">
        <v>40500</v>
      </c>
      <c r="D652" s="3">
        <v>47000</v>
      </c>
      <c r="E652" s="4">
        <v>20</v>
      </c>
      <c r="F652" s="4">
        <v>2</v>
      </c>
      <c r="G652" s="4">
        <v>30</v>
      </c>
      <c r="H652" s="4" t="s">
        <v>799</v>
      </c>
      <c r="I652" s="5" t="s">
        <v>798</v>
      </c>
      <c r="J652" s="6">
        <v>4.8767123287671232</v>
      </c>
      <c r="K652" s="5" t="s">
        <v>805</v>
      </c>
      <c r="L652" s="5" t="s">
        <v>806</v>
      </c>
      <c r="M652" s="5" t="s">
        <v>802</v>
      </c>
      <c r="N652" s="4">
        <v>0</v>
      </c>
      <c r="O652" s="3">
        <v>31560</v>
      </c>
      <c r="P652" s="3" t="s">
        <v>134</v>
      </c>
      <c r="Q652" s="5" t="s">
        <v>276</v>
      </c>
      <c r="R652" s="3">
        <v>9000</v>
      </c>
      <c r="S652" s="3">
        <f>+C652*1.2</f>
        <v>48600</v>
      </c>
      <c r="T652" s="6">
        <v>150</v>
      </c>
      <c r="U652" s="7" t="s">
        <v>794</v>
      </c>
      <c r="V652" s="1">
        <v>45014</v>
      </c>
      <c r="W652" s="21">
        <f t="shared" si="10"/>
        <v>9.0454916029539992E-2</v>
      </c>
    </row>
    <row r="653" spans="1:23" x14ac:dyDescent="0.3">
      <c r="A653" s="2" t="s">
        <v>511</v>
      </c>
      <c r="B653" s="2" t="s">
        <v>811</v>
      </c>
      <c r="C653" s="3">
        <v>222500</v>
      </c>
      <c r="D653" s="3">
        <v>445000</v>
      </c>
      <c r="E653" s="4">
        <v>28</v>
      </c>
      <c r="F653" s="4">
        <v>2</v>
      </c>
      <c r="G653" s="4">
        <v>42</v>
      </c>
      <c r="H653" s="4" t="s">
        <v>799</v>
      </c>
      <c r="I653" s="5" t="s">
        <v>798</v>
      </c>
      <c r="J653" s="6">
        <v>6.4547945205479449</v>
      </c>
      <c r="K653" s="5" t="s">
        <v>805</v>
      </c>
      <c r="L653" s="5" t="s">
        <v>806</v>
      </c>
      <c r="M653" s="5" t="s">
        <v>802</v>
      </c>
      <c r="N653" s="4">
        <v>0</v>
      </c>
      <c r="O653" s="3">
        <v>140014</v>
      </c>
      <c r="P653" s="3" t="s">
        <v>206</v>
      </c>
      <c r="Q653" s="5" t="s">
        <v>274</v>
      </c>
      <c r="R653" s="3">
        <v>223000</v>
      </c>
      <c r="S653" s="3">
        <v>436382</v>
      </c>
      <c r="T653" s="6">
        <v>302</v>
      </c>
      <c r="U653" s="7" t="s">
        <v>794</v>
      </c>
      <c r="V653" s="1">
        <v>45037</v>
      </c>
      <c r="W653" s="21">
        <f t="shared" si="10"/>
        <v>9.0161445073835458E-2</v>
      </c>
    </row>
    <row r="654" spans="1:23" x14ac:dyDescent="0.3">
      <c r="A654" s="2" t="s">
        <v>648</v>
      </c>
      <c r="B654" s="2" t="s">
        <v>811</v>
      </c>
      <c r="C654" s="3">
        <v>50400</v>
      </c>
      <c r="D654" s="3">
        <v>56000</v>
      </c>
      <c r="E654" s="4">
        <v>25</v>
      </c>
      <c r="F654" s="4">
        <v>1</v>
      </c>
      <c r="G654" s="4">
        <v>35</v>
      </c>
      <c r="H654" s="4" t="s">
        <v>799</v>
      </c>
      <c r="I654" s="5" t="s">
        <v>798</v>
      </c>
      <c r="J654" s="6">
        <v>3.1561643835616437</v>
      </c>
      <c r="K654" s="5" t="s">
        <v>805</v>
      </c>
      <c r="L654" s="5" t="s">
        <v>806</v>
      </c>
      <c r="M654" s="5" t="s">
        <v>803</v>
      </c>
      <c r="N654" s="4">
        <v>0</v>
      </c>
      <c r="O654" s="3">
        <v>34023</v>
      </c>
      <c r="P654" s="3" t="s">
        <v>51</v>
      </c>
      <c r="Q654" s="5" t="s">
        <v>280</v>
      </c>
      <c r="R654" s="3">
        <v>116358</v>
      </c>
      <c r="S654" s="3">
        <v>59000</v>
      </c>
      <c r="T654" s="6">
        <v>54</v>
      </c>
      <c r="U654" s="7" t="s">
        <v>794</v>
      </c>
      <c r="V654" s="1">
        <v>45044</v>
      </c>
      <c r="W654" s="21">
        <f t="shared" si="10"/>
        <v>9.0073758276367891E-2</v>
      </c>
    </row>
    <row r="655" spans="1:23" x14ac:dyDescent="0.3">
      <c r="A655" s="2" t="s">
        <v>492</v>
      </c>
      <c r="B655" s="2" t="s">
        <v>811</v>
      </c>
      <c r="C655" s="3">
        <v>175000</v>
      </c>
      <c r="D655" s="3">
        <v>535000</v>
      </c>
      <c r="E655" s="4">
        <v>30</v>
      </c>
      <c r="F655" s="4">
        <v>3</v>
      </c>
      <c r="G655" s="4">
        <v>35</v>
      </c>
      <c r="H655" s="4" t="s">
        <v>799</v>
      </c>
      <c r="I655" s="5" t="s">
        <v>797</v>
      </c>
      <c r="J655" s="6">
        <v>19.605479452054794</v>
      </c>
      <c r="K655" s="5" t="s">
        <v>805</v>
      </c>
      <c r="L655" s="5" t="s">
        <v>806</v>
      </c>
      <c r="M655" s="5" t="s">
        <v>802</v>
      </c>
      <c r="N655" s="4">
        <v>0</v>
      </c>
      <c r="O655" s="3">
        <v>108521</v>
      </c>
      <c r="P655" s="3" t="s">
        <v>30</v>
      </c>
      <c r="Q655" s="5" t="s">
        <v>274</v>
      </c>
      <c r="R655" s="3">
        <v>121287</v>
      </c>
      <c r="S655" s="3">
        <v>513163</v>
      </c>
      <c r="T655" s="6">
        <v>124</v>
      </c>
      <c r="U655" s="7" t="s">
        <v>794</v>
      </c>
      <c r="V655" s="1">
        <v>45021</v>
      </c>
      <c r="W655" s="21">
        <f t="shared" si="10"/>
        <v>8.7897467691136905E-2</v>
      </c>
    </row>
    <row r="656" spans="1:23" x14ac:dyDescent="0.3">
      <c r="A656" s="2" t="s">
        <v>653</v>
      </c>
      <c r="B656" s="2" t="s">
        <v>811</v>
      </c>
      <c r="C656" s="3">
        <v>63000</v>
      </c>
      <c r="D656" s="3">
        <v>80000</v>
      </c>
      <c r="E656" s="4">
        <v>20</v>
      </c>
      <c r="F656" s="4">
        <v>2</v>
      </c>
      <c r="G656" s="4">
        <v>50</v>
      </c>
      <c r="H656" s="4" t="s">
        <v>799</v>
      </c>
      <c r="I656" s="5" t="s">
        <v>798</v>
      </c>
      <c r="J656" s="6">
        <v>11.241095890410959</v>
      </c>
      <c r="K656" s="5" t="s">
        <v>805</v>
      </c>
      <c r="L656" s="5" t="s">
        <v>806</v>
      </c>
      <c r="M656" s="5" t="s">
        <v>803</v>
      </c>
      <c r="N656" s="4">
        <v>0</v>
      </c>
      <c r="O656" s="3">
        <v>50608</v>
      </c>
      <c r="P656" s="3" t="s">
        <v>49</v>
      </c>
      <c r="Q656" s="5" t="s">
        <v>275</v>
      </c>
      <c r="R656" s="3">
        <v>84000</v>
      </c>
      <c r="S656" s="3">
        <v>94000</v>
      </c>
      <c r="T656" s="6">
        <v>65</v>
      </c>
      <c r="U656" s="7" t="s">
        <v>794</v>
      </c>
      <c r="V656" s="1">
        <v>45043</v>
      </c>
      <c r="W656" s="21">
        <f t="shared" si="10"/>
        <v>8.7747655395923232E-2</v>
      </c>
    </row>
    <row r="657" spans="1:23" x14ac:dyDescent="0.3">
      <c r="A657" s="2">
        <v>5778169556</v>
      </c>
      <c r="B657" s="2" t="s">
        <v>811</v>
      </c>
      <c r="C657" s="3">
        <v>100000</v>
      </c>
      <c r="D657" s="3">
        <v>116000</v>
      </c>
      <c r="E657" s="4">
        <v>30</v>
      </c>
      <c r="F657" s="4">
        <v>2</v>
      </c>
      <c r="G657" s="4">
        <v>24</v>
      </c>
      <c r="H657" s="4" t="s">
        <v>796</v>
      </c>
      <c r="I657" s="5" t="s">
        <v>801</v>
      </c>
      <c r="J657" s="6">
        <v>5.6356164383561644</v>
      </c>
      <c r="K657" s="5" t="s">
        <v>805</v>
      </c>
      <c r="L657" s="5" t="s">
        <v>806</v>
      </c>
      <c r="M657" s="5" t="s">
        <v>802</v>
      </c>
      <c r="N657" s="4">
        <v>4</v>
      </c>
      <c r="O657" s="3">
        <v>62475</v>
      </c>
      <c r="P657" s="3" t="s">
        <v>104</v>
      </c>
      <c r="Q657" s="5" t="s">
        <v>272</v>
      </c>
      <c r="R657" s="3">
        <v>93700</v>
      </c>
      <c r="S657" s="3">
        <v>132145.26</v>
      </c>
      <c r="T657" s="6">
        <v>256.16000000000003</v>
      </c>
      <c r="U657" s="7" t="s">
        <v>794</v>
      </c>
      <c r="V657" s="1">
        <v>45005</v>
      </c>
      <c r="W657" s="21">
        <f t="shared" si="10"/>
        <v>8.7246062688479911E-2</v>
      </c>
    </row>
    <row r="658" spans="1:23" x14ac:dyDescent="0.3">
      <c r="A658" s="2" t="s">
        <v>674</v>
      </c>
      <c r="B658" s="2" t="s">
        <v>811</v>
      </c>
      <c r="C658" s="3">
        <v>69500</v>
      </c>
      <c r="D658" s="3">
        <v>80000</v>
      </c>
      <c r="E658" s="4">
        <v>20</v>
      </c>
      <c r="F658" s="4">
        <v>2</v>
      </c>
      <c r="G658" s="4">
        <v>34</v>
      </c>
      <c r="H658" s="4" t="s">
        <v>796</v>
      </c>
      <c r="I658" s="5" t="s">
        <v>798</v>
      </c>
      <c r="J658" s="6">
        <v>4.7013698630136984</v>
      </c>
      <c r="K658" s="5" t="s">
        <v>805</v>
      </c>
      <c r="L658" s="5" t="s">
        <v>806</v>
      </c>
      <c r="M658" s="5" t="s">
        <v>802</v>
      </c>
      <c r="N658" s="4">
        <v>0</v>
      </c>
      <c r="O658" s="3">
        <v>57530</v>
      </c>
      <c r="P658" s="3" t="s">
        <v>64</v>
      </c>
      <c r="Q658" s="5" t="s">
        <v>277</v>
      </c>
      <c r="R658" s="3">
        <v>0</v>
      </c>
      <c r="S658" s="3">
        <v>86689</v>
      </c>
      <c r="T658" s="6">
        <v>89</v>
      </c>
      <c r="U658" s="7" t="s">
        <v>794</v>
      </c>
      <c r="V658" s="1">
        <v>45048</v>
      </c>
      <c r="W658" s="21">
        <f t="shared" si="10"/>
        <v>8.5153906568344845E-2</v>
      </c>
    </row>
    <row r="659" spans="1:23" x14ac:dyDescent="0.3">
      <c r="A659" s="2" t="s">
        <v>564</v>
      </c>
      <c r="B659" s="2" t="s">
        <v>810</v>
      </c>
      <c r="C659" s="3">
        <v>50000</v>
      </c>
      <c r="D659" s="3">
        <v>68500</v>
      </c>
      <c r="E659" s="4">
        <v>20</v>
      </c>
      <c r="F659" s="4">
        <v>1</v>
      </c>
      <c r="G659" s="4">
        <v>35</v>
      </c>
      <c r="H659" s="4" t="s">
        <v>799</v>
      </c>
      <c r="I659" s="5" t="s">
        <v>798</v>
      </c>
      <c r="J659" s="6">
        <v>5.2575342465753421</v>
      </c>
      <c r="K659" s="5" t="s">
        <v>805</v>
      </c>
      <c r="L659" s="5" t="s">
        <v>806</v>
      </c>
      <c r="M659" s="5" t="s">
        <v>803</v>
      </c>
      <c r="N659" s="4">
        <v>0</v>
      </c>
      <c r="O659" s="3">
        <v>41732</v>
      </c>
      <c r="P659" s="3" t="s">
        <v>32</v>
      </c>
      <c r="Q659" s="5" t="s">
        <v>275</v>
      </c>
      <c r="R659" s="3">
        <v>398844</v>
      </c>
      <c r="S659" s="3">
        <v>90000</v>
      </c>
      <c r="T659" s="6">
        <v>80</v>
      </c>
      <c r="U659" s="7" t="s">
        <v>794</v>
      </c>
      <c r="V659" s="1">
        <v>45034</v>
      </c>
      <c r="W659" s="21">
        <f t="shared" si="10"/>
        <v>8.4452974769406955E-2</v>
      </c>
    </row>
    <row r="660" spans="1:23" x14ac:dyDescent="0.3">
      <c r="A660" s="2" t="s">
        <v>706</v>
      </c>
      <c r="B660" s="2" t="s">
        <v>811</v>
      </c>
      <c r="C660" s="3">
        <v>31500</v>
      </c>
      <c r="D660" s="3">
        <v>35000</v>
      </c>
      <c r="E660" s="4">
        <v>20</v>
      </c>
      <c r="F660" s="4">
        <v>2</v>
      </c>
      <c r="G660" s="4">
        <v>26</v>
      </c>
      <c r="H660" s="4" t="s">
        <v>796</v>
      </c>
      <c r="I660" s="5" t="s">
        <v>798</v>
      </c>
      <c r="J660" s="6">
        <v>0.53150684931506853</v>
      </c>
      <c r="K660" s="5" t="s">
        <v>805</v>
      </c>
      <c r="L660" s="5" t="s">
        <v>806</v>
      </c>
      <c r="M660" s="5" t="s">
        <v>802</v>
      </c>
      <c r="N660" s="4">
        <v>0</v>
      </c>
      <c r="O660" s="3">
        <v>26677</v>
      </c>
      <c r="P660" s="3" t="s">
        <v>263</v>
      </c>
      <c r="Q660" s="5" t="s">
        <v>272</v>
      </c>
      <c r="R660" s="3">
        <v>0</v>
      </c>
      <c r="S660" s="3">
        <v>40000</v>
      </c>
      <c r="T660" s="6">
        <v>90</v>
      </c>
      <c r="U660" s="7" t="s">
        <v>794</v>
      </c>
      <c r="V660" s="1">
        <v>45071</v>
      </c>
      <c r="W660" s="21">
        <f t="shared" si="10"/>
        <v>8.3231497999716672E-2</v>
      </c>
    </row>
    <row r="661" spans="1:23" x14ac:dyDescent="0.3">
      <c r="A661" s="2">
        <v>5847575650</v>
      </c>
      <c r="B661" s="2" t="s">
        <v>811</v>
      </c>
      <c r="C661" s="3">
        <v>25406</v>
      </c>
      <c r="D661" s="3">
        <v>40034</v>
      </c>
      <c r="E661" s="4">
        <v>15</v>
      </c>
      <c r="F661" s="4">
        <v>1</v>
      </c>
      <c r="G661" s="4">
        <v>50</v>
      </c>
      <c r="H661" s="4" t="s">
        <v>795</v>
      </c>
      <c r="I661" s="5" t="s">
        <v>798</v>
      </c>
      <c r="J661" s="6">
        <v>25.660273972602738</v>
      </c>
      <c r="K661" s="5" t="s">
        <v>805</v>
      </c>
      <c r="L661" s="5" t="s">
        <v>806</v>
      </c>
      <c r="M661" s="5" t="s">
        <v>802</v>
      </c>
      <c r="N661" s="4">
        <v>0</v>
      </c>
      <c r="O661" s="3">
        <v>26600</v>
      </c>
      <c r="P661" s="3" t="s">
        <v>258</v>
      </c>
      <c r="Q661" s="5" t="s">
        <v>278</v>
      </c>
      <c r="R661" s="3">
        <v>31573</v>
      </c>
      <c r="S661" s="3">
        <v>40034.160000000003</v>
      </c>
      <c r="T661" s="6">
        <v>102</v>
      </c>
      <c r="U661" s="7" t="s">
        <v>794</v>
      </c>
      <c r="V661" s="1">
        <v>45071</v>
      </c>
      <c r="W661" s="21">
        <f t="shared" si="10"/>
        <v>8.3045139940754034E-2</v>
      </c>
    </row>
    <row r="662" spans="1:23" x14ac:dyDescent="0.3">
      <c r="A662" s="2" t="s">
        <v>379</v>
      </c>
      <c r="B662" s="2" t="s">
        <v>811</v>
      </c>
      <c r="C662" s="3">
        <v>65000</v>
      </c>
      <c r="D662" s="3">
        <v>85000</v>
      </c>
      <c r="E662" s="4">
        <v>20</v>
      </c>
      <c r="F662" s="4">
        <v>2</v>
      </c>
      <c r="G662" s="4">
        <v>34</v>
      </c>
      <c r="H662" s="4" t="s">
        <v>799</v>
      </c>
      <c r="I662" s="5" t="s">
        <v>798</v>
      </c>
      <c r="J662" s="6">
        <v>8.7041095890410958</v>
      </c>
      <c r="K662" s="5" t="s">
        <v>812</v>
      </c>
      <c r="L662" s="5" t="s">
        <v>806</v>
      </c>
      <c r="M662" s="5" t="s">
        <v>803</v>
      </c>
      <c r="N662" s="4">
        <v>0</v>
      </c>
      <c r="O662" s="3">
        <v>56355</v>
      </c>
      <c r="P662" s="3" t="s">
        <v>117</v>
      </c>
      <c r="Q662" s="5" t="s">
        <v>280</v>
      </c>
      <c r="R662" s="3">
        <v>212000</v>
      </c>
      <c r="S662" s="3">
        <v>90477.01</v>
      </c>
      <c r="T662" s="6">
        <v>73.13</v>
      </c>
      <c r="U662" s="7" t="s">
        <v>794</v>
      </c>
      <c r="V662" s="1">
        <v>45008</v>
      </c>
      <c r="W662" s="21">
        <f t="shared" si="10"/>
        <v>8.1300842977552287E-2</v>
      </c>
    </row>
    <row r="663" spans="1:23" x14ac:dyDescent="0.3">
      <c r="A663" s="2">
        <v>5855760251</v>
      </c>
      <c r="B663" s="2" t="s">
        <v>811</v>
      </c>
      <c r="C663" s="3">
        <v>65000</v>
      </c>
      <c r="D663" s="3">
        <v>85000</v>
      </c>
      <c r="E663" s="4">
        <v>20</v>
      </c>
      <c r="F663" s="4">
        <v>2</v>
      </c>
      <c r="G663" s="4">
        <v>34</v>
      </c>
      <c r="H663" s="4" t="s">
        <v>799</v>
      </c>
      <c r="I663" s="5" t="s">
        <v>798</v>
      </c>
      <c r="J663" s="20">
        <v>8.7589041095890412</v>
      </c>
      <c r="K663" s="5" t="s">
        <v>812</v>
      </c>
      <c r="L663" s="5" t="s">
        <v>806</v>
      </c>
      <c r="M663" s="5" t="s">
        <v>803</v>
      </c>
      <c r="N663" s="4">
        <v>0</v>
      </c>
      <c r="O663" s="3">
        <v>56355</v>
      </c>
      <c r="P663" s="3" t="s">
        <v>117</v>
      </c>
      <c r="Q663" s="5" t="s">
        <v>280</v>
      </c>
      <c r="R663" s="3">
        <v>219000</v>
      </c>
      <c r="S663" s="3">
        <v>90477.01</v>
      </c>
      <c r="T663" s="6">
        <v>73.13</v>
      </c>
      <c r="U663" s="7" t="s">
        <v>794</v>
      </c>
      <c r="V663" s="1">
        <v>45028</v>
      </c>
      <c r="W663" s="21">
        <f t="shared" si="10"/>
        <v>8.1300842977552287E-2</v>
      </c>
    </row>
    <row r="664" spans="1:23" x14ac:dyDescent="0.3">
      <c r="A664" s="2" t="s">
        <v>447</v>
      </c>
      <c r="B664" s="2" t="s">
        <v>811</v>
      </c>
      <c r="C664" s="3">
        <v>35000</v>
      </c>
      <c r="D664" s="3">
        <v>35000</v>
      </c>
      <c r="E664" s="4">
        <v>20</v>
      </c>
      <c r="F664" s="4">
        <v>2</v>
      </c>
      <c r="G664" s="4">
        <v>44</v>
      </c>
      <c r="H664" s="4" t="s">
        <v>796</v>
      </c>
      <c r="I664" s="5" t="s">
        <v>797</v>
      </c>
      <c r="J664" s="6">
        <v>2.3205479452054796</v>
      </c>
      <c r="K664" s="5" t="s">
        <v>805</v>
      </c>
      <c r="L664" s="5" t="s">
        <v>806</v>
      </c>
      <c r="M664" s="5" t="s">
        <v>802</v>
      </c>
      <c r="N664" s="4">
        <v>0</v>
      </c>
      <c r="O664" s="3">
        <v>30726</v>
      </c>
      <c r="P664" s="3" t="s">
        <v>64</v>
      </c>
      <c r="Q664" s="5" t="s">
        <v>277</v>
      </c>
      <c r="R664" s="3">
        <v>0</v>
      </c>
      <c r="S664" s="3">
        <v>49403.48</v>
      </c>
      <c r="T664" s="6">
        <v>73</v>
      </c>
      <c r="U664" s="7" t="s">
        <v>794</v>
      </c>
      <c r="V664" s="1">
        <v>45013</v>
      </c>
      <c r="W664" s="21">
        <f t="shared" si="10"/>
        <v>8.0292718875018668E-2</v>
      </c>
    </row>
    <row r="665" spans="1:23" x14ac:dyDescent="0.3">
      <c r="A665" s="2">
        <v>5857473655</v>
      </c>
      <c r="B665" s="2" t="s">
        <v>811</v>
      </c>
      <c r="C665" s="3">
        <v>35000</v>
      </c>
      <c r="D665" s="3">
        <v>35000</v>
      </c>
      <c r="E665" s="4">
        <v>20</v>
      </c>
      <c r="F665" s="4">
        <v>2</v>
      </c>
      <c r="G665" s="4">
        <v>44</v>
      </c>
      <c r="H665" s="4" t="s">
        <v>796</v>
      </c>
      <c r="I665" s="5" t="s">
        <v>797</v>
      </c>
      <c r="J665" s="20">
        <v>2.3643835616438356</v>
      </c>
      <c r="K665" s="5" t="s">
        <v>805</v>
      </c>
      <c r="L665" s="5" t="s">
        <v>806</v>
      </c>
      <c r="M665" s="5" t="s">
        <v>802</v>
      </c>
      <c r="N665" s="4">
        <v>0</v>
      </c>
      <c r="O665" s="3">
        <v>30726</v>
      </c>
      <c r="P665" s="3" t="s">
        <v>64</v>
      </c>
      <c r="Q665" s="5" t="s">
        <v>277</v>
      </c>
      <c r="R665" s="3">
        <v>0</v>
      </c>
      <c r="S665" s="3">
        <v>49403.48</v>
      </c>
      <c r="T665" s="6">
        <v>73</v>
      </c>
      <c r="U665" s="7" t="s">
        <v>794</v>
      </c>
      <c r="V665" s="1">
        <v>45029</v>
      </c>
      <c r="W665" s="21">
        <f t="shared" si="10"/>
        <v>8.0292718875018668E-2</v>
      </c>
    </row>
    <row r="666" spans="1:23" x14ac:dyDescent="0.3">
      <c r="A666" s="2" t="s">
        <v>567</v>
      </c>
      <c r="B666" s="2" t="s">
        <v>811</v>
      </c>
      <c r="C666" s="3">
        <v>48000</v>
      </c>
      <c r="D666" s="3">
        <v>55000</v>
      </c>
      <c r="E666" s="4">
        <v>20</v>
      </c>
      <c r="F666" s="4">
        <v>2</v>
      </c>
      <c r="G666" s="4">
        <v>31</v>
      </c>
      <c r="H666" s="4" t="s">
        <v>796</v>
      </c>
      <c r="I666" s="5" t="s">
        <v>798</v>
      </c>
      <c r="J666" s="6">
        <v>6.8054794520547945</v>
      </c>
      <c r="K666" s="5" t="s">
        <v>805</v>
      </c>
      <c r="L666" s="5" t="s">
        <v>806</v>
      </c>
      <c r="M666" s="5" t="s">
        <v>803</v>
      </c>
      <c r="N666" s="4">
        <v>0</v>
      </c>
      <c r="O666" s="3">
        <v>42429</v>
      </c>
      <c r="P666" s="3" t="s">
        <v>194</v>
      </c>
      <c r="Q666" s="5" t="s">
        <v>279</v>
      </c>
      <c r="R666" s="3">
        <v>80000</v>
      </c>
      <c r="S666" s="3">
        <v>66262</v>
      </c>
      <c r="T666" s="6">
        <v>78</v>
      </c>
      <c r="U666" s="7" t="s">
        <v>794</v>
      </c>
      <c r="V666" s="1">
        <v>45034</v>
      </c>
      <c r="W666" s="21">
        <f t="shared" si="10"/>
        <v>7.9743003166556276E-2</v>
      </c>
    </row>
    <row r="667" spans="1:23" x14ac:dyDescent="0.3">
      <c r="A667" s="2" t="s">
        <v>522</v>
      </c>
      <c r="B667" s="2" t="s">
        <v>811</v>
      </c>
      <c r="C667" s="3">
        <v>40000</v>
      </c>
      <c r="D667" s="3">
        <v>85000</v>
      </c>
      <c r="E667" s="4">
        <v>12</v>
      </c>
      <c r="F667" s="4">
        <v>2</v>
      </c>
      <c r="G667" s="4">
        <v>60</v>
      </c>
      <c r="H667" s="4" t="s">
        <v>799</v>
      </c>
      <c r="I667" s="5" t="s">
        <v>797</v>
      </c>
      <c r="J667" s="20">
        <v>6.5726027397260278</v>
      </c>
      <c r="K667" s="5" t="s">
        <v>805</v>
      </c>
      <c r="L667" s="5" t="s">
        <v>806</v>
      </c>
      <c r="M667" s="5" t="s">
        <v>802</v>
      </c>
      <c r="N667" s="4">
        <v>0</v>
      </c>
      <c r="O667" s="3">
        <v>52882</v>
      </c>
      <c r="P667" s="3" t="s">
        <v>174</v>
      </c>
      <c r="Q667" s="5" t="s">
        <v>272</v>
      </c>
      <c r="R667" s="3">
        <v>20000</v>
      </c>
      <c r="S667" s="3">
        <v>88666.08</v>
      </c>
      <c r="T667" s="6">
        <v>153.71</v>
      </c>
      <c r="U667" s="7" t="s">
        <v>794</v>
      </c>
      <c r="V667" s="1">
        <v>45028</v>
      </c>
      <c r="W667" s="21">
        <f t="shared" si="10"/>
        <v>7.8367068117866631E-2</v>
      </c>
    </row>
    <row r="668" spans="1:23" x14ac:dyDescent="0.3">
      <c r="A668" s="2">
        <v>5863367651</v>
      </c>
      <c r="B668" s="2" t="s">
        <v>811</v>
      </c>
      <c r="C668" s="3">
        <v>40000</v>
      </c>
      <c r="D668" s="3">
        <v>85000</v>
      </c>
      <c r="E668" s="4">
        <v>12</v>
      </c>
      <c r="F668" s="4">
        <v>2</v>
      </c>
      <c r="G668" s="4">
        <v>60</v>
      </c>
      <c r="H668" s="4" t="s">
        <v>799</v>
      </c>
      <c r="I668" s="5" t="s">
        <v>797</v>
      </c>
      <c r="J668" s="6">
        <v>6.6356164383561644</v>
      </c>
      <c r="K668" s="5" t="s">
        <v>805</v>
      </c>
      <c r="L668" s="5" t="s">
        <v>806</v>
      </c>
      <c r="M668" s="5" t="s">
        <v>802</v>
      </c>
      <c r="N668" s="4">
        <v>0</v>
      </c>
      <c r="O668" s="3">
        <v>52882</v>
      </c>
      <c r="P668" s="3" t="s">
        <v>174</v>
      </c>
      <c r="Q668" s="5" t="s">
        <v>272</v>
      </c>
      <c r="R668" s="3">
        <v>73777</v>
      </c>
      <c r="S668" s="3">
        <v>88666.08</v>
      </c>
      <c r="T668" s="6">
        <v>153.71</v>
      </c>
      <c r="U668" s="7" t="s">
        <v>794</v>
      </c>
      <c r="V668" s="1">
        <v>45051</v>
      </c>
      <c r="W668" s="21">
        <f t="shared" si="10"/>
        <v>7.8367068117866631E-2</v>
      </c>
    </row>
    <row r="669" spans="1:23" x14ac:dyDescent="0.3">
      <c r="A669" s="2">
        <v>5880176556</v>
      </c>
      <c r="B669" s="2" t="s">
        <v>811</v>
      </c>
      <c r="C669" s="3">
        <v>52000</v>
      </c>
      <c r="D669" s="3">
        <v>61000</v>
      </c>
      <c r="E669" s="4">
        <v>30</v>
      </c>
      <c r="F669" s="4">
        <v>2</v>
      </c>
      <c r="G669" s="4">
        <v>31</v>
      </c>
      <c r="H669" s="4" t="s">
        <v>799</v>
      </c>
      <c r="I669" s="5" t="s">
        <v>798</v>
      </c>
      <c r="J669" s="6">
        <v>3.3589041095890413</v>
      </c>
      <c r="K669" s="5" t="s">
        <v>805</v>
      </c>
      <c r="L669" s="5" t="s">
        <v>806</v>
      </c>
      <c r="M669" s="5" t="s">
        <v>802</v>
      </c>
      <c r="N669" s="4">
        <v>0</v>
      </c>
      <c r="O669" s="3">
        <v>36209</v>
      </c>
      <c r="P669" s="3" t="s">
        <v>265</v>
      </c>
      <c r="Q669" s="5" t="s">
        <v>279</v>
      </c>
      <c r="R669" s="3">
        <v>0</v>
      </c>
      <c r="S669" s="3">
        <v>64548.800000000003</v>
      </c>
      <c r="T669" s="6">
        <v>66.290000000000006</v>
      </c>
      <c r="U669" s="7" t="s">
        <v>794</v>
      </c>
      <c r="V669" s="1">
        <v>45072</v>
      </c>
      <c r="W669" s="21">
        <f t="shared" si="10"/>
        <v>7.8277854637262737E-2</v>
      </c>
    </row>
    <row r="670" spans="1:23" x14ac:dyDescent="0.3">
      <c r="A670" s="2" t="s">
        <v>478</v>
      </c>
      <c r="B670" s="2" t="s">
        <v>811</v>
      </c>
      <c r="C670" s="3">
        <v>36000</v>
      </c>
      <c r="D670" s="3">
        <v>40000</v>
      </c>
      <c r="E670" s="4">
        <v>25</v>
      </c>
      <c r="F670" s="4">
        <v>2</v>
      </c>
      <c r="G670" s="4">
        <v>33</v>
      </c>
      <c r="H670" s="4" t="s">
        <v>799</v>
      </c>
      <c r="I670" s="5" t="s">
        <v>798</v>
      </c>
      <c r="J670" s="6">
        <v>14.33972602739726</v>
      </c>
      <c r="K670" s="5" t="s">
        <v>805</v>
      </c>
      <c r="L670" s="5" t="s">
        <v>806</v>
      </c>
      <c r="M670" s="5" t="s">
        <v>803</v>
      </c>
      <c r="N670" s="4">
        <v>0</v>
      </c>
      <c r="O670" s="3">
        <v>28228</v>
      </c>
      <c r="P670" s="3" t="s">
        <v>46</v>
      </c>
      <c r="Q670" s="5" t="s">
        <v>279</v>
      </c>
      <c r="R670" s="3">
        <v>0</v>
      </c>
      <c r="S670" s="3">
        <v>78496</v>
      </c>
      <c r="T670" s="6">
        <v>74</v>
      </c>
      <c r="U670" s="7" t="s">
        <v>794</v>
      </c>
      <c r="V670" s="1">
        <v>45019</v>
      </c>
      <c r="W670" s="21">
        <f t="shared" si="10"/>
        <v>7.7546597042370921E-2</v>
      </c>
    </row>
    <row r="671" spans="1:23" x14ac:dyDescent="0.3">
      <c r="A671" s="2" t="s">
        <v>472</v>
      </c>
      <c r="B671" s="2" t="s">
        <v>811</v>
      </c>
      <c r="C671" s="3">
        <v>50000</v>
      </c>
      <c r="D671" s="3">
        <v>86000</v>
      </c>
      <c r="E671" s="4">
        <v>20</v>
      </c>
      <c r="F671" s="4">
        <v>2</v>
      </c>
      <c r="G671" s="4">
        <v>49</v>
      </c>
      <c r="H671" s="4" t="s">
        <v>799</v>
      </c>
      <c r="I671" s="5" t="s">
        <v>801</v>
      </c>
      <c r="J671" s="6">
        <v>19.260273972602739</v>
      </c>
      <c r="K671" s="5" t="s">
        <v>805</v>
      </c>
      <c r="L671" s="5" t="s">
        <v>806</v>
      </c>
      <c r="M671" s="5" t="s">
        <v>803</v>
      </c>
      <c r="N671" s="4">
        <v>0</v>
      </c>
      <c r="O671" s="3">
        <v>45729</v>
      </c>
      <c r="P671" s="3" t="s">
        <v>80</v>
      </c>
      <c r="Q671" s="5" t="s">
        <v>275</v>
      </c>
      <c r="R671" s="3">
        <v>223630</v>
      </c>
      <c r="S671" s="3">
        <v>105000</v>
      </c>
      <c r="T671" s="6">
        <v>82</v>
      </c>
      <c r="U671" s="7" t="s">
        <v>794</v>
      </c>
      <c r="V671" s="1">
        <v>45048</v>
      </c>
      <c r="W671" s="21">
        <f t="shared" si="10"/>
        <v>7.7071257693736822E-2</v>
      </c>
    </row>
    <row r="672" spans="1:23" x14ac:dyDescent="0.3">
      <c r="A672" s="2">
        <v>5877742550</v>
      </c>
      <c r="B672" s="2" t="s">
        <v>811</v>
      </c>
      <c r="C672" s="3">
        <v>59449.07</v>
      </c>
      <c r="D672" s="3">
        <v>64900</v>
      </c>
      <c r="E672" s="4">
        <v>30</v>
      </c>
      <c r="F672" s="4">
        <v>2</v>
      </c>
      <c r="G672" s="4">
        <v>7</v>
      </c>
      <c r="H672" s="4" t="s">
        <v>799</v>
      </c>
      <c r="I672" s="5" t="s">
        <v>797</v>
      </c>
      <c r="J672" s="6">
        <v>2.1698630136986301</v>
      </c>
      <c r="K672" s="5" t="s">
        <v>805</v>
      </c>
      <c r="L672" s="5" t="s">
        <v>806</v>
      </c>
      <c r="M672" s="5" t="s">
        <v>802</v>
      </c>
      <c r="N672" s="4">
        <v>0</v>
      </c>
      <c r="O672" s="3">
        <v>42432</v>
      </c>
      <c r="P672" s="3" t="s">
        <v>32</v>
      </c>
      <c r="Q672" s="5" t="s">
        <v>275</v>
      </c>
      <c r="R672" s="3">
        <v>17540</v>
      </c>
      <c r="S672" s="3">
        <v>81986.080000000002</v>
      </c>
      <c r="T672" s="6">
        <v>66.209999999999994</v>
      </c>
      <c r="U672" s="7" t="s">
        <v>794</v>
      </c>
      <c r="V672" s="1">
        <v>45072</v>
      </c>
      <c r="W672" s="21">
        <f t="shared" si="10"/>
        <v>7.6366636752283557E-2</v>
      </c>
    </row>
    <row r="673" spans="1:23" x14ac:dyDescent="0.3">
      <c r="A673" s="2">
        <v>5847166559</v>
      </c>
      <c r="B673" s="2" t="s">
        <v>811</v>
      </c>
      <c r="C673" s="3">
        <v>73000</v>
      </c>
      <c r="D673" s="3">
        <v>82000</v>
      </c>
      <c r="E673" s="4">
        <v>20</v>
      </c>
      <c r="F673" s="4">
        <v>2</v>
      </c>
      <c r="G673" s="4">
        <v>30</v>
      </c>
      <c r="H673" s="4" t="s">
        <v>796</v>
      </c>
      <c r="I673" s="5" t="s">
        <v>798</v>
      </c>
      <c r="J673" s="20">
        <v>13.29041095890411</v>
      </c>
      <c r="K673" s="5" t="s">
        <v>805</v>
      </c>
      <c r="L673" s="5" t="s">
        <v>806</v>
      </c>
      <c r="M673" s="5" t="s">
        <v>803</v>
      </c>
      <c r="N673" s="4">
        <v>0</v>
      </c>
      <c r="O673" s="3">
        <v>68124</v>
      </c>
      <c r="P673" s="3" t="s">
        <v>35</v>
      </c>
      <c r="Q673" s="5" t="s">
        <v>272</v>
      </c>
      <c r="R673" s="3">
        <v>164000</v>
      </c>
      <c r="S673" s="3">
        <v>97892.83</v>
      </c>
      <c r="T673" s="6">
        <v>124.22</v>
      </c>
      <c r="U673" s="7" t="s">
        <v>794</v>
      </c>
      <c r="V673" s="1">
        <v>45030</v>
      </c>
      <c r="W673" s="21">
        <f t="shared" si="10"/>
        <v>7.5533022912516318E-2</v>
      </c>
    </row>
    <row r="674" spans="1:23" x14ac:dyDescent="0.3">
      <c r="A674" s="2" t="s">
        <v>639</v>
      </c>
      <c r="B674" s="2" t="s">
        <v>810</v>
      </c>
      <c r="C674" s="3">
        <v>74000</v>
      </c>
      <c r="D674" s="3">
        <v>109350</v>
      </c>
      <c r="E674" s="4">
        <v>25</v>
      </c>
      <c r="F674" s="4">
        <v>1</v>
      </c>
      <c r="G674" s="4">
        <v>45</v>
      </c>
      <c r="H674" s="4" t="s">
        <v>799</v>
      </c>
      <c r="I674" s="5" t="s">
        <v>801</v>
      </c>
      <c r="J674" s="6">
        <v>13.323287671232876</v>
      </c>
      <c r="K674" s="5" t="s">
        <v>805</v>
      </c>
      <c r="L674" s="5" t="s">
        <v>809</v>
      </c>
      <c r="M674" s="5" t="s">
        <v>803</v>
      </c>
      <c r="N674" s="4">
        <v>0</v>
      </c>
      <c r="O674" s="3">
        <v>60044</v>
      </c>
      <c r="P674" s="3" t="s">
        <v>51</v>
      </c>
      <c r="Q674" s="5" t="s">
        <v>280</v>
      </c>
      <c r="R674" s="3">
        <v>0</v>
      </c>
      <c r="S674" s="3">
        <v>150000</v>
      </c>
      <c r="T674" s="6">
        <v>94</v>
      </c>
      <c r="U674" s="7" t="s">
        <v>794</v>
      </c>
      <c r="V674" s="1">
        <v>45042</v>
      </c>
      <c r="W674" s="21">
        <f t="shared" si="10"/>
        <v>7.4938061744115159E-2</v>
      </c>
    </row>
    <row r="675" spans="1:23" x14ac:dyDescent="0.3">
      <c r="A675" s="2">
        <v>5825183253</v>
      </c>
      <c r="B675" s="2" t="s">
        <v>811</v>
      </c>
      <c r="C675" s="3">
        <v>60000</v>
      </c>
      <c r="D675" s="3">
        <v>111988</v>
      </c>
      <c r="E675" s="4">
        <v>15</v>
      </c>
      <c r="F675" s="4">
        <v>2</v>
      </c>
      <c r="G675" s="4">
        <v>40</v>
      </c>
      <c r="H675" s="4" t="s">
        <v>799</v>
      </c>
      <c r="I675" s="5" t="s">
        <v>797</v>
      </c>
      <c r="J675" s="20">
        <v>32.547945205479451</v>
      </c>
      <c r="K675" s="5" t="s">
        <v>805</v>
      </c>
      <c r="L675" s="5" t="s">
        <v>808</v>
      </c>
      <c r="M675" s="5" t="s">
        <v>803</v>
      </c>
      <c r="N675" s="4">
        <v>0</v>
      </c>
      <c r="O675" s="3">
        <v>70902</v>
      </c>
      <c r="P675" s="3" t="s">
        <v>167</v>
      </c>
      <c r="Q675" s="5" t="s">
        <v>272</v>
      </c>
      <c r="R675" s="3">
        <v>118745</v>
      </c>
      <c r="S675" s="3">
        <v>104240.4</v>
      </c>
      <c r="T675" s="6">
        <v>110</v>
      </c>
      <c r="U675" s="7" t="s">
        <v>794</v>
      </c>
      <c r="V675" s="1">
        <v>45027</v>
      </c>
      <c r="W675" s="21">
        <f t="shared" si="10"/>
        <v>7.3578736974529574E-2</v>
      </c>
    </row>
    <row r="676" spans="1:23" x14ac:dyDescent="0.3">
      <c r="A676" s="2">
        <v>5857584956</v>
      </c>
      <c r="B676" s="2" t="s">
        <v>811</v>
      </c>
      <c r="C676" s="3">
        <v>74920</v>
      </c>
      <c r="D676" s="3">
        <v>93650</v>
      </c>
      <c r="E676" s="4">
        <v>20</v>
      </c>
      <c r="F676" s="4">
        <v>1</v>
      </c>
      <c r="G676" s="4">
        <v>38</v>
      </c>
      <c r="H676" s="4" t="s">
        <v>799</v>
      </c>
      <c r="I676" s="5" t="s">
        <v>801</v>
      </c>
      <c r="J676" s="6">
        <v>11.553424657534247</v>
      </c>
      <c r="K676" s="5" t="s">
        <v>805</v>
      </c>
      <c r="L676" s="5" t="s">
        <v>806</v>
      </c>
      <c r="M676" s="5" t="s">
        <v>803</v>
      </c>
      <c r="N676" s="4">
        <v>0</v>
      </c>
      <c r="O676" s="3">
        <v>72000</v>
      </c>
      <c r="P676" s="3" t="s">
        <v>136</v>
      </c>
      <c r="Q676" s="5" t="s">
        <v>280</v>
      </c>
      <c r="R676" s="3">
        <v>244000</v>
      </c>
      <c r="S676" s="3">
        <v>107311.03999999999</v>
      </c>
      <c r="T676" s="6">
        <v>62.1</v>
      </c>
      <c r="U676" s="7" t="s">
        <v>794</v>
      </c>
      <c r="V676" s="1">
        <v>45034</v>
      </c>
      <c r="W676" s="21">
        <f t="shared" si="10"/>
        <v>7.3346504002033519E-2</v>
      </c>
    </row>
    <row r="677" spans="1:23" x14ac:dyDescent="0.3">
      <c r="A677" s="2" t="s">
        <v>671</v>
      </c>
      <c r="B677" s="2" t="s">
        <v>811</v>
      </c>
      <c r="C677" s="3">
        <v>55000</v>
      </c>
      <c r="D677" s="3">
        <v>59000</v>
      </c>
      <c r="E677" s="4">
        <v>20</v>
      </c>
      <c r="F677" s="4">
        <v>1</v>
      </c>
      <c r="G677" s="4">
        <v>49</v>
      </c>
      <c r="H677" s="4" t="s">
        <v>796</v>
      </c>
      <c r="I677" s="5" t="s">
        <v>797</v>
      </c>
      <c r="J677" s="6">
        <v>11.602739726027398</v>
      </c>
      <c r="K677" s="5" t="s">
        <v>805</v>
      </c>
      <c r="L677" s="5" t="s">
        <v>806</v>
      </c>
      <c r="M677" s="5" t="s">
        <v>803</v>
      </c>
      <c r="N677" s="4">
        <v>0</v>
      </c>
      <c r="O677" s="3">
        <v>55220</v>
      </c>
      <c r="P677" s="3" t="s">
        <v>235</v>
      </c>
      <c r="Q677" s="5" t="s">
        <v>276</v>
      </c>
      <c r="R677" s="3">
        <v>99000</v>
      </c>
      <c r="S677" s="3">
        <v>83638</v>
      </c>
      <c r="T677" s="6">
        <v>120</v>
      </c>
      <c r="U677" s="7" t="s">
        <v>794</v>
      </c>
      <c r="V677" s="1">
        <v>45049</v>
      </c>
      <c r="W677" s="21">
        <f t="shared" si="10"/>
        <v>7.0207002850137284E-2</v>
      </c>
    </row>
    <row r="678" spans="1:23" x14ac:dyDescent="0.3">
      <c r="A678" s="2" t="s">
        <v>550</v>
      </c>
      <c r="B678" s="2" t="s">
        <v>811</v>
      </c>
      <c r="C678" s="3">
        <v>42400</v>
      </c>
      <c r="D678" s="3">
        <v>46000</v>
      </c>
      <c r="E678" s="4">
        <v>30</v>
      </c>
      <c r="F678" s="4">
        <v>2</v>
      </c>
      <c r="G678" s="4">
        <v>27</v>
      </c>
      <c r="H678" s="4" t="s">
        <v>796</v>
      </c>
      <c r="I678" s="5" t="s">
        <v>798</v>
      </c>
      <c r="J678" s="6">
        <v>15.767123287671232</v>
      </c>
      <c r="K678" s="5" t="s">
        <v>805</v>
      </c>
      <c r="L678" s="5" t="s">
        <v>806</v>
      </c>
      <c r="M678" s="5" t="s">
        <v>802</v>
      </c>
      <c r="N678" s="4">
        <v>0</v>
      </c>
      <c r="O678" s="3">
        <v>33048</v>
      </c>
      <c r="P678" s="3" t="s">
        <v>185</v>
      </c>
      <c r="Q678" s="5" t="s">
        <v>272</v>
      </c>
      <c r="R678" s="3">
        <v>27000</v>
      </c>
      <c r="S678" s="3">
        <v>59541.71</v>
      </c>
      <c r="T678" s="6">
        <v>97.79</v>
      </c>
      <c r="U678" s="7" t="s">
        <v>794</v>
      </c>
      <c r="V678" s="1">
        <v>45034</v>
      </c>
      <c r="W678" s="21">
        <f t="shared" si="10"/>
        <v>6.9931489136414282E-2</v>
      </c>
    </row>
    <row r="679" spans="1:23" x14ac:dyDescent="0.3">
      <c r="A679" s="2">
        <v>5862191250</v>
      </c>
      <c r="B679" s="2" t="s">
        <v>811</v>
      </c>
      <c r="C679" s="3">
        <v>42400</v>
      </c>
      <c r="D679" s="3">
        <v>46000</v>
      </c>
      <c r="E679" s="4">
        <v>30</v>
      </c>
      <c r="F679" s="4">
        <v>2</v>
      </c>
      <c r="G679" s="4">
        <v>27</v>
      </c>
      <c r="H679" s="4" t="s">
        <v>796</v>
      </c>
      <c r="I679" s="5" t="s">
        <v>798</v>
      </c>
      <c r="J679" s="6">
        <v>15.794520547945206</v>
      </c>
      <c r="K679" s="5" t="s">
        <v>805</v>
      </c>
      <c r="L679" s="5" t="s">
        <v>806</v>
      </c>
      <c r="M679" s="5" t="s">
        <v>802</v>
      </c>
      <c r="N679" s="4">
        <v>0</v>
      </c>
      <c r="O679" s="3">
        <v>33048</v>
      </c>
      <c r="P679" s="3" t="s">
        <v>185</v>
      </c>
      <c r="Q679" s="5" t="s">
        <v>278</v>
      </c>
      <c r="R679" s="3">
        <v>27000</v>
      </c>
      <c r="S679" s="3">
        <v>59541.71</v>
      </c>
      <c r="T679" s="6">
        <v>97.79</v>
      </c>
      <c r="U679" s="7" t="s">
        <v>794</v>
      </c>
      <c r="V679" s="1">
        <v>45044</v>
      </c>
      <c r="W679" s="21">
        <f t="shared" si="10"/>
        <v>6.9931489136414282E-2</v>
      </c>
    </row>
    <row r="680" spans="1:23" x14ac:dyDescent="0.3">
      <c r="A680" s="2" t="s">
        <v>497</v>
      </c>
      <c r="B680" s="2" t="s">
        <v>811</v>
      </c>
      <c r="C680" s="3">
        <v>76500</v>
      </c>
      <c r="D680" s="3">
        <v>90000</v>
      </c>
      <c r="E680" s="4">
        <v>25</v>
      </c>
      <c r="F680" s="4">
        <v>2</v>
      </c>
      <c r="G680" s="4">
        <v>35</v>
      </c>
      <c r="H680" s="4" t="s">
        <v>799</v>
      </c>
      <c r="I680" s="5" t="s">
        <v>798</v>
      </c>
      <c r="J680" s="6">
        <v>9.5178082191780824</v>
      </c>
      <c r="K680" s="5" t="s">
        <v>805</v>
      </c>
      <c r="L680" s="5" t="s">
        <v>806</v>
      </c>
      <c r="M680" s="5" t="s">
        <v>803</v>
      </c>
      <c r="N680" s="4">
        <v>0</v>
      </c>
      <c r="O680" s="3">
        <v>68086</v>
      </c>
      <c r="P680" s="3" t="s">
        <v>32</v>
      </c>
      <c r="Q680" s="5" t="s">
        <v>275</v>
      </c>
      <c r="R680" s="3">
        <v>257500</v>
      </c>
      <c r="S680" s="3">
        <v>95267.4</v>
      </c>
      <c r="T680" s="6">
        <v>106.04</v>
      </c>
      <c r="U680" s="7" t="s">
        <v>794</v>
      </c>
      <c r="V680" s="1">
        <v>45021</v>
      </c>
      <c r="W680" s="21">
        <f t="shared" si="10"/>
        <v>6.8319387984139154E-2</v>
      </c>
    </row>
    <row r="681" spans="1:23" x14ac:dyDescent="0.3">
      <c r="A681" s="2" t="s">
        <v>766</v>
      </c>
      <c r="B681" s="2" t="s">
        <v>811</v>
      </c>
      <c r="C681" s="3">
        <v>30000</v>
      </c>
      <c r="D681" s="3">
        <v>86000</v>
      </c>
      <c r="E681" s="4">
        <v>25</v>
      </c>
      <c r="F681" s="4">
        <v>1</v>
      </c>
      <c r="G681" s="4">
        <v>40</v>
      </c>
      <c r="H681" s="4" t="s">
        <v>796</v>
      </c>
      <c r="I681" s="5" t="s">
        <v>797</v>
      </c>
      <c r="J681" s="6">
        <v>13.736986301369862</v>
      </c>
      <c r="K681" s="5" t="s">
        <v>805</v>
      </c>
      <c r="L681" s="5" t="s">
        <v>806</v>
      </c>
      <c r="M681" s="5" t="s">
        <v>803</v>
      </c>
      <c r="N681" s="4">
        <v>0</v>
      </c>
      <c r="O681" s="3">
        <v>30293</v>
      </c>
      <c r="P681" s="3" t="s">
        <v>42</v>
      </c>
      <c r="Q681" s="5" t="s">
        <v>279</v>
      </c>
      <c r="R681" s="3">
        <v>144000</v>
      </c>
      <c r="S681" s="3">
        <v>86000</v>
      </c>
      <c r="T681" s="6">
        <v>91</v>
      </c>
      <c r="U681" s="7" t="s">
        <v>794</v>
      </c>
      <c r="V681" s="1">
        <v>45071</v>
      </c>
      <c r="W681" s="21">
        <f t="shared" si="10"/>
        <v>6.0217028722588453E-2</v>
      </c>
    </row>
    <row r="682" spans="1:23" x14ac:dyDescent="0.3">
      <c r="A682" s="2" t="s">
        <v>425</v>
      </c>
      <c r="B682" s="2" t="s">
        <v>811</v>
      </c>
      <c r="C682" s="3">
        <v>50000</v>
      </c>
      <c r="D682" s="3">
        <v>75000</v>
      </c>
      <c r="E682" s="4">
        <v>20</v>
      </c>
      <c r="F682" s="4">
        <v>1</v>
      </c>
      <c r="G682" s="4">
        <v>33</v>
      </c>
      <c r="H682" s="4" t="s">
        <v>796</v>
      </c>
      <c r="I682" s="5" t="s">
        <v>798</v>
      </c>
      <c r="J682" s="6">
        <v>9.7150684931506852</v>
      </c>
      <c r="K682" s="5" t="s">
        <v>805</v>
      </c>
      <c r="L682" s="5" t="s">
        <v>806</v>
      </c>
      <c r="M682" s="5" t="s">
        <v>804</v>
      </c>
      <c r="N682" s="4">
        <v>0</v>
      </c>
      <c r="O682" s="3">
        <v>60000</v>
      </c>
      <c r="P682" s="3" t="s">
        <v>33</v>
      </c>
      <c r="Q682" s="5" t="s">
        <v>276</v>
      </c>
      <c r="R682" s="3">
        <v>427000</v>
      </c>
      <c r="S682" s="3">
        <v>85000</v>
      </c>
      <c r="T682" s="6">
        <v>128</v>
      </c>
      <c r="U682" s="7" t="s">
        <v>794</v>
      </c>
      <c r="V682" s="1">
        <v>45009</v>
      </c>
      <c r="W682" s="21">
        <f t="shared" si="10"/>
        <v>5.8739859051281519E-2</v>
      </c>
    </row>
    <row r="683" spans="1:23" x14ac:dyDescent="0.3">
      <c r="A683" s="2">
        <v>5837696656</v>
      </c>
      <c r="B683" s="2" t="s">
        <v>811</v>
      </c>
      <c r="C683" s="3">
        <v>40000</v>
      </c>
      <c r="D683" s="3">
        <v>132000</v>
      </c>
      <c r="E683" s="4">
        <v>20</v>
      </c>
      <c r="F683" s="4">
        <v>2</v>
      </c>
      <c r="G683" s="4">
        <v>47</v>
      </c>
      <c r="H683" s="4" t="s">
        <v>799</v>
      </c>
      <c r="I683" s="5" t="s">
        <v>798</v>
      </c>
      <c r="J683" s="6">
        <v>6.1041095890410961</v>
      </c>
      <c r="K683" s="5" t="s">
        <v>805</v>
      </c>
      <c r="L683" s="5" t="s">
        <v>806</v>
      </c>
      <c r="M683" s="5" t="s">
        <v>803</v>
      </c>
      <c r="N683" s="4">
        <v>0</v>
      </c>
      <c r="O683" s="3">
        <v>48207</v>
      </c>
      <c r="P683" s="3" t="s">
        <v>44</v>
      </c>
      <c r="Q683" s="5" t="s">
        <v>275</v>
      </c>
      <c r="R683" s="3">
        <v>231000</v>
      </c>
      <c r="S683" s="3">
        <v>133822.73000000001</v>
      </c>
      <c r="T683" s="6">
        <v>66.459999999999994</v>
      </c>
      <c r="U683" s="7" t="s">
        <v>794</v>
      </c>
      <c r="V683" s="1">
        <v>44988</v>
      </c>
      <c r="W683" s="21">
        <f t="shared" si="10"/>
        <v>5.8487631141981723E-2</v>
      </c>
    </row>
    <row r="684" spans="1:23" x14ac:dyDescent="0.3">
      <c r="A684" s="2" t="s">
        <v>685</v>
      </c>
      <c r="B684" s="2" t="s">
        <v>811</v>
      </c>
      <c r="C684" s="3">
        <v>65100</v>
      </c>
      <c r="D684" s="3">
        <v>93000</v>
      </c>
      <c r="E684" s="4">
        <v>20</v>
      </c>
      <c r="F684" s="4">
        <v>2</v>
      </c>
      <c r="G684" s="4">
        <v>35</v>
      </c>
      <c r="H684" s="4" t="s">
        <v>799</v>
      </c>
      <c r="I684" s="5" t="s">
        <v>798</v>
      </c>
      <c r="J684" s="6">
        <v>5.8712328767123285</v>
      </c>
      <c r="K684" s="5" t="s">
        <v>812</v>
      </c>
      <c r="L684" s="5" t="s">
        <v>806</v>
      </c>
      <c r="M684" s="5" t="s">
        <v>803</v>
      </c>
      <c r="N684" s="4">
        <v>0</v>
      </c>
      <c r="O684" s="3">
        <v>79395</v>
      </c>
      <c r="P684" s="3" t="s">
        <v>236</v>
      </c>
      <c r="Q684" s="5" t="s">
        <v>275</v>
      </c>
      <c r="R684" s="3">
        <v>221344</v>
      </c>
      <c r="S684" s="3">
        <v>122450</v>
      </c>
      <c r="T684" s="6">
        <v>59</v>
      </c>
      <c r="U684" s="7" t="s">
        <v>794</v>
      </c>
      <c r="V684" s="1">
        <v>45049</v>
      </c>
      <c r="W684" s="21">
        <f t="shared" si="10"/>
        <v>5.7796558839802406E-2</v>
      </c>
    </row>
    <row r="685" spans="1:23" x14ac:dyDescent="0.3">
      <c r="A685" s="2" t="s">
        <v>579</v>
      </c>
      <c r="B685" s="2" t="s">
        <v>811</v>
      </c>
      <c r="C685" s="3">
        <v>45000</v>
      </c>
      <c r="D685" s="3">
        <v>50000</v>
      </c>
      <c r="E685" s="4">
        <v>20</v>
      </c>
      <c r="F685" s="4">
        <v>1</v>
      </c>
      <c r="G685" s="4">
        <v>23</v>
      </c>
      <c r="H685" s="4" t="s">
        <v>796</v>
      </c>
      <c r="I685" s="5" t="s">
        <v>798</v>
      </c>
      <c r="J685" s="6">
        <v>2.6493150684931508</v>
      </c>
      <c r="K685" s="5" t="s">
        <v>805</v>
      </c>
      <c r="L685" s="5" t="s">
        <v>806</v>
      </c>
      <c r="M685" s="5" t="s">
        <v>802</v>
      </c>
      <c r="N685" s="4">
        <v>0</v>
      </c>
      <c r="O685" s="3">
        <v>57060</v>
      </c>
      <c r="P685" s="3" t="s">
        <v>33</v>
      </c>
      <c r="Q685" s="5" t="s">
        <v>276</v>
      </c>
      <c r="R685" s="3">
        <v>15000</v>
      </c>
      <c r="S685" s="3">
        <v>144000</v>
      </c>
      <c r="T685" s="6">
        <v>60</v>
      </c>
      <c r="U685" s="7" t="s">
        <v>794</v>
      </c>
      <c r="V685" s="1">
        <v>45036</v>
      </c>
      <c r="W685" s="21">
        <f t="shared" si="10"/>
        <v>5.5589771972821639E-2</v>
      </c>
    </row>
    <row r="686" spans="1:23" x14ac:dyDescent="0.3">
      <c r="A686" s="2" t="s">
        <v>515</v>
      </c>
      <c r="B686" s="2" t="s">
        <v>811</v>
      </c>
      <c r="C686" s="3">
        <v>45500</v>
      </c>
      <c r="D686" s="3">
        <v>65000</v>
      </c>
      <c r="E686" s="4">
        <v>25</v>
      </c>
      <c r="F686" s="4">
        <v>2</v>
      </c>
      <c r="G686" s="4">
        <v>37</v>
      </c>
      <c r="H686" s="4" t="s">
        <v>799</v>
      </c>
      <c r="I686" s="5" t="s">
        <v>797</v>
      </c>
      <c r="J686" s="20">
        <v>19.238356164383561</v>
      </c>
      <c r="K686" s="5" t="s">
        <v>805</v>
      </c>
      <c r="L686" s="5" t="s">
        <v>806</v>
      </c>
      <c r="M686" s="5" t="s">
        <v>803</v>
      </c>
      <c r="N686" s="4">
        <v>0</v>
      </c>
      <c r="O686" s="3">
        <v>50807</v>
      </c>
      <c r="P686" s="3" t="s">
        <v>168</v>
      </c>
      <c r="Q686" s="5" t="s">
        <v>275</v>
      </c>
      <c r="R686" s="3">
        <v>96004</v>
      </c>
      <c r="S686" s="3">
        <v>75000</v>
      </c>
      <c r="T686" s="6">
        <v>88</v>
      </c>
      <c r="U686" s="7" t="s">
        <v>794</v>
      </c>
      <c r="V686" s="1">
        <v>45027</v>
      </c>
      <c r="W686" s="21">
        <f t="shared" si="10"/>
        <v>5.4453800673626609E-2</v>
      </c>
    </row>
    <row r="687" spans="1:23" x14ac:dyDescent="0.3">
      <c r="A687" s="2">
        <v>5845029551</v>
      </c>
      <c r="B687" s="2" t="s">
        <v>810</v>
      </c>
      <c r="C687" s="3">
        <v>52000</v>
      </c>
      <c r="D687" s="3">
        <v>65000</v>
      </c>
      <c r="E687" s="4">
        <v>25</v>
      </c>
      <c r="F687" s="4">
        <v>2</v>
      </c>
      <c r="G687" s="4">
        <v>39</v>
      </c>
      <c r="H687" s="4" t="s">
        <v>799</v>
      </c>
      <c r="I687" s="5" t="s">
        <v>797</v>
      </c>
      <c r="J687" s="6">
        <v>18.816438356164383</v>
      </c>
      <c r="K687" s="5" t="s">
        <v>805</v>
      </c>
      <c r="L687" s="5" t="s">
        <v>806</v>
      </c>
      <c r="M687" s="5" t="s">
        <v>803</v>
      </c>
      <c r="N687" s="4">
        <v>0</v>
      </c>
      <c r="O687" s="3">
        <v>58163</v>
      </c>
      <c r="P687" s="3" t="s">
        <v>53</v>
      </c>
      <c r="Q687" s="5" t="s">
        <v>279</v>
      </c>
      <c r="R687" s="3">
        <v>295000</v>
      </c>
      <c r="S687" s="3">
        <v>64836.41</v>
      </c>
      <c r="T687" s="6">
        <v>64.06</v>
      </c>
      <c r="U687" s="7" t="s">
        <v>794</v>
      </c>
      <c r="V687" s="1">
        <v>45007</v>
      </c>
      <c r="W687" s="21">
        <f t="shared" si="10"/>
        <v>5.4362184124417783E-2</v>
      </c>
    </row>
    <row r="688" spans="1:23" x14ac:dyDescent="0.3">
      <c r="A688" s="2" t="s">
        <v>313</v>
      </c>
      <c r="B688" s="2" t="s">
        <v>811</v>
      </c>
      <c r="C688" s="3">
        <v>52000</v>
      </c>
      <c r="D688" s="3">
        <v>65000</v>
      </c>
      <c r="E688" s="4">
        <v>25</v>
      </c>
      <c r="F688" s="4">
        <v>2</v>
      </c>
      <c r="G688" s="4">
        <v>39</v>
      </c>
      <c r="H688" s="4" t="s">
        <v>799</v>
      </c>
      <c r="I688" s="5" t="s">
        <v>797</v>
      </c>
      <c r="J688" s="6">
        <v>18.772602739726029</v>
      </c>
      <c r="K688" s="5" t="s">
        <v>805</v>
      </c>
      <c r="L688" s="5" t="s">
        <v>806</v>
      </c>
      <c r="M688" s="5" t="s">
        <v>803</v>
      </c>
      <c r="N688" s="4">
        <v>0</v>
      </c>
      <c r="O688" s="3">
        <v>60520</v>
      </c>
      <c r="P688" s="3" t="s">
        <v>53</v>
      </c>
      <c r="Q688" s="5" t="s">
        <v>279</v>
      </c>
      <c r="R688" s="3">
        <v>78810</v>
      </c>
      <c r="S688" s="3">
        <v>64836.41</v>
      </c>
      <c r="T688" s="6">
        <v>64.06</v>
      </c>
      <c r="U688" s="7" t="s">
        <v>794</v>
      </c>
      <c r="V688" s="1">
        <v>44991</v>
      </c>
      <c r="W688" s="21">
        <f t="shared" si="10"/>
        <v>5.2245005208666741E-2</v>
      </c>
    </row>
    <row r="689" spans="1:23" x14ac:dyDescent="0.3">
      <c r="A689" s="2">
        <v>5838612454</v>
      </c>
      <c r="B689" s="2" t="s">
        <v>811</v>
      </c>
      <c r="C689" s="3">
        <v>66000</v>
      </c>
      <c r="D689" s="3">
        <v>73000</v>
      </c>
      <c r="E689" s="4">
        <v>25</v>
      </c>
      <c r="F689" s="4">
        <v>2</v>
      </c>
      <c r="G689" s="4">
        <v>38</v>
      </c>
      <c r="H689" s="4" t="s">
        <v>796</v>
      </c>
      <c r="I689" s="5" t="s">
        <v>797</v>
      </c>
      <c r="J689" s="6">
        <v>3.5095890410958903</v>
      </c>
      <c r="K689" s="5" t="s">
        <v>805</v>
      </c>
      <c r="L689" s="5" t="s">
        <v>806</v>
      </c>
      <c r="M689" s="5" t="s">
        <v>803</v>
      </c>
      <c r="N689" s="4">
        <v>0</v>
      </c>
      <c r="O689" s="3">
        <v>78464</v>
      </c>
      <c r="P689" s="3" t="s">
        <v>51</v>
      </c>
      <c r="Q689" s="5" t="s">
        <v>280</v>
      </c>
      <c r="R689" s="3">
        <v>286000</v>
      </c>
      <c r="S689" s="3">
        <v>103336.51</v>
      </c>
      <c r="T689" s="6">
        <v>102.43</v>
      </c>
      <c r="U689" s="7" t="s">
        <v>794</v>
      </c>
      <c r="V689" s="1">
        <v>44991</v>
      </c>
      <c r="W689" s="21">
        <f t="shared" si="10"/>
        <v>5.1146255510876558E-2</v>
      </c>
    </row>
    <row r="690" spans="1:23" x14ac:dyDescent="0.3">
      <c r="A690" s="2" t="s">
        <v>452</v>
      </c>
      <c r="B690" s="2" t="s">
        <v>811</v>
      </c>
      <c r="C690" s="3">
        <v>60300</v>
      </c>
      <c r="D690" s="3">
        <v>67000</v>
      </c>
      <c r="E690" s="4">
        <v>30</v>
      </c>
      <c r="F690" s="4">
        <v>2</v>
      </c>
      <c r="G690" s="4">
        <v>31</v>
      </c>
      <c r="H690" s="4" t="s">
        <v>796</v>
      </c>
      <c r="I690" s="5" t="s">
        <v>797</v>
      </c>
      <c r="J690" s="6">
        <v>7.86027397260274</v>
      </c>
      <c r="K690" s="5" t="s">
        <v>805</v>
      </c>
      <c r="L690" s="5" t="s">
        <v>806</v>
      </c>
      <c r="M690" s="5" t="s">
        <v>802</v>
      </c>
      <c r="N690" s="4">
        <v>0</v>
      </c>
      <c r="O690" s="3">
        <v>67944</v>
      </c>
      <c r="P690" s="3" t="s">
        <v>64</v>
      </c>
      <c r="Q690" s="5" t="s">
        <v>277</v>
      </c>
      <c r="R690" s="3">
        <v>0</v>
      </c>
      <c r="S690" s="3">
        <v>75375</v>
      </c>
      <c r="T690" s="6">
        <v>102</v>
      </c>
      <c r="U690" s="7" t="s">
        <v>794</v>
      </c>
      <c r="V690" s="1">
        <v>45014</v>
      </c>
      <c r="W690" s="21">
        <f t="shared" si="10"/>
        <v>4.8374702007197949E-2</v>
      </c>
    </row>
    <row r="691" spans="1:23" x14ac:dyDescent="0.3">
      <c r="A691" s="2">
        <v>5862722252</v>
      </c>
      <c r="B691" s="2" t="s">
        <v>811</v>
      </c>
      <c r="C691" s="3">
        <v>60300</v>
      </c>
      <c r="D691" s="3">
        <v>67000</v>
      </c>
      <c r="E691" s="4">
        <v>30</v>
      </c>
      <c r="F691" s="4">
        <v>2</v>
      </c>
      <c r="G691" s="4">
        <v>31</v>
      </c>
      <c r="H691" s="4" t="s">
        <v>796</v>
      </c>
      <c r="I691" s="5" t="s">
        <v>797</v>
      </c>
      <c r="J691" s="6">
        <v>8.0191780821917806</v>
      </c>
      <c r="K691" s="5" t="s">
        <v>805</v>
      </c>
      <c r="L691" s="5" t="s">
        <v>806</v>
      </c>
      <c r="M691" s="5" t="s">
        <v>802</v>
      </c>
      <c r="N691" s="4">
        <v>0</v>
      </c>
      <c r="O691" s="3">
        <v>67944</v>
      </c>
      <c r="P691" s="3" t="s">
        <v>64</v>
      </c>
      <c r="Q691" s="5" t="s">
        <v>277</v>
      </c>
      <c r="R691" s="3">
        <v>5000</v>
      </c>
      <c r="S691" s="3">
        <v>76100.25</v>
      </c>
      <c r="T691" s="6">
        <v>75</v>
      </c>
      <c r="U691" s="7" t="s">
        <v>794</v>
      </c>
      <c r="V691" s="1">
        <v>45072</v>
      </c>
      <c r="W691" s="21">
        <f t="shared" si="10"/>
        <v>4.8374702007197949E-2</v>
      </c>
    </row>
    <row r="692" spans="1:23" x14ac:dyDescent="0.3">
      <c r="A692" s="2" t="s">
        <v>547</v>
      </c>
      <c r="B692" s="2" t="s">
        <v>811</v>
      </c>
      <c r="C692" s="3">
        <v>110000</v>
      </c>
      <c r="D692" s="3">
        <v>110000</v>
      </c>
      <c r="E692" s="4">
        <v>18</v>
      </c>
      <c r="F692" s="4">
        <v>2</v>
      </c>
      <c r="G692" s="4">
        <v>54</v>
      </c>
      <c r="H692" s="4" t="s">
        <v>799</v>
      </c>
      <c r="I692" s="5" t="s">
        <v>798</v>
      </c>
      <c r="J692" s="6">
        <v>23.471232876712328</v>
      </c>
      <c r="K692" s="5" t="s">
        <v>805</v>
      </c>
      <c r="L692" s="5" t="s">
        <v>806</v>
      </c>
      <c r="M692" s="5" t="s">
        <v>803</v>
      </c>
      <c r="N692" s="4">
        <v>0</v>
      </c>
      <c r="O692" s="3">
        <v>177098</v>
      </c>
      <c r="P692" s="3" t="s">
        <v>73</v>
      </c>
      <c r="Q692" s="5" t="s">
        <v>274</v>
      </c>
      <c r="R692" s="3">
        <v>445000</v>
      </c>
      <c r="S692" s="3">
        <v>135000</v>
      </c>
      <c r="T692" s="6">
        <v>55</v>
      </c>
      <c r="U692" s="7" t="s">
        <v>794</v>
      </c>
      <c r="V692" s="1">
        <v>45033</v>
      </c>
      <c r="W692" s="21">
        <f t="shared" si="10"/>
        <v>4.7169456445522853E-2</v>
      </c>
    </row>
    <row r="693" spans="1:23" x14ac:dyDescent="0.3">
      <c r="A693" s="2" t="s">
        <v>486</v>
      </c>
      <c r="B693" s="2" t="s">
        <v>811</v>
      </c>
      <c r="C693" s="3">
        <v>99000</v>
      </c>
      <c r="D693" s="3">
        <v>110000</v>
      </c>
      <c r="E693" s="4">
        <v>15</v>
      </c>
      <c r="F693" s="4">
        <v>2</v>
      </c>
      <c r="G693" s="4">
        <v>54</v>
      </c>
      <c r="H693" s="4" t="s">
        <v>799</v>
      </c>
      <c r="I693" s="5" t="s">
        <v>798</v>
      </c>
      <c r="J693" s="6">
        <v>23.438356164383563</v>
      </c>
      <c r="K693" s="5" t="s">
        <v>805</v>
      </c>
      <c r="L693" s="5" t="s">
        <v>806</v>
      </c>
      <c r="M693" s="5" t="s">
        <v>803</v>
      </c>
      <c r="N693" s="4">
        <v>0</v>
      </c>
      <c r="O693" s="3">
        <v>187177</v>
      </c>
      <c r="P693" s="3" t="s">
        <v>73</v>
      </c>
      <c r="Q693" s="5" t="s">
        <v>274</v>
      </c>
      <c r="R693" s="3">
        <v>445929</v>
      </c>
      <c r="S693" s="3">
        <v>132000</v>
      </c>
      <c r="T693" s="6">
        <v>55.54</v>
      </c>
      <c r="U693" s="7" t="s">
        <v>794</v>
      </c>
      <c r="V693" s="1">
        <v>45020</v>
      </c>
      <c r="W693" s="21">
        <f t="shared" si="10"/>
        <v>4.5987762143839019E-2</v>
      </c>
    </row>
    <row r="694" spans="1:23" x14ac:dyDescent="0.3">
      <c r="A694" s="2" t="s">
        <v>724</v>
      </c>
      <c r="B694" s="2" t="s">
        <v>811</v>
      </c>
      <c r="C694" s="3">
        <v>55000</v>
      </c>
      <c r="D694" s="3">
        <v>75000</v>
      </c>
      <c r="E694" s="4">
        <v>20</v>
      </c>
      <c r="F694" s="4">
        <v>4</v>
      </c>
      <c r="G694" s="4">
        <v>33</v>
      </c>
      <c r="H694" s="4" t="s">
        <v>799</v>
      </c>
      <c r="I694" s="5" t="s">
        <v>798</v>
      </c>
      <c r="J694" s="6">
        <v>7.0520547945205481</v>
      </c>
      <c r="K694" s="5" t="s">
        <v>805</v>
      </c>
      <c r="L694" s="5" t="s">
        <v>806</v>
      </c>
      <c r="M694" s="5" t="s">
        <v>803</v>
      </c>
      <c r="N694" s="4">
        <v>0</v>
      </c>
      <c r="O694" s="3">
        <v>92017</v>
      </c>
      <c r="P694" s="3" t="s">
        <v>245</v>
      </c>
      <c r="Q694" s="5" t="s">
        <v>286</v>
      </c>
      <c r="R694" s="3">
        <v>171196</v>
      </c>
      <c r="S694" s="3">
        <v>96575</v>
      </c>
      <c r="T694" s="6">
        <v>98</v>
      </c>
      <c r="U694" s="7" t="s">
        <v>794</v>
      </c>
      <c r="V694" s="1">
        <v>45070</v>
      </c>
      <c r="W694" s="21">
        <f t="shared" si="10"/>
        <v>4.2131678900470357E-2</v>
      </c>
    </row>
    <row r="695" spans="1:23" x14ac:dyDescent="0.3">
      <c r="A695" s="2" t="s">
        <v>612</v>
      </c>
      <c r="B695" s="2" t="s">
        <v>811</v>
      </c>
      <c r="C695" s="3">
        <v>38000</v>
      </c>
      <c r="D695" s="3">
        <v>48000</v>
      </c>
      <c r="E695" s="4">
        <v>20</v>
      </c>
      <c r="F695" s="4">
        <v>1</v>
      </c>
      <c r="G695" s="4">
        <v>36</v>
      </c>
      <c r="H695" s="4" t="s">
        <v>796</v>
      </c>
      <c r="I695" s="5" t="s">
        <v>801</v>
      </c>
      <c r="J695" s="6">
        <v>3.7863013698630139</v>
      </c>
      <c r="K695" s="5" t="s">
        <v>805</v>
      </c>
      <c r="L695" s="5" t="s">
        <v>806</v>
      </c>
      <c r="M695" s="5" t="s">
        <v>803</v>
      </c>
      <c r="N695" s="4">
        <v>0</v>
      </c>
      <c r="O695" s="3">
        <v>67699</v>
      </c>
      <c r="P695" s="3" t="s">
        <v>147</v>
      </c>
      <c r="Q695" s="5" t="s">
        <v>275</v>
      </c>
      <c r="R695" s="3">
        <v>98354</v>
      </c>
      <c r="S695" s="3">
        <v>61159</v>
      </c>
      <c r="T695" s="6">
        <v>82</v>
      </c>
      <c r="U695" s="7" t="s">
        <v>794</v>
      </c>
      <c r="V695" s="1">
        <v>45037</v>
      </c>
      <c r="W695" s="21">
        <f t="shared" si="10"/>
        <v>3.9565393473144909E-2</v>
      </c>
    </row>
    <row r="696" spans="1:23" x14ac:dyDescent="0.3">
      <c r="A696" s="2" t="s">
        <v>491</v>
      </c>
      <c r="B696" s="2" t="s">
        <v>810</v>
      </c>
      <c r="C696" s="3">
        <v>84000</v>
      </c>
      <c r="D696" s="3">
        <v>105000</v>
      </c>
      <c r="E696" s="4">
        <v>30</v>
      </c>
      <c r="F696" s="4">
        <v>2</v>
      </c>
      <c r="G696" s="4">
        <v>24</v>
      </c>
      <c r="H696" s="4" t="s">
        <v>796</v>
      </c>
      <c r="I696" s="5" t="s">
        <v>798</v>
      </c>
      <c r="J696" s="20">
        <v>5.5342465753424657</v>
      </c>
      <c r="K696" s="5" t="s">
        <v>805</v>
      </c>
      <c r="L696" s="5" t="s">
        <v>806</v>
      </c>
      <c r="M696" s="5" t="s">
        <v>802</v>
      </c>
      <c r="N696" s="4">
        <v>0</v>
      </c>
      <c r="O696" s="3">
        <v>119815</v>
      </c>
      <c r="P696" s="3" t="s">
        <v>46</v>
      </c>
      <c r="Q696" s="5" t="s">
        <v>279</v>
      </c>
      <c r="R696" s="3">
        <v>0</v>
      </c>
      <c r="S696" s="3">
        <v>103030</v>
      </c>
      <c r="T696" s="6">
        <v>76</v>
      </c>
      <c r="U696" s="7" t="s">
        <v>794</v>
      </c>
      <c r="V696" s="1">
        <v>45030</v>
      </c>
      <c r="W696" s="21">
        <f t="shared" si="10"/>
        <v>3.8213797302747876E-2</v>
      </c>
    </row>
    <row r="697" spans="1:23" x14ac:dyDescent="0.3">
      <c r="A697" s="2" t="s">
        <v>681</v>
      </c>
      <c r="B697" s="2" t="s">
        <v>810</v>
      </c>
      <c r="C697" s="3">
        <v>108000</v>
      </c>
      <c r="D697" s="3">
        <v>135000</v>
      </c>
      <c r="E697" s="4">
        <v>30</v>
      </c>
      <c r="F697" s="4">
        <v>2</v>
      </c>
      <c r="G697" s="4">
        <v>41</v>
      </c>
      <c r="H697" s="4" t="s">
        <v>799</v>
      </c>
      <c r="I697" s="5" t="s">
        <v>798</v>
      </c>
      <c r="J697" s="6">
        <v>16.402739726027399</v>
      </c>
      <c r="K697" s="5" t="s">
        <v>805</v>
      </c>
      <c r="L697" s="5" t="s">
        <v>806</v>
      </c>
      <c r="M697" s="5" t="s">
        <v>804</v>
      </c>
      <c r="N697" s="4">
        <v>0</v>
      </c>
      <c r="O697" s="3">
        <v>154200</v>
      </c>
      <c r="P697" s="3" t="s">
        <v>30</v>
      </c>
      <c r="Q697" s="5" t="s">
        <v>274</v>
      </c>
      <c r="R697" s="3">
        <v>1232137</v>
      </c>
      <c r="S697" s="3">
        <v>153956.6</v>
      </c>
      <c r="T697" s="6">
        <v>70</v>
      </c>
      <c r="U697" s="7" t="s">
        <v>794</v>
      </c>
      <c r="V697" s="1">
        <v>45049</v>
      </c>
      <c r="W697" s="21">
        <f t="shared" si="10"/>
        <v>3.8176093305965005E-2</v>
      </c>
    </row>
    <row r="698" spans="1:23" x14ac:dyDescent="0.3">
      <c r="A698" s="2">
        <v>5839665758</v>
      </c>
      <c r="B698" s="2" t="s">
        <v>811</v>
      </c>
      <c r="C698" s="3">
        <v>53600</v>
      </c>
      <c r="D698" s="3">
        <v>69900</v>
      </c>
      <c r="E698" s="4">
        <v>25</v>
      </c>
      <c r="F698" s="4">
        <v>2</v>
      </c>
      <c r="G698" s="4">
        <v>35</v>
      </c>
      <c r="H698" s="4" t="s">
        <v>799</v>
      </c>
      <c r="I698" s="5" t="s">
        <v>797</v>
      </c>
      <c r="J698" s="6">
        <v>10.835616438356164</v>
      </c>
      <c r="K698" s="5" t="s">
        <v>805</v>
      </c>
      <c r="L698" s="5" t="s">
        <v>806</v>
      </c>
      <c r="M698" s="5" t="s">
        <v>803</v>
      </c>
      <c r="N698" s="4">
        <v>0</v>
      </c>
      <c r="O698" s="3">
        <v>90252</v>
      </c>
      <c r="P698" s="3" t="s">
        <v>49</v>
      </c>
      <c r="Q698" s="5" t="s">
        <v>275</v>
      </c>
      <c r="R698" s="3">
        <v>443882</v>
      </c>
      <c r="S698" s="3">
        <v>83604.31</v>
      </c>
      <c r="T698" s="6">
        <v>95.1</v>
      </c>
      <c r="U698" s="7" t="s">
        <v>794</v>
      </c>
      <c r="V698" s="1">
        <v>44995</v>
      </c>
      <c r="W698" s="21">
        <f t="shared" si="10"/>
        <v>3.6111731071002948E-2</v>
      </c>
    </row>
    <row r="699" spans="1:23" x14ac:dyDescent="0.3">
      <c r="A699" s="2" t="s">
        <v>743</v>
      </c>
      <c r="B699" s="2" t="s">
        <v>810</v>
      </c>
      <c r="C699" s="3">
        <v>75000</v>
      </c>
      <c r="D699" s="3">
        <v>91000</v>
      </c>
      <c r="E699" s="4">
        <v>25</v>
      </c>
      <c r="F699" s="4">
        <v>2</v>
      </c>
      <c r="G699" s="4">
        <v>45</v>
      </c>
      <c r="H699" s="4" t="s">
        <v>799</v>
      </c>
      <c r="I699" s="5" t="s">
        <v>798</v>
      </c>
      <c r="J699" s="6">
        <v>10.139726027397261</v>
      </c>
      <c r="K699" s="5" t="s">
        <v>805</v>
      </c>
      <c r="L699" s="5" t="s">
        <v>806</v>
      </c>
      <c r="M699" s="5" t="s">
        <v>804</v>
      </c>
      <c r="N699" s="4">
        <v>0</v>
      </c>
      <c r="O699" s="3">
        <v>127600</v>
      </c>
      <c r="P699" s="3" t="s">
        <v>30</v>
      </c>
      <c r="Q699" s="5" t="s">
        <v>274</v>
      </c>
      <c r="R699" s="3">
        <v>533786</v>
      </c>
      <c r="S699" s="3">
        <v>113680.08</v>
      </c>
      <c r="T699" s="6">
        <v>72</v>
      </c>
      <c r="U699" s="7" t="s">
        <v>794</v>
      </c>
      <c r="V699" s="1">
        <v>45069</v>
      </c>
      <c r="W699" s="21">
        <f t="shared" si="10"/>
        <v>3.5739703195403053E-2</v>
      </c>
    </row>
    <row r="700" spans="1:23" x14ac:dyDescent="0.3">
      <c r="A700" s="2" t="s">
        <v>728</v>
      </c>
      <c r="B700" s="2" t="s">
        <v>811</v>
      </c>
      <c r="C700" s="3">
        <v>28000</v>
      </c>
      <c r="D700" s="3">
        <v>37000</v>
      </c>
      <c r="E700" s="4">
        <v>20</v>
      </c>
      <c r="F700" s="4">
        <v>2</v>
      </c>
      <c r="G700" s="4">
        <v>25</v>
      </c>
      <c r="H700" s="4" t="s">
        <v>796</v>
      </c>
      <c r="I700" s="5" t="s">
        <v>798</v>
      </c>
      <c r="J700" s="6">
        <v>1.9643835616438357</v>
      </c>
      <c r="K700" s="5" t="s">
        <v>805</v>
      </c>
      <c r="L700" s="5" t="s">
        <v>806</v>
      </c>
      <c r="M700" s="5" t="s">
        <v>803</v>
      </c>
      <c r="N700" s="4">
        <v>0</v>
      </c>
      <c r="O700" s="3">
        <v>57717</v>
      </c>
      <c r="P700" s="3" t="s">
        <v>49</v>
      </c>
      <c r="Q700" s="5" t="s">
        <v>275</v>
      </c>
      <c r="R700" s="3">
        <v>105274</v>
      </c>
      <c r="S700" s="3">
        <v>40000</v>
      </c>
      <c r="T700" s="6">
        <v>56</v>
      </c>
      <c r="U700" s="7" t="s">
        <v>794</v>
      </c>
      <c r="V700" s="1">
        <v>45065</v>
      </c>
      <c r="W700" s="21">
        <f t="shared" si="10"/>
        <v>3.4195458255333072E-2</v>
      </c>
    </row>
    <row r="701" spans="1:23" x14ac:dyDescent="0.3">
      <c r="A701" s="2" t="s">
        <v>632</v>
      </c>
      <c r="B701" s="2" t="s">
        <v>811</v>
      </c>
      <c r="C701" s="3">
        <v>25200</v>
      </c>
      <c r="D701" s="3">
        <v>28000</v>
      </c>
      <c r="E701" s="4">
        <v>20</v>
      </c>
      <c r="F701" s="4">
        <v>2</v>
      </c>
      <c r="G701" s="4">
        <v>36</v>
      </c>
      <c r="H701" s="4" t="s">
        <v>799</v>
      </c>
      <c r="I701" s="5" t="s">
        <v>797</v>
      </c>
      <c r="J701" s="6">
        <v>9.5260273972602736</v>
      </c>
      <c r="K701" s="5" t="s">
        <v>805</v>
      </c>
      <c r="L701" s="5" t="s">
        <v>806</v>
      </c>
      <c r="M701" s="5" t="s">
        <v>803</v>
      </c>
      <c r="N701" s="4">
        <v>0</v>
      </c>
      <c r="O701" s="3">
        <v>52882</v>
      </c>
      <c r="P701" s="3" t="s">
        <v>219</v>
      </c>
      <c r="Q701" s="5" t="s">
        <v>279</v>
      </c>
      <c r="R701" s="3">
        <v>93000</v>
      </c>
      <c r="S701" s="3">
        <v>38162</v>
      </c>
      <c r="T701" s="6">
        <v>55</v>
      </c>
      <c r="U701" s="7" t="s">
        <v>794</v>
      </c>
      <c r="V701" s="1">
        <v>45041</v>
      </c>
      <c r="W701" s="21">
        <f t="shared" si="10"/>
        <v>3.3589753369969999E-2</v>
      </c>
    </row>
    <row r="702" spans="1:23" x14ac:dyDescent="0.3">
      <c r="A702" s="2" t="s">
        <v>427</v>
      </c>
      <c r="B702" s="2" t="s">
        <v>810</v>
      </c>
      <c r="C702" s="3">
        <v>44000</v>
      </c>
      <c r="D702" s="3">
        <v>55000</v>
      </c>
      <c r="E702" s="4">
        <v>20</v>
      </c>
      <c r="F702" s="4">
        <v>3</v>
      </c>
      <c r="G702" s="4">
        <v>32</v>
      </c>
      <c r="H702" s="4" t="s">
        <v>796</v>
      </c>
      <c r="I702" s="5" t="s">
        <v>797</v>
      </c>
      <c r="J702" s="6">
        <v>3.5095890410958903</v>
      </c>
      <c r="K702" s="5" t="s">
        <v>805</v>
      </c>
      <c r="L702" s="5" t="s">
        <v>806</v>
      </c>
      <c r="M702" s="5" t="s">
        <v>804</v>
      </c>
      <c r="N702" s="4">
        <v>0</v>
      </c>
      <c r="O702" s="3">
        <v>92596</v>
      </c>
      <c r="P702" s="3" t="s">
        <v>46</v>
      </c>
      <c r="Q702" s="5" t="s">
        <v>279</v>
      </c>
      <c r="R702" s="3">
        <v>189000</v>
      </c>
      <c r="S702" s="3">
        <v>63000</v>
      </c>
      <c r="T702" s="6">
        <v>89</v>
      </c>
      <c r="U702" s="7" t="s">
        <v>794</v>
      </c>
      <c r="V702" s="1">
        <v>45009</v>
      </c>
      <c r="W702" s="21">
        <f t="shared" si="10"/>
        <v>3.3494584624688586E-2</v>
      </c>
    </row>
  </sheetData>
  <autoFilter ref="A1:W702" xr:uid="{BB3BCB83-2EEE-469F-89AB-9D8BF194EB8A}">
    <sortState xmlns:xlrd2="http://schemas.microsoft.com/office/spreadsheetml/2017/richdata2" ref="A2:W702">
      <sortCondition descending="1" ref="W1:W702"/>
    </sortState>
  </autoFilter>
  <conditionalFormatting sqref="A1:A1048576">
    <cfRule type="duplicateValues" dxfId="31" priority="1"/>
  </conditionalFormatting>
  <conditionalFormatting sqref="A2:A647">
    <cfRule type="duplicateValues" dxfId="30" priority="536"/>
  </conditionalFormatting>
  <conditionalFormatting sqref="A594:A647">
    <cfRule type="duplicateValues" dxfId="29" priority="30"/>
  </conditionalFormatting>
  <conditionalFormatting sqref="A661">
    <cfRule type="duplicateValues" dxfId="28" priority="22"/>
    <cfRule type="duplicateValues" dxfId="27" priority="23"/>
    <cfRule type="duplicateValues" dxfId="26" priority="24"/>
    <cfRule type="duplicateValues" dxfId="25" priority="25"/>
    <cfRule type="duplicateValues" dxfId="24" priority="26"/>
    <cfRule type="duplicateValues" dxfId="23" priority="27"/>
  </conditionalFormatting>
  <conditionalFormatting sqref="A668:A694">
    <cfRule type="duplicateValues" dxfId="22" priority="21"/>
  </conditionalFormatting>
  <conditionalFormatting sqref="A679">
    <cfRule type="duplicateValues" dxfId="21" priority="20"/>
  </conditionalFormatting>
  <conditionalFormatting sqref="A684">
    <cfRule type="duplicateValues" dxfId="20" priority="17"/>
    <cfRule type="duplicateValues" dxfId="19" priority="18"/>
    <cfRule type="duplicateValues" dxfId="18" priority="19"/>
  </conditionalFormatting>
  <conditionalFormatting sqref="A685">
    <cfRule type="duplicateValues" dxfId="17" priority="14"/>
    <cfRule type="duplicateValues" dxfId="16" priority="15"/>
    <cfRule type="duplicateValues" dxfId="15" priority="16"/>
  </conditionalFormatting>
  <conditionalFormatting sqref="A688">
    <cfRule type="duplicateValues" dxfId="14" priority="8"/>
    <cfRule type="duplicateValues" dxfId="13" priority="9"/>
    <cfRule type="duplicateValues" dxfId="12" priority="10"/>
    <cfRule type="duplicateValues" dxfId="11" priority="11"/>
    <cfRule type="duplicateValues" dxfId="10" priority="12"/>
    <cfRule type="duplicateValues" dxfId="9" priority="13"/>
  </conditionalFormatting>
  <conditionalFormatting sqref="A696"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B477">
    <cfRule type="duplicateValues" dxfId="2" priority="28"/>
    <cfRule type="duplicateValues" dxfId="1" priority="29"/>
  </conditionalFormatting>
  <conditionalFormatting sqref="B581 A2:A702">
    <cfRule type="duplicateValues" dxfId="0" priority="31"/>
  </conditionalFormatting>
  <hyperlinks>
    <hyperlink ref="A4" r:id="rId1" display="http://nuevaspiga/browse/AUT-17428" xr:uid="{9E785669-861C-423A-929F-4ECE63F85A92}"/>
    <hyperlink ref="A601" r:id="rId2" display="http://nuevaspiga/browse/AUT-20603" xr:uid="{BB235BCF-601D-49F9-8DC2-BA9B000539D1}"/>
    <hyperlink ref="A257" r:id="rId3" display="http://nuevaspiga/browse/AUT-22324" xr:uid="{39AB3028-D662-4A78-A908-482ED6B0F7DB}"/>
    <hyperlink ref="A700" r:id="rId4" display="http://nuevaspiga/browse/AUT-22360" xr:uid="{74082DEE-0088-4842-B000-7640446B1631}"/>
    <hyperlink ref="A635" r:id="rId5" display="http://nuevaspiga/browse/AUT-22846" xr:uid="{3E638225-DCD8-4D94-BEC0-33918341CAB4}"/>
  </hyperlinks>
  <pageMargins left="0.7" right="0.7" top="0.75" bottom="0.75" header="0.3" footer="0.3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b 8 7 b 1 0 5 - 6 a b 1 - 4 5 8 c - b 4 c 7 - 0 c 0 f 9 b c 2 b a d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 2 5 . 9 5 6 3 5 8 2 7 7 8 9 2 0 9 7 < / L a t i t u d e > < L o n g i t u d e > - 3 . 6 2 5 8 3 7 4 3 3 4 5 0 9 9 4 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u H S U R B V H h e 7 X 3 3 c x x H l u Z r g 2 5 4 Q 3 h P E I b e O 9 G T I i W K s i O N d m d v T e z e 7 c 7 F 7 s V F 3 P 0 J + 2 f c 7 x c b c b c z t x q 5 I S W K 3 n v v Y U i A M I Q 3 j f b m 3 v e y s r v Q b B h S D t X E R y Y q K 6 u 6 u r o q v 3 w m X 2 b a v j l 7 J U Y L e C 1 k O B 1 U X r 2 W h i Z s t L N h k p 6 P 2 O h u r 4 N i M f V I G x a F a E l x O L 6 v k b w / E b B T 7 7 i d D 9 i o c 9 R h l K a G z R b j z 9 u M v Z l h s 0 0 9 T + + X 5 M S o u i B C d / p c Z L f b a V N d m A I R J 9 W X O u i H y 3 c p E A r J e Q t 4 d S w Q 6 j X g 4 E p 4 c O s a + v 6 + n Q q z Q t S 4 K E h X O p 0 U D C u y o N 6 + V e + n L K f K J x N I Y z J g o w g f y s + M 0 Q + P M 4 3 S n w 9 m g u k 8 t k j v L A 1 Q O O b g v I N y c z L o y I X b F I l G 5 Z w F z B 0 L h H o F g E h r V q y n 2 1 0 x c t r C t G O x j 1 v z G J 1 s d c l x I R N v 1 1 Y H q T g 7 I m X T I c p P H e d 2 s U R 6 3 O + k n + Q l M D H 2 N / u p d c B J L W V h 6 u r q o o K C A r p / / y F l 1 + + k M Z + d A k x 6 w G G 3 c S I K 8 W 2 C T I A m 1 w t P B t U u s p H T 5 a I j F 5 l Y k Q V i z R V M q K s L h J o D F l V v p H F P l C r z A t R c E q T v H 7 p o 2 2 I / n e 9 w x y X Q r i U B c j l m r n y Q Y p N B G z 3 m S j / u 5 x r 9 E 2 J t V Y h K c y P 0 p K O b i v L c l J e X R 5 m Z m T T m C V A o a q O S f B e F + f a c x t c e e 5 J J L a U R J n O M 6 g r D F C U 7 E 9 1 G b q c i l 8 P h k O R 0 Z d K f z 9 / g 3 6 k + t 4 D p Y f v 2 3 A K h Z k J h z U a K B K I 0 7 o 0 w m Y K 0 t D T I 6 h l I l F D l b F w h l 5 W F q I r t k m T g H J x 1 7 B V U O k i O 1 x E K W R k x q n W 0 U l 1 d r V F C 1 N 7 e Q U u W N E h + d H S E R k N 5 1 O P J o Y K s K H m D d l r N J M T n g C i r e C A Q y O Q L 2 a T c D l K x Z M 7 I y G A 7 y 0 4 n r t 2 R c x e Q G j 9 t E 5 l m c C 3 a S J V u H 9 X l e S n H G a L e M R s d f e T m i g f H g E o Z 9 i j V F o W n k K l 1 0 C n n I c E 2 S k U m N 9 t X O x o C V M Y S B R K j v i g S r 9 g z k k k x O W V q L g 2 T x z N h n G i g o J m + u t g v 2 c L C I g q P P a P t / L 1 L W S U c 9 9 v o O a u c Q 5 M J e w q k w u / K d E Z Z P b R R O B R i l S 9 C g U C A 7 N E g v b 1 x F b l d G X L + A l 7 G A q F S I L d 8 L d n z 1 9 P O u n E q y w 7 Q z W 4 H e Q I x V t c S R E I C d r K a 1 1 y i D B O U P W R 7 q G N o Z k 8 d 4 O J T Q K A 1 L C H 2 N v m Z D C F R 2 X 4 M Q E 6 f z 2 / s K T Q U h y m 7 q F Z U P a C p q Z G 8 X i + T O E Z 7 m g J 8 P E T F O e q 3 a B s K p E K C + o r 9 s Q k v 7 0 c o H O b 7 i w R o z 5 o m O r B 5 j X x m A V P B K t 8 1 9 T Q X I H A X b 6 A t 1 Z P i d L j 4 N I M N e U U U Q G 8 1 l r O a V 1 3 I N g i X 9 4 w 7 6 H 7 f q 7 X c q y p C V J E f o b N s h / l Z x Z o T k u 4 B c D I 5 N 9 c F x d G R k x E R V 7 j G D y w l m R O 0 v 0 U 5 H v D p U M S m p G D Y S 1 l Z W X S r 2 0 W 1 m d 1 U X F I m 5 y Q D p A J A K q c z Q 6 6 P 5 G Q 1 8 L v L 9 + X Y A h T s 4 m p a S F S Y l 0 P O Q p B p g h w U o k f 9 d q r J D 0 w h U 4 5 r a m W G Y w H l p 9 v c r 0 w m 4 C 5 / B i r h n M m U A j V M 6 L 0 s a X B v e e 4 Y 3 b j X Z h x J A D 8 B Z A P w T S 5 H T D y L n f 2 T 4 i B Z V e G j X m + e / J Y o q 3 d e 7 6 Q 6 2 U D A r 6 S e 3 a 7 6 2 C C 9 o A Z C H X x v y w o q L c p / 6 X m + q c n 2 5 / M L E u r d L W v p 6 A M b 7 W n w c I V R 6 k 4 4 H K Y T b T l S g Z K h y 9 B w p z j 8 8 0 N / P 6 f 9 h s v b j I G B f i o t V d I G E k r j g O l c X O F e r 4 1 W V M T o Y o e L t i 8 J U i g Y F F c 5 r g u E Y D / x c 0 B B V l Y 2 + V h V h H M i A + f w j 9 e S C o 6 M i D 2 T T l y 9 Z X z y z c U b T 6 h D 2 9 Z R 0 O + j E C o O k w l k C Q S C d K E r V 1 z c Z p j J 5 X L C p t J V 7 5 d B J n + n H 9 9 p u g 8 z S T S u X b t O G z d u M P Z Y s 2 P 1 7 u Q T t 9 h t y E M j z G H 7 b Z J N o j 2 N A S E H y I S r 2 u 0 2 6 h u L U W 5 2 J u U 4 / O R y u 8 g z 4 a G c 3 B w + z 6 4 k U 4 T v x e 1 k g k 1 S V j Z L d q e T x s f H h W y X n v S o L 3 1 D w Y 8 W l e L N T D v W r 6 V r H f B i h e l O D y t 6 o a B U m N t 9 2 T O S C f i l y Q Q Y p s w U X O u a q m r C a w f J 8 o T V U Q 1 9 r 0 E m A l Q / q H y b 6 4 O s K g b p 9 P V O + c 0 D v i x y s e S B W l d T 7 K K C z L B I I r 8 / Q O 7 M T C E T n g E k U j Q c o L 7 B c S F T I O C n I J M R E j 0 3 N 5 f e 2 7 q K v y n x j N + 0 9 M b a U A c 2 r y K P x 0 / L S 3 1 c o a J U l R 8 m m 9 0 p r f W I b 6 r z M 5 l M v z T g D U T f F P q G k j H i t Y t D B G g f d N D D F 0 4 q b N h B J T k s S Q z P X v t Q g l y A l + 0 m q I L 4 X V m R A X G J a 7 c / C A O A Q I D b 7 R Y J B H U P z w b J G 8 u l 8 u I 8 I Z L b n S k q 3 7 N n X U I q S L q D m 5 e / 9 L z f l G Q 7 f O H 6 r 1 t b f g W 8 t 2 W l V C K 0 z L r f B U B Y z t C k n e 4 Z D o Z f m 0 g O f k F 7 m v z E W h j d 7 c 2 g v g n D H T / D f W W w 9 I G D Y n l F e I o T x W x L 7 W 0 O S N + X / n 0 g y f D w M C 1 a t E h I A k k F K Q c V z j M x T r l 5 + V I O 4 m j C B a N 2 V k H V N V C G b V / f C 6 q p q V b R F U z C o 9 c e y r l v E t T T e Y N w c P O K O J l e j H N r a 3 i 0 U C G g C v m N r q B f m 0 w A A m e 1 V F p V O X s f F c 7 c w 2 r c C i b T h Q 4 m R U R 9 t t 8 z 9 T V / f 0 + J L i 1 x P B 6 P h C k B m j A g 0 6 R n Q s g k z 4 Z J B q J M T E z w f p R c 9 i h L P h V V g e P B Y I A J W U Q P H j y Q Z z v h i 9 D + 9 S 1 y r T c J / P T w 0 N + M d J A l E 1 p a v P A Q 6 0 M l O W H x X q F C w D U M g 7 9 t K G N e k A l A 5 6 t W 1 2 A H Z c z S / O m 7 H m Q p u 6 m O f y f z 5 i r b W P d Y u p m R 5 c 6 i 7 v 4 x u n v v n u x D r Q O B A E g W q G 4 g W Y Z L S T W Q B k D j k 5 8 P g q m y u o K A n N v Z 2 U k D A 4 N y D R x D x 7 H L H h b p v 2 9 t E 6 7 w x i T b 4 Y s 3 5 k f t + Z n x 3 p Z V N O n 1 M 5 n C 3 I p E J S x I h f / 4 J T R o b V W A b v U k A l 1 / b W Q M X a Q 9 2 9 b R y V b c G 6 t b T K b 8 z K g a 5 j H D P f o 8 o 7 R 3 a Z T C 9 l z q H n N Q Y V a U 7 S p F F r j Y 8 d p h M + I 5 i H S a 9 N C L v n 5 a t m y p n K M B F R C e u 8 W L F x s l C l o l 1 M A 1 x s b G J K o d A I k g y V A O a Y f k D R J d f t Q u x 9 M d s 7 R 5 6 Y H 8 g i Y K B v x k i 7 H R b I Q P 5 b q j o t 6 B T E V Z E b r Z 7 Z o X Z A I B t r B 0 W V J T T B c u X B L H w r X n L i E H c K B l a m h R M r J y C y k 3 J 4 e K s m O s J o a p p j B K a 4 q 6 x L 0 O M g E O Z i d I A Y l S V F h E f q P j 1 g z Y U 0 + f P q O b N 2 9 R a 2 u r U U p x M k F t B n l u t Y / S / X s P y O f z S b l W G f E s c R w J T p U t L V O J m a 6 w H b l 4 M 6 0 l V M v i R i r P D t K o 3 0 n X z h + j 7 T v 3 0 O l 2 J Y m y X V H a v j g o k Q 5 6 n N C v D U i i f U 2 q g u P F g P C L c q K 0 o Z q b e Q N w i T 8 b N h w U D B B l X 0 u A J s Y T k s I M / N a 2 t j Z q a o L 6 9 T L G + X M I K b p 1 6 7 a Q M S s n m 4 l h o 5 7 u X t q 5 c 4 e c c + P G T V q / f p 2 o y 4 i m g E s 9 G Z B K G j o P g i G P t g r k O v + w S 8 r T F W l N q O K C P F q z u I z 1 / E h c x Y G q h w q 2 s i J E l f k q D u 9 0 W 6 b 0 0 f z a A J l W V w b Z t l N O g 7 N M f N h 1 + l 6 T o T 1 3 j a U R a l g U p s H B A S o p K Z W y Z E z A W 5 e b N 6 X S m 3 H p 8 h X a u m W z s Z c a U P c g 1 Q Y H B 1 l q t d G 2 b W 9 J u S d o o 4 n B H q q s q p x y f e T N C W S 8 / L C T o H S n K 2 x H L q U n o d D C B s I l t G u p U 1 p f z + Q k j f g y 6 N F Q T n x 4 B I z + P F b 9 h r 3 z 5 w X j n s J R c 6 U k u U f M T a G J B h x / 7 J Z O 2 o m x Y W r O 7 p A T E V u 3 b t 0 6 4 4 y p G B o a o h M n T t E n n 3 w U d 0 A k Y 3 B w i A l Z b O w l M O G 3 U S Z / B C 5 5 M z A i u L a 2 l v o n 7 F S W F 6 U X w z 4 a 6 e + i 5 c u X C t l F z e T 7 + u P h C / S X H y h J F w q F 6 V J r + k Z T p G 1 T s a m 5 g d 5 Z m 8 e V x 0 W H L 3 a y i p J N 5 Q V O c p s q B S p k c i f u r w 0 z m Q C o S r C p Y I f 0 j T v o 4 l M 3 n W x V Z E K F L f J e p a V L l 9 L K F S t o Z G T U + N R U H D 9 x U l T B z z / / T M j 0 6 N E j O n X 6 j F R u A J 6 6 0 d H R l G Q C 8 j J j L 5 E J g I 0 F I M A W K F + U R f V 1 N X T x 4 m X Z P 9 + h 7 N K 3 t y 6 l R 9 0 B c X K g g V h V 9 b J a m i 6 w f X f p 1 s t P y u I 4 s H k l T Y 6 N 0 N h k k C 5 2 Z t H + Z V E 6 8 S T R s Q n g R V s B U A P j E p U r d d j o W 2 o u C V H 9 I q U G j n F F P X P 6 r P Q D I Y Y P b n A z 4 D C A u o X Q I A 2 o b 2 N j o 6 I O l 5 e X i 5 M B n b l w i w M v X r y g + / c f i N 1 U W F g o Z Q A i M w L 8 t R U s k Y 5 f b q O 9 m 5 a I N j A 2 O k J 5 + Q V i M 6 F R O M W k b y i O U G N J W I g E Q k N a A f j u t r Y O G r H l y H 4 6 I e 0 k F K b 2 i o Y C M n T 7 W l 8 R O Z w u c T 2 b Y R U y A Z p M A M g E L x + S J h N Q w C T 4 8 M P 3 a f v 2 b e L C P s E S y Q y M e c r J y a F / + 7 f / Q w 8 e P K R J V n / P n j 0 v E e n w 2 v 3 w w z H Z P n v W S U e O f E + H D 3 8 n k g S D E U G w 4 8 c T 1 y v K j g q Z E O Y U L V h B N o R x M L K z c 4 R M I C 7 U V j x j 7 T j B N R 4 + f E z t 7 c p 1 D r f 6 4 N A g l e Z n y X 4 6 w f b d 5 f S S U N t b q u j U 0 3 x p e f F S d d K w E p k A 9 J V t Z Z U P 0 e 1 o + V F Z Z w N s p d 2 7 d 0 r F 1 e j p 7 a G K 8 g q p 9 M A f / v D / a O v W z V T I k i P f 8 A y C T O + 9 9 6 7 k N S C 1 I G H O n D l H u c v / Q s p q i 6 K s f t o k E q O 5 N M L k V n M P a g n k 8 2 H g Y r b Y U S j T / V + Q T O g 4 n v B 4 m I D Z 9 O T x E x r P S C / 1 L 6 0 k 1 I G N y 6 l j L I 9 b S R W f Z 3 U y A Z j X A W 5 + R J H P h U y w h 5 x O u 0 z I 8 u R J K 6 t t 9 3 n 7 h D J Z D Y T b G s D W 5 X J T X V 1 d n E w o q 6 2 t k b w Z s L k e P n x E h w 4 l i F a S H Z E Q J 6 i j T w Y c 4 i E F c f B 8 4 Y J 3 2 B W R N 9 a F p O w Y E + v q t Z t s c z 0 V C Q Y S w / U O y V n u T H Q H p A N s 3 1 + + b b 1 a N g 0 2 t D T S + X Z W R b h y 6 M p j d U K Z A c c A x i / N h K N H j 9 H b b + + N x y u e O 3 e B d u 3 a I Z U X c X i P H z 2 m p c u W 0 o 0 b t 0 S t W 7 l y B Z 1 j 9 W / d h n W 0 q K h Q X O v J w H O D q / z G Y F V c w u W 6 Y + Q J K I m k E e r 4 m l x M Q H Q c Y 2 D i 7 j 2 7 y R N y 0 / X n q s 9 K e / 0 A v B / Y a L D 3 h m L Z U p Y O s H 1 / J T 0 I 9 c 6 m 5 f Q t a 6 + o R H h Z q A T p R C a N 4 p w o r T d 1 8 i Y D o 3 W P / X C S l q 9 Y J l O I w U 2 u S Q D 8 r / / 9 L d U U 2 W j b t q 1 S u e H p g z 1 T V l o i z o f + / g E q K y u b 4 l q f 9 H p F w p 1 o n V v F 1 4 M e 8 R 4 u X 7 l K 6 9 e t p b O d y r E B + 0 9 L M 6 i T i M K A J 3 a I 0 o N U a U G o 7 E w X e a i Z g v y C t H R K J l C 6 E A q Y L f z o x P G T t I + l V D J 0 3 x W w o 2 5 U 4 v h K j Y 7 g r 7 / + l j 7 6 6 A P J t 7 W 1 U 3 m 5 K n / x o p 8 q K 6 t E m s F z 5 3 T N 7 k j w j A 9 T 4 e Q 1 8 S 5 u 3 L h e C B q J 2 c Q 5 h F H H m C l K v y e Q C u / t Y f / U e S y s C s f f / d d / + V c j b 1 l s X d 5 C r f 1 T x z a Z k U 5 k A t D J O x O c D g f b S B k U s 7 l k L J W h Z V G R 2 0 c 9 E 8 q l 3 j O R S V W 5 X p r w T I g H s L K y n J 9 f T C R T Y W G B k K q q q l p i + l C G 9 H T 0 5 f k F Y U f B c W L u P 9 u 8 J I N W t t S J U 6 S y s l J s 2 l s 3 b 5 H f j e n M V B j S s 8 f X J Y Z Q S 8 J c e 5 T G g t Z / T y y h 7 l j 6 V + R l Z 9 F I Z L E Y 4 1 D 3 Q B 4 z g d K N T I g 4 R 0 f v b P j i 6 D X K q 9 s u + T z + z N b 6 x H g q 8 2 B D T A 0 W 6 z w i z 2 7 L l g 3 0 6 H E r b d m 8 W V z v 7 7 5 7 w D i L p M / q / M 2 n l F G x 1 S h R 8 Y M Y B D k T O j u 7 W I 1 8 Q d X V 1 X T 3 R S 7 Z c 9 T k M d W R m x L h D s 8 f n B 6 1 d b X U N j B J U f v U 0 c V W g + 3 o V W s T y p a 7 i l U L N c Z J k 8 m q h E L d 3 F g b l I h z D Q x X x 7 z k i J L w B 8 M 0 0 n a a d u / a I X Y R f p s 2 8 j V J a o s i l O u K 0 Y M X U y v m + h p M a J m 4 r p l U g H d 8 k P I 8 1 6 m h o Z 6 G B o e o Z W m L j G u C B M F 3 w H H x I a u E P u Y l 4 g u L s u b 2 X L F w Q a l r S A Y w 4 p 6 P P V E q I 3 7 j x h o 1 n u r + g w d U X 1 d H 3 T 2 9 N O k u k u N W h a U J l c W G 8 g Q 1 S i u n 1 T 2 r k g n A s H T M I j s b E M X Q 3 d 1 N B f k F M u w c M z b 5 S / d K z G I y 4 C D Q 5 M l w Y E R v w k u I o S H n 2 1 0 U N K I v I K 3 e W R a i g Y E B y s r K p K N H j 9 P H H 3 9 I d 3 r d 5 A 5 0 0 e K 6 a j r / 1 C 0 q 5 2 x q p w Z e A T y E o 1 Q h U 0 U D u h H A + 0 F D K H Z U E C n I q m i Q A r G E E 8 V q s D S h H P m r a H I y P a Q T M D E 6 Q I W e a 2 J b h P k 3 a S f B X J A s c T S a u B J D S p i x Y 4 m K D d T o G 7 f T 3 T 7 l 2 s Z 8 6 5 H A B F d 6 O 2 X n Z P N D V K t 0 A N s W q w k 1 X w V 4 B 4 g l H B 4 a o U 8 / + 0 x m u d V e P g D 2 V S g c o t Y n r R K t D n d / 9 z y L r 3 w V M K H u W q v W m R D J X C G t W j r Z T v D g 4 f c c O f w 9 f f D h I a M 0 N R C W h L F c 5 v C k K e C K C 6 c E S H K m / W X C Y Q 6 N 3 U a / 1 r 0 + p 8 w 8 2 z b k p P L g L V q x Y p m U m x e C Q y z h 3 m n 6 w f R q H W b g H S B q A / G F B Q X 5 d O z 4 S d p v e B 8 1 q Z S n L 8 w p K N 6 + / h c D N O F K x A 5 a D X Z I X y s m 9 6 K V U v H w Q t I F R l i c N B I 7 d m 5 T O z P g R G u m u K N T P i A k x q L s q H j h U g G q H g i D E K L e c S c 9 H s h g c r K 9 Z k t M r g K C 6 / t C L O E F V v l S w U y m 4 e E R + u M f v q D e 3 j 7 p Z H Z C L D F A p r N n z 0 l e A 8 R S t 2 u j u 3 f u U V F R A R X T Z P w n W C 1 Z V r Z i 1 L Y m U 7 p I p 1 W V y n u H Y R G I b J g J l 5 4 l R s y m G l q h g S V r Z g N C m z B A U S P q y B Y 1 D + Q a Z f X r 7 W Y / l e e q Y F w M 1 e j 3 J G I E k w F J 6 A l l 0 O d / 8 S l V s Q o H P H 7 y R L a A y 4 i E N 7 8 j R S o b r V 6 z W m q l e c 4 K q 8 G S h M L Y J g S / T t f v Z F W U 5 a o G o r u 7 Z 9 Z K h Y W u N f R 0 Y a k A K X T c s I G m A 1 z x H c N T 7 S w 8 1 u 5 R N c k L Z l E a n E y Q 6 H Z P h s x z o Q E p d 7 n T L f M Z I v b w 8 e D U 7 1 u z m o n C w E D O L Z s 3 T T N u S 6 m n N 2 + o + d H t 8 T m c r A V + K 3 g Z 1 k q O n I Y 4 m Z I J l Q 4 E g 7 s a L f Z M M L v W Z 4 O O j j A D U g c h T F D p s P Z u K j w e x E L c N n F E Y I 5 A R D l o I F A X R N I 2 F i Q h x k r V F L K k y 8 i l / o F B K Q e 6 u p 7 L F u o n k J O T T e f P X Z C 8 Q C S U 2 m 7 Y s J 7 f Y Z Q y / S M o s F y y p A 0 1 6 U u o e 0 C 6 S K m J g D L U 0 T c z E 8 b 8 d l H F f g w g t S b m s M Y v 1 M F z H U p N k 4 U K D A y k U P s w m L B 7 V E m 6 3 P w i 8 d g B m J L M D E j f 7 T u 2 U W d X p + z r q 2 I r 7 9 h u F 5 U 3 + b 1 b I f 2 4 t / I r I Z V X L x 2 A i S z h R n Z V q 8 l P U g E T y l z p n N 3 G g F Q p z 1 O T t 4 w + / L N I I q y W a E b r k H O K F 2 8 2 b K o N y g y 2 W G 0 x F a D y 6 T f S 1 q 8 m 0 B w Z G W G J q 6 Y Y S 0 Y o G D a p k l w b 4 6 2 8 m n K f X z D + W g q 2 Y 9 f v W e q u M w p W 0 P h E S F p x T S p N r H Q i G N S j D T V B s U k g D Z 6 w + p X K P Y 7 O Y K h Z 1 Q W J N X r N Q O N z 7 f o N s V 2 A V y H Q j 4 F v s I 1 q s g e o r 7 d P R h J f u X y V C o s K a c 2 a 1 X H 7 E F r G 4 T M P y V m 2 h n Y 3 e G S S m U B Q r V M F E r Z 3 j 9 I i 0 w L c V g A T 6 r 6 1 a m H 2 c v I a o U b J T o l 0 I h S A l d q n s 2 + A 2 a L O N c w j c f G I d E f t z 4 3 N 5 f 0 s p d T Q + q V L l S s e U z z D p l q + f J m 8 r 7 Y B T H / t p L U V k 5 T j D J I / y I 0 l E 6 r t a S c 9 8 1 b Q s k Z r D e u w 3 H I 2 w V B q Z 0 Q 6 Y j O r W J g 6 D F 4 4 T C W G 2 W 8 z n R E h 0 l z J B G R l J g j k M X k H f 0 5 g R C 7 m 7 o P a h 3 n P N T B R D M h 0 / v w F + u K L r y g 3 2 s e S K S i D E D E P 4 a D H T l 2 j D u o K 1 i v 1 M U U d m M / J d v y G d S R U y a J F / L C L R d 1 L 5 e V L J 5 L t b v T L i o N m 4 H e f v 3 B J g m P n C i U R u m W u P O D n V v k w K S c W O F h Z 5 q V Y c J y K i o r E a 6 m c D K h 1 U 4 F 3 F g h F 6 P g j h 4 z y B b l C Y 8 8 o 4 i q m S C h A Z c U O f u + p O 5 P n I 7 i 5 S q L Y P E 4 B K n m J R B r p R C b Y Q s l k A m T h s 0 m v s T c 3 Y I a j x Y v r j D 2 i X Y 0 B 6 e M J h 1 M 7 F l J B S 0 S k p p I Q r a p g 2 8 7 v l b d i B o 5 j h l u E O h X m O G R m J Q S + X r p 0 J S W Z N B y 2 m E w / X Z y t O o 9 r 8 x K D D f s H I I m n 1 o P 5 n H 4 Z + f 8 T Y c K v V i E H p i P W f A M e 8 1 y B i A d E m 6 N C T o e y 8 l K x H + e K 0 t J S O v L d 0 b g r H h N 9 7 l w 8 Q S v z n 9 H q y p B 8 F 7 x 2 0 w W 9 l h k R E h q L F 0 W 4 L E x b q 4 Z p v 4 l o S M l A c O 8 3 X / + Z V q 5 a Y Z T M D M z 3 x 2 + V C k r r a P v i g K h 8 k V S d a P M Y l r K h 9 M o Z V p J G c 7 1 T B K p i A h Z 4 7 W b C k i U N 9 P x 5 t 7 E 3 O z A G 6 c M P D o l j A t I C z + 7 U 6 b M y l x / c 6 p C G 9 U U R i S R P h V R h R r g m Z l S a C V j k A P j 0 s 0 + o j E k 9 H d T 7 x J Z o Q 3 W A f B 5 W E 7 P V U 6 v I h 1 r P m R R 1 Y b 4 m i X u 0 S o J B b i U y v Q r e m q Z C a 2 B u P A y D O H 3 m f M r l Z 2 Y C B g m + / / 5 7 M g M S i I B F A f Q M s W Z A y u x v 9 t P m u q A 8 b 0 B v k 2 F 2 N K Q C p N e d 3 g y 6 / j z 1 P O p T g X e q B k v u b o 7 J h J i Y o Q k q I C Q W / p v r w b x O J 2 4 + t E Q N z c g p I Y + / g A L B l x 0 S V i c Z + p C W l 0 9 v 0 2 C A H i p w X X 0 d 5 W S / v h v 5 3 P k L 1 L C 4 n o q L S 8 S d / W M A 2 w w r x m M g 4 n T A a 9 E u + l Q q I Q D 1 F X G Z 4 Q g c E i G R o p j c p a P j K Z W W V d D F d q L K s k w q L 7 P G t M 2 W s a H s 7 m L K d E z t d 0 o X T D e 8 Q g O / u b y 8 7 E e R C V i z e h V d v X q d J d a P n 7 c B M 7 9 i Z O 9 M g B 8 C U z c D M 3 s X + f f z b 8 R T w O t 1 O J x U V V U l I 4 p R N j b + a h L 5 1 4 R l b K h g E E O 2 V c V L N 1 L 1 G K s T J g O q 3 f f f / 8 A 5 m 8 w + 9 G O B C A V M j G K e p + 9 1 A f X s 1 u 3 b x t 7 0 2 F i T m F D m v r E 0 q Q b e o z n x H y a Q y m M M l Q u 8 5 7 x n k t X h F H V i P i b L S C g 4 t m Q w n Q F 5 A W k C 7 d X D b 8 K y M k + f d U r H 5 1 d f f k P 7 9 + + j 0 t I S O f 5 j g U 5 W X P 9 V v I Q z A V J k L t A T c 6 Z q O B S Z h D e S j D 8 0 P D K i j v E / T G 9 m F d h t T C s r / E N w O Z t P l g K G j M 8 E R D / A t o B q h F G 6 f / z j f 4 g N U V N d R W + 9 t Z U + + + 1 v p k z 4 / 1 O g s X E J B Q K z T 0 M 2 F y x m e w z 2 z 2 z A b E u Y I A a A 6 i e c Y S g y K Q I h m c n V 1 f n c t B 8 z 1 Y T 5 / c 8 y E k o / W D x 4 q 0 C v 5 Z Q K c K 9 u r U 9 U b A x x w L T J 6 D d C B y 7 U M m x / a q g 5 z s e N v R 8 H u N 6 x f M 5 c s K c x Y Q d p R 4 W Z M J I M U q F R w V I 6 G M 6 C 9 6 3 e u z V g G R t K P 1 Q L P d u U C D 4 9 Q t X R W 7 R r 8 Q R L p C / o 5 q 0 7 4 r U 8 e u z E z 0 K g Z E D d S 1 6 Q 7 X W B + 3 3 R / 8 L Y S w 0 9 l g p I H q p v J p G 8 X 2 P / 4 c O H 1 N b e Q e 0 D q i N f j q W o E / M x W U Z C a e C + r Y z 3 3 9 1 L y 5 c t l b 6 h z z / / l N a t X S 3 S q K G + n k 6 f P i u t 8 8 8 J u L r 7 X / Q b e z 8 e z 5 7 N v K o 7 x l C F W C u E T b j Y + Y Q m O 9 V I 3 Y d 9 C b L o F O U U D A R o x Y o V t G L 5 M p l U U x + z C i x j Q 1 n o m a Y E B v r p v h i Q x u v z y Y h W h A R B a v j 8 P t q 8 e S N 9 9 d U 3 0 o n 7 c w E T Z G L + u 5 8 K M z l M 4 E u Y n B i h I 4 e / p a J F R V T N t u E n B 9 b z k R h 1 j t r p O S c z o Z B 6 e n q n 7 P M f 2 Z r r w n z + Z x k J p Z e Z z J i l z 2 a + A s P D N Y b Y X u p + 3 i 1 q z e 0 7 d 2 X J F / T r I H 3 6 6 S f i 5 c N S N F K h f m K 0 t D T T d 9 / 9 8 J N d u 6 q y 4 q V r o U G 4 e v U a f X / 0 O F e x G H 3 4 w f s s l Z e J i o h z c T q 2 D 1 8 4 x Y O n y m L S w G A C F + S j s U T n P Z J V Y D t 1 5 7 E l 7 t Z n a 7 L s p J a Z G T H a a Q p 4 v X 7 j J q 1 e t V L U v l T A c A d E C 5 w 4 c Z r e f / + g E O 2 n B C I v e r p 7 q b a u R h a T / j H 9 U r j P Y B C j p y M y Y x F m v F 2 3 b o 3 0 m y V f V 7 + n H 7 C s D p + H d x m N h m n n 4 k n q 5 E Y E + 7 l 5 u b I C 4 t P B K L X 3 R y g c Y i k e 8 t O u H c 3 y 2 f k O y 0 g o z G p q R W C O R z O Z A I z 7 m a k S Y 2 F p T F S y b d s W u n T 5 i h D g p 0 R J S Q k t X d Y i 0 g G S R I 8 v 0 + j t 7 Z W V E C F p Z m u s M l w u u n v 3 r n T 0 7 t m 7 m w 4 c e F u u n + r 3 6 S E c e x t 9 c l 3 M b h T j e 2 g f t A u x K y o q y M 3 X g 3 R 6 N q z V Q W t F x 1 j G h t p a P 3 P w 6 H z F n i U v h 8 2 M c U X V l S s V c n J z R C p h C Z h 9 e / d I y 4 3 l Z X 5 K h w U 8 f V i 6 E 0 G o t 2 7 f Y T X w e x m a / n / / / Y 9 y b N + + P U K 0 r 7 7 + l j q e P i W / P / X z x 1 p U / H q E E D P 9 J k A T A 2 p g o + t x n D B Y L R 7 S G n m Q X K m B i D v S a l / U q A X z / 5 9 l J B R e 1 i z v a 9 4 B Q y P M 9 w w b A S 3 / q p U r Z p R Q + X l 5 o h J p l J e X S 0 f v t 9 8 e l l m E f g r 0 9 f X J h J r 7 9 7 9 N G z e s p 0 O H 3 m P J U i x D P T D z E u w d q G 2 f f P w h V f D 3 P 3 3 2 T M j V P z A g B D c D y 4 j O F S A I p C G I D G I p w s S E 3 N q e u t D h U u e B U A i E 5 n K r w D L 9 U C B U i 7 E c i h U A u y l 5 o C A M 7 q 1 b N 4 t q M x O w o q A e E K i B D l l 0 / I 6 P T 8 h I 2 O T j c w U q 6 v X r N z h n k w W r z c B 3 Q D J C I p m B 8 m V L W 4 R s W J T 6 w s V L d O 7 c e e n U x Z C S z Z s 2 G G e m h i a N k I Q J g u e A m M L N t X 6 j P E r + I M 6 L y o B C b D W R 9 P H k + j B f k 2 U k F B 5 s b W F 4 V r V i v m B T 9 a R R G V Q C 3 J n u O d 0 / z o E D J h k o r 6 + v o / X r 1 9 I 3 3 / z 5 l a U V 1 m D 6 + u s / U 1 N T E 5 O 6 3 C i d C n w H n C J 6 k k o z I F W x s P X O H d u 5 Y d j C K m i Y u p / 3 U E 1 N j X H G 9 N D P A F t c B 1 u 3 I 0 q V e S E h z 9 1 e h / R D n e 9 Q q l + e G 8 4 n v V 5 y w r 6 b 7 2 B C m e g 1 j 9 P Y 2 M x 2 x 3 x C w O + j i 1 d u 0 c U L l 6 V f 6 U t O W B T 6 + L G T x h k z A / F 7 W H l 9 O k C C Q V p B Q l y + f G V O 0 g r n f v G n L + n g w Q O U n 5 9 n l K b G 9 m 1 v G V J s e k A l h I q 4 c t V K o 2 R 2 g B x Q 6 w Y H B 8 Q e x E D C e + f / R K u K e m m C + T v u U 1 I K 5 7 W U q I W t h U x C x p f r x H x M t j N 3 W y 2 h o K 6 u y q d B f w 7 d 6 7 W J j g + Y W 7 3 5 B N w P K s P B 5 a / n R I B 0 e s p q V 0 t L Y l m Z 6 Q B b 5 M G D R 7 R p 0 0 Z u + f F S X w a 8 d X f v 3 p M J J + e K 2 7 f v y K S U s w F 2 G D p s Z 4 I 8 D y S 2 v W B / d X V 1 y U x M W I P K z o 1 H V 2 c X d f c N 0 H j W a p n 1 a F 3 l J E X C A b r Q R h Q O M r E 4 / 8 4 7 M 6 u V 8 w W W s a F C z J n q w g j V F y A 6 G 4 X z F 7 g / S B m s j / s 6 w G d H h l O t U P E y s H Z t S 0 s T f f n l V 7 I e U 7 K q B s J d u X q N t r H U m S s g 8 a Y j Z z K g x q L x S A U Q K Z 4 M 6 Y Q 8 b L I V K 5 e T E 5 4 9 L o d N u a S h T q 6 z Z B G G 3 6 N / S n 8 m w t K Q 7 w W 3 Y 4 F k G R v K E 2 T d m y t q k 1 p E f N 4 D n M 9 + x e U z N U D I 3 h c z B 5 2 a A b s G K i A c C t 8 Z M x w N D Q 3 R q d N n 6 P 6 9 B / T 2 v r 2 v 1 A j B x k F l n w s w i S Z s r m S A O H q b S E q d 8 / r 8 0 t + k S Y a y M b Y H 3 Y 4 I F W e r P j F o I b J C P X + m t n b 6 S V 7 m G y x j Q z 0 f 9 o j e n a p i z E e J Z d S n 1 w I q t H + a C f a n A z 6 T l 5 c r F f f U q d N C K n E e v L X l l Z 8 P r j U 4 M G T s z Q z 0 H 6 V y Y A B m M o E k O t 2 8 e Y s i k k + U 4 3 7 X V v k l 7 2 f C 3 e p 2 S B 6 k W 9 J Y z V d L 1 I X 5 n E S w W y U h v g 2 r n v O r 4 p T e c H P L n 9 z f M x t A B E i q z Z s 3 G R 2 3 r z 8 4 E S S Y D R i i f / 7 8 R V E 7 Z 4 I m D q 6 J 3 7 R v 7 2 4 K h g 0 y G V K r s r K S T p 4 8 T c e O n 2 D 7 s Z M C M u U 2 j k X I w b 8 r V X 2 Y j 8 k 6 d 8 o J 3 i n M t l P i v c I F v x 5 w O z 8 3 6 m p r p K K 9 L u Z C i O m A i I n V q 2 f 3 3 g 0 N D d O O H d u m X W 1 R S y Y Q A + F T c P P D z g P x H T Z F J E 0 q n A u J u n v X T m p Y s p g l E 9 t R T D 7 x 8 i X V g / m c L G N D A f A o Y d g 1 H v K a y t T q 3 y + B u V R V e 6 B f 1 s p 9 / v w 5 t b a 1 v T I 5 C g s L p p V Q 4 A o 3 + t M C z + V 1 C Q U n B u w X 2 G W z 4 c q V q y 8 F + O J 7 k x N + R 0 9 P H 9 + X n Q Y G h x S J Y C O J B J o + Q d 3 j E 4 0 r W w O W s a G Q G p Y u l 9 Y N / T D l M q v o 6 7 f C r 4 u Z F o j W w H 1 N 9 r f J 1 F 8 Y 0 o 6 Z U 4 8 c / k 4 i s + e K / I J 8 8 p k m t P Q E b P T A m D U I 7 Q h 0 9 c c D q U f 4 + t g G w X N 6 H Z w 8 d Y b q 6 2 d f k w n 2 L F b R M E M T S F z k U P N k q 9 7 T + P i Y B O J W V V U o w h h k U o 4 J R E h E x K 5 C G p z A 5 1 Q k e k l J A V 9 5 a j 2 Y z 8 l 2 7 n 7 7 L 1 8 r f w T Q H w X o V v j o o 8 Q Q a + z P F y R P 7 I g K e P j I 9 / T x R x / I / B F w H c P O g T G O f i J 0 l M L m Q U I e l e z u 3 f u 0 a d M G G v f b Z a p m h D M l A 3 P X 6 e m b p W K y N P j y y 6 / p t 7 / 9 V J 7 R q 0 D P i F R c X G y U T A + Q f W J 8 g s r K E h 4 4 I R P f A 7 Y 6 j + t N T n q Z 4 D a x u U A 0 T B G G Y R 7 4 7 Z J C Y X k + S O i D u 9 T B z y u o h m 1 8 + M F 2 + a x V Y D v 3 w F q E a i l y y S p 3 i G 7 G w z / Z n m s c m T + E 2 l I X o P z M l + 9 l k N W d n t 5 e m R X V 5 / W J V 2 7 J k i X S a q P y o 3 I h n G d s b F S k T E 1 N t V T u z h E n 1 R V N j Y Z A 5 A N + b z g S o 1 s 3 b 3 J F D V N O b j 7 V 1 l T J E j J Y h + l V 0 d 3 T S 5 l Z u V R c N L O T A f C w L X u a p R m m e N Y w E w p E Q k N x i s 9 B w 7 G D 7 S O s + I H f h Q Z D z R S r C B X i c u R h Y 2 E 4 y C W u k h g H F W F C f f K b 3 c b V r Q E m V I e l C L W 8 N A t v T g J E V 6 9 Z R Q 8 e t Z O v e K c c m y + E w n 1 s r x k W + w K k N 1 d u z C 2 O Y e N z s V E 0 v E E 7 Z b t U R Y V 0 O 3 7 8 J O 3 c u Y M r b Z g 8 0 T y q L 3 W z x J t p Z t b U w P U Q 3 w e J A X X 0 2 L E T M t X 1 5 h 3 7 q L 6 y U L m A Z w B s W r / f R 4 2 N j b I P C Y f f C l K d O H m a h o e G 6 d A h t X I i p h u D 5 D x 0 6 K D c t 0 y / b E g o k U y h o J C q e y R C 7 f 1 c b k R I / O a z f f J 5 q 8 D x j / / 9 f / 6 r k b c E c t y s G v G L b m x a Q v f u P a D m p s X U 5 0 u o g f M B f q + H f C / u y q y v I a 4 w x 3 4 4 Q b W 1 N d L x 6 o C 6 w 2 V z G Y W L G Y M C Y T t V 5 E e E m P / + h / / H l d w u g / j g q n a 5 3 H T 3 x i V q a K i f 4 i I H U e C p O 8 W V + j E T u L 2 t Q + Z F 9 7 L q B U K i w k M a X L h w U Q i B C H Z I E 3 j s s r L c 1 N X R R n W 1 1 T P a Y a I d n D w l E 1 J i y q 8 X L 1 6 I G v f w 0 W P p Z 3 p r 6 2 a 1 7 C e f K 3 1 O f K y j o 0 M k L i Q U J B j O x x a E w j l 4 L v d 6 M A C T 9 y N B l t 6 V V F 7 x 0 0 z y + U v B c h I K a C p y k x v z 9 H L F w c 0 f b 0 1 U z v k g p X x M q C 2 V Q + T M Q D Q A Q m e c I g k Q T A o g U v z g w X d E F U o G b C J I J C w D C q D T F F O N d X V 2 S u s O h 4 w Z H s + k D D 7 8 4 I N D c Q K A L K i o G D k L w I Z B E C 1 G 6 e b y 5 2 H L 4 F x 9 3 A x U 7 q / 5 / n b t 3 C 4 O l e m A 5 T 7 h c Z 2 Y 4 M b D 5 6 W L l 6 7 Q R x + + L 5 8 H l P 2 k b C h x O L B E g m T C P B o 1 1 d V x l Q 9 E b m t r p y W N S 2 j C G 6 J b X U w s U f c C 9 K n F p B N g O / / Q e o R q L M h g a R T j C p k p U u l O r 5 P 6 x l U L P R 8 I h Q B P W 8 R H W 2 q 9 I j n Q m m M i l r z c P A n T Q U u 8 f f t b Q i j c L 9 Q t V O 5 B j 4 N K k h Y 4 Q 1 8 P P F 6 Q a M l k 0 o B 7 / u K l y 3 R g / 9 u i v p 0 4 c Y o + / v j D 1 + r Y v X 3 n j o w U H h s d k 7 W o U g H 3 i / t C U C x s I o 8 H r v a I D E j U j g g t l e K k M t I o 2 4 e P H j 6 W + S w g b d G v i M U B b K x f X o Y z A n N I Q N 1 j + + m 3 f / m O 8 Y 3 W g a X c 5 j r 1 e r F u E K L O W V 3 g y r q 6 M m G w z w e 1 D 5 L J k V l A 1 w Y q a X y C J c j J M 9 S 0 Z A n t 2 r W D 3 n 3 3 A O 3 d u 1 s i P t D Z i X 4 f V K r n A 9 4 p Z A L R E I 9 3 + v Q Z U Z O m I x M A S Y G Z h T B M B O R C x X 4 d M g m x + b u y s 7 J l A C E a g m R A + m H + Q J A J 9 4 j H D X v o w o V L I i 1 B K E k S i z c 1 Q V K d O X O e v O 4 G O Y 7 3 B 5 s L j Y D X j 8 + o z t w o S y + r u c t 1 Y g n 1 1 H I S C l i c Z 6 M M V q W 0 P n 6 q I 8 8 4 M j + k V B x 9 Z + n A 7 k 3 G T m p M e A P 0 1 Z / + R H / z 1 7 8 z S t Q M r 5 j r / P P P P 4 u T Q 6 t T + H 1 I W J D a 6 c y g + / c f y N w O E s H N z w M d r n B a v C r O n b t I L S 2 N Y h d h 2 D s 8 q W b 8 x 3 / 8 i d 5 7 7 1 1 x + Q N m s m D 8 1 u H D 3 7 G q u E M i W n R w K 3 4 H 8 p D K A w P 9 l J e f T 9 e e O W h 1 h U 9 + D z y 2 m L T m 0 l O b S C a Z 5 S j o p 7 / 4 n X J m W A 2 v 1 / s 3 D 4 A O Q b w Q v E z Y A / u b E w G a 8 8 U 5 I a j Y S d e 6 E q E 5 I A I q m R l Z L g e V l R a L l w z S 6 s H D R 2 J b v P X W l j i Z U H 7 2 7 D l x x M B + g d M B g w D h i s b w j c 1 b N o k U g 2 c R D o J X b V R g V x U W F f D n X R J L B 2 K a g Z m Q 9 u z Z J W T C t c 1 k Q k L 0 O I b I w 1 G B 3 4 E y P 9 t / 2 M J 2 6 m D J i U g J 9 F 2 t K P c b R I v w / j i F W M J B K s H 1 D 4 c E x V 5 v e P 9 8 g O 3 C I 2 t K q A x u C k o c Q X n B e P m o e M e e q J Y T e N U K 9 X M D i z A H v S N 0 8 e I l I b y L 7 S f M a K S h 4 9 w Q Q V B V W U m d X V 3 U 2 9 M n t h b O x 8 + 5 c + c u S 5 7 t x i f U / H 2 P H j 2 R A X o H 3 1 N O D q x 0 C C d B X V 1 i 5 f e 5 A N e p q a k S U k L V + / L L b 9 g O + 0 C k 1 d X L 1 + i d d / f H b T 6 Q J B W p o L 7 e u H m b P L x d v X o V / 6 Z R J q h T 7 m n p 0 h Y h 0 L P O T o k g Q X 8 b V i y 8 c / c + j b t b x O 4 M s W R C Z + 6 h Q y z l C l 6 9 H 2 0 + w J I 2 F F I o q i I l 1 H K S S q 1 Y V i Y z f f B x P m M + S S n G 9 7 c n q X 9 w l N 5 5 5 w A d P P g u r V i + f M p 8 e 2 g Q s E L h q p U r x Q Z a t 3 a t q F e o p P i d I a 5 w y b M L o T F 5 8 u Q J b d m 6 W c 6 D l D l z 5 i z V 1 M 4 e O m Q G P I k Z r o y 4 n Y Z g 1 + K S R d T J l R 9 e w Y + Y W J m Z W I Y m F Z l i T G w f S 8 8 L 8 h 6 2 s q R E I 4 B r 1 d X X y t T P m J B F h R V F p A 8 O H j / l s G B b G O U s n S C Z I K V i n P I L o L 6 / / M 6 t k C y r 8 g G + G O w n v A w 1 P z g m / H i 7 W U 2 i O N + Q m 7 + I K m s b 4 i o c p O q p U 2 f p x o 2 b c r + 4 f 3 S G o p J q o F H A B C i w Z e A F N C / l y e 2 H H I e K t 2 h R E b 3 o 7 x d i Q C 3 D Q M x X A U K c a k 0 T r c A 2 w 1 R n z c 3 N 4 j Q w E 8 i c R y M G t R M q H m Z z y m a C g z i w 6 2 R a M D 6 O Y S j e Q J Q e 9 N r p 7 L V W b v C U f S i h R 5 z G W D q p f i e 8 w x A t a Z x 9 w p f 5 D E s T a i z i F L e t k l B h m v S r y v h 2 k x p B O t + k V O u g k 4 a 9 6 p H j f j d v 3 i D e M q h 7 q K D v s d o 2 3 T 2 j I s N W x H l A 3 4 S D 2 g Y z 4 l 0 H m H I L F X y u v x k k + O K L L 2 V u d U R Z m M l 6 5 L u j V F Z W F m + Y N I k g U f / 9 D 3 + U m W 3 v 3 L 5 L R 4 5 8 J 8 M 8 4 I X U J N P e O 9 w L J F L / W I T V 8 w h V 5 A V p R U O x c U y l d h a 4 Y j s J m d R 2 y 1 v r 5 D u t C m n M r J y C N p Z S L K H g R b K R s e U D u m N 0 P m F o 0 k H X n 7 v o 1 M 0 + c a j A z o E T 4 P j x U / T D s R N S M a c j B G L 3 4 K T Q n b d V + R E q y w s z o V R 4 U 3 Z 2 F l f o S P z 4 T M C 1 s M o F F i Z o b m q i F S u W G 0 c U 4 D F M J h O c I s h / + u l v Z C q z Z S u W 0 Y F 3 9 v M x L b E M E j F R V K R 4 h C 5 f v k r b 1 j f T o C d G N z u V E w n e Q N w v 3 t n A u K H u g U w s p W p r y q a 8 W y s m f v r 8 1 8 J p 0 p 4 t t o M s T R k N 0 4 v e H i H V p h o / b a k N 8 I / E e f M L o e z F 9 N j X K F E e R U W F s k 5 U K I h 4 t u l n S Y J q a I 4 J 5 H p M l z v d 0 g m r n R P w l g U j d m o d c N K T a Y Z 2 o M J j R i N N I n M M I A i j C Q S 7 S E s d X P / a t R u U n 1 8 g N g / U V e l n Q j L I o y V S g l h R a l z S I O / i x I X 7 F A x 4 p f V G X x d W o v d 4 s f A D 1 H V W 9 / i c K K t 7 u / d h I p m X 3 7 G V k u 3 i 4 0 7 V F F k Y m f 4 R c t m i l M 2 G M G w U 2 B X Y I r G i R C d a X z 1 w 9 J f C 3 i a / D L 9 A R b 9 x / S b b E A 3 i l E g G J A q k k D m o F k J k 1 G e j M w + 8 5 M r K e 8 n V j e D W t 5 u n D i M Z H h 6 R l h Q R 6 R q a S B o I V X r 2 7 B l L o n r 6 4 Y d j t G X L Z r p x 8 x b t Z f t M S S Q Q R 5 F N R U Q Y Z B J V T u U R N z g 4 N C Q N 2 u O x U m o u 9 l G m I y Q E g 7 S 7 2 5 s h f V D w 7 q H v q b y 0 g N 5 5 z 1 q R 5 a k w u 3 5 g A f g z i 8 j G 5 I E r F q 2 p j x M q K F 5 e w D d J u + p H q S D F c I r 5 g J N M 9 u e j y u 1 f U 1 v N j R x a O g V I o S 4 + 9 n z U I c b 9 p U t q 6 D / K z 7 S 7 Z a 3 a a 8 / d l J 1 X 9 B K Z A J y H B H A 9 l 2 D b M x 3 Z 5 L W n D j j V x I L U w j i n h 4 8 e 0 T u s 1 s F d v m 7 t G i E P y K K 2 n P i i 2 m Z S W + M 4 7 9 + 6 d V u 8 h T F X E Z V k B y n L C W m k X O V o 5 P C u o r w P C R U L B 9 O C T I D t 4 h P r S y j A z i 8 y L z x B T j a u d Q Q F K i l e Y l Z 2 t i w P c 7 Y 9 k 1 W i R I W d b 4 h 5 u i g z J 5 8 C t q k R C g p 4 T T / + 3 k t z I j T A t h w W g M O q i o B W 8 w C 4 3 3 X I E T q Y N 2 3 c I O 7 z i g q s e o j z E j a T S C i Q S k i U I B P U 7 5 H h Y V Y t 7 7 J 0 2 y Q N G 6 L u Q S Y V H R G i m 1 2 J Q Y Q f f L i X i k s T E t P K s F 1 6 0 p U W h A J y f I O G y q c G s O X k 5 I q B j T K o H t j q I R F m S f A m Y k l u P x V m Y v 6 + Y b a / H k u / E T y m 6 z e s N Z a o s V G m O 5 M p F J P o e P S J 6 e H q C V V P E U k R C 5 K L E 5 M J U R 5 w j o A 4 8 i 5 A K C Y S C A U 7 8 c 5 z I l + A V b 2 g n w r c f v r k P / 2 V c V f W R 1 q o f B q T W S X G y w t z p X C K 6 o d 9 J L S 6 e P H b F / v J Y S w v + i Z C S y M n 2 5 x Q 5 R 4 + f C x D S e B B X L a s h Q Y H 0 N l s k C n G R O F n h 7 i + u E o n S U k i s 1 S K b z l N + i N 0 E y o f k 0 n U P C O J l O L k Z 6 J F 2 H a C Z y + d y A S k F a G A A G s u I A 9 a Q r x c 9 T J V 7 J y O / d v V 4 E X N U q R 6 g 4 i F 3 4 s U 8 H n o x u W z M h Q f U Q 1 4 J i A R H B X o 0 8 u U 6 Z U V Y T A s H u v y C m F M p N G R D t q G k v F O S J x v 7 / X K v O i 4 l i Z R n F Q i q e A 2 D 9 L G 1 d b u x E 0 F S 8 3 L N 5 c U y S v l F x + V o E t w B e Q a G R 4 S U i G P l z o 8 N E D 7 m r y 0 t c 4 v K o 2 u a O k F o 7 E w f h u k j U 4 5 2 Z k y N L 2 5 u Y l V v W x F D C Y L A H V N I s C 5 r K e n R 9 z 6 H a N Z T I Q E i c x S S g Y K x p O K f p j w o h v D I A + I J H F 7 a h / u e D g i C j O D t P q t b S n f o Z W T 3 c Z / 0 + 1 f u K B K C I Q g T a h / C E T t H G J C c a X A C 7 Y 7 M m T o t 3 e 0 R 7 X O B p n S j V T 4 N Z J A q C g S E 4 p T c 7 F S f 5 E U m d Q W s w v B S 4 p n i E l Y Y P 9 g 1 t Y c J y L A o 0 I W T a R 4 0 p J J k v L k N V V l 0 / D I G I 1 5 M f o W q p 5 y R u D a D 1 8 4 W N U L 0 q d / + z f G 2 0 q z f 5 d b n 6 d X L T L g 8 A x S L O Q 3 P H 5 q a i 6 M D E W M G a p Z I O B n H d 9 F f f 5 C 6 h x T C 6 F h B C m M 8 f n Y G T w z + B W q / w m A R H o r k g l b l f Y 1 o d N W l W P u v N G R E Z k G G Z V / 0 5 a N s h o G V m X H o m w Y c q H I x 4 T B l q W T E N B Q / 7 T K F y c b E w o B u 1 x M 3 k k P U W 4 d F b k m Z G V 3 E O t e d 5 T + + q / f p 6 x c N Q 9 I u i H t b C i N S G 4 J B Z k 0 X u + k t I y w q T B 2 C B K K 6 x D D z i 2 w m + o L u b V m d U X U G a 4 k 2 h 1 s B W m l C I I K H h N i a J V O v H F S n v g 9 m h R I l 5 5 i 3 j 8 Q I E r f f P W t S P H 3 3 z 9 E H 3 3 8 o a z n C 2 n z 4 M E j / g Y 1 K l q F B x m E 0 c m Q S q L S G Z I J q f 1 Z n 0 S 7 V 1 d X S n f F Q H + v N G a w p e 5 1 x 2 h Z B a U t m Y C 0 s 6 H M y V n Z J B k Q a n R k W E i F y q P 0 e l Z B f J M 0 4 U M F U Y G Z m l i y N S o f K i j / 4 e v M H 2 h J g / t K b E E k 3 s a J Y x D L + B 3 m s n F f l E 6 3 c i X n Z 1 D I N h K 8 f T g G G 3 O g v 5 9 u 3 b 4 t w / Q T B E r Y T E j J N p M k f q a n z l 2 l y r K C u L 2 E i J U V i w v 5 u i E a G A + T 0 x a h H Z / 8 1 U v v K Z 2 S 7 U o b N x t p j k D P E 7 E H 8 J s R n Q 0 V E H 1 S z w Z C 1 O N b J J 2 + 6 D e B e o O 8 b A 3 V T + 2 L d s x P y y j j 9 O p A x e e N f P R 1 P g + A O N j w V n a x x X V R b i o z k s o z i f B P l x u q H v K T E 6 O 0 p d F N D 2 6 e l 3 C g t W v X y G 9 D z C A a I Y m + 4 F s F 2 Q b 6 B y T 6 I b + g I D 4 F c 5 x k a K B 4 e + / u P W p s a h R y P X n c S i F X C Z X n R s j P t i s i y 3 / / L 3 8 r n 0 t n p K 3 K Z 4 a 7 q l l a S a h G a D m R H / F E 6 N l Y D l c I P R Z H p Y S k M q S U 5 L n S 6 F a e 9 + U 8 z q O 1 j 1 f e O F R F 1 i l e k b G L o 5 J P f C 6 R l P T Q U s S c U C Z J 7 B c l a d Q W 9 6 P 3 + V z J J y f j c z i W d D w z O 5 c u t f o k v m / j p g 0 y c c y 9 e / d l a I f X 5 x X H B N Q 6 x O U 5 m F y Y p y I / L 0 / u V 6 t 6 S F D n 9 D l 4 v o F A k C Y 8 E 5 Q V G x V p 2 N Y f o 3 / 6 5 7 9 R j y f N 8 U Y Q C s i s a h K V D z O U 4 q W 7 7 A E h E y q E j n g W U u k t S G T a T i W Z S k I y c 5 l U V K 6 8 I I j x T 0 G o Z B B M N l I p 4 0 Q S M i X 2 x f 7 R C U S R 6 5 q u P y V v 3 u d k 3 N u U s l R J z m M 1 j O 3 I h p X b Z U R u Y + M S 2 r h x g 0 x Z l p u T S x f O X 6 R + V g E h v b F S I Z 5 V a 2 u r P C N I N B A P b n a s M H L 2 3 H n y T H i k D M 8 X E R h O d z Z 1 D k f p H / 7 L 5 6 8 p 1 a 0 H 2 5 X 2 H v 3 W 3 w h 4 n 9 2 X l l S F 1 z j p W k 8 2 V x i H U v n i W 1 Y B 4 + q f o e K Z 1 U C p H D q P q + I 4 5 5 E F z H k 5 Z m S n g 7 w B J p P s M M A 4 b M x 5 Y 4 t 9 O V P + g 4 D I 6 D K 1 r 9 P U f R A 3 K Q + y 8 h b E 3 V 6 v P H 8 J k i p P X t y r Z z Q g p 0 6 e o d K y U h m K U V V V K Z 8 R e 4 r t p i e t b e T M K a G i b C I / S 6 n W f h v 9 / T / 9 j t X s 1 O t H p S P e O E I B n o 6 7 Y h + g L + r + a B k 5 7 J h o k c n k A J E c i l C a T L J N I p P O C 1 n 0 F l n N H G N f 5 + c M V H Y j G 8 + D G L K n S q X Q O M Z / p B x b F B j 7 i j S J c p V M h D K I J N L Q y L 9 V l x j / Z E 6 J m D 0 Q S h E L A b R w O I B s W u 3 D 5 C v F x Y t k v v P c g k X U w T b T P / z + r 9 4 o M g G 2 q 2 8 g o a D q j L T e k s r R 7 i m l c M z J Z O I E 8 o B Y h n R S p F L 5 B K E S e Z B F b U A p M E j + K s g B O Q N / Z g f q P / 5 o o M I b W 9 m o E 4 w t y G C U I i P n m v I v J e W p 1 H l I F b O U y n Z F a G W 5 W t 9 W J U g q k M g g k 0 G q F / 0 D U l 6 Q X 6 C k E t R j t r H 6 W C 3 M h y P D 5 6 M w f 7 b 1 R Y z + / h 9 / J + O 3 3 j T Y r n a 8 e Y Q C / L 4 Q 3 b 3 5 i I o y w 9 T l y W P y Q E J B 5 Y O E m k 7 1 M 5 E p n s f V d J n Q R / Y T P F J / 9 S Y B F J g e f T z L l V x t 9 B + p + C 9 v F U F w i h B D Z V R e k p l E a j + + N Q g l t h 6 T B X m M c J Y y q H l c l k w m 7 D / v 7 j Z m L W I y c R k I h R X d + S J s N 6 k A 5 N Y B O / 3 t P 3 x O u X n T z 3 S b z m B C 9 a q 3 9 I b i h 2 O 3 + S l A Q i k y K U l l V v u m k 1 R g j L G P C 8 k W Z Y l 9 D T l 3 j k C l N 3 L 6 v + R V M Q o S e U 2 W K X l j O z W Z y I S t k E j t g z z Y 3 1 R r k l B m I v E W k h x O C H Q 1 4 D i I B G c E 5 s P Q Q z J A p u d j T v r P / / z 3 r / R 7 0 w 1 v P K G A o 0 d v 8 p M w J J M Q K 4 l U s u V 9 k G W K l N L 7 f B H k k w i l q h X K J M M b I 5 M E 9 Q J M r 0 G y X O F l Y x y d s g U Z Z E f O k j L k d c I n J a 8 J Z M p r E k l 5 l O 8 o Q u u r 1 Q y v L 5 G J p R I c E S A U B h l i 3 g t 4 7 z D R y s q V y / m c q N F Z H q L O s U z 6 / X / 7 O 7 n H N x m 2 a w u E E h w 9 e p 0 i M Z D H L K n 0 P k i D v F Y B m R q 8 F d L o B L I Y e U B t 4 0 x S x + c E V H o j G 8 + r A p B A u C J / 8 B f H j b y R 4 n n 8 S y K S b A 0 y K V J F a S O r e p p I 2 G q J B L J o M m E G 2 M 7 O L l l 7 F 7 8 b I V x Y O A 5 T j a E P K 5 y z W G y m B f B 7 X i B U A r d v t 9 P z n m G u N A k V M G F P m Y g F 4 k g e B N J b R S D Z a g K h X F 1 a 8 l O h j q H i v w Q h h A G d 5 6 3 a Y A u C q B Q v M / Y T B E r e 5 6 2 2 n Q w y 1 R U E q T g b / W i K S F o 6 I S o C 8 6 N j U T e o e p h Z S T s h 4 B 4 f n x i X Q G P M d 9 6 4 6 S D t 2 r N F 7 m M B / F a v P e 1 T b 2 U B A l S + P 3 9 7 i Z + M W Q V U 6 h / I o 8 m V T C a 9 z 3 / w n 6 H K F H Q Z Y G T i + 4 w p b 8 A g i f w x 8 s Y W p Z K X / z q v t u q c R D 5 h J y E Z e Z B G i B W l H F e E m o s D o r 7 h G K L L 0 b + E D l w d u w c S Y f w S I v S F T J w w H b S E J v k j 9 N k / / g s / C / M P W c A C o a b B k c M X K R T G + k c J Y i l C m c m l S C T E M Z G L / y i + y B b 7 + K + 2 C v F M C m j C m P N q j 2 u + V H 6 V R S k O q j I p j + e T y J Q k m U C o W n c 3 F R Y V G e q e U u / i a h 6 i y J l M W G u q s r I i T i a E b M l 3 5 z f Q o Y + t t x j a L 4 E F Q s 2 C r / 5 0 h m J M q q n q n y a U I a l k H 4 T h v C Y W P i z 7 m j z m v I E p + y C E k R W A B E Z W 8 m o n T h x z 3 p S Y L U Z e b Z V E M v Z N E g r n r a p g + 8 l M J q h 8 h m T C K v X o 6 M Z 8 6 V i 9 P j 8 / X / K f / v 5 / y H 0 s I D V s 1 5 8 t E G o 2 d H b 2 0 b U r j 4 h r m E E q J a 1 A p I R d Z S a V Q R 5 s z U S S f Q O 6 L B k g g 5 E V y D 6 I g v / m L f 8 1 k j 5 H 9 k U K G X k h l S K U J l K C V B H K z g j L e D B F J B A K k i h C 9 + 7 d o 6 a m J p k K D J O H Q j o t 3 / 4 e N S 1 d Y t z U A q Y D E + o F v 5 E F z A X f H T 5 P n k k / P z V D U o k 6 q I h l J p U k l I E + w i u Q R x E o T i 5 9 z N j T k J c B k h g Q w q h M / J j 8 Q z n y R u I d V t 9 Q B h K h D M T h r R D M U P d M e R 0 k u 7 w 0 I M 4 I d N S i w 3 Z s f F y O I 7 Q I 9 5 p Z W E n 7 P v o Y 3 7 y A O W C B U K + B L / / j G A V D r D Z p Q h n S K k 4 q b V v x u d j y H / z H n s o j C 8 T J l Q Q h i I I m F F M D f 4 x 9 g 0 Q g z J S k y W T k 4 w T i f R D I K N P R E C h r K V G r C U I y Y d 5 x N U W A j T L y y + n A J 7 + R 7 1 7 A X E H 0 / w H / 4 7 x C K I 7 K H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 G u i d = " d a 8 e d 5 d 3 - 1 c f 2 - 4 f 1 a - 8 0 d 5 - 7 f 8 8 e 4 8 2 5 e f 8 "   R e v = " 1 "   R e v G u i d = " 2 8 a f f c 3 d - 2 4 e 3 - 4 1 9 1 - 8 4 c 0 - b 4 5 c 9 f 9 0 9 1 d 5 " 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5 8 B 6 D 7 E - D F 7 4 - 4 1 1 D - A 1 0 7 - 4 E 5 4 9 8 C 4 6 F 5 7 } "   T o u r I d = " 5 0 b 2 c 5 e 7 - 3 d a 0 - 4 a 9 b - b 8 c f - 9 e c 8 b b 1 4 a 5 9 c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D u H S U R B V H h e 7 X 3 3 c x x H l u Z r g 2 5 4 Q 3 h P E I b e O 9 G T I i W K s i O N d m d v T e z e 7 c 7 F 7 s V F 3 P 0 J + 2 f c 7 x c b c b c z t x q 5 I S W K 3 n v v Y U i A M I Q 3 j f b m 3 v e y s r v Q b B h S D t X E R y Y q K 6 u 6 u r o q v 3 w m X 2 b a v j l 7 J U Y L e C 1 k O B 1 U X r 2 W h i Z s t L N h k p 6 P 2 O h u r 4 N i M f V I G x a F a E l x O L 6 v k b w / E b B T 7 7 i d D 9 i o c 9 R h l K a G z R b j z 9 u M v Z l h s 0 0 9 T + + X 5 M S o u i B C d / p c Z L f b a V N d m A I R J 9 W X O u i H y 3 c p E A r J e Q t 4 d S w Q 6 j X g 4 E p 4 c O s a + v 6 + n Q q z Q t S 4 K E h X O p 0 U D C u y o N 6 + V e + n L K f K J x N I Y z J g o w g f y s + M 0 Q + P M 4 3 S n w 9 m g u k 8 t k j v L A 1 Q O O b g v I N y c z L o y I X b F I l G 5 Z w F z B 0 L h H o F g E h r V q y n 2 1 0 x c t r C t G O x j 1 v z G J 1 s d c l x I R N v 1 1 Y H q T g 7 I m X T I c p P H e d 2 s U R 6 3 O + k n + Q l M D H 2 N / u p d c B J L W V h 6 u r q o o K C A r p / / y F l 1 + + k M Z + d A k x 6 w G G 3 c S I K 8 W 2 C T I A m 1 w t P B t U u s p H T 5 a I j F 5 l Y k Q V i z R V M q K s L h J o D F l V v p H F P l C r z A t R c E q T v H 7 p o 2 2 I / n e 9 w x y X Q r i U B c j l m r n y Q Y p N B G z 3 m S j / u 5 x r 9 E 2 J t V Y h K c y P 0 p K O b i v L c l J e X R 5 m Z m T T m C V A o a q O S f B e F + f a c x t c e e 5 J J L a U R J n O M 6 g r D F C U 7 E 9 1 G b q c i l 8 P h k O R 0 Z d K f z 9 / g 3 6 k + t 4 D p Y f v 2 3 A K h Z k J h z U a K B K I 0 7 o 0 w m Y K 0 t D T I 6 h l I l F D l b F w h l 5 W F q I r t k m T g H J x 1 7 B V U O k i O 1 x E K W R k x q n W 0 U l 1 d r V F C 1 N 7 e Q U u W N E h + d H S E R k N 5 1 O P J o Y K s K H m D d l r N J M T n g C i r e C A Q y O Q L 2 a T c D l K x Z M 7 I y G A 7 y 0 4 n r t 2 R c x e Q G j 9 t E 5 l m c C 3 a S J V u H 9 X l e S n H G a L e M R s d f e T m i g f H g E o Z 9 i j V F o W n k K l 1 0 C n n I c E 2 S k U m N 9 t X O x o C V M Y S B R K j v i g S r 9 g z k k k x O W V q L g 2 T x z N h n G i g o J m + u t g v 2 c L C I g q P P a P t / L 1 L W S U c 9 9 v o O a u c Q 5 M J e w q k w u / K d E Z Z P b R R O B R i l S 9 C g U C A 7 N E g v b 1 x F b l d G X L + A l 7 G A q F S I L d 8 L d n z 1 9 P O u n E q y w 7 Q z W 4 H e Q I x V t c S R E I C d r K a 1 1 y i D B O U P W R 7 q G N o Z k 8 d 4 O J T Q K A 1 L C H 2 N v m Z D C F R 2 X 4 M Q E 6 f z 2 / s K T Q U h y m 7 q F Z U P a C p q Z G 8 X i + T O E Z 7 m g J 8 P E T F O e q 3 a B s K p E K C + o r 9 s Q k v 7 0 c o H O b 7 i w R o z 5 o m O r B 5 j X x m A V P B K t 8 1 9 T Q X I H A X b 6 A t 1 Z P i d L j 4 N I M N e U U U Q G 8 1 l r O a V 1 3 I N g i X 9 4 w 7 6 H 7 f q 7 X c q y p C V J E f o b N s h / l Z x Z o T k u 4 B c D I 5 N 9 c F x d G R k x E R V 7 j G D y w l m R O 0 v 0 U 5 H v D p U M S m p G D Y S 1 l Z W X S r 2 0 W 1 m d 1 U X F I m 5 y Q D p A J A K q c z Q 6 6 P 5 G Q 1 8 L v L 9 + X Y A h T s 4 m p a S F S Y l 0 P O Q p B p g h w U o k f 9 d q r J D 0 w h U 4 5 r a m W G Y w H l p 9 v c r 0 w m 4 C 5 / B i r h n M m U A j V M 6 L 0 s a X B v e e 4 Y 3 b j X Z h x J A D 8 B Z A P w T S 5 H T D y L n f 2 T 4 i B Z V e G j X m + e / J Y o q 3 d e 7 6 Q 6 2 U D A r 6 S e 3 a 7 6 2 C C 9 o A Z C H X x v y w o q L c p / 6 X m + q c n 2 5 / M L E u r d L W v p 6 A M b 7 W n w c I V R 6 k 4 4 H K Y T b T l S g Z K h y 9 B w p z j 8 8 0 N / P 6 f 9 h s v b j I G B f i o t V d I G E k r j g O l c X O F e r 4 1 W V M T o Y o e L t i 8 J U i g Y F F c 5 r g u E Y D / x c 0 B B V l Y 2 + V h V h H M i A + f w j 9 e S C o 6 M i D 2 T T l y 9 Z X z y z c U b T 6 h D 2 9 Z R 0 O + j E C o O k w l k C Q S C d K E r V 1 z c Z p j J 5 X L C p t J V 7 5 d B J n + n H 9 9 p u g 8 z S T S u X b t O G z d u M P Z Y s 2 P 1 7 u Q T t 9 h t y E M j z G H 7 b Z J N o j 2 N A S E H y I S r 2 u 0 2 6 h u L U W 5 2 J u U 4 / O R y u 8 g z 4 a G c 3 B w + z 6 4 k U 4 T v x e 1 k g k 1 S V j Z L d q e T x s f H h W y X n v S o L 3 1 D w Y 8 W l e L N T D v W r 6 V r H f B i h e l O D y t 6 o a B U m N t 9 2 T O S C f i l y Q Q Y p s w U X O u a q m r C a w f J 8 o T V U Q 1 9 r 0 E m A l Q / q H y b 6 4 O s K g b p 9 P V O + c 0 D v i x y s e S B W l d T 7 K K C z L B I I r 8 / Q O 7 M T C E T n g E k U j Q c o L 7 B c S F T I O C n I J M R E j 0 3 N 5 f e 2 7 q K v y n x j N + 0 9 M b a U A c 2 r y K P x 0 / L S 3 1 c o a J U l R 8 m m 9 0 p r f W I b 6 r z M 5 l M v z T g D U T f F P q G k j H i t Y t D B G g f d N D D F 0 4 q b N h B J T k s S Q z P X v t Q g l y A l + 0 m q I L 4 X V m R A X G J a 7 c / C A O A Q I D b 7 R Y J B H U P z w b J G 8 u l 8 u I 8 I Z L b n S k q 3 7 N n X U I q S L q D m 5 e / 9 L z f l G Q 7 f O H 6 r 1 t b f g W 8 t 2 W l V C K 0 z L r f B U B Y z t C k n e 4 Z D o Z f m 0 g O f k F 7 m v z E W h j d 7 c 2 g v g n D H T / D f W W w 9 I G D Y n l F e I o T x W x L 7 W 0 O S N + X / n 0 g y f D w M C 1 a t E h I A k k F K Q c V z j M x T r l 5 + V I O 4 m j C B a N 2 V k H V N V C G b V / f C 6 q p q V b R F U z C o 9 c e y r l v E t T T e Y N w c P O K O J l e j H N r a 3 i 0 U C G g C v m N r q B f m 0 w A A m e 1 V F p V O X s f F c 7 c w 2 r c C i b T h Q 4 m R U R 9 t t 8 z 9 T V / f 0 + J L i 1 x P B 6 P h C k B m j A g 0 6 R n Q s g k z 4 Z J B q J M T E z w f p R c 9 i h L P h V V g e P B Y I A J W U Q P H j y Q Z z v h i 9 D + 9 S 1 y r T c J / P T w 0 N + M d J A l E 1 p a v P A Q 6 0 M l O W H x X q F C w D U M g 7 9 t K G N e k A l A 5 6 t W 1 2 A H Z c z S / O m 7 H m Q p u 6 m O f y f z 5 i r b W P d Y u p m R 5 c 6 i 7 v 4 x u n v v n u x D r Q O B A E g W q G 4 g W Y Z L S T W Q B k D j k 5 8 P g q m y u o K A n N v Z 2 U k D A 4 N y D R x D x 7 H L H h b p v 2 9 t E 6 7 w x i T b 4 Y s 3 5 k f t + Z n x 3 p Z V N O n 1 M 5 n C 3 I p E J S x I h f / 4 J T R o b V W A b v U k A l 1 / b W Q M X a Q 9 2 9 b R y V b c G 6 t b T K b 8 z K g a 5 j H D P f o 8 o 7 R 3 a Z T C 9 l z q H n N Q Y V a U 7 S p F F r j Y 8 d p h M + I 5 i H S a 9 N C L v n 5 a t m y p n K M B F R C e u 8 W L F x s l C l o l 1 M A 1 x s b G J K o d A I k g y V A O a Y f k D R J d f t Q u x 9 M d s 7 R 5 6 Y H 8 g i Y K B v x k i 7 H R b I Q P 5 b q j o t 6 B T E V Z E b r Z 7 Z o X Z A I B t r B 0 W V J T T B c u X B L H w r X n L i E H c K B l a m h R M r J y C y k 3 J 4 e K s m O s J o a p p j B K a 4 q 6 x L 0 O M g E O Z i d I A Y l S V F h E f q P j 1 g z Y U 0 + f P q O b N 2 9 R a 2 u r U U p x M k F t B n l u t Y / S / X s P y O f z S b l W G f E s c R w J T p U t L V O J m a 6 w H b l 4 M 6 0 l V M v i R i r P D t K o 3 0 n X z h + j 7 T v 3 0 O l 2 J Y m y X V H a v j g o k Q 5 6 n N C v D U i i f U 2 q g u P F g P C L c q K 0 o Z q b e Q N w i T 8 b N h w U D B B l X 0 u A J s Y T k s I M / N a 2 t j Z q a o L 6 9 T L G + X M I K b p 1 6 7 a Q M S s n m 4 l h o 5 7 u X t q 5 c 4 e c c + P G T V q / f p 2 o y 4 i m g E s 9 G Z B K G j o P g i G P t g r k O v + w S 8 r T F W l N q O K C P F q z u I z 1 / E h c x Y G q h w q 2 s i J E l f k q D u 9 0 W 6 b 0 0 f z a A J l W V w b Z t l N O g 7 N M f N h 1 + l 6 T o T 1 3 j a U R a l g U p s H B A S o p K Z W y Z E z A W 5 e b N 6 X S m 3 H p 8 h X a u m W z s Z c a U P c g 1 Q Y H B 1 l q t d G 2 b W 9 J u S d o o 4 n B H q q s q p x y f e T N C W S 8 / L C T o H S n K 2 x H L q U n o d D C B s I l t G u p U 1 p f z + Q k j f g y 6 N F Q T n x 4 B I z + P F b 9 h r 3 z 5 w X j n s J R c 6 U k u U f M T a G J B h x / 7 J Z O 2 o m x Y W r O 7 p A T E V u 3 b t 0 6 4 4 y p G B o a o h M n T t E n n 3 w U d 0 A k Y 3 B w i A l Z b O w l M O G 3 U S Z / B C 5 5 M z A i u L a 2 l v o n 7 F S W F 6 U X w z 4 a 6 e + i 5 c u X C t l F z e T 7 + u P h C / S X H y h J F w q F 6 V J r + k Z T p G 1 T s a m 5 g d 5 Z m 8 e V x 0 W H L 3 a y i p J N 5 Q V O c p s q B S p k c i f u r w 0 z m Q C o S r C p Y I f 0 j T v o 4 l M 3 n W x V Z E K F L f J e p a V L l 9 L K F S t o Z G T U + N R U H D 9 x U l T B z z / / T M j 0 6 N E j O n X 6 j F R u A J 6 6 0 d H R l G Q C 8 j J j L 5 E J g I 0 F I M A W K F + U R f V 1 N X T x 4 m X Z P 9 + h 7 N K 3 t y 6 l R 9 0 B c X K g g V h V 9 b J a m i 6 w f X f p 1 s t P y u I 4 s H k l T Y 6 N 0 N h k k C 5 2 Z t H + Z V E 6 8 S T R s Q n g R V s B U A P j E p U r d d j o W 2 o u C V H 9 I q U G j n F F P X P 6 r P Q D I Y Y P b n A z 4 D C A u o X Q I A 2 o b 2 N j o 6 I O l 5 e X i 5 M B n b l w i w M v X r y g + / c f i N 1 U W F g o Z Q A i M w L 8 t R U s k Y 5 f b q O 9 m 5 a I N j A 2 O k J 5 + Q V i M 6 F R O M W k b y i O U G N J W I g E Q k N a A f j u t r Y O G r H l y H 4 6 I e 0 k F K b 2 i o Y C M n T 7 W l 8 R O Z w u c T 2 b Y R U y A Z p M A M g E L x + S J h N Q w C T 4 8 M P 3 a f v 2 b e L C P s E S y Q y M e c r J y a F / + 7 f / Q w 8 e P K R J V n / P n j 0 v E e n w 2 v 3 w w z H Z P n v W S U e O f E + H D 3 8 n k g S D E U G w 4 8 c T 1 y v K j g q Z E O Y U L V h B N o R x M L K z c 4 R M I C 7 U V j x j 7 T j B N R 4 + f E z t 7 c p 1 D r f 6 4 N A g l e Z n y X 4 6 w f b d 5 f S S U N t b q u j U 0 3 x p e f F S d d K w E p k A 9 J V t Z Z U P 0 e 1 o + V F Z Z w N s p d 2 7 d 0 r F 1 e j p 7 a G K 8 g q p 9 M A f / v D / a O v W z V T I k i P f 8 A y C T O + 9 9 6 7 k N S C 1 I G H O n D l H u c v / Q s p q i 6 K s f t o k E q O 5 N M L k V n M P a g n k 8 2 H g Y r b Y U S j T / V + Q T O g 4 n v B 4 m I D Z 9 O T x E x r P S C / 1 L 6 0 k 1 I G N y 6 l j L I 9 b S R W f Z 3 U y A Z j X A W 5 + R J H P h U y w h 5 x O u 0 z I 8 u R J K 6 t t 9 3 n 7 h D J Z D Y T b G s D W 5 X J T X V 1 d n E w o q 6 2 t k b w Z s L k e P n x E h w 4 l i F a S H Z E Q J 6 i j T w Y c 4 i E F c f B 8 4 Y J 3 2 B W R N 9 a F p O w Y E + v q t Z t s c z 0 V C Q Y S w / U O y V n u T H Q H p A N s 3 1 + + b b 1 a N g 0 2 t D T S + X Z W R b h y 6 M p j d U K Z A c c A x i / N h K N H j 9 H b b + + N x y u e O 3 e B d u 3 a I Z U X c X i P H z 2 m p c u W 0 o 0 b t 0 S t W 7 l y B Z 1 j 9 W / d h n W 0 q K h Q X O v J w H O D q / z G Y F V c w u W 6 Y + Q J K I m k E e r 4 m l x M Q H Q c Y 2 D i 7 j 2 7 y R N y 0 / X n q s 9 K e / 0 A v B / Y a L D 3 h m L Z U p Y O s H 1 / J T 0 I 9 c 6 m 5 f Q t a 6 + o R H h Z q A T p R C a N 4 p w o r T d 1 8 i Y D o 3 W P / X C S l q 9 Y J l O I w U 2 u S Q D 8 r / / 9 L d U U 2 W j b t q 1 S u e H p g z 1 T V l o i z o f + / g E q K y u b 4 l q f 9 H p F w p 1 o n V v F 1 4 M e 8 R 4 u X 7 l K 6 9 e t p b O d y r E B + 0 9 L M 6 i T i M K A J 3 a I 0 o N U a U G o 7 E w X e a i Z g v y C t H R K J l C 6 E A q Y L f z o x P G T t I + l V D J 0 3 x W w o 2 5 U 4 v h K j Y 7 g r 7 / + l j 7 6 6 A P J t 7 W 1 U 3 m 5 K n / x o p 8 q K 6 t E m s F z 5 3 T N 7 k j w j A 9 T 4 e Q 1 8 S 5 u 3 L h e C B q J 2 c Q 5 h F H H m C l K v y e Q C u / t Y f / U e S y s C s f f / d d / + V c j b 1 l s X d 5 C r f 1 T x z a Z k U 5 k A t D J O x O c D g f b S B k U s 7 l k L J W h Z V G R 2 0 c 9 E 8 q l 3 j O R S V W 5 X p r w T I g H s L K y n J 9 f T C R T Y W G B k K q q q l p i + l C G 9 H T 0 5 f k F Y U f B c W L u P 9 u 8 J I N W t t S J U 6 S y s l J s 2 l s 3 b 5 H f j e n M V B j S s 8 f X J Y Z Q S 8 J c e 5 T G g t Z / T y y h 7 l j 6 V + R l Z 9 F I Z L E Y 4 1 D 3 Q B 4 z g d K N T I g 4 R 0 f v b P j i 6 D X K q 9 s u + T z + z N b 6 x H g q 8 2 B D T A 0 W 6 z w i z 2 7 L l g 3 0 6 H E r b d m 8 W V z v 7 7 5 7 w D i L p M / q / M 2 n l F G x 1 S h R 8 Y M Y B D k T O j u 7 W I 1 8 Q d X V 1 X T 3 R S 7 Z c 9 T k M d W R m x L h D s 8 f n B 6 1 d b X U N j B J U f v U 0 c V W g + 3 o V W s T y p a 7 i l U L N c Z J k 8 m q h E L d 3 F g b l I h z D Q x X x 7 z k i J L w B 8 M 0 0 n a a d u / a I X Y R f p s 2 8 j V J a o s i l O u K 0 Y M X U y v m + h p M a J m 4 r p l U g H d 8 k P I 8 1 6 m h o Z 6 G B o e o Z W m L j G u C B M F 3 w H H x I a u E P u Y l 4 g u L s u b 2 X L F w Q a l r S A Y w 4 p 6 P P V E q I 3 7 j x h o 1 n u r + g w d U X 1 d H 3 T 2 9 N O k u k u N W h a U J l c W G 8 g Q 1 S i u n 1 T 2 r k g n A s H T M I j s b E M X Q 3 d 1 N B f k F M u w c M z b 5 S / d K z G I y 4 C D Q 5 M l w Y E R v w k u I o S H n 2 1 0 U N K I v I K 3 e W R a i g Y E B y s r K p K N H j 9 P H H 3 9 I d 3 r d 5 A 5 0 0 e K 6 a j r / 1 C 0 q 5 2 x q p w Z e A T y E o 1 Q h U 0 U D u h H A + 0 F D K H Z U E C n I q m i Q A r G E E 8 V q s D S h H P m r a H I y P a Q T M D E 6 Q I W e a 2 J b h P k 3 a S f B X J A s c T S a u B J D S p i x Y 4 m K D d T o G 7 f T 3 T 7 l 2 s Z 8 6 5 H A B F d 6 O 2 X n Z P N D V K t 0 A N s W q w k 1 X w V 4 B 4 g l H B 4 a o U 8 / + 0 x m u d V e P g D 2 V S g c o t Y n r R K t D n d / 9 z y L r 3 w V M K H u W q v W m R D J X C G t W j r Z T v D g 4 f c c O f w 9 f f D h I a M 0 N R C W h L F c 5 v C k K e C K C 6 c E S H K m / W X C Y Q 6 N 3 U a / 1 r 0 + p 8 w 8 2 z b k p P L g L V q x Y p m U m x e C Q y z h 3 m n 6 w f R q H W b g H S B q A / G F B Q X 5 d O z 4 S d p v e B 8 1 q Z S n L 8 w p K N 6 + / h c D N O F K x A 5 a D X Z I X y s m 9 6 K V U v H w Q t I F R l i c N B I 7 d m 5 T O z P g R G u m u K N T P i A k x q L s q H j h U g G q H g i D E K L e c S c 9 H s h g c r K 9 Z k t M r g K C 6 / t C L O E F V v l S w U y m 4 e E R + u M f v q D e 3 j 7 p Z H Z C L D F A p r N n z 0 l e A 8 R S t 2 u j u 3 f u U V F R A R X T Z P w n W C 1 Z V r Z i 1 L Y m U 7 p I p 1 W V y n u H Y R G I b J g J l 5 4 l R s y m G l q h g S V r Z g N C m z B A U S P q y B Y 1 D + Q a Z f X r 7 W Y / l e e q Y F w M 1 e j 3 J G I E k w F J 6 A l l 0 O d / 8 S l V s Q o H P H 7 y R L a A y 4 i E N 7 8 j R S o b r V 6 z W m q l e c 4 K q 8 G S h M L Y J g S / T t f v Z F W U 5 a o G o r u 7 Z 9 Z K h Y W u N f R 0 Y a k A K X T c s I G m A 1 z x H c N T 7 S w 8 1 u 5 R N c k L Z l E a n E y Q 6 H Z P h s x z o Q E p d 7 n T L f M Z I v b w 8 e D U 7 1 u z m o n C w E D O L Z s 3 T T N u S 6 m n N 2 + o + d H t 8 T m c r A V + K 3 g Z 1 k q O n I Y 4 m Z I J l Q 4 E g 7 s a L f Z M M L v W Z 4 O O j j A D U g c h T F D p s P Z u K j w e x E L c N n F E Y I 5 A R D l o I F A X R N I 2 F i Q h x k r V F L K k y 8 i l / o F B K Q e 6 u p 7 L F u o n k J O T T e f P X Z C 8 Q C S U 2 m 7 Y s J 7 f Y Z Q y / S M o s F y y p A 0 1 6 U u o e 0 C 6 S K m J g D L U 0 T c z E 8 b 8 d l H F f g w g t S b m s M Y v 1 M F z H U p N k 4 U K D A y k U P s w m L B 7 V E m 6 3 P w i 8 d g B m J L M D E j f 7 T u 2 U W d X p + z r q 2 I r 7 9 h u F 5 U 3 + b 1 b I f 2 4 t / I r I Z V X L x 2 A i S z h R n Z V q 8 l P U g E T y l z p n N 3 G g F Q p z 1 O T t 4 w + / L N I I q y W a E b r k H O K F 2 8 2 b K o N y g y 2 W G 0 x F a D y 6 T f S 1 q 8 m 0 B w Z G W G J q 6 Y Y S 0 Y o G D a p k l w b 4 6 2 8 m n K f X z D + W g q 2 Y 9 f v W e q u M w p W 0 P h E S F p x T S p N r H Q i G N S j D T V B s U k g D Z 6 w + p X K P Y 7 O Y K h Z 1 Q W J N X r N Q O N z 7 f o N s V 2 A V y H Q j 4 F v s I 1 q s g e o r 7 d P R h J f u X y V C o s K a c 2 a 1 X H 7 E F r G 4 T M P y V m 2 h n Y 3 e G S S m U B Q r V M F E r Z 3 j 9 I i 0 w L c V g A T 6 r 6 1 a m H 2 c v I a o U b J T o l 0 I h S A l d q n s 2 + A 2 a L O N c w j c f G I d E f t z 4 3 N 5 f 0 s p d T Q + q V L l S s e U z z D p l q + f J m 8 r 7 Y B T H / t p L U V k 5 T j D J I / y I 0 l E 6 r t a S c 9 8 1 b Q s k Z r D e u w 3 H I 2 w V B q Z 0 Q 6 Y j O r W J g 6 D F 4 4 T C W G 2 W 8 z n R E h 0 l z J B G R l J g j k M X k H f 0 5 g R C 7 m 7 o P a h 3 n P N T B R D M h 0 / v w F + u K L r y g 3 2 s e S K S i D E D E P 4 a D H T l 2 j D u o K 1 i v 1 M U U d m M / J d v y G d S R U y a J F / L C L R d 1 L 5 e V L J 5 L t b v T L i o N m 4 H e f v 3 B J g m P n C i U R u m W u P O D n V v k w K S c W O F h Z 5 q V Y c J y K i o r E a 6 m c D K h 1 U 4 F 3 F g h F 6 P g j h 4 z y B b l C Y 8 8 o 4 i q m S C h A Z c U O f u + p O 5 P n I 7 i 5 S q L Y P E 4 B K n m J R B r p R C b Y Q s l k A m T h s 0 m v s T c 3 Y I a j x Y v r j D 2 i X Y 0 B 6 e M J h 1 M 7 F l J B S 0 S k p p I Q r a p g 2 8 7 v l b d i B o 5 j h l u E O h X m O G R m J Q S + X r p 0 J S W Z N B y 2 m E w / X Z y t O o 9 r 8 x K D D f s H I I m n 1 o P 5 n H 4 Z + f 8 T Y c K v V i E H p i P W f A M e 8 1 y B i A d E m 6 N C T o e y 8 l K x H + e K 0 t J S O v L d 0 b g r H h N 9 7 l w 8 Q S v z n 9 H q y p B 8 F 7 x 2 0 w W 9 l h k R E h q L F 0 W 4 L E x b q 4 Z p v 4 l o S M l A c O 8 3 X / + Z V q 5 a Y Z T M D M z 3 x 2 + V C k r r a P v i g K h 8 k V S d a P M Y l r K h 9 M o Z V p J G c 7 1 T B K p i A h Z 4 7 W b C k i U N 9 P x 5 t 7 E 3 O z A G 6 c M P D o l j A t I C z + 7 U 6 b M y l x / c 6 p C G 9 U U R i S R P h V R h R r g m Z l S a C V j k A P j 0 s 0 + o j E k 9 H d T 7 x J Z o Q 3 W A f B 5 W E 7 P V U 6 v I h 1 r P m R R 1 Y b 4 m i X u 0 S o J B b i U y v Q r e m q Z C a 2 B u P A y D O H 3 m f M r l Z 2 Y C B g m + / / 5 7 M g M S i I B F A f Q M s W Z A y u x v 9 t P m u q A 8 b 0 B v k 2 F 2 N K Q C p N e d 3 g y 6 / j z 1 P O p T g X e q B k v u b o 7 J h J i Y o Q k q I C Q W / p v r w b x O J 2 4 + t E Q N z c g p I Y + / g A L B l x 0 S V i c Z + p C W l 0 9 v 0 2 C A H i p w X X 0 d 5 W S / v h v 5 3 P k L 1 L C 4 n o q L S 8 S d / W M A 2 w w r x m M g 4 n T A a 9 E u + l Q q I Q D 1 F X G Z 4 Q g c E i G R o p j c p a P j K Z W W V d D F d q L K s k w q L 7 P G t M 2 W s a H s 7 m L K d E z t d 0 o X T D e 8 Q g O / u b y 8 7 E e R C V i z e h V d v X q d J d a P n 7 c B M 7 9 i Z O 9 M g B 8 C U z c D M 3 s X + f f z b 8 R T w O t 1 O J x U V V U l I 4 p R N j b + a h L 5 1 4 R l b K h g E E O 2 V c V L N 1 L 1 G K s T J g O q 3 f f f / 8 A 5 m 8 w + 9 G O B C A V M j G K e p + 9 1 A f X s 1 u 3 b x t 7 0 2 F i T m F D m v r E 0 q Q b e o z n x H y a Q y m M M l Q u 8 5 7 x n k t X h F H V i P i b L S C g 4 t m Q w n Q F 5 A W k C 7 d X D b 8 K y M k + f d U r H 5 1 d f f k P 7 9 + + j 0 t I S O f 5 j g U 5 W X P 9 V v I Q z A V J k L t A T c 6 Z q O B S Z h D e S j D 8 0 P D K i j v E / T G 9 m F d h t T C s r / E N w O Z t P l g K G j M 8 E R D / A t o B q h F G 6 f / z j f 4 g N U V N d R W + 9 t Z U + + + 1 v p k z 4 / 1 O g s X E J B Q K z T 0 M 2 F y x m e w z 2 z 2 z A b E u Y I A a A 6 i e c Y S g y K Q I h m c n V 1 f n c t B 8 z 1 Y T 5 / c 8 y E k o / W D x 4 q 0 C v 5 Z Q K c K 9 u r U 9 U b A x x w L T J 6 D d C B y 7 U M m x / a q g 5 z s e N v R 8 H u N 6 x f M 5 c s K c x Y Q d p R 4 W Z M J I M U q F R w V I 6 G M 6 C 9 6 3 e u z V g G R t K P 1 Q L P d u U C D 4 9 Q t X R W 7 R r 8 Q R L p C / o 5 q 0 7 4 r U 8 e u z E z 0 K g Z E D d S 1 6 Q 7 X W B + 3 3 R / 8 L Y S w 0 9 l g p I H q p v J p G 8 X 2 P / 4 c O H 1 N b e Q e 0 D q i N f j q W o E / M x W U Z C a e C + r Y z 3 3 9 1 L y 5 c t l b 6 h z z / / l N a t X S 3 S q K G + n k 6 f P i u t 8 8 8 J u L r 7 X / Q b e z 8 e z 5 7 N v K o 7 x l C F W C u E T b j Y + Y Q m O 9 V I 3 Y d 9 C b L o F O U U D A R o x Y o V t G L 5 M p l U U x + z C i x j Q 1 n o m a Y E B v r p v h i Q x u v z y Y h W h A R B a v j 8 P t q 8 e S N 9 9 d U 3 0 o n 7 c w E T Z G L + u 5 8 K M z l M 4 E u Y n B i h I 4 e / p a J F R V T N t u E n B 9 b z k R h 1 j t r p O S c z o Z B 6 e n q n 7 P M f 2 Z r r w n z + Z x k J p Z e Z z J i l z 2 a + A s P D N Y b Y X u p + 3 i 1 q z e 0 7 d 2 X J F / T r I H 3 6 6 S f i 5 c N S N F K h f m K 0 t D T T d 9 / 9 8 J N d u 6 q y 4 q V r o U G 4 e v U a f X / 0 O F e x G H 3 4 w f s s l Z e J i o h z c T q 2 D 1 8 4 x Y O n y m L S w G A C F + S j s U T n P Z J V Y D t 1 5 7 E l 7 t Z n a 7 L s p J a Z G T H a a Q p 4 v X 7 j J q 1 e t V L U v l T A c A d E C 5 w 4 c Z r e f / + g E O 2 n B C I v e r p 7 q b a u R h a T / j H 9 U r j P Y B C j p y M y Y x F m v F 2 3 b o 3 0 m y V f V 7 + n H 7 C s D p + H d x m N h m n n 4 k n q 5 E Y E + 7 l 5 u b I C 4 t P B K L X 3 R y g c Y i k e 8 t O u H c 3 y 2 f k O y 0 g o z G p q R W C O R z O Z A I z 7 m a k S Y 2 F p T F S y b d s W u n T 5 i h D g p 0 R J S Q k t X d Y i 0 g G S R I 8 v 0 + j t 7 Z W V E C F p Z m u s M l w u u n v 3 r n T 0 7 t m 7 m w 4 c e F u u n + r 3 6 S E c e x t 9 c l 3 M b h T j e 2 g f t A u x K y o q y M 3 X g 3 R 6 N q z V Q W t F x 1 j G h t p a P 3 P w 6 H z F n i U v h 8 2 M c U X V l S s V c n J z R C p h C Z h 9 e / d I y 4 3 l Z X 5 K h w U 8 f V i 6 E 0 G o t 2 7 f Y T X w e x m a / n / / / Y 9 y b N + + P U K 0 r 7 7 + l j q e P i W / P / X z x 1 p U / H q E E D P 9 J k A T A 2 p g o + t x n D B Y L R 7 S G n m Q X K m B i D v S a l / U q A X z / 5 9 l J B R e 1 i z v a 9 4 B Q y P M 9 w w b A S 3 / q p U r Z p R Q + X l 5 o h J p l J e X S 0 f v t 9 8 e l l m E f g r 0 9 f X J h J r 7 9 7 9 N G z e s p 0 O H 3 m P J U i x D P T D z E u w d q G 2 f f P w h V f D 3 P 3 3 2 T M j V P z A g B D c D y 4 j O F S A I p C G I D G I p w s S E 3 N q e u t D h U u e B U A i E 5 n K r w D L 9 U C B U i 7 E c i h U A u y l 5 o C A M 7 q 1 b N 4 t q M x O w o q A e E K i B D l l 0 / I 6 P T 8 h I 2 O T j c w U q 6 v X r N z h n k w W r z c B 3 Q D J C I p m B 8 m V L W 4 R s W J T 6 w s V L d O 7 c e e n U x Z C S z Z s 2 G G e m h i a N k I Q J g u e A m M L N t X 6 j P E r + I M 6 L y o B C b D W R 9 P H k + j B f k 2 U k F B 5 s b W F 4 V r V i v m B T 9 a R R G V Q C 3 J n u O d 0 / z o E D J h k o r 6 + v o / X r 1 9 I 3 3 / z 5 l a U V 1 m D 6 + u s / U 1 N T E 5 O 6 3 C i d C n w H n C J 6 k k o z I F W x s P X O H d u 5 Y d j C K m i Y u p / 3 U E 1 N j X H G 9 N D P A F t c B 1 u 3 I 0 q V e S E h z 9 1 e h / R D n e 9 Q q l + e G 8 4 n v V 5 y w r 6 b 7 2 B C m e g 1 j 9 P Y 2 M x 2 x 3 x C w O + j i 1 d u 0 c U L l 6 V f 6 U t O W B T 6 + L G T x h k z A / F 7 W H l 9 O k C C Q V p B Q l y + f G V O 0 g r n f v G n L + n g w Q O U n 5 9 n l K b G 9 m 1 v G V J s e k A l h I q 4 c t V K o 2 R 2 g B x Q 6 w Y H B 8 Q e x E D C e + f / R K u K e m m C + T v u U 1 I K 5 7 W U q I W t h U x C x p f r x H x M t j N 3 W y 2 h o K 6 u y q d B f w 7 d 6 7 W J j g + Y W 7 3 5 B N w P K s P B 5 a / n R I B 0 e s p q V 0 t L Y l m Z 6 Q B b 5 M G D R 7 R p 0 0 Z u + f F S X w a 8 d X f v 3 p M J J + e K 2 7 f v y K S U s w F 2 G D p s Z 4 I 8 D y S 2 v W B / d X V 1 y U x M W I P K z o 1 H V 2 c X d f c N 0 H j W a p n 1 a F 3 l J E X C A b r Q R h Q O M r E 4 / 8 4 7 M 6 u V 8 w W W s a F C z J n q w g j V F y A 6 G 4 X z F 7 g / S B m s j / s 6 w G d H h l O t U P E y s H Z t S 0 s T f f n l V 7 I e U 7 K q B s J d u X q N t r H U m S s g 8 a Y j Z z K g x q L x S A U Q K Z 4 M 6 Y Q 8 b L I V K 5 e T E 5 4 9 L o d N u a S h T q 6 z Z B G G 3 6 N / S n 8 m w t K Q 7 w W 3 Y 4 F k G R v K E 2 T d m y t q k 1 p E f N 4 D n M 9 + x e U z N U D I 3 h c z B 5 2 a A b s G K i A c C t 8 Z M x w N D Q 3 R q d N n 6 P 6 9 B / T 2 v r 2 v 1 A j B x k F l n w s w i S Z s r m S A O H q b S E q d 8 / r 8 0 t + k S Y a y M b Y H 3 Y 4 I F W e r P j F o I b J C P X + m t n b 6 S V 7 m G y x j Q z 0 f 9 o j e n a p i z E e J Z d S n 1 w I q t H + a C f a n A z 6 T l 5 c r F f f U q d N C K n E e v L X l l Z 8 P r j U 4 M G T s z Q z 0 H 6 V y Y A B m M o E k O t 2 8 e Y s i k k + U 4 3 7 X V v k l 7 2 f C 3 e p 2 S B 6 k W 9 J Y z V d L 1 I X 5 n E S w W y U h v g 2 r n v O r 4 p T e c H P L n 9 z f M x t A B E i q z Z s 3 G R 2 3 r z 8 4 E S S Y D R i i f / 7 8 R V E 7 Z 4 I m D q 6 J 3 7 R v 7 2 4 K h g 0 y G V K r s r K S T p 4 8 T c e O n 2 D 7 s Z M C M u U 2 j k X I w b 8 r V X 2 Y j 8 k 6 d 8 o J 3 i n M t l P i v c I F v x 5 w O z 8 3 6 m p r p K K 9 L u Z C i O m A i I n V q 2 f 3 3 g 0 N D d O O H d u m X W 1 R S y Y Q A + F T c P P D z g P x H T Z F J E 0 q n A u J u n v X T m p Y s p g l E 9 t R T D 7 x 8 i X V g / m c L G N D A f A o Y d g 1 H v K a y t T q 3 y + B u V R V e 6 B f 1 s p 9 / v w 5 t b a 1 v T I 5 C g s L p p V Q 4 A o 3 + t M C z + V 1 C Q U n B u w X 2 G W z 4 c q V q y 8 F + O J 7 k x N + R 0 9 P H 9 + X n Q Y G h x S J Y C O J B J o + Q d 3 j E 4 0 r W w O W s a G Q G p Y u l 9 Y N / T D l M q v o 6 7 f C r 4 u Z F o j W w H 1 N 9 r f J 1 F 8 Y 0 o 6 Z U 4 8 c / k 4 i s + e K / I J 8 8 p k m t P Q E b P T A m D U I 7 Q h 0 9 c c D q U f 4 + t g G w X N 6 H Z w 8 d Y b q 6 2 d f k w n 2 L F b R M E M T S F z k U P N k q 9 7 T + P i Y B O J W V V U o w h h k U o 4 J R E h E x K 5 C G p z A 5 1 Q k e k l J A V 9 5 a j 2 Y z 8 l 2 7 n 7 7 L 1 8 r f w T Q H w X o V v j o o 8 Q Q a + z P F y R P 7 I g K e P j I 9 / T x R x / I / B F w H c P O g T G O f i J 0 l M L m Q U I e l e z u 3 f u 0 a d M G G v f b Z a p m h D M l A 3 P X 6 e m b p W K y N P j y y 6 / p t 7 / 9 V J 7 R q 0 D P i F R c X G y U T A + Q f W J 8 g s r K E h 4 4 I R P f A 7 Y 6 j + t N T n q Z 4 D a x u U A 0 T B G G Y R 7 4 7 Z J C Y X k + S O i D u 9 T B z y u o h m 1 8 + M F 2 + a x V Y D v 3 w F q E a i l y y S p 3 i G 7 G w z / Z n m s c m T + E 2 l I X o P z M l + 9 l k N W d n t 5 e m R X V 5 / W J V 2 7 J k i X S a q P y o 3 I h n G d s b F S k T E 1 N t V T u z h E n 1 R V N j Y Z A 5 A N + b z g S o 1 s 3 b 3 J F D V N O b j 7 V 1 l T J E j J Y h + l V 0 d 3 T S 5 l Z u V R c N L O T A f C w L X u a p R m m e N Y w E w p E Q k N x i s 9 B w 7 G D 7 S O s + I H f h Q Z D z R S r C B X i c u R h Y 2 E 4 y C W u k h g H F W F C f f K b 3 c b V r Q E m V I e l C L W 8 N A t v T g J E V 6 9 Z R Q 8 e t Z O v e K c c m y + E w n 1 s r x k W + w K k N 1 d u z C 2 O Y e N z s V E 0 v E E 7 Z b t U R Y V 0 O 3 7 8 J O 3 c u Y M r b Z g 8 0 T y q L 3 W z x J t p Z t b U w P U Q 3 w e J A X X 0 2 L E T M t X 1 5 h 3 7 q L 6 y U L m A Z w B s W r / f R 4 2 N j b I P C Y f f C l K d O H m a h o e G 6 d A h t X I i p h u D 5 D x 0 6 K D c t 0 y / b E g o k U y h o J C q e y R C 7 f 1 c b k R I / O a z f f J 5 q 8 D x j / / 9 f / 6 r k b c E c t y s G v G L b m x a Q v f u P a D m p s X U 5 0 u o g f M B f q + H f C / u y q y v I a 4 w x 3 4 4 Q b W 1 N d L x 6 o C 6 w 2 V z G Y W L G Y M C Y T t V 5 E e E m P / + h / / H l d w u g / j g q n a 5 3 H T 3 x i V q a K i f 4 i I H U e C p O 8 W V + j E T u L 2 t Q + Z F 9 7 L q B U K i w k M a X L h w U Q i B C H Z I E 3 j s s r L c 1 N X R R n W 1 1 T P a Y a I d n D w l E 1 J i y q 8 X L 1 6 I G v f w 0 W P p Z 3 p r 6 2 a 1 7 C e f K 3 1 O f K y j o 0 M k L i Q U J B j O x x a E w j l 4 L v d 6 M A C T 9 y N B l t 6 V V F 7 x 0 0 z y + U v B c h I K a C p y k x v z 9 H L F w c 0 f b 0 1 U z v k g p X x M q C 2 V Q + T M Q D Q A Q m e c I g k Q T A o g U v z g w X d E F U o G b C J I J C w D C q D T F F O N d X V 2 S u s O h 4 w Z H s + k D D 7 8 4 I N D c Q K A L K i o G D k L w I Z B E C 1 G 6 e b y 5 2 H L 4 F x 9 3 A x U 7 q / 5 / n b t 3 C 4 O l e m A 5 T 7 h c Z 2 Y 4 M b D 5 6 W L l 6 7 Q R x + + L 5 8 H l P 2 k b C h x O L B E g m T C P B o 1 1 d V x l Q 9 E b m t r p y W N S 2 j C G 6 J b X U w s U f c C 9 K n F p B N g O / / Q e o R q L M h g a R T j C p k p U u l O r 5 P 6 x l U L P R 8 I h Q B P W 8 R H W 2 q 9 I j n Q m m M i l r z c P A n T Q U u 8 f f t b Q i j c L 9 Q t V O 5 B j 4 N K k h Y 4 Q 1 8 P P F 6 Q a M l k 0 o B 7 / u K l y 3 R g / 9 u i v p 0 4 c Y o + / v j D 1 + r Y v X 3 n j o w U H h s d k 7 W o U g H 3 i / t C U C x s I o 8 H r v a I D E j U j g g t l e K k M t I o 2 4 e P H j 6 W + S w g b d G v i M U B b K x f X o Y z A n N I Q N 1 j + + m 3 f / m O 8 Y 3 W g a X c 5 j r 1 e r F u E K L O W V 3 g y r q 6 M m G w z w e 1 D 5 L J k V l A 1 w Y q a X y C J c j J M 9 S 0 Z A n t 2 r W D 3 n 3 3 A O 3 d u 1 s i P t D Z i X 4 f V K r n A 9 4 p Z A L R E I 9 3 + v Q Z U Z O m I x M A S Y G Z h T B M B O R C x X 4 d M g m x + b u y s 7 J l A C E a g m R A + m H + Q J A J 9 4 j H D X v o w o V L I i 1 B K E k S i z c 1 Q V K d O X O e v O 4 G O Y 7 3 B 5 s L j Y D X j 8 + o z t w o S y + r u c t 1 Y g n 1 1 H I S C l i c Z 6 M M V q W 0 P n 6 q I 8 8 4 M j + k V B x 9 Z + n A 7 k 3 G T m p M e A P 0 1 Z / + R H / z 1 7 8 z S t Q M r 5 j r / P P P P 4 u T Q 6 t T + H 1 I W J D a 6 c y g + / c f y N w O E s H N z w M d r n B a v C r O n b t I L S 2 N Y h d h 2 D s 8 q W b 8 x 3 / 8 i d 5 7 7 1 1 x + Q N m s m D 8 1 u H D 3 7 G q u E M i W n R w K 3 4 H 8 p D K A w P 9 l J e f T 9 e e O W h 1 h U 9 + D z y 2 m L T m 0 l O b S C a Z 5 S j o p 7 / 4 n X J m W A 2 v 1 / s 3 D 4 A O Q b w Q v E z Y A / u b E w G a 8 8 U 5 I a j Y S d e 6 E q E 5 I A I q m R l Z L g e V l R a L l w z S 6 s H D R 2 J b v P X W l j i Z U H 7 2 7 D l x x M B + g d M B g w D h i s b w j c 1 b N o k U g 2 c R D o J X b V R g V x U W F f D n X R J L B 2 K a g Z m Q 9 u z Z J W T C t c 1 k Q k L 0 O I b I w 1 G B 3 4 E y P 9 t / 2 M J 2 6 m D J i U g J 9 F 2 t K P c b R I v w / j i F W M J B K s H 1 D 4 c E x V 5 v e P 9 8 g O 3 C I 2 t K q A x u C k o c Q X n B e P m o e M e e q J Y T e N U K 9 X M D i z A H v S N 0 8 e I l I b y L 7 S f M a K S h 4 9 w Q Q V B V W U m d X V 3 U 2 9 M n t h b O x 8 + 5 c + c u S 5 7 t x i f U / H 2 P H j 2 R A X o H 3 1 N O D q x 0 C C d B X V 1 i 5 f e 5 A N e p q a k S U k L V + / L L b 9 g O + 0 C k 1 d X L 1 + i d d / f H b T 6 Q J B W p o L 7 e u H m b P L x d v X o V / 6 Z R J q h T 7 m n p 0 h Y h 0 L P O T o k g Q X 8 b V i y 8 c / c + j b t b x O 4 M s W R C Z + 6 h Q y z l C l 6 9 H 2 0 + w J I 2 F F I o q i I l 1 H K S S q 1 Y V i Y z f f B x P m M + S S n G 9 7 c n q X 9 w l N 5 5 5 w A d P P g u r V i + f M p 8 e 2 g Q s E L h q p U r x Q Z a t 3 a t q F e o p P i d I a 5 w y b M L o T F 5 8 u Q J b d m 6 W c 6 D l D l z 5 i z V 1 M 4 e O m Q G P I k Z r o y 4 n Y Z g 1 + K S R d T J l R 9 e w Y + Y W J m Z W I Y m F Z l i T G w f S 8 8 L 8 h 6 2 s q R E I 4 B r 1 d X X y t T P m J B F h R V F p A 8 O H j / l s G B b G O U s n S C Z I K V i n P I L o L 6 / / M 6 t k C y r 8 g G + G O w n v A w 1 P z g m / H i 7 W U 2 i O N + Q m 7 + I K m s b 4 i o c p O q p U 2 f p x o 2 b c r + 4 f 3 S G o p J q o F H A B C i w Z e A F N C / l y e 2 H H I e K t 2 h R E b 3 o 7 x d i Q C 3 D Q M x X A U K c a k 0 T r c A 2 w 1 R n z c 3 N 4 j Q w E 8 i c R y M G t R M q H m Z z y m a C g z i w 6 2 R a M D 6 O Y S j e Q J Q e 9 N r p 7 L V W b v C U f S i h R 5 z G W D q p f i e 8 w x A t a Z x 9 w p f 5 D E s T a i z i F L e t k l B h m v S r y v h 2 k x p B O t + k V O u g k 4 a 9 6 p H j f j d v 3 i D e M q h 7 q K D v s d o 2 3 T 2 j I s N W x H l A 3 4 S D 2 g Y z 4 l 0 H m H I L F X y u v x k k + O K L L 2 V u d U R Z m M l 6 5 L u j V F Z W F m + Y N I k g U f / 9 D 3 + U m W 3 v 3 L 5 L R 4 5 8 J 8 M 8 4 I X U J N P e O 9 w L J F L / W I T V 8 w h V 5 A V p R U O x c U y l d h a 4 Y j s J m d R 2 y 1 v r 5 D u t C m n M r J y C N p Z S L K H g R b K R s e U D u m N 0 P m F o 0 k H X n 7 v o 1 M 0 + c a j A z o E T 4 P j x U / T D s R N S M a c j B G L 3 4 K T Q n b d V + R E q y w s z o V R 4 U 3 Z 2 F l f o S P z 4 T M C 1 s M o F F i Z o b m q i F S u W G 0 c U 4 D F M J h O c I s h / + u l v Z C q z Z S u W 0 Y F 3 9 v M x L b E M E j F R V K R 4 h C 5 f v k r b 1 j f T o C d G N z u V E w n e Q N w v 3 t n A u K H u g U w s p W p r y q a 8 W y s m f v r 8 1 8 J p 0 p 4 t t o M s T R k N 0 4 v e H i H V p h o / b a k N 8 I / E e f M L o e z F 9 N j X K F E e R U W F s k 5 U K I h 4 t u l n S Y J q a I 4 J 5 H p M l z v d 0 g m r n R P w l g U j d m o d c N K T a Y Z 2 o M J j R i N N I n M M I A i j C Q S 7 S E s d X P / a t R u U n 1 8 g N g / U V e l n Q j L I o y V S g l h R a l z S I O / i x I X 7 F A x 4 p f V G X x d W o v d 4 s f A D 1 H V W 9 / i c K K t 7 u / d h I p m X 3 7 G V k u 3 i 4 0 7 V F F k Y m f 4 R c t m i l M 2 G M G w U 2 B X Y I r G i R C d a X z 1 w 9 J f C 3 i a / D L 9 A R b 9 x / S b b E A 3 i l E g G J A q k k D m o F k J k 1 G e j M w + 8 5 M r K e 8 n V j e D W t 5 u n D i M Z H h 6 R l h Q R 6 R q a S B o I V X r 2 7 B l L o n r 6 4 Y d j t G X L Z r p x 8 x b t Z f t M S S Q Q R 5 F N R U Q Y Z B J V T u U R N z g 4 N C Q N 2 u O x U m o u 9 l G m I y Q E g 7 S 7 2 5 s h f V D w 7 q H v q b y 0 g N 5 5 z 1 q R 5 a k w u 3 5 g A f g z i 8 j G 5 I E r F q 2 p j x M q K F 5 e w D d J u + p H q S D F c I r 5 g J N M 9 u e j y u 1 f U 1 v N j R x a O g V I o S 4 + 9 n z U I c b 9 p U t q 6 D / K z 7 S 7 Z a 3 a a 8 / d l J 1 X 9 B K Z A J y H B H A 9 l 2 D b M x 3 Z 5 L W n D j j V x I L U w j i n h 4 8 e 0 T u s 1 s F d v m 7 t G i E P y K K 2 n P i i 2 m Z S W + M 4 7 9 + 6 d V u 8 h T F X E Z V k B y n L C W m k X O V o 5 P C u o r w P C R U L B 9 O C T I D t 4 h P r S y j A z i 8 y L z x B T j a u d Q Q F K i l e Y l Z 2 t i w P c 7 Y 9 k 1 W i R I W d b 4 h 5 u i g z J 5 8 C t q k R C g p 4 T T / + 3 k t z I j T A t h w W g M O q i o B W 8 w C 4 3 3 X I E T q Y N 2 3 c I O 7 z i g q s e o j z E j a T S C i Q S k i U I B P U 7 5 H h Y V Y t 7 7 J 0 2 y Q N G 6 L u Q S Y V H R G i m 1 2 J Q Y Q f f L i X i k s T E t P K s F 1 6 0 p U W h A J y f I O G y q c G s O X k 5 I q B j T K o H t j q I R F m S f A m Y k l u P x V m Y v 6 + Y b a / H k u / E T y m 6 z e s N Z a o s V G m O 5 M p F J P o e P S J 6 e H q C V V P E U k R C 5 K L E 5 M J U R 5 w j o A 4 8 i 5 A K C Y S C A U 7 8 c 5 z I l + A V b 2 g n w r c f v r k P / 2 V c V f W R 1 q o f B q T W S X G y w t z p X C K 6 o d 9 J L S 6 e P H b F / v J Y S w v + i Z C S y M n 2 5 x Q 5 R 4 + f C x D S e B B X L a s h Q Y H 0 N l s k C n G R O F n h 7 i + u E o n S U k i s 1 S K b z l N + i N 0 E y o f k 0 n U P C O J l O L k Z 6 J F 2 H a C Z y + d y A S k F a G A A G s u I A 9 a Q r x c 9 T J V 7 J y O / d v V 4 E X N U q R 6 g 4 i F 3 4 s U 8 H n o x u W z M h Q f U Q 1 4 J i A R H B X o 0 8 u U 6 Z U V Y T A s H u v y C m F M p N G R D t q G k v F O S J x v 7 / X K v O i 4 l i Z R n F Q i q e A 2 D 9 L G 1 d b u x E 0 F S 8 3 L N 5 c U y S v l F x + V o E t w B e Q a G R 4 S U i G P l z o 8 N E D 7 m r y 0 t c 4 v K o 2 u a O k F o 7 E w f h u k j U 4 5 2 Z k y N L 2 5 u Y l V v W x F D C Y L A H V N I s C 5 r K e n R 9 z 6 H a N Z T I Q E i c x S S g Y K x p O K f p j w o h v D I A + I J H F 7 a h / u e D g i C j O D t P q t b S n f o Z W T 3 c Z / 0 + 1 f u K B K C I Q g T a h / C E T t H G J C c a X A C 7 Y 7 M m T o t 3 e 0 R 7 X O B p n S j V T 4 N Z J A q C g S E 4 p T c 7 F S f 5 E U m d Q W s w v B S 4 p n i E l Y Y P 9 g 1 t Y c J y L A o 0 I W T a R 4 0 p J J k v L k N V V l 0 / D I G I 1 5 M f o W q p 5 y R u D a D 1 8 4 W N U L 0 q d / + z f G 2 0 q z f 5 d b n 6 d X L T L g 8 A x S L O Q 3 P H 5 q a i 6 M D E W M G a p Z I O B n H d 9 F f f 5 C 6 h x T C 6 F h B C m M 8 f n Y G T w z + B W q / w m A R H o r k g l b l f Y 1 o d N W l W P u v N G R E Z k G G Z V / 0 5 a N s h o G V m X H o m w Y c q H I x 4 T B l q W T E N B Q / 7 T K F y c b E w o B u 1 x M 3 k k P U W 4 d F b k m Z G V 3 E O t e d 5 T + + q / f p 6 x c N Q 9 I u i H t b C i N S G 4 J B Z k 0 X u + k t I y w q T B 2 C B K K 6 x D D z i 2 w m + o L u b V m d U X U G a 4 k 2 h 1 s B W m l C I I K H h N i a J V O v H F S n v g 9 m h R I l 5 5 i 3 j 8 Q I E r f f P W t S P H 3 3 z 9 E H 3 3 8 o a z n C 2 n z 4 M E j / g Y 1 K l q F B x m E 0 c m Q S q L S G Z I J q f 1 Z n 0 S 7 V 1 d X S n f F Q H + v N G a w p e 5 1 x 2 h Z B a U t m Y C 0 s 6 H M y V n Z J B k Q a n R k W E i F y q P 0 e l Z B f J M 0 4 U M F U Y G Z m l i y N S o f K i j / 4 e v M H 2 h J g / t K b E E k 3 s a J Y x D L + B 3 m s n F f l E 6 3 c i X n Z 1 D I N h K 8 f T g G G 3 O g v 5 9 u 3 b 4 t w / Q T B E r Y T E j J N p M k f q a n z l 2 l y r K C u L 2 E i J U V i w v 5 u i E a G A + T 0 x a h H Z / 8 1 U v v K Z 2 S 7 U o b N x t p j k D P E 7 E H 8 J s R n Q 0 V E H 1 S z w Z C 1 O N b J J 2 + 6 D e B e o O 8 b A 3 V T + 2 L d s x P y y j j 9 O p A x e e N f P R 1 P g + A O N j w V n a x x X V R b i o z k s o z i f B P l x u q H v K T E 6 O 0 p d F N D 2 6 e l 3 C g t W v X y G 9 D z C A a I Y m + 4 F s F 2 Q b 6 B y T 6 I b + g I D 4 F c 5 x k a K B 4 e + / u P W p s a h R y P X n c S i F X C Z X n R s j P t i s i y 3 / / L 3 8 r n 0 t n p K 3 K Z 4 a 7 q l l a S a h G a D m R H / F E 6 N l Y D l c I P R Z H p Y S k M q S U 5 L n S 6 F a e 9 + U 8 z q O 1 j 1 f e O F R F 1 i l e k b G L o 5 J P f C 6 R l P T Q U s S c U C Z J 7 B c l a d Q W 9 6 P 3 + V z J J y f j c z i W d D w z O 5 c u t f o k v m / j p g 0 y c c y 9 e / d l a I f X 5 x X H B N Q 6 x O U 5 m F y Y p y I / L 0 / u V 6 t 6 S F D n 9 D l 4 v o F A k C Y 8 E 5 Q V G x V p 2 N Y f o 3 / 6 5 7 9 R j y f N 8 U Y Q C s i s a h K V D z O U 4 q W 7 7 A E h E y q E j n g W U u k t S G T a T i W Z S k I y c 5 l U V K 6 8 I I j x T 0 G o Z B B M N l I p 4 0 Q S M i X 2 x f 7 R C U S R 6 5 q u P y V v 3 u d k 3 N u U s l R J z m M 1 j O 3 I h p X b Z U R u Y + M S 2 r h x g 0 x Z l p u T S x f O X 6 R + V g E h v b F S I Z 5 V a 2 u r P C N I N B A P b n a s M H L 2 3 H n y T H i k D M 8 X E R h O d z Z 1 D k f p H / 7 L 5 6 8 p 1 a 0 H 2 5 X 2 H v 3 W 3 w h 4 n 9 2 X l l S F 1 z j p W k 8 2 V x i H U v n i W 1 Y B 4 + q f o e K Z 1 U C p H D q P q + I 4 5 5 E F z H k 5 Z m S n g 7 w B J p P s M M A 4 b M x 5 Y 4 t 9 O V P + g 4 D I 6 D K 1 r 9 P U f R A 3 K Q + y 8 h b E 3 V 6 v P H 8 J k i p P X t y r Z z Q g p 0 6 e o d K y U h m K U V V V K Z 8 R e 4 r t p i e t b e T M K a G i b C I / S 6 n W f h v 9 / T / 9 j t X s 1 O t H p S P e O E I B n o 6 7 Y h + g L + r + a B k 5 7 J h o k c n k A J E c i l C a T L J N I p P O C 1 n 0 F l n N H G N f 5 + c M V H Y j G 8 + D G L K n S q X Q O M Z / p B x b F B j 7 i j S J c p V M h D K I J N L Q y L 9 V l x j / Z E 6 J m D 0 Q S h E L A b R w O I B s W u 3 D 5 C v F x Y t k v v P c g k X U w T b T P / z + r 9 4 o M g G 2 q 2 8 g o a D q j L T e k s r R 7 i m l c M z J Z O I E 8 o B Y h n R S p F L 5 B K E S e Z B F b U A p M E j + K s g B O Q N / Z g f q P / 5 o o M I b W 9 m o E 4 w t y G C U I i P n m v I v J e W p 1 H l I F b O U y n Z F a G W 5 W t 9 W J U g q k M g g k 0 G q F / 0 D U l 6 Q X 6 C k E t R j t r H 6 W C 3 M h y P D 5 6 M w f 7 b 1 R Y z + / h 9 / J + O 3 3 j T Y r n a 8 e Y Q C / L 4 Q 3 b 3 5 i I o y w 9 T l y W P y Q E J B 5 Y O E m k 7 1 M 5 E p n s f V d J n Q R / Y T P F J / 9 S Y B F J g e f T z L l V x t 9 B + p + C 9 v F U F w i h B D Z V R e k p l E a j + + N Q g l t h 6 T B X m M c J Y y q H l c l k w m 7 D / v 7 j Z m L W I y c R k I h R X d + S J s N 6 k A 5 N Y B O / 3 t P 3 x O u X n T z 3 S b z m B C 9 a q 3 9 I b i h 2 O 3 + S l A Q i k y K U l l V v u m k 1 R g j L G P C 8 k W Z Y l 9 D T l 3 j k C l N 3 L 6 v + R V M Q o S e U 2 W K X l j O z W Z y I S t k E j t g z z Y 3 1 R r k l B m I v E W k h x O C H Q 1 4 D i I B G c E 5 s P Q Q z J A p u d j T v r P / / z 3 r / R 7 0 w 1 v P K G A o 0 d v 8 p M w J J M Q K 4 l U s u V 9 k G W K l N L 7 f B H k k w i l q h X K J M M b I 5 M E 9 Q J M r 0 G y X O F l Y x y d s g U Z Z E f O k j L k d c I n J a 8 J Z M p r E k l 5 l O 8 o Q u u r 1 Q y v L 5 G J p R I c E S A U B h l i 3 g t 4 7 z D R y s q V y / m c q N F Z H q L O s U z 6 / X / 7 O 7 n H N x m 2 a w u E E h w 9 e p 0 i M Z D H L K n 0 P k i D v F Y B m R q 8 F d L o B L I Y e U B t 4 0 x S x + c E V H o j G 8 + r A p B A u C J / 8 B f H j b y R 4 n n 8 S y K S b A 0 y K V J F a S O r e p p I 2 G q J B L J o M m E G 2 M 7 O L l l 7 F 7 8 b I V x Y O A 5 T j a E P K 5 y z W G y m B f B 7 X i B U A r d v t 9 P z n m G u N A k V M G F P m Y g F 4 k g e B N J b R S D Z a g K h X F 1 a 8 l O h j q H i v w Q h h A G d 5 6 3 a Y A u C q B Q v M / Y T B E r e 5 6 2 2 n Q w y 1 R U E q T g b / W i K S F o 6 I S o C 8 6 N j U T e o e p h Z S T s h 4 B 4 f n x i X Q G P M d 9 6 4 6 S D t 2 r N F 7 m M B / F a v P e 1 T b 2 U B A l S + P 3 9 7 i Z + M W Q V U 6 h / I o 8 m V T C a 9 z 3 / w n 6 H K F H Q Z Y G T i + 4 w p b 8 A g i f w x 8 s Y W p Z K X / z q v t u q c R D 5 h J y E Z e Z B G i B W l H F e E m o s D o r 7 h G K L L 0 b + E D l w d u w c S Y f w S I v S F T J w w H b S E J v k j 9 N k / / g s / C / M P W c A C o a b B k c M X K R T G + k c J Y i l C m c m l S C T E M Z G L / y i + y B b 7 + K + 2 C v F M C m j C m P N q j 2 u + V H 6 V R S k O q j I p j + e T y J Q k m U C o W n c 3 F R Y V G e q e U u / i a h 6 i y J l M W G u q s r I i T i a E b M l 3 5 z f Q o Y + t t x j a L 4 E F Q s 2 C r / 5 0 h m J M q q n q n y a U I a l k H 4 T h v C Y W P i z 7 m j z m v I E p + y C E k R W A B E Z W 8 m o n T h x z 3 p S Y L U Z e b Z V E M v Z N E g r n r a p g + 8 l M J q h 8 h m T C K v X o 6 M Z 8 6 V i 9 P j 8 / X / K f / v 5 / y H 0 s I D V s 1 5 8 t E G o 2 d H b 2 0 b U r j 4 h r m E E q J a 1 A p I R d Z S a V Q R 5 s z U S S f Q O 6 L B k g g 5 E V y D 6 I g v / m L f 8 1 k j 5 H 9 k U K G X k h l S K U J l K C V B H K z g j L e D B F J B A K k i h C 9 + 7 d o 6 a m J p k K D J O H Q j o t 3 / 4 e N S 1 d Y t z U A q Y D E + o F v 5 E F z A X f H T 5 P n k k / P z V D U o k 6 q I h l J p U k l I E + w i u Q R x E o T i 5 9 z N j T k J c B k h g Q w q h M / J j 8 Q z n y R u I d V t 9 Q B h K h D M T h r R D M U P d M e R 0 k u 7 w 0 I M 4 I d N S i w 3 Z s f F y O I 7 Q I 9 5 p Z W E n 7 P v o Y 3 7 y A O W C B U K + B L / / j G A V D r D Z p Q h n S K k 4 q b V v x u d j y H / z H n s o j C 8 T J l Q Q h i I I m F F M D f 4 x 9 g 0 Q g z J S k y W T k 4 w T i f R D I K N P R E C h r K V G r C U I y Y d 5 x N U W A j T L y y + n A J 7 + R 7 1 7 A X E H 0 / w H / 4 7 x C K I 7 K H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058B6D7E-DF74-411D-A107-4E5498C46F5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1E2654D-D93B-42F3-90AE-CDCB7A90974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operaciones</vt:lpstr>
      <vt:lpstr>descripción</vt:lpstr>
      <vt:lpstr>Datos tfm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MARIN GOMEZ</dc:creator>
  <cp:lastModifiedBy>Gema Fernández-Avilés Calderón</cp:lastModifiedBy>
  <dcterms:created xsi:type="dcterms:W3CDTF">2022-10-25T15:53:05Z</dcterms:created>
  <dcterms:modified xsi:type="dcterms:W3CDTF">2024-09-12T09:49:12Z</dcterms:modified>
</cp:coreProperties>
</file>