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n49005\git_repo\"/>
    </mc:Choice>
  </mc:AlternateContent>
  <xr:revisionPtr revIDLastSave="0" documentId="13_ncr:1_{A49659DE-4937-4131-8B20-09CF532DF241}" xr6:coauthVersionLast="36" xr6:coauthVersionMax="36" xr10:uidLastSave="{00000000-0000-0000-0000-000000000000}"/>
  <bookViews>
    <workbookView xWindow="0" yWindow="0" windowWidth="28800" windowHeight="12225" xr2:uid="{1B05EEED-3B35-41AB-A569-AE6510FCC9C0}"/>
  </bookViews>
  <sheets>
    <sheet name="Sheet5" sheetId="5" r:id="rId1"/>
  </sheets>
  <definedNames>
    <definedName name="_xlnm._FilterDatabase" localSheetId="0" hidden="1">Sheet5!$A$1:$R$112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5" l="1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1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2" i="5"/>
  <c r="H97" i="5"/>
  <c r="K97" i="5" s="1"/>
  <c r="H69" i="5"/>
  <c r="K69" i="5" s="1"/>
  <c r="H63" i="5"/>
  <c r="H42" i="5"/>
  <c r="K42" i="5" s="1"/>
  <c r="H40" i="5"/>
  <c r="K40" i="5" s="1"/>
  <c r="H17" i="5"/>
  <c r="K17" i="5" s="1"/>
  <c r="H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Gema Takbir Nugraha</author>
  </authors>
  <commentList>
    <comment ref="B100" authorId="0" shapeId="0" xr:uid="{A002C08D-054A-43FD-9253-A67A0FB55668}">
      <text>
        <r>
          <rPr>
            <b/>
            <sz val="9"/>
            <color indexed="81"/>
            <rFont val="Tahoma"/>
            <charset val="1"/>
          </rPr>
          <t>Gema Takbir Nugraha:</t>
        </r>
        <r>
          <rPr>
            <sz val="9"/>
            <color indexed="81"/>
            <rFont val="Tahoma"/>
            <charset val="1"/>
          </rPr>
          <t xml:space="preserve">
mi 2 ma 1
</t>
        </r>
      </text>
    </comment>
    <comment ref="B101" authorId="0" shapeId="0" xr:uid="{02B858F2-66CC-4F86-BB5F-9C2147A18254}">
      <text>
        <r>
          <rPr>
            <b/>
            <sz val="9"/>
            <color indexed="81"/>
            <rFont val="Tahoma"/>
            <charset val="1"/>
          </rPr>
          <t>Gema Takbir Nugraha:</t>
        </r>
        <r>
          <rPr>
            <sz val="9"/>
            <color indexed="81"/>
            <rFont val="Tahoma"/>
            <charset val="1"/>
          </rPr>
          <t xml:space="preserve">
mi 1 ma 1 mj 1
</t>
        </r>
      </text>
    </comment>
  </commentList>
</comments>
</file>

<file path=xl/sharedStrings.xml><?xml version="1.0" encoding="utf-8"?>
<sst xmlns="http://schemas.openxmlformats.org/spreadsheetml/2006/main" count="645" uniqueCount="416">
  <si>
    <t>County</t>
  </si>
  <si>
    <t xml:space="preserve">Date </t>
  </si>
  <si>
    <t>Latitude</t>
  </si>
  <si>
    <t>Longitude</t>
  </si>
  <si>
    <t>Incognita</t>
  </si>
  <si>
    <t>Arenaria</t>
  </si>
  <si>
    <t>Javanica</t>
  </si>
  <si>
    <t>Appling</t>
  </si>
  <si>
    <t>Miles Berry Farm</t>
  </si>
  <si>
    <t>Squash</t>
  </si>
  <si>
    <t>Miles Berry farm - field 5A</t>
  </si>
  <si>
    <t>Cabbage</t>
  </si>
  <si>
    <t>-82.439251</t>
  </si>
  <si>
    <t>Scott Britt</t>
  </si>
  <si>
    <t>Corn</t>
  </si>
  <si>
    <t>Brooks</t>
  </si>
  <si>
    <t>B1</t>
  </si>
  <si>
    <t>P&amp;P Price</t>
  </si>
  <si>
    <t>Cucumber</t>
  </si>
  <si>
    <t>.</t>
  </si>
  <si>
    <t>Cotton</t>
  </si>
  <si>
    <t>B3</t>
  </si>
  <si>
    <t>Mc Robinson Farms</t>
  </si>
  <si>
    <t>Soybean</t>
  </si>
  <si>
    <t>B6</t>
  </si>
  <si>
    <t>Edwin Pope</t>
  </si>
  <si>
    <t>Watermelon</t>
  </si>
  <si>
    <t>-83.710244</t>
  </si>
  <si>
    <t>B7</t>
  </si>
  <si>
    <t>Craig Drew</t>
  </si>
  <si>
    <t>B8</t>
  </si>
  <si>
    <t>B9</t>
  </si>
  <si>
    <t>?</t>
  </si>
  <si>
    <t>Baker</t>
  </si>
  <si>
    <t>BA10</t>
  </si>
  <si>
    <t>Van Irvin</t>
  </si>
  <si>
    <t>BA14</t>
  </si>
  <si>
    <t>Peanut</t>
  </si>
  <si>
    <t>BA15</t>
  </si>
  <si>
    <t>BA2</t>
  </si>
  <si>
    <t>Tommy Rentz</t>
  </si>
  <si>
    <t>31.438,450</t>
  </si>
  <si>
    <t>-84.541,968</t>
  </si>
  <si>
    <t>BA4</t>
  </si>
  <si>
    <t>31.297,336</t>
  </si>
  <si>
    <t>-84.375,194</t>
  </si>
  <si>
    <t>Ben Hill</t>
  </si>
  <si>
    <t>BH1</t>
  </si>
  <si>
    <t>31.7693733</t>
  </si>
  <si>
    <t>-83.0877469</t>
  </si>
  <si>
    <t>Bleckley</t>
  </si>
  <si>
    <t>BL1</t>
  </si>
  <si>
    <t>David Hall</t>
  </si>
  <si>
    <t>BL2</t>
  </si>
  <si>
    <t>Okra</t>
  </si>
  <si>
    <t>BL3</t>
  </si>
  <si>
    <t>Pepper</t>
  </si>
  <si>
    <t xml:space="preserve">Clarke </t>
  </si>
  <si>
    <t>CL1</t>
  </si>
  <si>
    <t>Woodland Gardens - B</t>
  </si>
  <si>
    <t>33.96288</t>
  </si>
  <si>
    <t>-83.30906</t>
  </si>
  <si>
    <t>CL3</t>
  </si>
  <si>
    <t>Woodland Gardens - I</t>
  </si>
  <si>
    <t xml:space="preserve">Tomato </t>
  </si>
  <si>
    <t>Colquitt</t>
  </si>
  <si>
    <t>CO1</t>
  </si>
  <si>
    <t>Gramthum 444</t>
  </si>
  <si>
    <t>CO11</t>
  </si>
  <si>
    <t>Austin Hamilton -House</t>
  </si>
  <si>
    <t>CO12</t>
  </si>
  <si>
    <t>Austin Hamilton House- Uphill</t>
  </si>
  <si>
    <t>CO15</t>
  </si>
  <si>
    <t>C. Bell. Sam Sells</t>
  </si>
  <si>
    <t>CO17</t>
  </si>
  <si>
    <t>Millings Hamilton- Pivot</t>
  </si>
  <si>
    <t>CO19</t>
  </si>
  <si>
    <t>Millings Blue Tank</t>
  </si>
  <si>
    <t>CO2</t>
  </si>
  <si>
    <t>Chafin East - NPE</t>
  </si>
  <si>
    <t>Bennet Colquitt Co.</t>
  </si>
  <si>
    <t>CO23</t>
  </si>
  <si>
    <t>CO3</t>
  </si>
  <si>
    <t>Chafin House North</t>
  </si>
  <si>
    <t>CO4</t>
  </si>
  <si>
    <t>Nursering Home</t>
  </si>
  <si>
    <t>CO6</t>
  </si>
  <si>
    <t xml:space="preserve">Bennett Cabbage </t>
  </si>
  <si>
    <t>Sweet Potato</t>
  </si>
  <si>
    <t>CO8</t>
  </si>
  <si>
    <t xml:space="preserve">Patrick Wilder </t>
  </si>
  <si>
    <t>CO9</t>
  </si>
  <si>
    <t>Crisp</t>
  </si>
  <si>
    <t xml:space="preserve">31.931315 </t>
  </si>
  <si>
    <t>-83.880529</t>
  </si>
  <si>
    <t xml:space="preserve">31.931357 </t>
  </si>
  <si>
    <t>-83.872485</t>
  </si>
  <si>
    <t>Decatur</t>
  </si>
  <si>
    <t>D1</t>
  </si>
  <si>
    <t>Attapulgus Res. Edu. Center</t>
  </si>
  <si>
    <t xml:space="preserve">30.76379 </t>
  </si>
  <si>
    <t>-84.48793</t>
  </si>
  <si>
    <t>D2</t>
  </si>
  <si>
    <t>Kraft Field</t>
  </si>
  <si>
    <t>30.904090</t>
  </si>
  <si>
    <t>-84.853544</t>
  </si>
  <si>
    <t>D3</t>
  </si>
  <si>
    <t>North field</t>
  </si>
  <si>
    <t xml:space="preserve">30. 925941  </t>
  </si>
  <si>
    <t>-84.667005</t>
  </si>
  <si>
    <t>D4</t>
  </si>
  <si>
    <t>South field</t>
  </si>
  <si>
    <t>30.925117</t>
  </si>
  <si>
    <t>-84.668573</t>
  </si>
  <si>
    <t>Dade</t>
  </si>
  <si>
    <t>Jim Canterbury</t>
  </si>
  <si>
    <t>7.29.2020</t>
  </si>
  <si>
    <t>34.751141</t>
  </si>
  <si>
    <t>-85.498073</t>
  </si>
  <si>
    <t>Echols</t>
  </si>
  <si>
    <t>Well?</t>
  </si>
  <si>
    <t>30.659541</t>
  </si>
  <si>
    <t>-83.182348</t>
  </si>
  <si>
    <t>Cross the road?</t>
  </si>
  <si>
    <t>30.667976</t>
  </si>
  <si>
    <t>-83.193464</t>
  </si>
  <si>
    <t>Pecking Shed Pivot</t>
  </si>
  <si>
    <t>7.23.2020</t>
  </si>
  <si>
    <t>Bell Pepper</t>
  </si>
  <si>
    <t>30.4328</t>
  </si>
  <si>
    <t>-83.0625</t>
  </si>
  <si>
    <t>Pood Field</t>
  </si>
  <si>
    <t>Tobacco</t>
  </si>
  <si>
    <t>30.4147</t>
  </si>
  <si>
    <t>-83.0616</t>
  </si>
  <si>
    <t>South Hill House</t>
  </si>
  <si>
    <t>30.4525</t>
  </si>
  <si>
    <t>-83.0252</t>
  </si>
  <si>
    <t>30.4815</t>
  </si>
  <si>
    <t>-83.0225</t>
  </si>
  <si>
    <t xml:space="preserve">Grady  </t>
  </si>
  <si>
    <t>GR1</t>
  </si>
  <si>
    <t>Filed1-DH3 PIO</t>
  </si>
  <si>
    <t>31.051467</t>
  </si>
  <si>
    <t>-84.276014</t>
  </si>
  <si>
    <t>GR10</t>
  </si>
  <si>
    <t xml:space="preserve">30.891658 </t>
  </si>
  <si>
    <t>-84.12333</t>
  </si>
  <si>
    <t>GR12</t>
  </si>
  <si>
    <t>GR2</t>
  </si>
  <si>
    <t>Field2- DH4 north</t>
  </si>
  <si>
    <t>31.050845</t>
  </si>
  <si>
    <t>-84.281694</t>
  </si>
  <si>
    <t>GR3</t>
  </si>
  <si>
    <t>Field 3 - WPS</t>
  </si>
  <si>
    <t>30.995367</t>
  </si>
  <si>
    <t>-84.271022</t>
  </si>
  <si>
    <t>GR4</t>
  </si>
  <si>
    <t xml:space="preserve">30.771397 </t>
  </si>
  <si>
    <t>-84.280681</t>
  </si>
  <si>
    <t>GR5</t>
  </si>
  <si>
    <t>Butter Bean</t>
  </si>
  <si>
    <t xml:space="preserve">30.888971 </t>
  </si>
  <si>
    <t>-84.119901</t>
  </si>
  <si>
    <t>GR7</t>
  </si>
  <si>
    <t xml:space="preserve">31.000351 </t>
  </si>
  <si>
    <t>-84.214802</t>
  </si>
  <si>
    <t>GR8</t>
  </si>
  <si>
    <t xml:space="preserve">30.961626 </t>
  </si>
  <si>
    <t>-84.27374</t>
  </si>
  <si>
    <t>GR9</t>
  </si>
  <si>
    <t xml:space="preserve">31.000501 </t>
  </si>
  <si>
    <t>-84.21495</t>
  </si>
  <si>
    <t>Irwin</t>
  </si>
  <si>
    <t>Stephen Smith- Coffee 1</t>
  </si>
  <si>
    <t>Brent Brown - Moore  2</t>
  </si>
  <si>
    <t>Brent Brown- Hester 3</t>
  </si>
  <si>
    <t>Chip Dorminv - 4</t>
  </si>
  <si>
    <t>Jeff Davis</t>
  </si>
  <si>
    <t>JF2</t>
  </si>
  <si>
    <t>Gn-X Roads</t>
  </si>
  <si>
    <t xml:space="preserve">31.742562  </t>
  </si>
  <si>
    <t>-82.746610</t>
  </si>
  <si>
    <t>JF3</t>
  </si>
  <si>
    <t>Cp-Pats</t>
  </si>
  <si>
    <t xml:space="preserve">31.905629  </t>
  </si>
  <si>
    <t>-82.510976</t>
  </si>
  <si>
    <t>JF4</t>
  </si>
  <si>
    <t>H-Zack</t>
  </si>
  <si>
    <t xml:space="preserve">31.856509  </t>
  </si>
  <si>
    <t>-82.641305</t>
  </si>
  <si>
    <t>JF7</t>
  </si>
  <si>
    <t>DW-Murrell</t>
  </si>
  <si>
    <t xml:space="preserve">31.747754  </t>
  </si>
  <si>
    <t>-82.796568</t>
  </si>
  <si>
    <t>Laurens</t>
  </si>
  <si>
    <t>LA2</t>
  </si>
  <si>
    <t>Vic Thipen</t>
  </si>
  <si>
    <t xml:space="preserve">32.43129049 </t>
  </si>
  <si>
    <t>-82.77037469</t>
  </si>
  <si>
    <t>Lowndes</t>
  </si>
  <si>
    <t>LO1</t>
  </si>
  <si>
    <t>Biles farm</t>
  </si>
  <si>
    <t>30.919291</t>
  </si>
  <si>
    <t>-83.174756</t>
  </si>
  <si>
    <t>LO2</t>
  </si>
  <si>
    <t>LO3</t>
  </si>
  <si>
    <t>30.4239.0</t>
  </si>
  <si>
    <t>-83.1023.2</t>
  </si>
  <si>
    <t>LO4</t>
  </si>
  <si>
    <t>LO6</t>
  </si>
  <si>
    <t xml:space="preserve">GTB Farms </t>
  </si>
  <si>
    <t>LO7</t>
  </si>
  <si>
    <t>New Ground</t>
  </si>
  <si>
    <t>LO8</t>
  </si>
  <si>
    <t>CF Road</t>
  </si>
  <si>
    <t>Mitchell</t>
  </si>
  <si>
    <t>MI1</t>
  </si>
  <si>
    <t>Sapp Brothers - Faircloth</t>
  </si>
  <si>
    <t>MI2</t>
  </si>
  <si>
    <t>Sapp Brothers - Normandy</t>
  </si>
  <si>
    <t>MI4</t>
  </si>
  <si>
    <t xml:space="preserve">Sapp Brothers - Substation </t>
  </si>
  <si>
    <t>Morgan</t>
  </si>
  <si>
    <t>Wdairy?</t>
  </si>
  <si>
    <t>Pierce</t>
  </si>
  <si>
    <t>P3</t>
  </si>
  <si>
    <t>Cross Road Field</t>
  </si>
  <si>
    <t>Rockdale</t>
  </si>
  <si>
    <t>Pinewood Spring Farm</t>
  </si>
  <si>
    <t>Screven</t>
  </si>
  <si>
    <t>S1</t>
  </si>
  <si>
    <t>Jeff Deal</t>
  </si>
  <si>
    <t xml:space="preserve">32.6418 </t>
  </si>
  <si>
    <t xml:space="preserve"> -81.7846</t>
  </si>
  <si>
    <t>S2</t>
  </si>
  <si>
    <t>John McCormick</t>
  </si>
  <si>
    <t>32.594212</t>
  </si>
  <si>
    <t>-81.690438</t>
  </si>
  <si>
    <t>S3</t>
  </si>
  <si>
    <t>S4</t>
  </si>
  <si>
    <t xml:space="preserve">Cotton </t>
  </si>
  <si>
    <t>S5</t>
  </si>
  <si>
    <t>John McCormick -3 past trees</t>
  </si>
  <si>
    <t>S6</t>
  </si>
  <si>
    <t>Michael Newton</t>
  </si>
  <si>
    <t>32.607020</t>
  </si>
  <si>
    <t>-81.569577</t>
  </si>
  <si>
    <t>S7</t>
  </si>
  <si>
    <t>John McCormick-Yellow middle tre</t>
  </si>
  <si>
    <t>S8</t>
  </si>
  <si>
    <t>Kaleb Krulic</t>
  </si>
  <si>
    <t>32.700050</t>
  </si>
  <si>
    <t>-81.794102</t>
  </si>
  <si>
    <t>Tift</t>
  </si>
  <si>
    <t>T1</t>
  </si>
  <si>
    <t>McCranie Top of Hill</t>
  </si>
  <si>
    <t>T12</t>
  </si>
  <si>
    <t>Bill Brim</t>
  </si>
  <si>
    <t>Kale</t>
  </si>
  <si>
    <t>31.489494</t>
  </si>
  <si>
    <t>-83.701024</t>
  </si>
  <si>
    <t>T13</t>
  </si>
  <si>
    <t>T5</t>
  </si>
  <si>
    <t xml:space="preserve">Tift </t>
  </si>
  <si>
    <t>Bill brim farm-Adama nema. Trial</t>
  </si>
  <si>
    <t xml:space="preserve">31.2921  </t>
  </si>
  <si>
    <t>-83.38509</t>
  </si>
  <si>
    <t>T6</t>
  </si>
  <si>
    <t>Tift Co.</t>
  </si>
  <si>
    <t>T7</t>
  </si>
  <si>
    <t>Sudeep's garden</t>
  </si>
  <si>
    <t>Thomas</t>
  </si>
  <si>
    <t>Bobby Taylor 2</t>
  </si>
  <si>
    <t>08.06.2020</t>
  </si>
  <si>
    <t>Bobby Taylor 3</t>
  </si>
  <si>
    <t>Turner</t>
  </si>
  <si>
    <t>08.21.2020</t>
  </si>
  <si>
    <t>31.4135</t>
  </si>
  <si>
    <t>-83.3815</t>
  </si>
  <si>
    <t>Webster</t>
  </si>
  <si>
    <t>W1</t>
  </si>
  <si>
    <t>Moore Brothers Inc.</t>
  </si>
  <si>
    <t>peanut</t>
  </si>
  <si>
    <t>Walker</t>
  </si>
  <si>
    <t>daymond Hughes</t>
  </si>
  <si>
    <t>Wilcox</t>
  </si>
  <si>
    <t>Worth</t>
  </si>
  <si>
    <t>WO1</t>
  </si>
  <si>
    <t>T&amp;T Sumner</t>
  </si>
  <si>
    <t xml:space="preserve">31.518960  </t>
  </si>
  <si>
    <t>-83.716402</t>
  </si>
  <si>
    <t xml:space="preserve">Worth </t>
  </si>
  <si>
    <t>WO3</t>
  </si>
  <si>
    <t>Chance Mitchell</t>
  </si>
  <si>
    <t xml:space="preserve">31.80000  </t>
  </si>
  <si>
    <t>-83.747220</t>
  </si>
  <si>
    <t>WO5</t>
  </si>
  <si>
    <t>Lima Bean</t>
  </si>
  <si>
    <t>Not_identified</t>
  </si>
  <si>
    <t>Current_crop</t>
  </si>
  <si>
    <t>Sample_code</t>
  </si>
  <si>
    <t>Field_name</t>
  </si>
  <si>
    <t>GR11</t>
  </si>
  <si>
    <t>T10</t>
  </si>
  <si>
    <t>LTF Farm</t>
  </si>
  <si>
    <t>T8</t>
  </si>
  <si>
    <t>UGA NESPAL</t>
  </si>
  <si>
    <t>T9</t>
  </si>
  <si>
    <t>Josiah's garden</t>
  </si>
  <si>
    <t>Green Bean</t>
  </si>
  <si>
    <t>Bitter Melon</t>
  </si>
  <si>
    <t>Snap Bean</t>
  </si>
  <si>
    <t>AP1</t>
  </si>
  <si>
    <t>AP2</t>
  </si>
  <si>
    <t>AP4</t>
  </si>
  <si>
    <t>AP7</t>
  </si>
  <si>
    <t>CR1</t>
  </si>
  <si>
    <t>CR2</t>
  </si>
  <si>
    <t>CR3</t>
  </si>
  <si>
    <t>DA1</t>
  </si>
  <si>
    <t>EC10</t>
  </si>
  <si>
    <t>EC11</t>
  </si>
  <si>
    <t>EC3</t>
  </si>
  <si>
    <t>EC4</t>
  </si>
  <si>
    <t>EC7</t>
  </si>
  <si>
    <t>EC8</t>
  </si>
  <si>
    <t>EC9</t>
  </si>
  <si>
    <t>IR1</t>
  </si>
  <si>
    <t>IR2</t>
  </si>
  <si>
    <t>IR3</t>
  </si>
  <si>
    <t>IR4</t>
  </si>
  <si>
    <t>MO2</t>
  </si>
  <si>
    <t>RO1</t>
  </si>
  <si>
    <t>TH3</t>
  </si>
  <si>
    <t>TH4</t>
  </si>
  <si>
    <t>TU1</t>
  </si>
  <si>
    <t>TU2</t>
  </si>
  <si>
    <t>WA1</t>
  </si>
  <si>
    <t>WI1</t>
  </si>
  <si>
    <t>WI2</t>
  </si>
  <si>
    <t>Mi</t>
  </si>
  <si>
    <t>Ma</t>
  </si>
  <si>
    <t>Mj</t>
  </si>
  <si>
    <t>MiMa</t>
  </si>
  <si>
    <t>MiMj</t>
  </si>
  <si>
    <t>MaMj</t>
  </si>
  <si>
    <t>MiMaMj</t>
  </si>
  <si>
    <t>MI6</t>
  </si>
  <si>
    <t>31.49.38</t>
  </si>
  <si>
    <t xml:space="preserve">  -82.21.28</t>
  </si>
  <si>
    <t>31.44.46</t>
  </si>
  <si>
    <t xml:space="preserve">  -82.26.17</t>
  </si>
  <si>
    <t>30°49'55.4"N</t>
  </si>
  <si>
    <t xml:space="preserve"> 83°45'17.4"W</t>
  </si>
  <si>
    <t xml:space="preserve">30°50'00.0"N </t>
  </si>
  <si>
    <t>83°40'59.6"W</t>
  </si>
  <si>
    <t>-83.487094</t>
  </si>
  <si>
    <t xml:space="preserve"> -32.6486</t>
  </si>
  <si>
    <t xml:space="preserve"> 31°15'52.96"N</t>
  </si>
  <si>
    <t>83°51'26.31"W</t>
  </si>
  <si>
    <t xml:space="preserve">31°18'27.3"N </t>
  </si>
  <si>
    <t>83°34'25.8"W</t>
  </si>
  <si>
    <t xml:space="preserve">31°18'29.5"N </t>
  </si>
  <si>
    <t>83°34'52.5"W</t>
  </si>
  <si>
    <t xml:space="preserve"> 31°15'45.50"N</t>
  </si>
  <si>
    <t>83°52'10.32"W</t>
  </si>
  <si>
    <t xml:space="preserve"> 31° 7'29.38"N</t>
  </si>
  <si>
    <t>83°56'54.58"W</t>
  </si>
  <si>
    <t xml:space="preserve"> 31° 7'59.84"N</t>
  </si>
  <si>
    <t>83°57'28.18"W</t>
  </si>
  <si>
    <t xml:space="preserve"> 31°12'43.69"N</t>
  </si>
  <si>
    <t>83°36'52.12"W</t>
  </si>
  <si>
    <t xml:space="preserve"> 31°12'46.36"N</t>
  </si>
  <si>
    <t>83°37'7.99"W</t>
  </si>
  <si>
    <t xml:space="preserve"> 31°11'33.95"N</t>
  </si>
  <si>
    <t>83°44'54.10"W</t>
  </si>
  <si>
    <t xml:space="preserve">31°04'22.0"N </t>
  </si>
  <si>
    <t>83°46'34.5"W</t>
  </si>
  <si>
    <t xml:space="preserve">31°06'14.9"N </t>
  </si>
  <si>
    <t>83°44'25.8"W</t>
  </si>
  <si>
    <t xml:space="preserve">31°06'20.1"N </t>
  </si>
  <si>
    <t>83°44'26.5"W</t>
  </si>
  <si>
    <t>7.27.2020</t>
  </si>
  <si>
    <t>7.20.20</t>
  </si>
  <si>
    <t>31°  36' 59.56"N</t>
  </si>
  <si>
    <t>83°  01' 01.01" W</t>
  </si>
  <si>
    <t>31°   42' 15.52"N</t>
  </si>
  <si>
    <t>83°  20' 10.39"W</t>
  </si>
  <si>
    <t>31°   42' 35.36"N</t>
  </si>
  <si>
    <t>83°  19' 26.08"W</t>
  </si>
  <si>
    <t>31°   35' 00.42"N</t>
  </si>
  <si>
    <t>83°  12' 45.43"W</t>
  </si>
  <si>
    <t xml:space="preserve"> 31° 4'42.93"N  </t>
  </si>
  <si>
    <t>84°27'17.10"W</t>
  </si>
  <si>
    <t xml:space="preserve"> 31°10'36.20"N  </t>
  </si>
  <si>
    <t>84°24'22.02"W</t>
  </si>
  <si>
    <t xml:space="preserve"> 31° 7'38.19"N  </t>
  </si>
  <si>
    <t>84°23'53.44"W</t>
  </si>
  <si>
    <t>Bell Farms - Brinson</t>
  </si>
  <si>
    <t xml:space="preserve"> 30°57'54.36"N  </t>
  </si>
  <si>
    <t>84°44'17.66"W</t>
  </si>
  <si>
    <t xml:space="preserve">31° 23' 18.14"N </t>
  </si>
  <si>
    <t>82° 10' 34.76"W</t>
  </si>
  <si>
    <t xml:space="preserve">33°33'59.0"N </t>
  </si>
  <si>
    <t>84°07'46.0"W</t>
  </si>
  <si>
    <t>31°24'49.57"N</t>
  </si>
  <si>
    <t>83°21'06.85"W</t>
  </si>
  <si>
    <t>31.444971</t>
  </si>
  <si>
    <t>-83.599212</t>
  </si>
  <si>
    <t>31.4772274</t>
  </si>
  <si>
    <t>-83.5313635</t>
  </si>
  <si>
    <t>31.4667757</t>
  </si>
  <si>
    <t>-83.5058288</t>
  </si>
  <si>
    <t xml:space="preserve">30°54'50.5"N </t>
  </si>
  <si>
    <t>84°04'13.6"W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</si>
</sst>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/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 applyAlignment="1">
      <alignment horizontal="left" vertical="top"/>
    </xf>
    <xf numFmtId="164" fontId="1" fillId="0" borderId="0" xfId="0" applyNumberFormat="1" applyFont="1" applyFill="1" applyAlignment="1">
      <alignment horizontal="left" vertical="top"/>
    </xf>
    <xf numFmtId="49" fontId="0" fillId="0" borderId="0" xfId="0" applyNumberFormat="1" applyFill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 vertical="top"/>
    </xf>
    <xf numFmtId="164" fontId="0" fillId="0" borderId="0" xfId="0" applyNumberFormat="1" applyFill="1" applyAlignment="1">
      <alignment horizontal="left" vertical="top"/>
    </xf>
    <xf numFmtId="49" fontId="0" fillId="0" borderId="0" xfId="0" applyNumberFormat="1" applyFill="1" applyAlignment="1">
      <alignment horizontal="left" vertical="top"/>
    </xf>
    <xf numFmtId="0" fontId="2" fillId="0" borderId="0" xfId="0" applyFont="1" applyFill="1"/>
    <xf numFmtId="0" fontId="0" fillId="0" borderId="0" xfId="0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left"/>
    </xf>
    <xf numFmtId="49" fontId="0" fillId="0" borderId="0" xfId="0" quotePrefix="1" applyNumberFormat="1" applyFill="1" applyAlignment="1">
      <alignment horizontal="left" vertical="top"/>
    </xf>
    <xf numFmtId="49" fontId="6" fillId="0" borderId="0" xfId="0" applyNumberFormat="1" applyFont="1" applyFill="1"/>
    <xf numFmtId="165" fontId="0" fillId="0" borderId="0" xfId="0" applyNumberFormat="1" applyFill="1" applyAlignment="1">
      <alignment horizontal="left" vertical="top"/>
    </xf>
    <xf numFmtId="14" fontId="0" fillId="0" borderId="0" xfId="0" applyNumberFormat="1" applyFill="1" applyAlignment="1">
      <alignment horizontal="left" vertical="top"/>
    </xf>
    <xf numFmtId="49" fontId="5" fillId="0" borderId="0" xfId="0" applyNumberFormat="1" applyFont="1" applyFill="1"/>
    <xf numFmtId="49" fontId="1" fillId="0" borderId="0" xfId="0" applyNumberFormat="1" applyFon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C33E-3910-4575-8946-78EE47FD9E9F}">
  <dimension ref="A1:R112"/>
  <sheetViews>
    <sheetView tabSelected="1" topLeftCell="A94" workbookViewId="0">
      <selection activeCell="C120" sqref="C120"/>
    </sheetView>
  </sheetViews>
  <sheetFormatPr defaultRowHeight="15" x14ac:dyDescent="0.25"/>
  <cols>
    <col min="1" max="1" width="9.42578125" bestFit="1" customWidth="1"/>
    <col min="2" max="2" width="12.28515625" bestFit="1" customWidth="1"/>
    <col min="3" max="3" width="32.42578125" bestFit="1" customWidth="1"/>
    <col min="4" max="4" width="10.140625" bestFit="1" customWidth="1"/>
    <col min="5" max="5" width="12.85546875" bestFit="1" customWidth="1"/>
    <col min="6" max="6" width="14.85546875" bestFit="1" customWidth="1"/>
    <col min="7" max="7" width="15.28515625" bestFit="1" customWidth="1"/>
    <col min="9" max="9" width="8.5703125" bestFit="1" customWidth="1"/>
    <col min="10" max="10" width="8.28515625" bestFit="1" customWidth="1"/>
    <col min="11" max="11" width="13.7109375" bestFit="1" customWidth="1"/>
  </cols>
  <sheetData>
    <row r="1" spans="1:18" x14ac:dyDescent="0.25">
      <c r="A1" s="1" t="s">
        <v>0</v>
      </c>
      <c r="B1" s="1" t="s">
        <v>301</v>
      </c>
      <c r="C1" s="1" t="s">
        <v>302</v>
      </c>
      <c r="D1" s="2" t="s">
        <v>1</v>
      </c>
      <c r="E1" s="1" t="s">
        <v>300</v>
      </c>
      <c r="F1" s="19" t="s">
        <v>2</v>
      </c>
      <c r="G1" s="19" t="s">
        <v>3</v>
      </c>
      <c r="H1" s="4" t="s">
        <v>4</v>
      </c>
      <c r="I1" s="4" t="s">
        <v>5</v>
      </c>
      <c r="J1" s="4" t="s">
        <v>6</v>
      </c>
      <c r="K1" s="4" t="s">
        <v>299</v>
      </c>
      <c r="L1" s="4" t="s">
        <v>341</v>
      </c>
      <c r="M1" s="4" t="s">
        <v>342</v>
      </c>
      <c r="N1" s="4" t="s">
        <v>343</v>
      </c>
      <c r="O1" s="4" t="s">
        <v>344</v>
      </c>
      <c r="P1" s="4" t="s">
        <v>345</v>
      </c>
      <c r="Q1" s="4" t="s">
        <v>346</v>
      </c>
      <c r="R1" s="4" t="s">
        <v>347</v>
      </c>
    </row>
    <row r="2" spans="1:18" x14ac:dyDescent="0.25">
      <c r="A2" s="6" t="s">
        <v>7</v>
      </c>
      <c r="B2" s="6" t="s">
        <v>313</v>
      </c>
      <c r="C2" s="6" t="s">
        <v>8</v>
      </c>
      <c r="D2" s="7"/>
      <c r="E2" s="6" t="s">
        <v>9</v>
      </c>
      <c r="F2" s="8" t="s">
        <v>349</v>
      </c>
      <c r="G2" s="3" t="s">
        <v>350</v>
      </c>
      <c r="H2" s="5">
        <f>2+1</f>
        <v>3</v>
      </c>
      <c r="I2" s="5"/>
      <c r="J2" s="5"/>
      <c r="K2" s="20">
        <f>3-H2-I2-J2</f>
        <v>0</v>
      </c>
      <c r="L2">
        <v>1</v>
      </c>
    </row>
    <row r="3" spans="1:18" x14ac:dyDescent="0.25">
      <c r="A3" s="6" t="s">
        <v>7</v>
      </c>
      <c r="B3" s="6" t="s">
        <v>314</v>
      </c>
      <c r="C3" s="6" t="s">
        <v>8</v>
      </c>
      <c r="D3" s="7"/>
      <c r="E3" s="6" t="s">
        <v>54</v>
      </c>
      <c r="F3" s="8" t="s">
        <v>351</v>
      </c>
      <c r="G3" s="3" t="s">
        <v>352</v>
      </c>
      <c r="H3" s="5">
        <v>3</v>
      </c>
      <c r="I3" s="5"/>
      <c r="J3" s="5"/>
      <c r="K3" s="20">
        <f t="shared" ref="K3:K66" si="0">3-H3-I3-J3</f>
        <v>0</v>
      </c>
      <c r="L3">
        <v>1</v>
      </c>
    </row>
    <row r="4" spans="1:18" x14ac:dyDescent="0.25">
      <c r="A4" s="6" t="s">
        <v>7</v>
      </c>
      <c r="B4" s="6" t="s">
        <v>315</v>
      </c>
      <c r="C4" s="6" t="s">
        <v>10</v>
      </c>
      <c r="D4" s="6"/>
      <c r="E4" s="7" t="s">
        <v>11</v>
      </c>
      <c r="F4" s="8">
        <v>31.745473</v>
      </c>
      <c r="G4" s="3" t="s">
        <v>12</v>
      </c>
      <c r="H4" s="5">
        <v>3</v>
      </c>
      <c r="I4" s="5"/>
      <c r="J4" s="5"/>
      <c r="K4" s="20">
        <f t="shared" si="0"/>
        <v>0</v>
      </c>
      <c r="L4">
        <v>1</v>
      </c>
    </row>
    <row r="5" spans="1:18" x14ac:dyDescent="0.25">
      <c r="A5" s="6" t="s">
        <v>7</v>
      </c>
      <c r="B5" s="6" t="s">
        <v>316</v>
      </c>
      <c r="C5" s="6" t="s">
        <v>13</v>
      </c>
      <c r="D5" s="6"/>
      <c r="E5" s="7" t="s">
        <v>14</v>
      </c>
      <c r="F5" s="8" t="s">
        <v>32</v>
      </c>
      <c r="G5" s="3"/>
      <c r="H5" s="5">
        <v>3</v>
      </c>
      <c r="I5" s="5"/>
      <c r="J5" s="5"/>
      <c r="K5" s="20">
        <f t="shared" si="0"/>
        <v>0</v>
      </c>
      <c r="L5">
        <v>1</v>
      </c>
    </row>
    <row r="6" spans="1:18" x14ac:dyDescent="0.25">
      <c r="A6" s="6" t="s">
        <v>15</v>
      </c>
      <c r="B6" s="6" t="s">
        <v>16</v>
      </c>
      <c r="C6" s="6" t="s">
        <v>17</v>
      </c>
      <c r="D6" s="7">
        <v>43780</v>
      </c>
      <c r="E6" s="6" t="s">
        <v>18</v>
      </c>
      <c r="F6" s="8" t="s">
        <v>353</v>
      </c>
      <c r="G6" s="3" t="s">
        <v>354</v>
      </c>
      <c r="H6" s="5">
        <v>1</v>
      </c>
      <c r="I6" s="5"/>
      <c r="J6" s="5"/>
      <c r="K6" s="20">
        <f t="shared" si="0"/>
        <v>2</v>
      </c>
      <c r="L6">
        <v>1</v>
      </c>
    </row>
    <row r="7" spans="1:18" x14ac:dyDescent="0.25">
      <c r="A7" s="6" t="s">
        <v>15</v>
      </c>
      <c r="B7" s="6" t="s">
        <v>21</v>
      </c>
      <c r="C7" s="6" t="s">
        <v>22</v>
      </c>
      <c r="D7" s="7">
        <v>43780</v>
      </c>
      <c r="E7" s="6" t="s">
        <v>23</v>
      </c>
      <c r="F7" s="8" t="s">
        <v>355</v>
      </c>
      <c r="G7" s="3" t="s">
        <v>356</v>
      </c>
      <c r="H7" s="5">
        <v>2</v>
      </c>
      <c r="I7" s="5"/>
      <c r="J7" s="5"/>
      <c r="K7" s="20">
        <f t="shared" si="0"/>
        <v>1</v>
      </c>
      <c r="L7">
        <v>1</v>
      </c>
    </row>
    <row r="8" spans="1:18" x14ac:dyDescent="0.25">
      <c r="A8" s="6" t="s">
        <v>15</v>
      </c>
      <c r="B8" s="6" t="s">
        <v>24</v>
      </c>
      <c r="C8" s="6" t="s">
        <v>25</v>
      </c>
      <c r="D8" s="7"/>
      <c r="E8" s="6" t="s">
        <v>26</v>
      </c>
      <c r="F8" s="8">
        <v>30.892776999999999</v>
      </c>
      <c r="G8" s="3" t="s">
        <v>27</v>
      </c>
      <c r="H8" s="5">
        <v>3</v>
      </c>
      <c r="I8" s="5"/>
      <c r="J8" s="5"/>
      <c r="K8" s="20">
        <f t="shared" si="0"/>
        <v>0</v>
      </c>
      <c r="L8">
        <v>1</v>
      </c>
    </row>
    <row r="9" spans="1:18" x14ac:dyDescent="0.25">
      <c r="A9" s="6" t="s">
        <v>15</v>
      </c>
      <c r="B9" s="6" t="s">
        <v>28</v>
      </c>
      <c r="C9" s="6" t="s">
        <v>29</v>
      </c>
      <c r="D9" s="7"/>
      <c r="E9" s="6" t="s">
        <v>18</v>
      </c>
      <c r="F9" s="8">
        <v>30.662694999999999</v>
      </c>
      <c r="G9" s="3" t="s">
        <v>357</v>
      </c>
      <c r="H9" s="5">
        <v>2</v>
      </c>
      <c r="I9" s="5">
        <v>1</v>
      </c>
      <c r="J9" s="5"/>
      <c r="K9" s="20">
        <f t="shared" si="0"/>
        <v>0</v>
      </c>
      <c r="O9">
        <v>1</v>
      </c>
    </row>
    <row r="10" spans="1:18" x14ac:dyDescent="0.25">
      <c r="A10" s="6" t="s">
        <v>15</v>
      </c>
      <c r="B10" s="6" t="s">
        <v>30</v>
      </c>
      <c r="C10" s="6"/>
      <c r="D10" s="7"/>
      <c r="E10" s="6" t="s">
        <v>18</v>
      </c>
      <c r="F10" s="8"/>
      <c r="G10" s="3"/>
      <c r="H10" s="5">
        <v>2</v>
      </c>
      <c r="I10" s="5"/>
      <c r="J10" s="5"/>
      <c r="K10" s="20">
        <f t="shared" si="0"/>
        <v>1</v>
      </c>
      <c r="L10">
        <v>1</v>
      </c>
    </row>
    <row r="11" spans="1:18" x14ac:dyDescent="0.25">
      <c r="A11" s="6" t="s">
        <v>15</v>
      </c>
      <c r="B11" s="6" t="s">
        <v>31</v>
      </c>
      <c r="C11" s="6" t="s">
        <v>32</v>
      </c>
      <c r="D11" s="7"/>
      <c r="E11" s="6" t="s">
        <v>26</v>
      </c>
      <c r="F11" s="8"/>
      <c r="G11" s="3"/>
      <c r="H11" s="5">
        <v>3</v>
      </c>
      <c r="I11" s="5"/>
      <c r="J11" s="5"/>
      <c r="K11" s="20">
        <f t="shared" si="0"/>
        <v>0</v>
      </c>
      <c r="L11">
        <v>1</v>
      </c>
    </row>
    <row r="12" spans="1:18" x14ac:dyDescent="0.25">
      <c r="A12" s="6" t="s">
        <v>33</v>
      </c>
      <c r="B12" s="6" t="s">
        <v>34</v>
      </c>
      <c r="C12" s="6" t="s">
        <v>35</v>
      </c>
      <c r="D12" s="7">
        <v>44071</v>
      </c>
      <c r="E12" s="6" t="s">
        <v>20</v>
      </c>
      <c r="F12" s="8" t="s">
        <v>32</v>
      </c>
      <c r="G12" s="3"/>
      <c r="H12" s="5">
        <v>2</v>
      </c>
      <c r="I12" s="5"/>
      <c r="J12" s="5"/>
      <c r="K12" s="20">
        <f t="shared" si="0"/>
        <v>1</v>
      </c>
      <c r="L12">
        <v>1</v>
      </c>
    </row>
    <row r="13" spans="1:18" x14ac:dyDescent="0.25">
      <c r="A13" s="6" t="s">
        <v>33</v>
      </c>
      <c r="B13" s="6" t="s">
        <v>36</v>
      </c>
      <c r="C13" s="6" t="s">
        <v>35</v>
      </c>
      <c r="D13" s="7">
        <v>44071</v>
      </c>
      <c r="E13" s="6" t="s">
        <v>37</v>
      </c>
      <c r="F13" s="8" t="s">
        <v>32</v>
      </c>
      <c r="G13" s="3"/>
      <c r="H13" s="5"/>
      <c r="I13" s="5">
        <v>3</v>
      </c>
      <c r="J13" s="5"/>
      <c r="K13" s="20">
        <f t="shared" si="0"/>
        <v>0</v>
      </c>
      <c r="M13">
        <v>1</v>
      </c>
    </row>
    <row r="14" spans="1:18" x14ac:dyDescent="0.25">
      <c r="A14" s="6" t="s">
        <v>33</v>
      </c>
      <c r="B14" s="6" t="s">
        <v>38</v>
      </c>
      <c r="C14" s="6" t="s">
        <v>35</v>
      </c>
      <c r="D14" s="7">
        <v>44071</v>
      </c>
      <c r="E14" s="6" t="s">
        <v>37</v>
      </c>
      <c r="F14" s="8" t="s">
        <v>32</v>
      </c>
      <c r="G14" s="3"/>
      <c r="H14" s="5">
        <v>2</v>
      </c>
      <c r="I14" s="5">
        <v>1</v>
      </c>
      <c r="J14" s="5"/>
      <c r="K14" s="20">
        <f t="shared" si="0"/>
        <v>0</v>
      </c>
      <c r="O14">
        <v>1</v>
      </c>
    </row>
    <row r="15" spans="1:18" x14ac:dyDescent="0.25">
      <c r="A15" s="6" t="s">
        <v>33</v>
      </c>
      <c r="B15" s="6" t="s">
        <v>39</v>
      </c>
      <c r="C15" s="6" t="s">
        <v>40</v>
      </c>
      <c r="D15" s="7">
        <v>43770</v>
      </c>
      <c r="E15" s="6" t="s">
        <v>37</v>
      </c>
      <c r="F15" s="8" t="s">
        <v>41</v>
      </c>
      <c r="G15" s="3" t="s">
        <v>42</v>
      </c>
      <c r="H15" s="5"/>
      <c r="I15" s="5">
        <v>2</v>
      </c>
      <c r="J15" s="5"/>
      <c r="K15" s="20">
        <f t="shared" si="0"/>
        <v>1</v>
      </c>
      <c r="M15">
        <v>1</v>
      </c>
    </row>
    <row r="16" spans="1:18" x14ac:dyDescent="0.25">
      <c r="A16" s="6" t="s">
        <v>33</v>
      </c>
      <c r="B16" s="6" t="s">
        <v>43</v>
      </c>
      <c r="C16" s="6" t="s">
        <v>35</v>
      </c>
      <c r="D16" s="7">
        <v>43770</v>
      </c>
      <c r="E16" s="6" t="s">
        <v>37</v>
      </c>
      <c r="F16" s="8" t="s">
        <v>44</v>
      </c>
      <c r="G16" s="3" t="s">
        <v>45</v>
      </c>
      <c r="H16" s="5"/>
      <c r="I16" s="5">
        <v>3</v>
      </c>
      <c r="J16" s="5"/>
      <c r="K16" s="20">
        <f t="shared" si="0"/>
        <v>0</v>
      </c>
      <c r="M16">
        <v>1</v>
      </c>
    </row>
    <row r="17" spans="1:15" x14ac:dyDescent="0.25">
      <c r="A17" s="6" t="s">
        <v>46</v>
      </c>
      <c r="B17" s="6" t="s">
        <v>47</v>
      </c>
      <c r="C17" s="6" t="s">
        <v>19</v>
      </c>
      <c r="D17" s="7">
        <v>43766</v>
      </c>
      <c r="E17" s="6" t="s">
        <v>20</v>
      </c>
      <c r="F17" s="8" t="s">
        <v>48</v>
      </c>
      <c r="G17" s="3" t="s">
        <v>49</v>
      </c>
      <c r="H17" s="5">
        <f>2+1</f>
        <v>3</v>
      </c>
      <c r="I17" s="5"/>
      <c r="J17" s="5"/>
      <c r="K17" s="20">
        <f t="shared" si="0"/>
        <v>0</v>
      </c>
      <c r="L17">
        <v>1</v>
      </c>
    </row>
    <row r="18" spans="1:15" x14ac:dyDescent="0.25">
      <c r="A18" s="6" t="s">
        <v>50</v>
      </c>
      <c r="B18" s="6" t="s">
        <v>51</v>
      </c>
      <c r="C18" s="6" t="s">
        <v>52</v>
      </c>
      <c r="D18" s="7">
        <v>43762</v>
      </c>
      <c r="E18" s="6" t="s">
        <v>20</v>
      </c>
      <c r="F18" s="8">
        <v>83.214100000000002</v>
      </c>
      <c r="G18" s="3" t="s">
        <v>358</v>
      </c>
      <c r="H18" s="5">
        <v>3</v>
      </c>
      <c r="I18" s="5"/>
      <c r="J18" s="5"/>
      <c r="K18" s="20">
        <f t="shared" si="0"/>
        <v>0</v>
      </c>
      <c r="L18">
        <v>1</v>
      </c>
    </row>
    <row r="19" spans="1:15" x14ac:dyDescent="0.25">
      <c r="A19" s="6" t="s">
        <v>50</v>
      </c>
      <c r="B19" s="6" t="s">
        <v>53</v>
      </c>
      <c r="C19" s="6" t="s">
        <v>32</v>
      </c>
      <c r="D19" s="7">
        <v>44042</v>
      </c>
      <c r="E19" s="6" t="s">
        <v>54</v>
      </c>
      <c r="F19" s="8" t="s">
        <v>32</v>
      </c>
      <c r="G19" s="3"/>
      <c r="H19" s="5">
        <v>1</v>
      </c>
      <c r="I19" s="5"/>
      <c r="J19" s="5"/>
      <c r="K19" s="20">
        <f t="shared" si="0"/>
        <v>2</v>
      </c>
      <c r="L19">
        <v>1</v>
      </c>
    </row>
    <row r="20" spans="1:15" x14ac:dyDescent="0.25">
      <c r="A20" s="6" t="s">
        <v>50</v>
      </c>
      <c r="B20" s="6" t="s">
        <v>55</v>
      </c>
      <c r="C20" s="6" t="s">
        <v>32</v>
      </c>
      <c r="D20" s="7">
        <v>44070</v>
      </c>
      <c r="E20" s="6" t="s">
        <v>56</v>
      </c>
      <c r="F20" s="8" t="s">
        <v>32</v>
      </c>
      <c r="G20" s="3"/>
      <c r="H20" s="5">
        <v>3</v>
      </c>
      <c r="I20" s="5"/>
      <c r="J20" s="5"/>
      <c r="K20" s="20">
        <f t="shared" si="0"/>
        <v>0</v>
      </c>
      <c r="L20">
        <v>1</v>
      </c>
    </row>
    <row r="21" spans="1:15" x14ac:dyDescent="0.25">
      <c r="A21" s="5" t="s">
        <v>57</v>
      </c>
      <c r="B21" s="6" t="s">
        <v>58</v>
      </c>
      <c r="C21" s="5" t="s">
        <v>59</v>
      </c>
      <c r="D21" s="7">
        <v>44119</v>
      </c>
      <c r="E21" s="6" t="s">
        <v>56</v>
      </c>
      <c r="F21" s="8" t="s">
        <v>60</v>
      </c>
      <c r="G21" s="3" t="s">
        <v>61</v>
      </c>
      <c r="H21" s="5">
        <v>2</v>
      </c>
      <c r="I21" s="5"/>
      <c r="J21" s="5"/>
      <c r="K21" s="20">
        <f t="shared" si="0"/>
        <v>1</v>
      </c>
      <c r="L21">
        <v>1</v>
      </c>
    </row>
    <row r="22" spans="1:15" x14ac:dyDescent="0.25">
      <c r="A22" s="5" t="s">
        <v>57</v>
      </c>
      <c r="B22" s="6" t="s">
        <v>62</v>
      </c>
      <c r="C22" s="5" t="s">
        <v>63</v>
      </c>
      <c r="D22" s="7">
        <v>44119</v>
      </c>
      <c r="E22" s="6" t="s">
        <v>64</v>
      </c>
      <c r="F22" s="8" t="s">
        <v>60</v>
      </c>
      <c r="G22" s="3" t="s">
        <v>61</v>
      </c>
      <c r="H22" s="5">
        <v>3</v>
      </c>
      <c r="I22" s="5"/>
      <c r="J22" s="5"/>
      <c r="K22" s="20">
        <f t="shared" si="0"/>
        <v>0</v>
      </c>
      <c r="L22">
        <v>1</v>
      </c>
    </row>
    <row r="23" spans="1:15" x14ac:dyDescent="0.25">
      <c r="A23" s="6" t="s">
        <v>65</v>
      </c>
      <c r="B23" s="6" t="s">
        <v>66</v>
      </c>
      <c r="C23" s="6" t="s">
        <v>67</v>
      </c>
      <c r="D23" s="7">
        <v>43759</v>
      </c>
      <c r="E23" s="6" t="s">
        <v>9</v>
      </c>
      <c r="F23" s="8" t="s">
        <v>359</v>
      </c>
      <c r="G23" s="3" t="s">
        <v>360</v>
      </c>
      <c r="H23" s="5">
        <v>2</v>
      </c>
      <c r="I23" s="5"/>
      <c r="J23" s="5"/>
      <c r="K23" s="20">
        <f t="shared" si="0"/>
        <v>1</v>
      </c>
      <c r="L23">
        <v>1</v>
      </c>
    </row>
    <row r="24" spans="1:15" x14ac:dyDescent="0.25">
      <c r="A24" s="6" t="s">
        <v>65</v>
      </c>
      <c r="B24" s="6" t="s">
        <v>68</v>
      </c>
      <c r="C24" s="6" t="s">
        <v>69</v>
      </c>
      <c r="D24" s="7">
        <v>43767</v>
      </c>
      <c r="E24" s="6" t="s">
        <v>56</v>
      </c>
      <c r="F24" s="8" t="s">
        <v>361</v>
      </c>
      <c r="G24" s="3" t="s">
        <v>362</v>
      </c>
      <c r="H24" s="5">
        <v>2</v>
      </c>
      <c r="I24" s="5"/>
      <c r="J24" s="5"/>
      <c r="K24" s="20">
        <f t="shared" si="0"/>
        <v>1</v>
      </c>
      <c r="L24">
        <v>1</v>
      </c>
    </row>
    <row r="25" spans="1:15" x14ac:dyDescent="0.25">
      <c r="A25" s="6" t="s">
        <v>65</v>
      </c>
      <c r="B25" s="6" t="s">
        <v>70</v>
      </c>
      <c r="C25" s="6" t="s">
        <v>71</v>
      </c>
      <c r="D25" s="7">
        <v>43767</v>
      </c>
      <c r="E25" s="6" t="s">
        <v>37</v>
      </c>
      <c r="F25" s="8" t="s">
        <v>363</v>
      </c>
      <c r="G25" s="3" t="s">
        <v>364</v>
      </c>
      <c r="H25" s="5">
        <v>1</v>
      </c>
      <c r="I25" s="5">
        <v>2</v>
      </c>
      <c r="J25" s="5"/>
      <c r="K25" s="20">
        <f t="shared" si="0"/>
        <v>0</v>
      </c>
      <c r="O25">
        <v>1</v>
      </c>
    </row>
    <row r="26" spans="1:15" x14ac:dyDescent="0.25">
      <c r="A26" s="6" t="s">
        <v>65</v>
      </c>
      <c r="B26" s="6" t="s">
        <v>72</v>
      </c>
      <c r="C26" s="6" t="s">
        <v>73</v>
      </c>
      <c r="D26" s="7">
        <v>43767</v>
      </c>
      <c r="E26" s="6" t="s">
        <v>14</v>
      </c>
      <c r="F26" s="8" t="s">
        <v>365</v>
      </c>
      <c r="G26" s="3" t="s">
        <v>366</v>
      </c>
      <c r="H26" s="5">
        <v>3</v>
      </c>
      <c r="I26" s="5"/>
      <c r="J26" s="5"/>
      <c r="K26" s="20">
        <f t="shared" si="0"/>
        <v>0</v>
      </c>
      <c r="L26">
        <v>1</v>
      </c>
    </row>
    <row r="27" spans="1:15" x14ac:dyDescent="0.25">
      <c r="A27" s="6" t="s">
        <v>65</v>
      </c>
      <c r="B27" s="6" t="s">
        <v>74</v>
      </c>
      <c r="C27" s="6" t="s">
        <v>75</v>
      </c>
      <c r="D27" s="7">
        <v>43767</v>
      </c>
      <c r="E27" s="6" t="s">
        <v>14</v>
      </c>
      <c r="F27" s="8" t="s">
        <v>367</v>
      </c>
      <c r="G27" s="3" t="s">
        <v>368</v>
      </c>
      <c r="H27" s="5">
        <v>3</v>
      </c>
      <c r="I27" s="5"/>
      <c r="J27" s="5"/>
      <c r="K27" s="20">
        <f t="shared" si="0"/>
        <v>0</v>
      </c>
      <c r="L27">
        <v>1</v>
      </c>
    </row>
    <row r="28" spans="1:15" x14ac:dyDescent="0.25">
      <c r="A28" s="6" t="s">
        <v>65</v>
      </c>
      <c r="B28" s="6" t="s">
        <v>76</v>
      </c>
      <c r="C28" s="6" t="s">
        <v>77</v>
      </c>
      <c r="D28" s="7">
        <v>43767</v>
      </c>
      <c r="E28" s="6" t="s">
        <v>18</v>
      </c>
      <c r="F28" s="8" t="s">
        <v>369</v>
      </c>
      <c r="G28" s="3" t="s">
        <v>370</v>
      </c>
      <c r="H28" s="5">
        <v>3</v>
      </c>
      <c r="I28" s="5"/>
      <c r="J28" s="5"/>
      <c r="K28" s="20">
        <f t="shared" si="0"/>
        <v>0</v>
      </c>
      <c r="L28">
        <v>1</v>
      </c>
    </row>
    <row r="29" spans="1:15" x14ac:dyDescent="0.25">
      <c r="A29" s="6" t="s">
        <v>65</v>
      </c>
      <c r="B29" s="6" t="s">
        <v>78</v>
      </c>
      <c r="C29" s="6" t="s">
        <v>79</v>
      </c>
      <c r="D29" s="7">
        <v>43759</v>
      </c>
      <c r="E29" s="6" t="s">
        <v>9</v>
      </c>
      <c r="F29" s="8" t="s">
        <v>371</v>
      </c>
      <c r="G29" s="3" t="s">
        <v>372</v>
      </c>
      <c r="H29" s="5">
        <v>2</v>
      </c>
      <c r="I29" s="5"/>
      <c r="J29" s="5"/>
      <c r="K29" s="20">
        <f t="shared" si="0"/>
        <v>1</v>
      </c>
      <c r="L29">
        <v>1</v>
      </c>
    </row>
    <row r="30" spans="1:15" x14ac:dyDescent="0.25">
      <c r="A30" s="6" t="s">
        <v>65</v>
      </c>
      <c r="B30" s="6" t="s">
        <v>81</v>
      </c>
      <c r="C30" s="6" t="s">
        <v>80</v>
      </c>
      <c r="D30" s="7">
        <v>44034</v>
      </c>
      <c r="E30" s="6" t="s">
        <v>64</v>
      </c>
      <c r="F30" s="8" t="s">
        <v>32</v>
      </c>
      <c r="G30" s="3"/>
      <c r="H30" s="5">
        <v>3</v>
      </c>
      <c r="I30" s="5"/>
      <c r="J30" s="5"/>
      <c r="K30" s="20">
        <f t="shared" si="0"/>
        <v>0</v>
      </c>
      <c r="L30">
        <v>1</v>
      </c>
    </row>
    <row r="31" spans="1:15" x14ac:dyDescent="0.25">
      <c r="A31" s="6" t="s">
        <v>65</v>
      </c>
      <c r="B31" s="6" t="s">
        <v>82</v>
      </c>
      <c r="C31" s="6" t="s">
        <v>83</v>
      </c>
      <c r="D31" s="7">
        <v>43759</v>
      </c>
      <c r="E31" s="6" t="s">
        <v>56</v>
      </c>
      <c r="F31" s="8" t="s">
        <v>373</v>
      </c>
      <c r="G31" s="3" t="s">
        <v>374</v>
      </c>
      <c r="H31" s="5">
        <v>3</v>
      </c>
      <c r="I31" s="5"/>
      <c r="J31" s="5"/>
      <c r="K31" s="20">
        <f t="shared" si="0"/>
        <v>0</v>
      </c>
      <c r="L31">
        <v>1</v>
      </c>
    </row>
    <row r="32" spans="1:15" x14ac:dyDescent="0.25">
      <c r="A32" s="6" t="s">
        <v>65</v>
      </c>
      <c r="B32" s="6" t="s">
        <v>84</v>
      </c>
      <c r="C32" s="6" t="s">
        <v>85</v>
      </c>
      <c r="D32" s="7">
        <v>43759</v>
      </c>
      <c r="E32" s="6" t="s">
        <v>9</v>
      </c>
      <c r="F32" s="8" t="s">
        <v>375</v>
      </c>
      <c r="G32" s="3" t="s">
        <v>376</v>
      </c>
      <c r="H32" s="5">
        <v>3</v>
      </c>
      <c r="I32" s="5"/>
      <c r="J32" s="5"/>
      <c r="K32" s="20">
        <f t="shared" si="0"/>
        <v>0</v>
      </c>
      <c r="L32">
        <v>1</v>
      </c>
    </row>
    <row r="33" spans="1:16" x14ac:dyDescent="0.25">
      <c r="A33" s="6" t="s">
        <v>65</v>
      </c>
      <c r="B33" s="6" t="s">
        <v>86</v>
      </c>
      <c r="C33" s="6" t="s">
        <v>87</v>
      </c>
      <c r="D33" s="7">
        <v>43759</v>
      </c>
      <c r="E33" s="6" t="s">
        <v>88</v>
      </c>
      <c r="F33" s="8" t="s">
        <v>377</v>
      </c>
      <c r="G33" s="3" t="s">
        <v>378</v>
      </c>
      <c r="H33" s="5">
        <v>2</v>
      </c>
      <c r="I33" s="5"/>
      <c r="J33" s="5"/>
      <c r="K33" s="20">
        <f t="shared" si="0"/>
        <v>1</v>
      </c>
      <c r="L33">
        <v>1</v>
      </c>
    </row>
    <row r="34" spans="1:16" x14ac:dyDescent="0.25">
      <c r="A34" s="6" t="s">
        <v>65</v>
      </c>
      <c r="B34" s="6" t="s">
        <v>89</v>
      </c>
      <c r="C34" s="6" t="s">
        <v>90</v>
      </c>
      <c r="D34" s="7">
        <v>43759</v>
      </c>
      <c r="E34" s="6" t="s">
        <v>9</v>
      </c>
      <c r="F34" s="8" t="s">
        <v>379</v>
      </c>
      <c r="G34" s="3" t="s">
        <v>380</v>
      </c>
      <c r="H34" s="5">
        <v>3</v>
      </c>
      <c r="I34" s="5"/>
      <c r="J34" s="5"/>
      <c r="K34" s="20">
        <f t="shared" si="0"/>
        <v>0</v>
      </c>
      <c r="L34">
        <v>1</v>
      </c>
    </row>
    <row r="35" spans="1:16" x14ac:dyDescent="0.25">
      <c r="A35" s="6" t="s">
        <v>65</v>
      </c>
      <c r="B35" s="6" t="s">
        <v>91</v>
      </c>
      <c r="C35" s="6" t="s">
        <v>90</v>
      </c>
      <c r="D35" s="7">
        <v>43759</v>
      </c>
      <c r="E35" s="6" t="s">
        <v>64</v>
      </c>
      <c r="F35" s="8" t="s">
        <v>381</v>
      </c>
      <c r="G35" s="3" t="s">
        <v>382</v>
      </c>
      <c r="H35" s="5">
        <v>3</v>
      </c>
      <c r="I35" s="5"/>
      <c r="J35" s="5"/>
      <c r="K35" s="20">
        <f t="shared" si="0"/>
        <v>0</v>
      </c>
      <c r="L35">
        <v>1</v>
      </c>
    </row>
    <row r="36" spans="1:16" x14ac:dyDescent="0.25">
      <c r="A36" s="6" t="s">
        <v>92</v>
      </c>
      <c r="B36" s="6" t="s">
        <v>317</v>
      </c>
      <c r="C36" s="6"/>
      <c r="D36" s="7"/>
      <c r="E36" s="6" t="s">
        <v>26</v>
      </c>
      <c r="F36" s="8" t="s">
        <v>93</v>
      </c>
      <c r="G36" s="3" t="s">
        <v>94</v>
      </c>
      <c r="H36" s="5">
        <v>1</v>
      </c>
      <c r="I36" s="5"/>
      <c r="J36" s="5"/>
      <c r="K36" s="20">
        <f t="shared" si="0"/>
        <v>2</v>
      </c>
      <c r="L36">
        <v>1</v>
      </c>
    </row>
    <row r="37" spans="1:16" x14ac:dyDescent="0.25">
      <c r="A37" s="6" t="s">
        <v>92</v>
      </c>
      <c r="B37" s="6" t="s">
        <v>318</v>
      </c>
      <c r="C37" s="6"/>
      <c r="D37" s="7"/>
      <c r="E37" s="6" t="s">
        <v>26</v>
      </c>
      <c r="F37" s="8" t="s">
        <v>95</v>
      </c>
      <c r="G37" s="3" t="s">
        <v>96</v>
      </c>
      <c r="H37" s="5">
        <v>2</v>
      </c>
      <c r="I37" s="5"/>
      <c r="J37" s="5"/>
      <c r="K37" s="20">
        <f t="shared" si="0"/>
        <v>1</v>
      </c>
      <c r="L37">
        <v>1</v>
      </c>
    </row>
    <row r="38" spans="1:16" x14ac:dyDescent="0.25">
      <c r="A38" s="6" t="s">
        <v>92</v>
      </c>
      <c r="B38" s="6" t="s">
        <v>319</v>
      </c>
      <c r="C38" s="6"/>
      <c r="D38" s="7" t="s">
        <v>383</v>
      </c>
      <c r="E38" s="6" t="s">
        <v>26</v>
      </c>
      <c r="F38" s="8" t="s">
        <v>32</v>
      </c>
      <c r="G38" s="3"/>
      <c r="H38" s="5">
        <v>3</v>
      </c>
      <c r="I38" s="5"/>
      <c r="J38" s="5"/>
      <c r="K38" s="20">
        <f t="shared" si="0"/>
        <v>0</v>
      </c>
      <c r="L38">
        <v>1</v>
      </c>
    </row>
    <row r="39" spans="1:16" x14ac:dyDescent="0.25">
      <c r="A39" s="9" t="s">
        <v>97</v>
      </c>
      <c r="B39" s="6" t="s">
        <v>98</v>
      </c>
      <c r="C39" s="6" t="s">
        <v>99</v>
      </c>
      <c r="D39" s="7">
        <v>43752</v>
      </c>
      <c r="E39" s="6" t="s">
        <v>37</v>
      </c>
      <c r="F39" s="8" t="s">
        <v>100</v>
      </c>
      <c r="G39" s="3" t="s">
        <v>101</v>
      </c>
      <c r="H39" s="5">
        <v>2</v>
      </c>
      <c r="I39" s="5">
        <v>1</v>
      </c>
      <c r="J39" s="5"/>
      <c r="K39" s="20">
        <f t="shared" si="0"/>
        <v>0</v>
      </c>
      <c r="O39">
        <v>1</v>
      </c>
    </row>
    <row r="40" spans="1:16" x14ac:dyDescent="0.25">
      <c r="A40" s="9" t="s">
        <v>97</v>
      </c>
      <c r="B40" s="6" t="s">
        <v>102</v>
      </c>
      <c r="C40" s="10" t="s">
        <v>103</v>
      </c>
      <c r="D40" s="7">
        <v>43761</v>
      </c>
      <c r="E40" s="6" t="s">
        <v>20</v>
      </c>
      <c r="F40" s="11" t="s">
        <v>104</v>
      </c>
      <c r="G40" s="3" t="s">
        <v>105</v>
      </c>
      <c r="H40" s="5">
        <f>2+1</f>
        <v>3</v>
      </c>
      <c r="I40" s="5"/>
      <c r="J40" s="5"/>
      <c r="K40" s="20">
        <f t="shared" si="0"/>
        <v>0</v>
      </c>
      <c r="L40">
        <v>1</v>
      </c>
    </row>
    <row r="41" spans="1:16" x14ac:dyDescent="0.25">
      <c r="A41" s="6" t="s">
        <v>97</v>
      </c>
      <c r="B41" s="6" t="s">
        <v>106</v>
      </c>
      <c r="C41" s="5" t="s">
        <v>107</v>
      </c>
      <c r="D41" s="7">
        <v>43774</v>
      </c>
      <c r="E41" s="6" t="s">
        <v>20</v>
      </c>
      <c r="F41" s="12" t="s">
        <v>108</v>
      </c>
      <c r="G41" s="3" t="s">
        <v>109</v>
      </c>
      <c r="H41" s="5">
        <v>3</v>
      </c>
      <c r="I41" s="5"/>
      <c r="J41" s="5"/>
      <c r="K41" s="20">
        <f t="shared" si="0"/>
        <v>0</v>
      </c>
      <c r="L41">
        <v>1</v>
      </c>
    </row>
    <row r="42" spans="1:16" x14ac:dyDescent="0.25">
      <c r="A42" s="6" t="s">
        <v>97</v>
      </c>
      <c r="B42" s="6" t="s">
        <v>110</v>
      </c>
      <c r="C42" s="5" t="s">
        <v>111</v>
      </c>
      <c r="D42" s="7">
        <v>43774</v>
      </c>
      <c r="E42" s="6" t="s">
        <v>20</v>
      </c>
      <c r="F42" s="13" t="s">
        <v>112</v>
      </c>
      <c r="G42" s="3" t="s">
        <v>113</v>
      </c>
      <c r="H42" s="5">
        <f>2+1</f>
        <v>3</v>
      </c>
      <c r="I42" s="5"/>
      <c r="J42" s="5"/>
      <c r="K42" s="20">
        <f t="shared" si="0"/>
        <v>0</v>
      </c>
      <c r="L42">
        <v>1</v>
      </c>
    </row>
    <row r="43" spans="1:16" x14ac:dyDescent="0.25">
      <c r="A43" s="6" t="s">
        <v>114</v>
      </c>
      <c r="B43" s="6" t="s">
        <v>320</v>
      </c>
      <c r="C43" s="6" t="s">
        <v>115</v>
      </c>
      <c r="D43" s="7" t="s">
        <v>116</v>
      </c>
      <c r="E43" s="6" t="s">
        <v>64</v>
      </c>
      <c r="F43" s="8" t="s">
        <v>117</v>
      </c>
      <c r="G43" s="3" t="s">
        <v>118</v>
      </c>
      <c r="H43" s="5">
        <v>3</v>
      </c>
      <c r="I43" s="5"/>
      <c r="J43" s="5"/>
      <c r="K43" s="20">
        <f t="shared" si="0"/>
        <v>0</v>
      </c>
      <c r="L43">
        <v>1</v>
      </c>
    </row>
    <row r="44" spans="1:16" x14ac:dyDescent="0.25">
      <c r="A44" s="6" t="s">
        <v>119</v>
      </c>
      <c r="B44" s="6" t="s">
        <v>321</v>
      </c>
      <c r="C44" s="6" t="s">
        <v>120</v>
      </c>
      <c r="D44" s="7">
        <v>44082</v>
      </c>
      <c r="E44" s="6" t="s">
        <v>18</v>
      </c>
      <c r="F44" s="8" t="s">
        <v>121</v>
      </c>
      <c r="G44" s="3" t="s">
        <v>122</v>
      </c>
      <c r="H44" s="5">
        <v>3</v>
      </c>
      <c r="I44" s="5"/>
      <c r="J44" s="5"/>
      <c r="K44" s="20">
        <f t="shared" si="0"/>
        <v>0</v>
      </c>
      <c r="L44">
        <v>1</v>
      </c>
    </row>
    <row r="45" spans="1:16" x14ac:dyDescent="0.25">
      <c r="A45" s="6" t="s">
        <v>119</v>
      </c>
      <c r="B45" s="6" t="s">
        <v>322</v>
      </c>
      <c r="C45" s="6" t="s">
        <v>123</v>
      </c>
      <c r="D45" s="7">
        <v>44082</v>
      </c>
      <c r="E45" s="6" t="s">
        <v>18</v>
      </c>
      <c r="F45" s="8" t="s">
        <v>124</v>
      </c>
      <c r="G45" s="3" t="s">
        <v>125</v>
      </c>
      <c r="H45" s="5">
        <v>3</v>
      </c>
      <c r="I45" s="5"/>
      <c r="J45" s="5"/>
      <c r="K45" s="20">
        <f t="shared" si="0"/>
        <v>0</v>
      </c>
      <c r="L45">
        <v>1</v>
      </c>
    </row>
    <row r="46" spans="1:16" x14ac:dyDescent="0.25">
      <c r="A46" s="6" t="s">
        <v>119</v>
      </c>
      <c r="B46" s="6" t="s">
        <v>323</v>
      </c>
      <c r="C46" s="6" t="s">
        <v>126</v>
      </c>
      <c r="D46" s="7" t="s">
        <v>127</v>
      </c>
      <c r="E46" s="6" t="s">
        <v>128</v>
      </c>
      <c r="F46" s="8" t="s">
        <v>129</v>
      </c>
      <c r="G46" s="3" t="s">
        <v>130</v>
      </c>
      <c r="H46" s="5">
        <v>3</v>
      </c>
      <c r="I46" s="5"/>
      <c r="J46" s="5"/>
      <c r="K46" s="20">
        <f t="shared" si="0"/>
        <v>0</v>
      </c>
      <c r="L46">
        <v>1</v>
      </c>
    </row>
    <row r="47" spans="1:16" x14ac:dyDescent="0.25">
      <c r="A47" s="6" t="s">
        <v>119</v>
      </c>
      <c r="B47" s="6" t="s">
        <v>324</v>
      </c>
      <c r="C47" s="6" t="s">
        <v>131</v>
      </c>
      <c r="D47" s="7" t="s">
        <v>127</v>
      </c>
      <c r="E47" s="6" t="s">
        <v>132</v>
      </c>
      <c r="F47" s="8" t="s">
        <v>133</v>
      </c>
      <c r="G47" s="3" t="s">
        <v>134</v>
      </c>
      <c r="H47" s="5">
        <v>1</v>
      </c>
      <c r="I47" s="5"/>
      <c r="J47" s="5">
        <v>1</v>
      </c>
      <c r="K47" s="20">
        <f t="shared" si="0"/>
        <v>1</v>
      </c>
      <c r="P47">
        <v>1</v>
      </c>
    </row>
    <row r="48" spans="1:16" x14ac:dyDescent="0.25">
      <c r="A48" s="6" t="s">
        <v>119</v>
      </c>
      <c r="B48" s="6" t="s">
        <v>325</v>
      </c>
      <c r="C48" s="6" t="s">
        <v>135</v>
      </c>
      <c r="D48" s="7" t="s">
        <v>127</v>
      </c>
      <c r="E48" s="6" t="s">
        <v>37</v>
      </c>
      <c r="F48" s="8" t="s">
        <v>136</v>
      </c>
      <c r="G48" s="3" t="s">
        <v>137</v>
      </c>
      <c r="H48" s="5">
        <v>2</v>
      </c>
      <c r="I48" s="5">
        <v>1</v>
      </c>
      <c r="J48" s="5"/>
      <c r="K48" s="20">
        <f t="shared" si="0"/>
        <v>0</v>
      </c>
      <c r="O48">
        <v>1</v>
      </c>
    </row>
    <row r="49" spans="1:15" x14ac:dyDescent="0.25">
      <c r="A49" s="6" t="s">
        <v>119</v>
      </c>
      <c r="B49" s="6" t="s">
        <v>326</v>
      </c>
      <c r="C49" s="6" t="s">
        <v>135</v>
      </c>
      <c r="D49" s="7" t="s">
        <v>127</v>
      </c>
      <c r="E49" s="6" t="s">
        <v>37</v>
      </c>
      <c r="F49" s="8" t="s">
        <v>138</v>
      </c>
      <c r="G49" s="3" t="s">
        <v>139</v>
      </c>
      <c r="H49" s="5">
        <v>3</v>
      </c>
      <c r="I49" s="5"/>
      <c r="J49" s="5"/>
      <c r="K49" s="20">
        <f t="shared" si="0"/>
        <v>0</v>
      </c>
      <c r="L49">
        <v>1</v>
      </c>
    </row>
    <row r="50" spans="1:15" x14ac:dyDescent="0.25">
      <c r="A50" s="6" t="s">
        <v>119</v>
      </c>
      <c r="B50" s="6" t="s">
        <v>327</v>
      </c>
      <c r="C50" s="6" t="s">
        <v>32</v>
      </c>
      <c r="D50" s="7">
        <v>44075</v>
      </c>
      <c r="E50" s="6" t="s">
        <v>18</v>
      </c>
      <c r="F50" s="8" t="s">
        <v>32</v>
      </c>
      <c r="G50" s="3"/>
      <c r="H50" s="5">
        <v>3</v>
      </c>
      <c r="I50" s="5"/>
      <c r="J50" s="5"/>
      <c r="K50" s="20">
        <f t="shared" si="0"/>
        <v>0</v>
      </c>
      <c r="L50">
        <v>1</v>
      </c>
    </row>
    <row r="51" spans="1:15" x14ac:dyDescent="0.25">
      <c r="A51" s="6" t="s">
        <v>140</v>
      </c>
      <c r="B51" s="6" t="s">
        <v>141</v>
      </c>
      <c r="C51" s="6" t="s">
        <v>142</v>
      </c>
      <c r="D51" s="7">
        <v>43816</v>
      </c>
      <c r="E51" s="6" t="s">
        <v>14</v>
      </c>
      <c r="F51" s="8" t="s">
        <v>143</v>
      </c>
      <c r="G51" s="3" t="s">
        <v>144</v>
      </c>
      <c r="H51" s="5">
        <v>3</v>
      </c>
      <c r="I51" s="5"/>
      <c r="J51" s="5"/>
      <c r="K51" s="20">
        <f t="shared" si="0"/>
        <v>0</v>
      </c>
      <c r="L51">
        <v>1</v>
      </c>
    </row>
    <row r="52" spans="1:15" x14ac:dyDescent="0.25">
      <c r="A52" s="6" t="s">
        <v>140</v>
      </c>
      <c r="B52" s="6" t="s">
        <v>145</v>
      </c>
      <c r="C52" s="6"/>
      <c r="D52" s="7"/>
      <c r="E52" s="6" t="s">
        <v>128</v>
      </c>
      <c r="F52" s="8" t="s">
        <v>146</v>
      </c>
      <c r="G52" s="3" t="s">
        <v>147</v>
      </c>
      <c r="H52" s="5">
        <v>3</v>
      </c>
      <c r="I52" s="5"/>
      <c r="J52" s="5"/>
      <c r="K52" s="20">
        <f t="shared" si="0"/>
        <v>0</v>
      </c>
      <c r="L52">
        <v>1</v>
      </c>
    </row>
    <row r="53" spans="1:15" x14ac:dyDescent="0.25">
      <c r="A53" s="6" t="s">
        <v>140</v>
      </c>
      <c r="B53" s="6" t="s">
        <v>303</v>
      </c>
      <c r="C53" s="6" t="s">
        <v>32</v>
      </c>
      <c r="D53" s="7" t="s">
        <v>384</v>
      </c>
      <c r="E53" s="6" t="s">
        <v>56</v>
      </c>
      <c r="F53" s="8" t="s">
        <v>32</v>
      </c>
      <c r="G53" s="3"/>
      <c r="H53" s="5">
        <v>2</v>
      </c>
      <c r="I53" s="5"/>
      <c r="J53" s="5"/>
      <c r="K53" s="20">
        <f t="shared" si="0"/>
        <v>1</v>
      </c>
      <c r="L53">
        <v>1</v>
      </c>
    </row>
    <row r="54" spans="1:15" x14ac:dyDescent="0.25">
      <c r="A54" s="6" t="s">
        <v>140</v>
      </c>
      <c r="B54" s="6" t="s">
        <v>148</v>
      </c>
      <c r="C54" s="6" t="s">
        <v>32</v>
      </c>
      <c r="D54" s="7">
        <v>44082</v>
      </c>
      <c r="E54" s="6" t="s">
        <v>18</v>
      </c>
      <c r="F54" s="8" t="s">
        <v>32</v>
      </c>
      <c r="G54" s="3"/>
      <c r="H54" s="5">
        <v>1</v>
      </c>
      <c r="I54" s="5"/>
      <c r="J54" s="5"/>
      <c r="K54" s="20">
        <f t="shared" si="0"/>
        <v>2</v>
      </c>
      <c r="L54">
        <v>1</v>
      </c>
    </row>
    <row r="55" spans="1:15" x14ac:dyDescent="0.25">
      <c r="A55" s="6" t="s">
        <v>140</v>
      </c>
      <c r="B55" s="6" t="s">
        <v>149</v>
      </c>
      <c r="C55" s="6" t="s">
        <v>150</v>
      </c>
      <c r="D55" s="7">
        <v>43816</v>
      </c>
      <c r="E55" s="6" t="s">
        <v>14</v>
      </c>
      <c r="F55" s="8" t="s">
        <v>151</v>
      </c>
      <c r="G55" s="3" t="s">
        <v>152</v>
      </c>
      <c r="H55" s="5">
        <v>3</v>
      </c>
      <c r="I55" s="5"/>
      <c r="J55" s="5"/>
      <c r="K55" s="20">
        <f t="shared" si="0"/>
        <v>0</v>
      </c>
      <c r="L55">
        <v>1</v>
      </c>
    </row>
    <row r="56" spans="1:15" x14ac:dyDescent="0.25">
      <c r="A56" s="6" t="s">
        <v>140</v>
      </c>
      <c r="B56" s="6" t="s">
        <v>153</v>
      </c>
      <c r="C56" s="6" t="s">
        <v>154</v>
      </c>
      <c r="D56" s="7">
        <v>43816</v>
      </c>
      <c r="E56" s="6" t="s">
        <v>20</v>
      </c>
      <c r="F56" s="8" t="s">
        <v>155</v>
      </c>
      <c r="G56" s="3" t="s">
        <v>156</v>
      </c>
      <c r="H56" s="5"/>
      <c r="I56" s="5">
        <v>1</v>
      </c>
      <c r="J56" s="5"/>
      <c r="K56" s="20">
        <f t="shared" si="0"/>
        <v>2</v>
      </c>
      <c r="M56">
        <v>1</v>
      </c>
    </row>
    <row r="57" spans="1:15" x14ac:dyDescent="0.25">
      <c r="A57" s="6" t="s">
        <v>140</v>
      </c>
      <c r="B57" s="6" t="s">
        <v>157</v>
      </c>
      <c r="C57" s="7"/>
      <c r="D57" s="6"/>
      <c r="E57" s="6" t="s">
        <v>64</v>
      </c>
      <c r="F57" s="8" t="s">
        <v>158</v>
      </c>
      <c r="G57" s="3" t="s">
        <v>159</v>
      </c>
      <c r="H57" s="5">
        <v>3</v>
      </c>
      <c r="I57" s="5"/>
      <c r="J57" s="5"/>
      <c r="K57" s="20">
        <f t="shared" si="0"/>
        <v>0</v>
      </c>
      <c r="L57">
        <v>1</v>
      </c>
    </row>
    <row r="58" spans="1:15" x14ac:dyDescent="0.25">
      <c r="A58" s="6" t="s">
        <v>140</v>
      </c>
      <c r="B58" s="6" t="s">
        <v>160</v>
      </c>
      <c r="C58" s="7"/>
      <c r="D58" s="6"/>
      <c r="E58" s="6" t="s">
        <v>161</v>
      </c>
      <c r="F58" s="8" t="s">
        <v>162</v>
      </c>
      <c r="G58" s="3" t="s">
        <v>163</v>
      </c>
      <c r="H58" s="5">
        <v>3</v>
      </c>
      <c r="I58" s="5"/>
      <c r="J58" s="5"/>
      <c r="K58" s="20">
        <f t="shared" si="0"/>
        <v>0</v>
      </c>
      <c r="L58">
        <v>1</v>
      </c>
    </row>
    <row r="59" spans="1:15" x14ac:dyDescent="0.25">
      <c r="A59" s="6" t="s">
        <v>140</v>
      </c>
      <c r="B59" s="6" t="s">
        <v>164</v>
      </c>
      <c r="C59" s="6"/>
      <c r="D59" s="7"/>
      <c r="E59" s="6" t="s">
        <v>128</v>
      </c>
      <c r="F59" s="8" t="s">
        <v>165</v>
      </c>
      <c r="G59" s="3" t="s">
        <v>166</v>
      </c>
      <c r="H59" s="5">
        <v>3</v>
      </c>
      <c r="I59" s="5"/>
      <c r="J59" s="5"/>
      <c r="K59" s="20">
        <f t="shared" si="0"/>
        <v>0</v>
      </c>
      <c r="L59">
        <v>1</v>
      </c>
    </row>
    <row r="60" spans="1:15" x14ac:dyDescent="0.25">
      <c r="A60" s="6" t="s">
        <v>140</v>
      </c>
      <c r="B60" s="6" t="s">
        <v>167</v>
      </c>
      <c r="C60" s="6"/>
      <c r="D60" s="7"/>
      <c r="E60" s="6" t="s">
        <v>64</v>
      </c>
      <c r="F60" s="8" t="s">
        <v>168</v>
      </c>
      <c r="G60" s="3" t="s">
        <v>169</v>
      </c>
      <c r="H60" s="5">
        <v>2</v>
      </c>
      <c r="I60" s="5"/>
      <c r="J60" s="5"/>
      <c r="K60" s="20">
        <f t="shared" si="0"/>
        <v>1</v>
      </c>
      <c r="L60">
        <v>1</v>
      </c>
    </row>
    <row r="61" spans="1:15" x14ac:dyDescent="0.25">
      <c r="A61" s="6" t="s">
        <v>140</v>
      </c>
      <c r="B61" s="6" t="s">
        <v>170</v>
      </c>
      <c r="C61" s="6"/>
      <c r="D61" s="7"/>
      <c r="E61" s="6" t="s">
        <v>64</v>
      </c>
      <c r="F61" s="8" t="s">
        <v>171</v>
      </c>
      <c r="G61" s="3" t="s">
        <v>172</v>
      </c>
      <c r="H61" s="5">
        <v>3</v>
      </c>
      <c r="I61" s="5"/>
      <c r="J61" s="5"/>
      <c r="K61" s="20">
        <f t="shared" si="0"/>
        <v>0</v>
      </c>
      <c r="L61">
        <v>1</v>
      </c>
    </row>
    <row r="62" spans="1:15" x14ac:dyDescent="0.25">
      <c r="A62" s="5" t="s">
        <v>173</v>
      </c>
      <c r="B62" s="6" t="s">
        <v>328</v>
      </c>
      <c r="C62" s="6" t="s">
        <v>174</v>
      </c>
      <c r="D62" s="7">
        <v>43767</v>
      </c>
      <c r="E62" s="6" t="s">
        <v>20</v>
      </c>
      <c r="F62" s="8" t="s">
        <v>385</v>
      </c>
      <c r="G62" s="3" t="s">
        <v>386</v>
      </c>
      <c r="H62" s="5">
        <v>2</v>
      </c>
      <c r="I62" s="5">
        <v>1</v>
      </c>
      <c r="J62" s="5"/>
      <c r="K62" s="20">
        <f t="shared" si="0"/>
        <v>0</v>
      </c>
      <c r="O62">
        <v>1</v>
      </c>
    </row>
    <row r="63" spans="1:15" x14ac:dyDescent="0.25">
      <c r="A63" s="5" t="s">
        <v>173</v>
      </c>
      <c r="B63" s="6" t="s">
        <v>329</v>
      </c>
      <c r="C63" s="6" t="s">
        <v>175</v>
      </c>
      <c r="D63" s="7">
        <v>43767</v>
      </c>
      <c r="E63" s="6" t="s">
        <v>20</v>
      </c>
      <c r="F63" s="8" t="s">
        <v>387</v>
      </c>
      <c r="G63" s="3" t="s">
        <v>388</v>
      </c>
      <c r="H63" s="5">
        <f>2+1</f>
        <v>3</v>
      </c>
      <c r="I63" s="5"/>
      <c r="J63" s="5"/>
      <c r="K63" s="20">
        <f t="shared" si="0"/>
        <v>0</v>
      </c>
      <c r="L63">
        <v>1</v>
      </c>
    </row>
    <row r="64" spans="1:15" x14ac:dyDescent="0.25">
      <c r="A64" s="5" t="s">
        <v>173</v>
      </c>
      <c r="B64" s="6" t="s">
        <v>330</v>
      </c>
      <c r="C64" s="6" t="s">
        <v>176</v>
      </c>
      <c r="D64" s="7">
        <v>43767</v>
      </c>
      <c r="E64" s="6" t="s">
        <v>37</v>
      </c>
      <c r="F64" s="8" t="s">
        <v>389</v>
      </c>
      <c r="G64" s="3" t="s">
        <v>390</v>
      </c>
      <c r="H64" s="5"/>
      <c r="I64" s="5">
        <v>1</v>
      </c>
      <c r="J64" s="5"/>
      <c r="K64" s="20">
        <f t="shared" si="0"/>
        <v>2</v>
      </c>
      <c r="M64">
        <v>1</v>
      </c>
    </row>
    <row r="65" spans="1:15" x14ac:dyDescent="0.25">
      <c r="A65" s="5" t="s">
        <v>173</v>
      </c>
      <c r="B65" s="6" t="s">
        <v>331</v>
      </c>
      <c r="C65" s="6" t="s">
        <v>177</v>
      </c>
      <c r="D65" s="7">
        <v>43767</v>
      </c>
      <c r="E65" s="6" t="s">
        <v>37</v>
      </c>
      <c r="F65" s="14" t="s">
        <v>391</v>
      </c>
      <c r="G65" s="3" t="s">
        <v>392</v>
      </c>
      <c r="H65" s="5"/>
      <c r="I65" s="5"/>
      <c r="J65" s="5">
        <v>1</v>
      </c>
      <c r="K65" s="20">
        <f t="shared" si="0"/>
        <v>2</v>
      </c>
      <c r="N65">
        <v>1</v>
      </c>
    </row>
    <row r="66" spans="1:15" x14ac:dyDescent="0.25">
      <c r="A66" s="6" t="s">
        <v>178</v>
      </c>
      <c r="B66" s="6" t="s">
        <v>179</v>
      </c>
      <c r="C66" s="6" t="s">
        <v>180</v>
      </c>
      <c r="D66" s="7">
        <v>43780</v>
      </c>
      <c r="E66" s="6" t="s">
        <v>88</v>
      </c>
      <c r="F66" s="8" t="s">
        <v>181</v>
      </c>
      <c r="G66" s="3" t="s">
        <v>182</v>
      </c>
      <c r="H66" s="5">
        <v>3</v>
      </c>
      <c r="I66" s="5"/>
      <c r="J66" s="5"/>
      <c r="K66" s="20">
        <f t="shared" si="0"/>
        <v>0</v>
      </c>
      <c r="L66">
        <v>1</v>
      </c>
    </row>
    <row r="67" spans="1:15" x14ac:dyDescent="0.25">
      <c r="A67" s="6" t="s">
        <v>178</v>
      </c>
      <c r="B67" s="6" t="s">
        <v>183</v>
      </c>
      <c r="C67" s="6" t="s">
        <v>184</v>
      </c>
      <c r="D67" s="7">
        <v>43780</v>
      </c>
      <c r="E67" s="6" t="s">
        <v>88</v>
      </c>
      <c r="F67" s="8" t="s">
        <v>185</v>
      </c>
      <c r="G67" s="3" t="s">
        <v>186</v>
      </c>
      <c r="H67" s="5">
        <v>2</v>
      </c>
      <c r="I67" s="5"/>
      <c r="J67" s="5"/>
      <c r="K67" s="20">
        <f t="shared" ref="K67:K112" si="1">3-H67-I67-J67</f>
        <v>1</v>
      </c>
      <c r="L67">
        <v>1</v>
      </c>
    </row>
    <row r="68" spans="1:15" x14ac:dyDescent="0.25">
      <c r="A68" s="6" t="s">
        <v>178</v>
      </c>
      <c r="B68" s="6" t="s">
        <v>187</v>
      </c>
      <c r="C68" s="6" t="s">
        <v>188</v>
      </c>
      <c r="D68" s="7">
        <v>43780</v>
      </c>
      <c r="E68" s="6" t="s">
        <v>20</v>
      </c>
      <c r="F68" s="8" t="s">
        <v>189</v>
      </c>
      <c r="G68" s="3" t="s">
        <v>190</v>
      </c>
      <c r="H68" s="5">
        <v>3</v>
      </c>
      <c r="I68" s="5"/>
      <c r="J68" s="5"/>
      <c r="K68" s="20">
        <f t="shared" si="1"/>
        <v>0</v>
      </c>
      <c r="L68">
        <v>1</v>
      </c>
    </row>
    <row r="69" spans="1:15" x14ac:dyDescent="0.25">
      <c r="A69" s="6" t="s">
        <v>178</v>
      </c>
      <c r="B69" s="6" t="s">
        <v>191</v>
      </c>
      <c r="C69" s="6" t="s">
        <v>192</v>
      </c>
      <c r="D69" s="7">
        <v>43780</v>
      </c>
      <c r="E69" s="6" t="s">
        <v>14</v>
      </c>
      <c r="F69" s="8" t="s">
        <v>193</v>
      </c>
      <c r="G69" s="3" t="s">
        <v>194</v>
      </c>
      <c r="H69" s="5">
        <f>1+1</f>
        <v>2</v>
      </c>
      <c r="I69" s="5"/>
      <c r="J69" s="5"/>
      <c r="K69" s="20">
        <f t="shared" si="1"/>
        <v>1</v>
      </c>
      <c r="L69">
        <v>1</v>
      </c>
    </row>
    <row r="70" spans="1:15" x14ac:dyDescent="0.25">
      <c r="A70" s="6" t="s">
        <v>195</v>
      </c>
      <c r="B70" s="6" t="s">
        <v>196</v>
      </c>
      <c r="C70" s="6" t="s">
        <v>197</v>
      </c>
      <c r="D70" s="7">
        <v>43782</v>
      </c>
      <c r="E70" s="6" t="s">
        <v>14</v>
      </c>
      <c r="F70" s="8" t="s">
        <v>198</v>
      </c>
      <c r="G70" s="3" t="s">
        <v>199</v>
      </c>
      <c r="H70" s="5">
        <v>3</v>
      </c>
      <c r="I70" s="5"/>
      <c r="J70" s="5"/>
      <c r="K70" s="20">
        <f t="shared" si="1"/>
        <v>0</v>
      </c>
      <c r="L70">
        <v>1</v>
      </c>
    </row>
    <row r="71" spans="1:15" x14ac:dyDescent="0.25">
      <c r="A71" s="6" t="s">
        <v>200</v>
      </c>
      <c r="B71" s="6" t="s">
        <v>201</v>
      </c>
      <c r="C71" s="6" t="s">
        <v>202</v>
      </c>
      <c r="D71" s="7">
        <v>43766</v>
      </c>
      <c r="E71" s="6" t="s">
        <v>20</v>
      </c>
      <c r="F71" s="15" t="s">
        <v>203</v>
      </c>
      <c r="G71" s="3" t="s">
        <v>204</v>
      </c>
      <c r="H71" s="5">
        <v>1</v>
      </c>
      <c r="I71" s="5"/>
      <c r="J71" s="5"/>
      <c r="K71" s="20">
        <f t="shared" si="1"/>
        <v>2</v>
      </c>
      <c r="L71">
        <v>1</v>
      </c>
    </row>
    <row r="72" spans="1:15" x14ac:dyDescent="0.25">
      <c r="A72" s="6" t="s">
        <v>200</v>
      </c>
      <c r="B72" s="6" t="s">
        <v>205</v>
      </c>
      <c r="C72" s="6" t="s">
        <v>202</v>
      </c>
      <c r="D72" s="7">
        <v>43766</v>
      </c>
      <c r="E72" s="6" t="s">
        <v>56</v>
      </c>
      <c r="F72" s="15" t="s">
        <v>203</v>
      </c>
      <c r="G72" s="3" t="s">
        <v>204</v>
      </c>
      <c r="H72" s="5">
        <v>3</v>
      </c>
      <c r="I72" s="5"/>
      <c r="J72" s="5"/>
      <c r="K72" s="20">
        <f t="shared" si="1"/>
        <v>0</v>
      </c>
      <c r="L72">
        <v>1</v>
      </c>
    </row>
    <row r="73" spans="1:15" x14ac:dyDescent="0.25">
      <c r="A73" s="6" t="s">
        <v>200</v>
      </c>
      <c r="B73" s="6" t="s">
        <v>206</v>
      </c>
      <c r="C73" s="6"/>
      <c r="D73" s="16">
        <v>43998</v>
      </c>
      <c r="E73" s="6" t="s">
        <v>88</v>
      </c>
      <c r="F73" s="15" t="s">
        <v>207</v>
      </c>
      <c r="G73" s="3" t="s">
        <v>208</v>
      </c>
      <c r="H73" s="5">
        <v>3</v>
      </c>
      <c r="I73" s="5"/>
      <c r="J73" s="5"/>
      <c r="K73" s="20">
        <f t="shared" si="1"/>
        <v>0</v>
      </c>
      <c r="L73">
        <v>1</v>
      </c>
    </row>
    <row r="74" spans="1:15" x14ac:dyDescent="0.25">
      <c r="A74" s="6" t="s">
        <v>200</v>
      </c>
      <c r="B74" s="6" t="s">
        <v>209</v>
      </c>
      <c r="C74" s="6"/>
      <c r="D74" s="16">
        <v>44029</v>
      </c>
      <c r="E74" s="6" t="s">
        <v>88</v>
      </c>
      <c r="F74" s="15" t="s">
        <v>207</v>
      </c>
      <c r="G74" s="3" t="s">
        <v>208</v>
      </c>
      <c r="H74" s="5">
        <v>3</v>
      </c>
      <c r="I74" s="5"/>
      <c r="J74" s="5"/>
      <c r="K74" s="20">
        <f t="shared" si="1"/>
        <v>0</v>
      </c>
      <c r="L74">
        <v>1</v>
      </c>
    </row>
    <row r="75" spans="1:15" x14ac:dyDescent="0.25">
      <c r="A75" s="6" t="s">
        <v>200</v>
      </c>
      <c r="B75" s="6" t="s">
        <v>210</v>
      </c>
      <c r="C75" s="6" t="s">
        <v>211</v>
      </c>
      <c r="D75" s="16">
        <v>44180</v>
      </c>
      <c r="E75" s="6" t="s">
        <v>37</v>
      </c>
      <c r="F75" s="15"/>
      <c r="G75" s="3"/>
      <c r="H75" s="5">
        <v>3</v>
      </c>
      <c r="I75" s="5"/>
      <c r="J75" s="5"/>
      <c r="K75" s="20">
        <f t="shared" si="1"/>
        <v>0</v>
      </c>
      <c r="L75">
        <v>1</v>
      </c>
    </row>
    <row r="76" spans="1:15" x14ac:dyDescent="0.25">
      <c r="A76" s="6" t="s">
        <v>200</v>
      </c>
      <c r="B76" s="6" t="s">
        <v>212</v>
      </c>
      <c r="C76" s="6" t="s">
        <v>213</v>
      </c>
      <c r="D76" s="16">
        <v>44180</v>
      </c>
      <c r="E76" s="6" t="s">
        <v>37</v>
      </c>
      <c r="F76" s="15"/>
      <c r="G76" s="3"/>
      <c r="H76" s="5">
        <v>1</v>
      </c>
      <c r="I76" s="5"/>
      <c r="J76" s="5"/>
      <c r="K76" s="20">
        <f t="shared" si="1"/>
        <v>2</v>
      </c>
      <c r="L76">
        <v>1</v>
      </c>
    </row>
    <row r="77" spans="1:15" x14ac:dyDescent="0.25">
      <c r="A77" s="6" t="s">
        <v>200</v>
      </c>
      <c r="B77" s="6" t="s">
        <v>214</v>
      </c>
      <c r="C77" s="6" t="s">
        <v>215</v>
      </c>
      <c r="D77" s="16">
        <v>44180</v>
      </c>
      <c r="E77" s="6" t="s">
        <v>20</v>
      </c>
      <c r="F77" s="15"/>
      <c r="G77" s="3"/>
      <c r="H77" s="5">
        <v>3</v>
      </c>
      <c r="I77" s="5"/>
      <c r="J77" s="5"/>
      <c r="K77" s="20">
        <f t="shared" si="1"/>
        <v>0</v>
      </c>
      <c r="L77">
        <v>1</v>
      </c>
    </row>
    <row r="78" spans="1:15" x14ac:dyDescent="0.25">
      <c r="A78" s="6" t="s">
        <v>216</v>
      </c>
      <c r="B78" s="6" t="s">
        <v>217</v>
      </c>
      <c r="C78" s="6" t="s">
        <v>218</v>
      </c>
      <c r="D78" s="7">
        <v>43769</v>
      </c>
      <c r="E78" s="6" t="s">
        <v>20</v>
      </c>
      <c r="F78" s="8" t="s">
        <v>393</v>
      </c>
      <c r="G78" s="3" t="s">
        <v>394</v>
      </c>
      <c r="H78" s="5">
        <v>1</v>
      </c>
      <c r="I78" s="5"/>
      <c r="J78" s="5"/>
      <c r="K78" s="20">
        <f t="shared" si="1"/>
        <v>2</v>
      </c>
      <c r="L78">
        <v>1</v>
      </c>
    </row>
    <row r="79" spans="1:15" x14ac:dyDescent="0.25">
      <c r="A79" s="6" t="s">
        <v>216</v>
      </c>
      <c r="B79" s="6" t="s">
        <v>219</v>
      </c>
      <c r="C79" s="6" t="s">
        <v>220</v>
      </c>
      <c r="D79" s="7">
        <v>43769</v>
      </c>
      <c r="E79" s="6" t="s">
        <v>20</v>
      </c>
      <c r="F79" s="8" t="s">
        <v>395</v>
      </c>
      <c r="G79" s="3" t="s">
        <v>396</v>
      </c>
      <c r="H79" s="5">
        <v>2</v>
      </c>
      <c r="I79" s="5"/>
      <c r="J79" s="5"/>
      <c r="K79" s="20">
        <f t="shared" si="1"/>
        <v>1</v>
      </c>
      <c r="L79">
        <v>1</v>
      </c>
    </row>
    <row r="80" spans="1:15" x14ac:dyDescent="0.25">
      <c r="A80" s="6" t="s">
        <v>216</v>
      </c>
      <c r="B80" s="6" t="s">
        <v>221</v>
      </c>
      <c r="C80" s="6" t="s">
        <v>222</v>
      </c>
      <c r="D80" s="7">
        <v>43769</v>
      </c>
      <c r="E80" s="6" t="s">
        <v>37</v>
      </c>
      <c r="F80" s="8" t="s">
        <v>397</v>
      </c>
      <c r="G80" s="3" t="s">
        <v>398</v>
      </c>
      <c r="H80" s="5">
        <v>1</v>
      </c>
      <c r="I80" s="5">
        <v>1</v>
      </c>
      <c r="J80" s="5"/>
      <c r="K80" s="20">
        <f t="shared" si="1"/>
        <v>1</v>
      </c>
      <c r="O80">
        <v>1</v>
      </c>
    </row>
    <row r="81" spans="1:17" x14ac:dyDescent="0.25">
      <c r="A81" s="6" t="s">
        <v>216</v>
      </c>
      <c r="B81" s="6" t="s">
        <v>348</v>
      </c>
      <c r="C81" s="6" t="s">
        <v>399</v>
      </c>
      <c r="D81" s="7">
        <v>43769</v>
      </c>
      <c r="E81" s="6" t="s">
        <v>37</v>
      </c>
      <c r="F81" s="8" t="s">
        <v>400</v>
      </c>
      <c r="G81" s="3" t="s">
        <v>401</v>
      </c>
      <c r="H81" s="5"/>
      <c r="I81" s="5">
        <v>2</v>
      </c>
      <c r="J81" s="5"/>
      <c r="K81" s="20">
        <f t="shared" si="1"/>
        <v>1</v>
      </c>
      <c r="M81">
        <v>1</v>
      </c>
    </row>
    <row r="82" spans="1:17" x14ac:dyDescent="0.25">
      <c r="A82" s="6" t="s">
        <v>223</v>
      </c>
      <c r="B82" s="6" t="s">
        <v>332</v>
      </c>
      <c r="C82" s="6" t="s">
        <v>224</v>
      </c>
      <c r="D82" s="7">
        <v>44082</v>
      </c>
      <c r="E82" s="6" t="s">
        <v>14</v>
      </c>
      <c r="F82" s="8" t="s">
        <v>32</v>
      </c>
      <c r="G82" s="3"/>
      <c r="H82" s="5">
        <v>2</v>
      </c>
      <c r="I82" s="5"/>
      <c r="J82" s="5"/>
      <c r="K82" s="20">
        <f t="shared" si="1"/>
        <v>1</v>
      </c>
      <c r="L82">
        <v>1</v>
      </c>
    </row>
    <row r="83" spans="1:17" x14ac:dyDescent="0.25">
      <c r="A83" s="6" t="s">
        <v>225</v>
      </c>
      <c r="B83" s="6" t="s">
        <v>226</v>
      </c>
      <c r="C83" s="6" t="s">
        <v>227</v>
      </c>
      <c r="D83" s="7">
        <v>43776</v>
      </c>
      <c r="E83" s="6" t="s">
        <v>20</v>
      </c>
      <c r="F83" s="8" t="s">
        <v>402</v>
      </c>
      <c r="G83" s="3" t="s">
        <v>403</v>
      </c>
      <c r="H83" s="5">
        <v>3</v>
      </c>
      <c r="I83" s="5"/>
      <c r="J83" s="5"/>
      <c r="K83" s="20">
        <f t="shared" si="1"/>
        <v>0</v>
      </c>
      <c r="L83">
        <v>1</v>
      </c>
    </row>
    <row r="84" spans="1:17" x14ac:dyDescent="0.25">
      <c r="A84" s="6" t="s">
        <v>228</v>
      </c>
      <c r="B84" s="6" t="s">
        <v>333</v>
      </c>
      <c r="C84" s="6" t="s">
        <v>229</v>
      </c>
      <c r="D84" s="7">
        <v>44097</v>
      </c>
      <c r="E84" s="6" t="s">
        <v>54</v>
      </c>
      <c r="F84" s="12" t="s">
        <v>404</v>
      </c>
      <c r="G84" s="3" t="s">
        <v>405</v>
      </c>
      <c r="H84" s="5">
        <v>3</v>
      </c>
      <c r="I84" s="5"/>
      <c r="J84" s="5"/>
      <c r="K84" s="20">
        <f t="shared" si="1"/>
        <v>0</v>
      </c>
      <c r="L84">
        <v>1</v>
      </c>
    </row>
    <row r="85" spans="1:17" x14ac:dyDescent="0.25">
      <c r="A85" s="5" t="s">
        <v>230</v>
      </c>
      <c r="B85" s="6" t="s">
        <v>231</v>
      </c>
      <c r="C85" s="6" t="s">
        <v>232</v>
      </c>
      <c r="D85" s="7">
        <v>43811</v>
      </c>
      <c r="E85" s="6" t="s">
        <v>88</v>
      </c>
      <c r="F85" s="8" t="s">
        <v>233</v>
      </c>
      <c r="G85" s="3" t="s">
        <v>234</v>
      </c>
      <c r="H85" s="5">
        <v>3</v>
      </c>
      <c r="I85" s="5"/>
      <c r="J85" s="5"/>
      <c r="K85" s="20">
        <f t="shared" si="1"/>
        <v>0</v>
      </c>
      <c r="L85">
        <v>1</v>
      </c>
    </row>
    <row r="86" spans="1:17" x14ac:dyDescent="0.25">
      <c r="A86" s="6" t="s">
        <v>230</v>
      </c>
      <c r="B86" s="6" t="s">
        <v>235</v>
      </c>
      <c r="C86" s="6" t="s">
        <v>236</v>
      </c>
      <c r="D86" s="7">
        <v>44071</v>
      </c>
      <c r="E86" s="6" t="s">
        <v>20</v>
      </c>
      <c r="F86" s="8" t="s">
        <v>237</v>
      </c>
      <c r="G86" s="3" t="s">
        <v>238</v>
      </c>
      <c r="H86" s="5">
        <v>3</v>
      </c>
      <c r="I86" s="5"/>
      <c r="J86" s="5"/>
      <c r="K86" s="20">
        <f t="shared" si="1"/>
        <v>0</v>
      </c>
      <c r="L86">
        <v>1</v>
      </c>
    </row>
    <row r="87" spans="1:17" x14ac:dyDescent="0.25">
      <c r="A87" s="6" t="s">
        <v>230</v>
      </c>
      <c r="B87" s="6" t="s">
        <v>239</v>
      </c>
      <c r="C87" s="6" t="s">
        <v>236</v>
      </c>
      <c r="D87" s="7">
        <v>44071</v>
      </c>
      <c r="E87" s="6" t="s">
        <v>20</v>
      </c>
      <c r="F87" s="8" t="s">
        <v>237</v>
      </c>
      <c r="G87" s="3" t="s">
        <v>238</v>
      </c>
      <c r="H87" s="5">
        <v>3</v>
      </c>
      <c r="I87" s="5"/>
      <c r="J87" s="5"/>
      <c r="K87" s="20">
        <f t="shared" si="1"/>
        <v>0</v>
      </c>
      <c r="L87">
        <v>1</v>
      </c>
    </row>
    <row r="88" spans="1:17" x14ac:dyDescent="0.25">
      <c r="A88" s="6" t="s">
        <v>230</v>
      </c>
      <c r="B88" s="6" t="s">
        <v>240</v>
      </c>
      <c r="C88" s="6" t="s">
        <v>236</v>
      </c>
      <c r="D88" s="7">
        <v>44071</v>
      </c>
      <c r="E88" s="6" t="s">
        <v>241</v>
      </c>
      <c r="F88" s="8" t="s">
        <v>237</v>
      </c>
      <c r="G88" s="3" t="s">
        <v>238</v>
      </c>
      <c r="H88" s="5">
        <v>3</v>
      </c>
      <c r="I88" s="5"/>
      <c r="J88" s="5"/>
      <c r="K88" s="20">
        <f t="shared" si="1"/>
        <v>0</v>
      </c>
      <c r="L88">
        <v>1</v>
      </c>
    </row>
    <row r="89" spans="1:17" x14ac:dyDescent="0.25">
      <c r="A89" s="6" t="s">
        <v>230</v>
      </c>
      <c r="B89" s="6" t="s">
        <v>242</v>
      </c>
      <c r="C89" s="6" t="s">
        <v>243</v>
      </c>
      <c r="D89" s="7">
        <v>44071</v>
      </c>
      <c r="E89" s="6" t="s">
        <v>20</v>
      </c>
      <c r="F89" s="8" t="s">
        <v>237</v>
      </c>
      <c r="G89" s="3" t="s">
        <v>238</v>
      </c>
      <c r="H89" s="5">
        <v>2</v>
      </c>
      <c r="I89" s="5"/>
      <c r="J89" s="5"/>
      <c r="K89" s="20">
        <f t="shared" si="1"/>
        <v>1</v>
      </c>
      <c r="L89">
        <v>1</v>
      </c>
    </row>
    <row r="90" spans="1:17" x14ac:dyDescent="0.25">
      <c r="A90" s="6" t="s">
        <v>230</v>
      </c>
      <c r="B90" s="6" t="s">
        <v>244</v>
      </c>
      <c r="C90" s="6" t="s">
        <v>245</v>
      </c>
      <c r="D90" s="7">
        <v>44071</v>
      </c>
      <c r="E90" s="6" t="s">
        <v>20</v>
      </c>
      <c r="F90" s="8" t="s">
        <v>246</v>
      </c>
      <c r="G90" s="3" t="s">
        <v>247</v>
      </c>
      <c r="H90" s="5">
        <v>3</v>
      </c>
      <c r="I90" s="5"/>
      <c r="J90" s="5"/>
      <c r="K90" s="20">
        <f t="shared" si="1"/>
        <v>0</v>
      </c>
      <c r="L90">
        <v>1</v>
      </c>
    </row>
    <row r="91" spans="1:17" x14ac:dyDescent="0.25">
      <c r="A91" s="6" t="s">
        <v>230</v>
      </c>
      <c r="B91" s="6" t="s">
        <v>248</v>
      </c>
      <c r="C91" s="6" t="s">
        <v>249</v>
      </c>
      <c r="D91" s="7">
        <v>44071</v>
      </c>
      <c r="E91" s="6" t="s">
        <v>20</v>
      </c>
      <c r="F91" s="8" t="s">
        <v>237</v>
      </c>
      <c r="G91" s="3" t="s">
        <v>238</v>
      </c>
      <c r="H91" s="5">
        <v>3</v>
      </c>
      <c r="I91" s="5"/>
      <c r="J91" s="5"/>
      <c r="K91" s="20">
        <f t="shared" si="1"/>
        <v>0</v>
      </c>
      <c r="L91">
        <v>1</v>
      </c>
    </row>
    <row r="92" spans="1:17" x14ac:dyDescent="0.25">
      <c r="A92" s="6" t="s">
        <v>230</v>
      </c>
      <c r="B92" s="6" t="s">
        <v>250</v>
      </c>
      <c r="C92" s="6" t="s">
        <v>251</v>
      </c>
      <c r="D92" s="7">
        <v>44090</v>
      </c>
      <c r="E92" s="6" t="s">
        <v>14</v>
      </c>
      <c r="F92" s="8" t="s">
        <v>252</v>
      </c>
      <c r="G92" s="3" t="s">
        <v>253</v>
      </c>
      <c r="H92" s="5">
        <v>3</v>
      </c>
      <c r="I92" s="5"/>
      <c r="J92" s="5"/>
      <c r="K92" s="20">
        <f t="shared" si="1"/>
        <v>0</v>
      </c>
      <c r="L92">
        <v>1</v>
      </c>
    </row>
    <row r="93" spans="1:17" x14ac:dyDescent="0.25">
      <c r="A93" s="6" t="s">
        <v>254</v>
      </c>
      <c r="B93" s="6" t="s">
        <v>255</v>
      </c>
      <c r="C93" s="6" t="s">
        <v>256</v>
      </c>
      <c r="D93" s="7">
        <v>43776</v>
      </c>
      <c r="E93" s="6" t="s">
        <v>20</v>
      </c>
      <c r="F93" s="8" t="s">
        <v>406</v>
      </c>
      <c r="G93" s="3" t="s">
        <v>407</v>
      </c>
      <c r="H93" s="5">
        <v>1</v>
      </c>
      <c r="I93" s="5"/>
      <c r="J93" s="5"/>
      <c r="K93" s="20">
        <f t="shared" si="1"/>
        <v>2</v>
      </c>
      <c r="L93">
        <v>1</v>
      </c>
    </row>
    <row r="94" spans="1:17" x14ac:dyDescent="0.25">
      <c r="A94" s="6" t="s">
        <v>254</v>
      </c>
      <c r="B94" s="6" t="s">
        <v>304</v>
      </c>
      <c r="C94" s="6" t="s">
        <v>305</v>
      </c>
      <c r="D94" s="17">
        <v>44057</v>
      </c>
      <c r="E94" s="6" t="s">
        <v>64</v>
      </c>
      <c r="F94" s="8" t="s">
        <v>408</v>
      </c>
      <c r="G94" s="3" t="s">
        <v>409</v>
      </c>
      <c r="H94" s="5">
        <v>3</v>
      </c>
      <c r="I94" s="5"/>
      <c r="J94" s="5"/>
      <c r="K94" s="20">
        <f t="shared" si="1"/>
        <v>0</v>
      </c>
      <c r="L94">
        <v>1</v>
      </c>
    </row>
    <row r="95" spans="1:17" x14ac:dyDescent="0.25">
      <c r="A95" s="6" t="s">
        <v>254</v>
      </c>
      <c r="B95" s="6" t="s">
        <v>257</v>
      </c>
      <c r="C95" s="6" t="s">
        <v>258</v>
      </c>
      <c r="D95" s="17">
        <v>44260</v>
      </c>
      <c r="E95" s="6" t="s">
        <v>259</v>
      </c>
      <c r="F95" s="8" t="s">
        <v>260</v>
      </c>
      <c r="G95" s="3" t="s">
        <v>261</v>
      </c>
      <c r="H95" s="5"/>
      <c r="I95" s="5">
        <v>1</v>
      </c>
      <c r="J95" s="5">
        <v>2</v>
      </c>
      <c r="K95" s="20">
        <f t="shared" si="1"/>
        <v>0</v>
      </c>
      <c r="Q95">
        <v>1</v>
      </c>
    </row>
    <row r="96" spans="1:17" x14ac:dyDescent="0.25">
      <c r="A96" s="6" t="s">
        <v>254</v>
      </c>
      <c r="B96" s="6" t="s">
        <v>262</v>
      </c>
      <c r="C96" s="6"/>
      <c r="D96" s="17"/>
      <c r="E96" s="6" t="s">
        <v>88</v>
      </c>
      <c r="F96" s="8"/>
      <c r="G96" s="3"/>
      <c r="H96" s="5">
        <v>3</v>
      </c>
      <c r="I96" s="5"/>
      <c r="J96" s="5"/>
      <c r="K96" s="20">
        <f t="shared" si="1"/>
        <v>0</v>
      </c>
      <c r="L96">
        <v>1</v>
      </c>
    </row>
    <row r="97" spans="1:18" x14ac:dyDescent="0.25">
      <c r="A97" s="6" t="s">
        <v>264</v>
      </c>
      <c r="B97" s="6" t="s">
        <v>263</v>
      </c>
      <c r="C97" s="6" t="s">
        <v>265</v>
      </c>
      <c r="D97" s="7">
        <v>43805</v>
      </c>
      <c r="E97" s="6" t="s">
        <v>56</v>
      </c>
      <c r="F97" s="8" t="s">
        <v>266</v>
      </c>
      <c r="G97" s="3" t="s">
        <v>267</v>
      </c>
      <c r="H97" s="5">
        <f>2+1</f>
        <v>3</v>
      </c>
      <c r="I97" s="5"/>
      <c r="J97" s="5"/>
      <c r="K97" s="20">
        <f t="shared" si="1"/>
        <v>0</v>
      </c>
      <c r="L97">
        <v>1</v>
      </c>
    </row>
    <row r="98" spans="1:18" x14ac:dyDescent="0.25">
      <c r="A98" s="6" t="s">
        <v>254</v>
      </c>
      <c r="B98" s="6" t="s">
        <v>268</v>
      </c>
      <c r="C98" s="6" t="s">
        <v>269</v>
      </c>
      <c r="D98" s="7">
        <v>44020</v>
      </c>
      <c r="E98" s="6" t="s">
        <v>310</v>
      </c>
      <c r="F98" s="8" t="s">
        <v>32</v>
      </c>
      <c r="G98" s="3"/>
      <c r="H98" s="5">
        <v>3</v>
      </c>
      <c r="I98" s="5"/>
      <c r="J98" s="5"/>
      <c r="K98" s="20">
        <f t="shared" si="1"/>
        <v>0</v>
      </c>
      <c r="L98">
        <v>1</v>
      </c>
    </row>
    <row r="99" spans="1:18" x14ac:dyDescent="0.25">
      <c r="A99" s="6" t="s">
        <v>254</v>
      </c>
      <c r="B99" s="6" t="s">
        <v>270</v>
      </c>
      <c r="C99" s="6" t="s">
        <v>271</v>
      </c>
      <c r="D99" s="17">
        <v>44018</v>
      </c>
      <c r="E99" s="6" t="s">
        <v>64</v>
      </c>
      <c r="F99" s="8" t="s">
        <v>32</v>
      </c>
      <c r="G99" s="3"/>
      <c r="H99" s="5">
        <v>3</v>
      </c>
      <c r="I99" s="5"/>
      <c r="J99" s="5"/>
      <c r="K99" s="20">
        <f t="shared" si="1"/>
        <v>0</v>
      </c>
      <c r="L99">
        <v>1</v>
      </c>
    </row>
    <row r="100" spans="1:18" x14ac:dyDescent="0.25">
      <c r="A100" s="6" t="s">
        <v>254</v>
      </c>
      <c r="B100" s="6" t="s">
        <v>306</v>
      </c>
      <c r="C100" s="6" t="s">
        <v>307</v>
      </c>
      <c r="D100" s="17">
        <v>44047</v>
      </c>
      <c r="E100" s="6" t="s">
        <v>311</v>
      </c>
      <c r="F100" s="8" t="s">
        <v>410</v>
      </c>
      <c r="G100" s="3" t="s">
        <v>411</v>
      </c>
      <c r="H100" s="5">
        <v>2</v>
      </c>
      <c r="I100" s="5">
        <v>1</v>
      </c>
      <c r="J100" s="5"/>
      <c r="K100" s="20">
        <f t="shared" si="1"/>
        <v>0</v>
      </c>
      <c r="O100">
        <v>1</v>
      </c>
    </row>
    <row r="101" spans="1:18" x14ac:dyDescent="0.25">
      <c r="A101" s="6" t="s">
        <v>254</v>
      </c>
      <c r="B101" s="6" t="s">
        <v>308</v>
      </c>
      <c r="C101" s="6" t="s">
        <v>309</v>
      </c>
      <c r="D101" s="17">
        <v>44047</v>
      </c>
      <c r="E101" s="6" t="s">
        <v>312</v>
      </c>
      <c r="F101" s="8" t="s">
        <v>412</v>
      </c>
      <c r="G101" s="3" t="s">
        <v>413</v>
      </c>
      <c r="H101" s="5">
        <v>1</v>
      </c>
      <c r="I101" s="5">
        <v>1</v>
      </c>
      <c r="J101" s="5">
        <v>1</v>
      </c>
      <c r="K101" s="20">
        <f t="shared" si="1"/>
        <v>0</v>
      </c>
      <c r="R101">
        <v>1</v>
      </c>
    </row>
    <row r="102" spans="1:18" x14ac:dyDescent="0.25">
      <c r="A102" s="6" t="s">
        <v>272</v>
      </c>
      <c r="B102" s="6" t="s">
        <v>334</v>
      </c>
      <c r="C102" s="6" t="s">
        <v>273</v>
      </c>
      <c r="D102" s="7" t="s">
        <v>274</v>
      </c>
      <c r="E102" s="6" t="s">
        <v>20</v>
      </c>
      <c r="F102" s="18" t="s">
        <v>414</v>
      </c>
      <c r="G102" s="3" t="s">
        <v>415</v>
      </c>
      <c r="H102" s="5">
        <v>3</v>
      </c>
      <c r="I102" s="5"/>
      <c r="J102" s="5"/>
      <c r="K102" s="20">
        <f t="shared" si="1"/>
        <v>0</v>
      </c>
      <c r="L102">
        <v>1</v>
      </c>
    </row>
    <row r="103" spans="1:18" x14ac:dyDescent="0.25">
      <c r="A103" s="6" t="s">
        <v>272</v>
      </c>
      <c r="B103" s="6" t="s">
        <v>335</v>
      </c>
      <c r="C103" s="6" t="s">
        <v>275</v>
      </c>
      <c r="D103" s="7" t="s">
        <v>274</v>
      </c>
      <c r="E103" s="6" t="s">
        <v>20</v>
      </c>
      <c r="F103" s="18" t="s">
        <v>414</v>
      </c>
      <c r="G103" s="3" t="s">
        <v>415</v>
      </c>
      <c r="H103" s="5">
        <v>3</v>
      </c>
      <c r="I103" s="5"/>
      <c r="J103" s="5"/>
      <c r="K103" s="20">
        <f t="shared" si="1"/>
        <v>0</v>
      </c>
      <c r="L103">
        <v>1</v>
      </c>
    </row>
    <row r="104" spans="1:18" x14ac:dyDescent="0.25">
      <c r="A104" s="6" t="s">
        <v>276</v>
      </c>
      <c r="B104" s="6" t="s">
        <v>336</v>
      </c>
      <c r="C104" s="6" t="s">
        <v>32</v>
      </c>
      <c r="D104" s="7" t="s">
        <v>277</v>
      </c>
      <c r="E104" s="6" t="s">
        <v>298</v>
      </c>
      <c r="F104" s="8" t="s">
        <v>32</v>
      </c>
      <c r="G104" s="3"/>
      <c r="H104" s="5">
        <v>2</v>
      </c>
      <c r="I104" s="5"/>
      <c r="J104" s="5"/>
      <c r="K104" s="20">
        <f t="shared" si="1"/>
        <v>1</v>
      </c>
      <c r="L104">
        <v>1</v>
      </c>
    </row>
    <row r="105" spans="1:18" x14ac:dyDescent="0.25">
      <c r="A105" s="6" t="s">
        <v>276</v>
      </c>
      <c r="B105" s="6" t="s">
        <v>337</v>
      </c>
      <c r="C105" s="6" t="s">
        <v>32</v>
      </c>
      <c r="D105" s="7">
        <v>44071</v>
      </c>
      <c r="E105" s="6" t="s">
        <v>20</v>
      </c>
      <c r="F105" s="8" t="s">
        <v>278</v>
      </c>
      <c r="G105" s="3" t="s">
        <v>279</v>
      </c>
      <c r="H105" s="5">
        <v>2</v>
      </c>
      <c r="I105" s="5"/>
      <c r="J105" s="5"/>
      <c r="K105" s="20">
        <f t="shared" si="1"/>
        <v>1</v>
      </c>
      <c r="L105">
        <v>1</v>
      </c>
    </row>
    <row r="106" spans="1:18" x14ac:dyDescent="0.25">
      <c r="A106" s="6" t="s">
        <v>280</v>
      </c>
      <c r="B106" s="6" t="s">
        <v>281</v>
      </c>
      <c r="C106" s="6" t="s">
        <v>282</v>
      </c>
      <c r="D106" s="7">
        <v>43767</v>
      </c>
      <c r="E106" s="6" t="s">
        <v>283</v>
      </c>
      <c r="F106" s="8" t="s">
        <v>361</v>
      </c>
      <c r="G106" s="3" t="s">
        <v>362</v>
      </c>
      <c r="H106" s="5">
        <v>1</v>
      </c>
      <c r="I106" s="5">
        <v>2</v>
      </c>
      <c r="J106" s="5"/>
      <c r="K106" s="20">
        <f t="shared" si="1"/>
        <v>0</v>
      </c>
      <c r="O106">
        <v>1</v>
      </c>
    </row>
    <row r="107" spans="1:18" x14ac:dyDescent="0.25">
      <c r="A107" s="6" t="s">
        <v>284</v>
      </c>
      <c r="B107" s="6" t="s">
        <v>338</v>
      </c>
      <c r="C107" s="6" t="s">
        <v>285</v>
      </c>
      <c r="D107" s="7">
        <v>44088</v>
      </c>
      <c r="E107" s="6" t="s">
        <v>64</v>
      </c>
      <c r="F107" s="8"/>
      <c r="G107" s="3"/>
      <c r="H107" s="5">
        <v>1</v>
      </c>
      <c r="I107" s="5"/>
      <c r="J107" s="5"/>
      <c r="K107" s="20">
        <f t="shared" si="1"/>
        <v>2</v>
      </c>
      <c r="L107">
        <v>1</v>
      </c>
    </row>
    <row r="108" spans="1:18" x14ac:dyDescent="0.25">
      <c r="A108" s="6" t="s">
        <v>286</v>
      </c>
      <c r="B108" s="6" t="s">
        <v>339</v>
      </c>
      <c r="C108" s="6" t="s">
        <v>32</v>
      </c>
      <c r="D108" s="7">
        <v>44082</v>
      </c>
      <c r="E108" s="6" t="s">
        <v>88</v>
      </c>
      <c r="F108" s="8" t="s">
        <v>32</v>
      </c>
      <c r="G108" s="3"/>
      <c r="H108" s="5">
        <v>3</v>
      </c>
      <c r="I108" s="5"/>
      <c r="J108" s="5"/>
      <c r="K108" s="20">
        <f t="shared" si="1"/>
        <v>0</v>
      </c>
      <c r="L108">
        <v>1</v>
      </c>
    </row>
    <row r="109" spans="1:18" x14ac:dyDescent="0.25">
      <c r="A109" s="6" t="s">
        <v>286</v>
      </c>
      <c r="B109" s="6" t="s">
        <v>340</v>
      </c>
      <c r="C109" s="6" t="s">
        <v>32</v>
      </c>
      <c r="D109" s="7">
        <v>44082</v>
      </c>
      <c r="E109" s="6" t="s">
        <v>88</v>
      </c>
      <c r="F109" s="8" t="s">
        <v>32</v>
      </c>
      <c r="G109" s="3"/>
      <c r="H109" s="5">
        <v>3</v>
      </c>
      <c r="I109" s="5"/>
      <c r="J109" s="5"/>
      <c r="K109" s="20">
        <f t="shared" si="1"/>
        <v>0</v>
      </c>
      <c r="L109">
        <v>1</v>
      </c>
    </row>
    <row r="110" spans="1:18" x14ac:dyDescent="0.25">
      <c r="A110" s="6" t="s">
        <v>287</v>
      </c>
      <c r="B110" s="6" t="s">
        <v>288</v>
      </c>
      <c r="C110" s="6" t="s">
        <v>289</v>
      </c>
      <c r="D110" s="7">
        <v>43787</v>
      </c>
      <c r="E110" s="6" t="s">
        <v>37</v>
      </c>
      <c r="F110" s="8" t="s">
        <v>290</v>
      </c>
      <c r="G110" s="3" t="s">
        <v>291</v>
      </c>
      <c r="H110" s="5">
        <v>1</v>
      </c>
      <c r="I110" s="5"/>
      <c r="J110" s="5"/>
      <c r="K110" s="20">
        <f t="shared" si="1"/>
        <v>2</v>
      </c>
      <c r="L110">
        <v>1</v>
      </c>
    </row>
    <row r="111" spans="1:18" x14ac:dyDescent="0.25">
      <c r="A111" s="6" t="s">
        <v>292</v>
      </c>
      <c r="B111" s="6" t="s">
        <v>293</v>
      </c>
      <c r="C111" s="6" t="s">
        <v>294</v>
      </c>
      <c r="D111" s="7">
        <v>43787</v>
      </c>
      <c r="E111" s="6" t="s">
        <v>20</v>
      </c>
      <c r="F111" s="8" t="s">
        <v>295</v>
      </c>
      <c r="G111" s="3" t="s">
        <v>296</v>
      </c>
      <c r="H111" s="5">
        <v>2</v>
      </c>
      <c r="I111" s="5">
        <v>1</v>
      </c>
      <c r="J111" s="5"/>
      <c r="K111" s="20">
        <f t="shared" si="1"/>
        <v>0</v>
      </c>
      <c r="O111">
        <v>1</v>
      </c>
    </row>
    <row r="112" spans="1:18" x14ac:dyDescent="0.25">
      <c r="A112" s="6" t="s">
        <v>287</v>
      </c>
      <c r="B112" s="6" t="s">
        <v>297</v>
      </c>
      <c r="C112" s="6" t="s">
        <v>32</v>
      </c>
      <c r="D112" s="7">
        <v>44018</v>
      </c>
      <c r="E112" s="6" t="s">
        <v>26</v>
      </c>
      <c r="F112" s="8" t="s">
        <v>32</v>
      </c>
      <c r="G112" s="3"/>
      <c r="H112" s="5">
        <v>1</v>
      </c>
      <c r="I112" s="5"/>
      <c r="J112" s="5"/>
      <c r="K112" s="20">
        <f t="shared" si="1"/>
        <v>2</v>
      </c>
      <c r="L112">
        <v>1</v>
      </c>
    </row>
  </sheetData>
  <autoFilter ref="A1:R112" xr:uid="{5084A20D-FA55-4143-B184-14F2591C51EF}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4AD460C23C544EA443824C2E65C5BA" ma:contentTypeVersion="13" ma:contentTypeDescription="Create a new document." ma:contentTypeScope="" ma:versionID="c388922b38c123f0d6749e2694816104">
  <xsd:schema xmlns:xsd="http://www.w3.org/2001/XMLSchema" xmlns:xs="http://www.w3.org/2001/XMLSchema" xmlns:p="http://schemas.microsoft.com/office/2006/metadata/properties" xmlns:ns3="891c614a-e03c-452e-a568-0f66e09679cf" xmlns:ns4="cdaf070d-41e2-427c-8c34-6fa746a39edd" targetNamespace="http://schemas.microsoft.com/office/2006/metadata/properties" ma:root="true" ma:fieldsID="71d5f2ca0f0f997757899d1f270a39c6" ns3:_="" ns4:_="">
    <xsd:import namespace="891c614a-e03c-452e-a568-0f66e09679cf"/>
    <xsd:import namespace="cdaf070d-41e2-427c-8c34-6fa746a39e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1c614a-e03c-452e-a568-0f66e09679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f070d-41e2-427c-8c34-6fa746a39ed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7976CD-8344-4EAA-863A-D85608537D2C}">
  <ds:schemaRefs>
    <ds:schemaRef ds:uri="http://schemas.microsoft.com/office/2006/metadata/properties"/>
    <ds:schemaRef ds:uri="891c614a-e03c-452e-a568-0f66e09679cf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dcmitype/"/>
    <ds:schemaRef ds:uri="cdaf070d-41e2-427c-8c34-6fa746a39edd"/>
  </ds:schemaRefs>
</ds:datastoreItem>
</file>

<file path=customXml/itemProps2.xml><?xml version="1.0" encoding="utf-8"?>
<ds:datastoreItem xmlns:ds="http://schemas.openxmlformats.org/officeDocument/2006/customXml" ds:itemID="{BBDA194D-12CD-4DF2-B060-B2944B5100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81908A-4D8E-4990-8401-93102E867E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1c614a-e03c-452e-a568-0f66e09679cf"/>
    <ds:schemaRef ds:uri="cdaf070d-41e2-427c-8c34-6fa746a39e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 Takbir Nugraha</dc:creator>
  <cp:lastModifiedBy>Gema Takbir Nugraha</cp:lastModifiedBy>
  <dcterms:created xsi:type="dcterms:W3CDTF">2021-09-03T15:19:03Z</dcterms:created>
  <dcterms:modified xsi:type="dcterms:W3CDTF">2021-09-05T22:01:59Z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0x010100534AD460C23C544EA443824C2E65C5BA</vt:lpwstr>
  </property>
</Properties>
</file>