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esktop\TangStats\"/>
    </mc:Choice>
  </mc:AlternateContent>
  <xr:revisionPtr revIDLastSave="0" documentId="13_ncr:1_{E8796A02-0FC7-4846-AE6E-7D88032B883D}" xr6:coauthVersionLast="45" xr6:coauthVersionMax="45" xr10:uidLastSave="{00000000-0000-0000-0000-000000000000}"/>
  <bookViews>
    <workbookView xWindow="-20610" yWindow="-120" windowWidth="20730" windowHeight="11160" activeTab="1" xr2:uid="{00000000-000D-0000-FFFF-FFFF00000000}"/>
  </bookViews>
  <sheets>
    <sheet name="Round Overview" sheetId="1" r:id="rId1"/>
    <sheet name="TeamOverview1" sheetId="2" r:id="rId2"/>
    <sheet name="TeamOverview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2" l="1"/>
  <c r="N6" i="2"/>
  <c r="N6" i="3"/>
  <c r="N5" i="3"/>
</calcChain>
</file>

<file path=xl/sharedStrings.xml><?xml version="1.0" encoding="utf-8"?>
<sst xmlns="http://schemas.openxmlformats.org/spreadsheetml/2006/main" count="197" uniqueCount="83">
  <si>
    <t>Round</t>
  </si>
  <si>
    <t>Tossups Heard</t>
  </si>
  <si>
    <t>Tossups dead</t>
  </si>
  <si>
    <t>Teams</t>
  </si>
  <si>
    <t>goodhuman</t>
  </si>
  <si>
    <t>bad human</t>
  </si>
  <si>
    <t>Final score</t>
  </si>
  <si>
    <t>Bonuses Heard</t>
  </si>
  <si>
    <t>Points from bonuses</t>
  </si>
  <si>
    <t>PPB</t>
  </si>
  <si>
    <t>Misc. data for processing</t>
  </si>
  <si>
    <t>Tossups</t>
  </si>
  <si>
    <t>Literature</t>
  </si>
  <si>
    <t>Short Fiction/Other</t>
  </si>
  <si>
    <t>1/0/0</t>
  </si>
  <si>
    <t>0/1/1</t>
  </si>
  <si>
    <t>Long Fiction</t>
  </si>
  <si>
    <t>0/0/0</t>
  </si>
  <si>
    <t>Bonuses</t>
  </si>
  <si>
    <t>Drama</t>
  </si>
  <si>
    <t>Team</t>
  </si>
  <si>
    <t>Player data</t>
  </si>
  <si>
    <t>Player</t>
  </si>
  <si>
    <t>Powers</t>
  </si>
  <si>
    <t>10's</t>
  </si>
  <si>
    <t>Negs</t>
  </si>
  <si>
    <t>Total Points</t>
  </si>
  <si>
    <t>TUH</t>
  </si>
  <si>
    <t>T1 0</t>
  </si>
  <si>
    <t>T1 1</t>
  </si>
  <si>
    <t>T1 2</t>
  </si>
  <si>
    <t>T1 3</t>
  </si>
  <si>
    <t>T1 4</t>
  </si>
  <si>
    <t>Tossup data</t>
  </si>
  <si>
    <t>Tossup #</t>
  </si>
  <si>
    <t>Points Earned</t>
  </si>
  <si>
    <t>Category</t>
  </si>
  <si>
    <t>Subcategory</t>
  </si>
  <si>
    <t>Cdepth</t>
  </si>
  <si>
    <t>Bonus data</t>
  </si>
  <si>
    <t>Bonus #</t>
  </si>
  <si>
    <t>Points earned</t>
  </si>
  <si>
    <t>Heard</t>
  </si>
  <si>
    <t>NAME</t>
  </si>
  <si>
    <t>History</t>
  </si>
  <si>
    <t>American History</t>
  </si>
  <si>
    <t>European/British History</t>
  </si>
  <si>
    <t>World/Commonwealth History</t>
  </si>
  <si>
    <t>Ancient/Other History</t>
  </si>
  <si>
    <t>Science</t>
  </si>
  <si>
    <t>Physics</t>
  </si>
  <si>
    <t>Chemistry</t>
  </si>
  <si>
    <t>Biology</t>
  </si>
  <si>
    <t>Mathematics</t>
  </si>
  <si>
    <t>Other Science</t>
  </si>
  <si>
    <t>Non-Epic Poetry</t>
  </si>
  <si>
    <t>Fine Arts</t>
  </si>
  <si>
    <t>Visual Fine Arts</t>
  </si>
  <si>
    <t>Auditory Fine Arts</t>
  </si>
  <si>
    <t>Other Fine Arts</t>
  </si>
  <si>
    <t>Beliefs</t>
  </si>
  <si>
    <t>Religion</t>
  </si>
  <si>
    <t>Mythology</t>
  </si>
  <si>
    <t>Thought</t>
  </si>
  <si>
    <t>Philosophy</t>
  </si>
  <si>
    <t>Social Science</t>
  </si>
  <si>
    <t>Other</t>
  </si>
  <si>
    <t>Geography</t>
  </si>
  <si>
    <t>Current Events</t>
  </si>
  <si>
    <t>Miscellaneous/Other Academic</t>
  </si>
  <si>
    <t>Popular Culture</t>
  </si>
  <si>
    <t>T2 0</t>
  </si>
  <si>
    <t>T2 1</t>
  </si>
  <si>
    <t>T2 2</t>
  </si>
  <si>
    <t>T2 3</t>
  </si>
  <si>
    <t>T2 4</t>
  </si>
  <si>
    <t/>
  </si>
  <si>
    <t>Answer</t>
  </si>
  <si>
    <t>ANSWE</t>
  </si>
  <si>
    <t>LITAF</t>
  </si>
  <si>
    <t>BARBAR</t>
  </si>
  <si>
    <t>lit other</t>
  </si>
  <si>
    <t>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</si>
</sst>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opLeftCell="A7" workbookViewId="0">
      <selection activeCell="D15" sqref="D15"/>
    </sheetView>
  </sheetViews>
  <sheetFormatPr defaultRowHeight="15" x14ac:dyDescent="0.25"/>
  <cols>
    <col min="1" max="1" width="23.42578125" bestFit="1" customWidth="1"/>
  </cols>
  <sheetData>
    <row r="1" spans="1:6" x14ac:dyDescent="0.25">
      <c r="A1" t="s">
        <v>0</v>
      </c>
      <c r="B1">
        <v>2</v>
      </c>
    </row>
    <row r="2" spans="1:6" x14ac:dyDescent="0.25">
      <c r="A2" t="s">
        <v>1</v>
      </c>
      <c r="B2">
        <v>3</v>
      </c>
    </row>
    <row r="3" spans="1:6" x14ac:dyDescent="0.25">
      <c r="A3" t="s">
        <v>2</v>
      </c>
      <c r="B3">
        <v>0</v>
      </c>
    </row>
    <row r="4" spans="1:6" x14ac:dyDescent="0.25">
      <c r="A4" t="s">
        <v>3</v>
      </c>
      <c r="B4" t="s">
        <v>4</v>
      </c>
      <c r="C4" t="s">
        <v>5</v>
      </c>
    </row>
    <row r="5" spans="1:6" x14ac:dyDescent="0.25">
      <c r="A5" t="s">
        <v>6</v>
      </c>
      <c r="B5">
        <v>65</v>
      </c>
      <c r="C5">
        <v>30</v>
      </c>
    </row>
    <row r="6" spans="1:6" x14ac:dyDescent="0.25">
      <c r="A6" t="s">
        <v>7</v>
      </c>
      <c r="B6">
        <v>2</v>
      </c>
      <c r="C6">
        <v>1</v>
      </c>
    </row>
    <row r="7" spans="1:6" x14ac:dyDescent="0.25">
      <c r="A7" t="s">
        <v>8</v>
      </c>
      <c r="B7">
        <v>40</v>
      </c>
      <c r="C7">
        <v>10</v>
      </c>
    </row>
    <row r="8" spans="1:6" x14ac:dyDescent="0.25">
      <c r="A8" t="s">
        <v>9</v>
      </c>
      <c r="B8">
        <v>20</v>
      </c>
      <c r="C8">
        <v>10</v>
      </c>
    </row>
    <row r="10" spans="1:6" x14ac:dyDescent="0.25">
      <c r="A10" t="s">
        <v>10</v>
      </c>
    </row>
    <row r="11" spans="1:6" x14ac:dyDescent="0.25">
      <c r="A11" t="s">
        <v>11</v>
      </c>
      <c r="D11" t="s">
        <v>18</v>
      </c>
    </row>
    <row r="12" spans="1:6" x14ac:dyDescent="0.25">
      <c r="A12" t="s">
        <v>12</v>
      </c>
      <c r="B12" t="s">
        <v>13</v>
      </c>
      <c r="C12" t="s">
        <v>14</v>
      </c>
      <c r="D12" t="s">
        <v>12</v>
      </c>
      <c r="E12" t="s">
        <v>19</v>
      </c>
      <c r="F12">
        <v>3</v>
      </c>
    </row>
    <row r="13" spans="1:6" x14ac:dyDescent="0.25">
      <c r="A13" t="s">
        <v>12</v>
      </c>
      <c r="B13" t="s">
        <v>13</v>
      </c>
      <c r="C13" t="s">
        <v>15</v>
      </c>
      <c r="D13" t="s">
        <v>12</v>
      </c>
      <c r="F13">
        <v>2</v>
      </c>
    </row>
    <row r="14" spans="1:6" x14ac:dyDescent="0.25">
      <c r="A14" t="s">
        <v>12</v>
      </c>
      <c r="B14" t="s">
        <v>16</v>
      </c>
      <c r="C14" t="s">
        <v>14</v>
      </c>
      <c r="F14">
        <v>1</v>
      </c>
    </row>
    <row r="15" spans="1:6" x14ac:dyDescent="0.25">
      <c r="C15" t="s">
        <v>17</v>
      </c>
      <c r="F15">
        <v>0</v>
      </c>
    </row>
    <row r="16" spans="1:6" x14ac:dyDescent="0.25">
      <c r="C16" t="s">
        <v>17</v>
      </c>
      <c r="F16">
        <v>0</v>
      </c>
    </row>
    <row r="17" spans="3:6" x14ac:dyDescent="0.25">
      <c r="C17" t="s">
        <v>17</v>
      </c>
      <c r="F17">
        <v>0</v>
      </c>
    </row>
    <row r="18" spans="3:6" x14ac:dyDescent="0.25">
      <c r="C18" t="s">
        <v>17</v>
      </c>
      <c r="F18">
        <v>0</v>
      </c>
    </row>
    <row r="19" spans="3:6" x14ac:dyDescent="0.25">
      <c r="C19" t="s">
        <v>17</v>
      </c>
      <c r="F19">
        <v>0</v>
      </c>
    </row>
    <row r="20" spans="3:6" x14ac:dyDescent="0.25">
      <c r="C20" t="s">
        <v>17</v>
      </c>
      <c r="F20">
        <v>0</v>
      </c>
    </row>
    <row r="21" spans="3:6" x14ac:dyDescent="0.25">
      <c r="C21" t="s">
        <v>17</v>
      </c>
      <c r="F21">
        <v>0</v>
      </c>
    </row>
    <row r="22" spans="3:6" x14ac:dyDescent="0.25">
      <c r="C22" t="s">
        <v>17</v>
      </c>
      <c r="F22">
        <v>0</v>
      </c>
    </row>
    <row r="23" spans="3:6" x14ac:dyDescent="0.25">
      <c r="C23" t="s">
        <v>17</v>
      </c>
      <c r="F23">
        <v>0</v>
      </c>
    </row>
    <row r="24" spans="3:6" x14ac:dyDescent="0.25">
      <c r="C24" t="s">
        <v>17</v>
      </c>
      <c r="F24">
        <v>0</v>
      </c>
    </row>
    <row r="25" spans="3:6" x14ac:dyDescent="0.25">
      <c r="C25" t="s">
        <v>17</v>
      </c>
      <c r="F25">
        <v>0</v>
      </c>
    </row>
    <row r="26" spans="3:6" x14ac:dyDescent="0.25">
      <c r="C26" t="s">
        <v>17</v>
      </c>
      <c r="F26">
        <v>0</v>
      </c>
    </row>
    <row r="27" spans="3:6" x14ac:dyDescent="0.25">
      <c r="C27" t="s">
        <v>17</v>
      </c>
      <c r="F27">
        <v>0</v>
      </c>
    </row>
    <row r="28" spans="3:6" x14ac:dyDescent="0.25">
      <c r="C28" t="s">
        <v>17</v>
      </c>
      <c r="F28">
        <v>0</v>
      </c>
    </row>
    <row r="29" spans="3:6" x14ac:dyDescent="0.25">
      <c r="C29" t="s">
        <v>17</v>
      </c>
      <c r="F29">
        <v>0</v>
      </c>
    </row>
    <row r="30" spans="3:6" x14ac:dyDescent="0.25">
      <c r="C30" t="s">
        <v>17</v>
      </c>
      <c r="F30">
        <v>0</v>
      </c>
    </row>
    <row r="31" spans="3:6" x14ac:dyDescent="0.25">
      <c r="C31" t="s">
        <v>17</v>
      </c>
      <c r="F31">
        <v>0</v>
      </c>
    </row>
    <row r="32" spans="3:6" x14ac:dyDescent="0.25">
      <c r="C32" t="s">
        <v>17</v>
      </c>
      <c r="F3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"/>
  <sheetViews>
    <sheetView tabSelected="1" topLeftCell="B1" workbookViewId="0">
      <selection activeCell="J7" sqref="J7"/>
    </sheetView>
  </sheetViews>
  <sheetFormatPr defaultRowHeight="15" x14ac:dyDescent="0.25"/>
  <cols>
    <col min="1" max="1" width="12.42578125" bestFit="1" customWidth="1"/>
    <col min="2" max="2" width="11.85546875" bestFit="1" customWidth="1"/>
    <col min="3" max="3" width="5.140625" bestFit="1" customWidth="1"/>
    <col min="4" max="4" width="6" bestFit="1" customWidth="1"/>
    <col min="5" max="5" width="13" bestFit="1" customWidth="1"/>
    <col min="6" max="6" width="5.42578125" bestFit="1" customWidth="1"/>
    <col min="8" max="8" width="13.140625" bestFit="1" customWidth="1"/>
    <col min="9" max="9" width="7.42578125" bestFit="1" customWidth="1"/>
    <col min="10" max="10" width="14.85546875" bestFit="1" customWidth="1"/>
    <col min="11" max="11" width="10" bestFit="1" customWidth="1"/>
    <col min="12" max="12" width="18.42578125" bestFit="1" customWidth="1"/>
    <col min="13" max="13" width="8.5703125" bestFit="1" customWidth="1"/>
    <col min="15" max="15" width="12.28515625" bestFit="1" customWidth="1"/>
    <col min="16" max="16" width="15" bestFit="1" customWidth="1"/>
    <col min="17" max="17" width="10" bestFit="1" customWidth="1"/>
    <col min="18" max="18" width="13.5703125" bestFit="1" customWidth="1"/>
    <col min="20" max="20" width="8.5703125" bestFit="1" customWidth="1"/>
    <col min="21" max="21" width="8.28515625" bestFit="1" customWidth="1"/>
    <col min="22" max="22" width="18.42578125" bestFit="1" customWidth="1"/>
    <col min="23" max="23" width="25.85546875" bestFit="1" customWidth="1"/>
    <col min="24" max="24" width="32" bestFit="1" customWidth="1"/>
    <col min="25" max="25" width="23.42578125" bestFit="1" customWidth="1"/>
    <col min="26" max="26" width="8.5703125" bestFit="1" customWidth="1"/>
    <col min="27" max="27" width="8.42578125" bestFit="1" customWidth="1"/>
    <col min="28" max="28" width="11.28515625" bestFit="1" customWidth="1"/>
    <col min="29" max="29" width="8.5703125" bestFit="1" customWidth="1"/>
    <col min="30" max="30" width="14.28515625" bestFit="1" customWidth="1"/>
    <col min="31" max="31" width="15" bestFit="1" customWidth="1"/>
    <col min="32" max="32" width="11" bestFit="1" customWidth="1"/>
    <col min="33" max="33" width="13.140625" bestFit="1" customWidth="1"/>
    <col min="34" max="34" width="17.28515625" bestFit="1" customWidth="1"/>
    <col min="35" max="35" width="7.85546875" bestFit="1" customWidth="1"/>
    <col min="36" max="36" width="20.5703125" bestFit="1" customWidth="1"/>
    <col min="37" max="37" width="10" bestFit="1" customWidth="1"/>
    <col min="38" max="38" width="16.5703125" bestFit="1" customWidth="1"/>
    <col min="39" max="39" width="19.28515625" bestFit="1" customWidth="1"/>
    <col min="40" max="40" width="16.28515625" bestFit="1" customWidth="1"/>
    <col min="41" max="41" width="7.85546875" bestFit="1" customWidth="1"/>
    <col min="42" max="42" width="9.140625" bestFit="1" customWidth="1"/>
    <col min="43" max="43" width="12" bestFit="1" customWidth="1"/>
    <col min="44" max="44" width="9.42578125" bestFit="1" customWidth="1"/>
    <col min="45" max="45" width="12.140625" bestFit="1" customWidth="1"/>
    <col min="46" max="46" width="14.85546875" bestFit="1" customWidth="1"/>
    <col min="47" max="47" width="7" bestFit="1" customWidth="1"/>
    <col min="48" max="48" width="12" bestFit="1" customWidth="1"/>
    <col min="49" max="49" width="15.85546875" bestFit="1" customWidth="1"/>
    <col min="50" max="50" width="32.42578125" bestFit="1" customWidth="1"/>
    <col min="51" max="51" width="16.85546875" bestFit="1" customWidth="1"/>
  </cols>
  <sheetData>
    <row r="1" spans="1:52" x14ac:dyDescent="0.25">
      <c r="A1" t="s">
        <v>20</v>
      </c>
      <c r="B1" t="s">
        <v>4</v>
      </c>
    </row>
    <row r="3" spans="1:52" ht="15.75" x14ac:dyDescent="0.25">
      <c r="A3" s="1" t="s">
        <v>21</v>
      </c>
      <c r="H3" s="1" t="s">
        <v>33</v>
      </c>
      <c r="P3" s="1" t="s">
        <v>39</v>
      </c>
      <c r="U3" s="1" t="s">
        <v>42</v>
      </c>
    </row>
    <row r="4" spans="1:52" ht="15.75" x14ac:dyDescent="0.25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H4" s="1" t="s">
        <v>34</v>
      </c>
      <c r="I4" s="1" t="s">
        <v>22</v>
      </c>
      <c r="J4" s="1" t="s">
        <v>35</v>
      </c>
      <c r="K4" s="1" t="s">
        <v>36</v>
      </c>
      <c r="L4" s="1" t="s">
        <v>37</v>
      </c>
      <c r="M4" s="1" t="s">
        <v>77</v>
      </c>
      <c r="N4" s="1" t="s">
        <v>38</v>
      </c>
      <c r="P4" s="1" t="s">
        <v>40</v>
      </c>
      <c r="Q4" s="1" t="s">
        <v>41</v>
      </c>
      <c r="R4" s="1" t="s">
        <v>36</v>
      </c>
      <c r="S4" s="1" t="s">
        <v>37</v>
      </c>
      <c r="U4" s="1" t="s">
        <v>43</v>
      </c>
      <c r="V4" s="1" t="s">
        <v>44</v>
      </c>
      <c r="W4" s="1" t="s">
        <v>45</v>
      </c>
      <c r="X4" s="1" t="s">
        <v>46</v>
      </c>
      <c r="Y4" s="1" t="s">
        <v>47</v>
      </c>
      <c r="Z4" s="1" t="s">
        <v>48</v>
      </c>
      <c r="AA4" s="1" t="s">
        <v>49</v>
      </c>
      <c r="AB4" s="1" t="s">
        <v>50</v>
      </c>
      <c r="AC4" s="1" t="s">
        <v>51</v>
      </c>
      <c r="AD4" s="1" t="s">
        <v>52</v>
      </c>
      <c r="AE4" s="1" t="s">
        <v>53</v>
      </c>
      <c r="AF4" s="1" t="s">
        <v>54</v>
      </c>
      <c r="AG4" s="1" t="s">
        <v>12</v>
      </c>
      <c r="AH4" s="1" t="s">
        <v>16</v>
      </c>
      <c r="AI4" s="1" t="s">
        <v>55</v>
      </c>
      <c r="AJ4" s="1" t="s">
        <v>19</v>
      </c>
      <c r="AK4" s="1" t="s">
        <v>13</v>
      </c>
      <c r="AL4" s="1" t="s">
        <v>56</v>
      </c>
      <c r="AM4" s="1" t="s">
        <v>57</v>
      </c>
      <c r="AN4" s="1" t="s">
        <v>58</v>
      </c>
      <c r="AO4" s="1" t="s">
        <v>59</v>
      </c>
      <c r="AP4" s="1" t="s">
        <v>60</v>
      </c>
      <c r="AQ4" s="1" t="s">
        <v>61</v>
      </c>
      <c r="AR4" s="1" t="s">
        <v>62</v>
      </c>
      <c r="AS4" s="1" t="s">
        <v>63</v>
      </c>
      <c r="AT4" s="1" t="s">
        <v>64</v>
      </c>
      <c r="AU4" s="1" t="s">
        <v>65</v>
      </c>
      <c r="AV4" s="1" t="s">
        <v>66</v>
      </c>
      <c r="AW4" s="1" t="s">
        <v>67</v>
      </c>
      <c r="AX4" s="1" t="s">
        <v>68</v>
      </c>
      <c r="AY4" s="1" t="s">
        <v>69</v>
      </c>
      <c r="AZ4" s="1" t="s">
        <v>70</v>
      </c>
    </row>
    <row r="5" spans="1:52" x14ac:dyDescent="0.25">
      <c r="A5" t="s">
        <v>28</v>
      </c>
      <c r="B5">
        <v>1</v>
      </c>
      <c r="C5">
        <v>0</v>
      </c>
      <c r="D5">
        <v>0</v>
      </c>
      <c r="E5">
        <v>15</v>
      </c>
      <c r="F5">
        <v>3</v>
      </c>
      <c r="H5">
        <v>1</v>
      </c>
      <c r="I5" t="s">
        <v>28</v>
      </c>
      <c r="J5">
        <v>15</v>
      </c>
      <c r="K5" t="s">
        <v>12</v>
      </c>
      <c r="L5" t="s">
        <v>13</v>
      </c>
      <c r="M5" t="s">
        <v>81</v>
      </c>
      <c r="N5">
        <f>71/145</f>
        <v>0.48965517241379308</v>
      </c>
      <c r="P5">
        <v>1</v>
      </c>
      <c r="Q5">
        <v>20</v>
      </c>
      <c r="R5" t="s">
        <v>12</v>
      </c>
      <c r="S5" t="s">
        <v>19</v>
      </c>
      <c r="U5" t="s">
        <v>18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2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5">
      <c r="A6" t="s">
        <v>29</v>
      </c>
      <c r="B6">
        <v>0</v>
      </c>
      <c r="C6">
        <v>1</v>
      </c>
      <c r="D6">
        <v>0</v>
      </c>
      <c r="E6">
        <v>10</v>
      </c>
      <c r="F6">
        <v>3</v>
      </c>
      <c r="H6">
        <v>2</v>
      </c>
      <c r="I6" t="s">
        <v>29</v>
      </c>
      <c r="J6">
        <v>10</v>
      </c>
      <c r="K6" t="s">
        <v>12</v>
      </c>
      <c r="L6" t="s">
        <v>13</v>
      </c>
      <c r="M6" t="s">
        <v>82</v>
      </c>
      <c r="N6">
        <f>105/134</f>
        <v>0.78358208955223885</v>
      </c>
      <c r="P6">
        <v>2</v>
      </c>
      <c r="Q6">
        <v>20</v>
      </c>
      <c r="R6" t="s">
        <v>12</v>
      </c>
      <c r="U6" t="s">
        <v>28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3</v>
      </c>
      <c r="AH6">
        <v>1</v>
      </c>
      <c r="AI6">
        <v>0</v>
      </c>
      <c r="AJ6">
        <v>0</v>
      </c>
      <c r="AK6">
        <v>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5">
      <c r="A7" t="s">
        <v>30</v>
      </c>
      <c r="B7">
        <v>0</v>
      </c>
      <c r="C7">
        <v>0</v>
      </c>
      <c r="D7">
        <v>0</v>
      </c>
      <c r="E7">
        <v>0</v>
      </c>
      <c r="F7">
        <v>3</v>
      </c>
      <c r="H7">
        <v>3</v>
      </c>
      <c r="I7" t="s">
        <v>29</v>
      </c>
      <c r="J7">
        <v>15</v>
      </c>
      <c r="M7" t="s">
        <v>77</v>
      </c>
      <c r="N7">
        <v>1</v>
      </c>
      <c r="U7" t="s">
        <v>29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3</v>
      </c>
      <c r="AH7">
        <v>1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25">
      <c r="A8" t="s">
        <v>31</v>
      </c>
      <c r="B8">
        <v>0</v>
      </c>
      <c r="C8">
        <v>0</v>
      </c>
      <c r="D8">
        <v>0</v>
      </c>
      <c r="E8">
        <v>0</v>
      </c>
      <c r="F8">
        <v>3</v>
      </c>
      <c r="U8" t="s">
        <v>30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3</v>
      </c>
      <c r="AH8">
        <v>1</v>
      </c>
      <c r="AI8">
        <v>0</v>
      </c>
      <c r="AJ8">
        <v>0</v>
      </c>
      <c r="AK8">
        <v>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3</v>
      </c>
      <c r="U9" t="s">
        <v>31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</v>
      </c>
      <c r="AH9">
        <v>1</v>
      </c>
      <c r="AI9">
        <v>0</v>
      </c>
      <c r="AJ9">
        <v>0</v>
      </c>
      <c r="AK9">
        <v>2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5">
      <c r="U10" t="s">
        <v>32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3</v>
      </c>
      <c r="AH10">
        <v>1</v>
      </c>
      <c r="AI10">
        <v>0</v>
      </c>
      <c r="AJ10">
        <v>0</v>
      </c>
      <c r="AK10">
        <v>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0"/>
  <sheetViews>
    <sheetView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1.140625" bestFit="1" customWidth="1"/>
    <col min="3" max="3" width="5.140625" bestFit="1" customWidth="1"/>
    <col min="4" max="4" width="6" bestFit="1" customWidth="1"/>
    <col min="5" max="5" width="13" bestFit="1" customWidth="1"/>
    <col min="6" max="6" width="5.42578125" bestFit="1" customWidth="1"/>
    <col min="8" max="8" width="13.140625" bestFit="1" customWidth="1"/>
    <col min="9" max="9" width="7.42578125" bestFit="1" customWidth="1"/>
    <col min="10" max="10" width="14.85546875" bestFit="1" customWidth="1"/>
    <col min="11" max="11" width="10" bestFit="1" customWidth="1"/>
    <col min="12" max="12" width="18.42578125" bestFit="1" customWidth="1"/>
    <col min="13" max="13" width="8.5703125" bestFit="1" customWidth="1"/>
    <col min="15" max="15" width="12.28515625" bestFit="1" customWidth="1"/>
    <col min="16" max="16" width="15" bestFit="1" customWidth="1"/>
    <col min="17" max="17" width="10" bestFit="1" customWidth="1"/>
    <col min="18" max="18" width="13.5703125" bestFit="1" customWidth="1"/>
    <col min="19" max="19" width="17.85546875" customWidth="1"/>
    <col min="20" max="20" width="8.5703125" bestFit="1" customWidth="1"/>
    <col min="21" max="21" width="8.28515625" bestFit="1" customWidth="1"/>
    <col min="22" max="22" width="18.42578125" bestFit="1" customWidth="1"/>
    <col min="23" max="23" width="25.85546875" bestFit="1" customWidth="1"/>
    <col min="24" max="24" width="32" bestFit="1" customWidth="1"/>
    <col min="25" max="25" width="23.42578125" bestFit="1" customWidth="1"/>
    <col min="26" max="26" width="8.5703125" bestFit="1" customWidth="1"/>
    <col min="27" max="27" width="8.42578125" bestFit="1" customWidth="1"/>
    <col min="28" max="28" width="11.28515625" bestFit="1" customWidth="1"/>
    <col min="29" max="29" width="8.5703125" bestFit="1" customWidth="1"/>
    <col min="30" max="30" width="14.28515625" bestFit="1" customWidth="1"/>
    <col min="31" max="31" width="15" bestFit="1" customWidth="1"/>
    <col min="32" max="32" width="11" bestFit="1" customWidth="1"/>
    <col min="33" max="33" width="13.140625" bestFit="1" customWidth="1"/>
    <col min="34" max="34" width="17.28515625" bestFit="1" customWidth="1"/>
    <col min="35" max="35" width="7.85546875" bestFit="1" customWidth="1"/>
    <col min="36" max="36" width="20.5703125" bestFit="1" customWidth="1"/>
    <col min="37" max="37" width="10" bestFit="1" customWidth="1"/>
    <col min="38" max="38" width="16.5703125" bestFit="1" customWidth="1"/>
    <col min="39" max="39" width="19.28515625" bestFit="1" customWidth="1"/>
    <col min="40" max="40" width="16.28515625" bestFit="1" customWidth="1"/>
    <col min="41" max="41" width="7.85546875" bestFit="1" customWidth="1"/>
    <col min="42" max="42" width="9.140625" bestFit="1" customWidth="1"/>
    <col min="43" max="43" width="12" bestFit="1" customWidth="1"/>
    <col min="44" max="44" width="9.42578125" bestFit="1" customWidth="1"/>
    <col min="45" max="45" width="12.140625" bestFit="1" customWidth="1"/>
    <col min="46" max="46" width="14.85546875" bestFit="1" customWidth="1"/>
    <col min="47" max="47" width="7" bestFit="1" customWidth="1"/>
    <col min="48" max="48" width="12" bestFit="1" customWidth="1"/>
    <col min="49" max="49" width="15.85546875" bestFit="1" customWidth="1"/>
    <col min="50" max="50" width="32.42578125" bestFit="1" customWidth="1"/>
    <col min="51" max="51" width="16.85546875" bestFit="1" customWidth="1"/>
  </cols>
  <sheetData>
    <row r="1" spans="1:52" x14ac:dyDescent="0.25">
      <c r="A1" t="s">
        <v>20</v>
      </c>
      <c r="B1" t="s">
        <v>5</v>
      </c>
    </row>
    <row r="3" spans="1:52" ht="15.75" x14ac:dyDescent="0.25">
      <c r="A3" s="1" t="s">
        <v>21</v>
      </c>
      <c r="H3" s="1" t="s">
        <v>33</v>
      </c>
      <c r="P3" s="1" t="s">
        <v>39</v>
      </c>
      <c r="U3" s="1" t="s">
        <v>42</v>
      </c>
    </row>
    <row r="4" spans="1:52" ht="15.75" x14ac:dyDescent="0.25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H4" s="1" t="s">
        <v>34</v>
      </c>
      <c r="I4" s="1" t="s">
        <v>22</v>
      </c>
      <c r="J4" s="1" t="s">
        <v>35</v>
      </c>
      <c r="K4" s="1" t="s">
        <v>36</v>
      </c>
      <c r="L4" s="1" t="s">
        <v>37</v>
      </c>
      <c r="M4" s="1" t="s">
        <v>78</v>
      </c>
      <c r="N4" s="1" t="s">
        <v>38</v>
      </c>
      <c r="P4" s="1" t="s">
        <v>40</v>
      </c>
      <c r="Q4" s="1" t="s">
        <v>41</v>
      </c>
      <c r="R4" s="1" t="s">
        <v>36</v>
      </c>
      <c r="S4" s="1" t="s">
        <v>37</v>
      </c>
      <c r="U4" s="1" t="s">
        <v>43</v>
      </c>
      <c r="V4" s="1" t="s">
        <v>44</v>
      </c>
      <c r="W4" s="1" t="s">
        <v>45</v>
      </c>
      <c r="X4" s="1" t="s">
        <v>46</v>
      </c>
      <c r="Y4" s="1" t="s">
        <v>47</v>
      </c>
      <c r="Z4" s="1" t="s">
        <v>48</v>
      </c>
      <c r="AA4" s="1" t="s">
        <v>49</v>
      </c>
      <c r="AB4" s="1" t="s">
        <v>50</v>
      </c>
      <c r="AC4" s="1" t="s">
        <v>51</v>
      </c>
      <c r="AD4" s="1" t="s">
        <v>52</v>
      </c>
      <c r="AE4" s="1" t="s">
        <v>53</v>
      </c>
      <c r="AF4" s="1" t="s">
        <v>54</v>
      </c>
      <c r="AG4" s="1" t="s">
        <v>12</v>
      </c>
      <c r="AH4" s="1" t="s">
        <v>16</v>
      </c>
      <c r="AI4" s="1" t="s">
        <v>55</v>
      </c>
      <c r="AJ4" s="1" t="s">
        <v>19</v>
      </c>
      <c r="AK4" s="1" t="s">
        <v>13</v>
      </c>
      <c r="AL4" s="1" t="s">
        <v>56</v>
      </c>
      <c r="AM4" s="1" t="s">
        <v>57</v>
      </c>
      <c r="AN4" s="1" t="s">
        <v>58</v>
      </c>
      <c r="AO4" s="1" t="s">
        <v>59</v>
      </c>
      <c r="AP4" s="1" t="s">
        <v>60</v>
      </c>
      <c r="AQ4" s="1" t="s">
        <v>61</v>
      </c>
      <c r="AR4" s="1" t="s">
        <v>62</v>
      </c>
      <c r="AS4" s="1" t="s">
        <v>63</v>
      </c>
      <c r="AT4" s="1" t="s">
        <v>64</v>
      </c>
      <c r="AU4" s="1" t="s">
        <v>65</v>
      </c>
      <c r="AV4" s="1" t="s">
        <v>66</v>
      </c>
      <c r="AW4" s="1" t="s">
        <v>67</v>
      </c>
      <c r="AX4" s="1" t="s">
        <v>68</v>
      </c>
      <c r="AY4" s="1" t="s">
        <v>69</v>
      </c>
      <c r="AZ4" s="1" t="s">
        <v>70</v>
      </c>
    </row>
    <row r="5" spans="1:52" x14ac:dyDescent="0.25">
      <c r="A5" t="s">
        <v>71</v>
      </c>
      <c r="B5">
        <v>1</v>
      </c>
      <c r="C5">
        <v>0</v>
      </c>
      <c r="D5">
        <v>1</v>
      </c>
      <c r="E5">
        <v>10</v>
      </c>
      <c r="F5">
        <v>3</v>
      </c>
      <c r="H5">
        <v>2</v>
      </c>
      <c r="I5" t="s">
        <v>71</v>
      </c>
      <c r="J5">
        <v>-5</v>
      </c>
      <c r="K5" t="s">
        <v>12</v>
      </c>
      <c r="L5" t="s">
        <v>13</v>
      </c>
      <c r="M5" t="s">
        <v>79</v>
      </c>
      <c r="N5">
        <f>129/134</f>
        <v>0.96268656716417911</v>
      </c>
      <c r="P5">
        <v>3</v>
      </c>
      <c r="Q5">
        <v>10</v>
      </c>
      <c r="R5" t="s">
        <v>76</v>
      </c>
      <c r="U5" t="s">
        <v>18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5">
      <c r="A6" t="s">
        <v>72</v>
      </c>
      <c r="B6">
        <v>0</v>
      </c>
      <c r="C6">
        <v>0</v>
      </c>
      <c r="D6">
        <v>0</v>
      </c>
      <c r="E6">
        <v>0</v>
      </c>
      <c r="F6">
        <v>3</v>
      </c>
      <c r="H6">
        <v>3</v>
      </c>
      <c r="I6" t="s">
        <v>71</v>
      </c>
      <c r="J6">
        <v>15</v>
      </c>
      <c r="K6" t="s">
        <v>12</v>
      </c>
      <c r="L6" t="s">
        <v>16</v>
      </c>
      <c r="M6" t="s">
        <v>80</v>
      </c>
      <c r="N6">
        <f>50/117</f>
        <v>0.42735042735042733</v>
      </c>
      <c r="U6" t="s">
        <v>71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3</v>
      </c>
      <c r="AH6">
        <v>1</v>
      </c>
      <c r="AI6">
        <v>0</v>
      </c>
      <c r="AJ6">
        <v>0</v>
      </c>
      <c r="AK6">
        <v>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5">
      <c r="A7" t="s">
        <v>73</v>
      </c>
      <c r="B7">
        <v>0</v>
      </c>
      <c r="C7">
        <v>0</v>
      </c>
      <c r="D7">
        <v>0</v>
      </c>
      <c r="E7">
        <v>0</v>
      </c>
      <c r="F7">
        <v>3</v>
      </c>
      <c r="U7" t="s">
        <v>72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3</v>
      </c>
      <c r="AH7">
        <v>1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25">
      <c r="A8" t="s">
        <v>74</v>
      </c>
      <c r="B8">
        <v>0</v>
      </c>
      <c r="C8">
        <v>0</v>
      </c>
      <c r="D8">
        <v>0</v>
      </c>
      <c r="E8">
        <v>0</v>
      </c>
      <c r="F8">
        <v>3</v>
      </c>
      <c r="U8" t="s">
        <v>73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3</v>
      </c>
      <c r="AH8">
        <v>1</v>
      </c>
      <c r="AI8">
        <v>0</v>
      </c>
      <c r="AJ8">
        <v>0</v>
      </c>
      <c r="AK8">
        <v>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5">
      <c r="A9" t="s">
        <v>75</v>
      </c>
      <c r="B9">
        <v>0</v>
      </c>
      <c r="C9">
        <v>0</v>
      </c>
      <c r="D9">
        <v>0</v>
      </c>
      <c r="E9">
        <v>0</v>
      </c>
      <c r="F9">
        <v>3</v>
      </c>
      <c r="U9" t="s">
        <v>74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</v>
      </c>
      <c r="AH9">
        <v>1</v>
      </c>
      <c r="AI9">
        <v>0</v>
      </c>
      <c r="AJ9">
        <v>0</v>
      </c>
      <c r="AK9">
        <v>2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5">
      <c r="U10" t="s">
        <v>75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3</v>
      </c>
      <c r="AH10">
        <v>1</v>
      </c>
      <c r="AI10">
        <v>0</v>
      </c>
      <c r="AJ10">
        <v>0</v>
      </c>
      <c r="AK10">
        <v>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 Overview</vt:lpstr>
      <vt:lpstr>TeamOverview1</vt:lpstr>
      <vt:lpstr>TeamOverview2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Matthew</cp:lastModifiedBy>
  <dcterms:created xsi:type="dcterms:W3CDTF">2020-03-30T00:43:49Z</dcterms:created>
  <dcterms:modified xsi:type="dcterms:W3CDTF">2020-03-31T04:12:21Z</dcterms:modified>
</cp:coreProperties>
</file>