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61"/>
  </bookViews>
  <sheets>
    <sheet name="采" sheetId="2" r:id="rId1"/>
  </sheets>
  <calcPr calcId="144525"/>
</workbook>
</file>

<file path=xl/sharedStrings.xml><?xml version="1.0" encoding="utf-8"?>
<sst xmlns="http://schemas.openxmlformats.org/spreadsheetml/2006/main" count="53" uniqueCount="45">
  <si>
    <t>码头报价单</t>
  </si>
  <si>
    <t>序号</t>
  </si>
  <si>
    <t>名称</t>
  </si>
  <si>
    <t>规格、说明</t>
  </si>
  <si>
    <t>数量</t>
  </si>
  <si>
    <t>单位</t>
  </si>
  <si>
    <t>单价（元）</t>
  </si>
  <si>
    <t>合计（元）</t>
  </si>
  <si>
    <t>浮桶</t>
  </si>
  <si>
    <t>浮桶500*500*400mm高分子高性能进口全新材料，且不变形、不断裂，防腐、抗冻、抗老化，使用寿命达15年以上；含浮筒连接配件</t>
  </si>
  <si>
    <t>个</t>
  </si>
  <si>
    <t>·</t>
  </si>
  <si>
    <t>钢结构龙骨</t>
  </si>
  <si>
    <t>50*100mm方管边框，50*50mm方管主梁加龙骨 热镀锌厚度2.0，包括304不锈钢五金连接件。</t>
  </si>
  <si>
    <t>平方</t>
  </si>
  <si>
    <t>地板</t>
  </si>
  <si>
    <t>高强度新型塑木空心地板138*23mm，红色，含地板专用封边条，包括专用配件。</t>
  </si>
  <si>
    <t>钢结构栏杆</t>
  </si>
  <si>
    <t>钢结构扶手40*60 mm,立柱60*60 mm,竖杆30*30mm，扶手立柱厚度2.0mm，竖杆厚度1.5mm 含方便乘坐船上下的造型门，颜色为橙色</t>
  </si>
  <si>
    <t>米</t>
  </si>
  <si>
    <t>防撞条</t>
  </si>
  <si>
    <t>橡胶材质 P10，NBR+PVC高强度专用橡胶护舷</t>
  </si>
  <si>
    <t>系缆桩</t>
  </si>
  <si>
    <t>304不锈钢材质，拉力达 5T</t>
  </si>
  <si>
    <t>固定装置</t>
  </si>
  <si>
    <t>热镀锌圆管φ200mm两根，   热镀锌圆管φ80mm四根，含浮桥专用固定装置</t>
  </si>
  <si>
    <t>套</t>
  </si>
  <si>
    <t>水电箱</t>
  </si>
  <si>
    <t>水上浮桥专用水电箱，含水管（φ25） 电缆线（3+1六平方） 阻燃管，国标标准</t>
  </si>
  <si>
    <t>地埋灯</t>
  </si>
  <si>
    <t>水上浮桥专用地埋灯，含电线、九瓦白质光，国标标准</t>
  </si>
  <si>
    <t>引桥</t>
  </si>
  <si>
    <t>6000*1500mm钢制结构引桥 （含连接配件）</t>
  </si>
  <si>
    <t>座</t>
  </si>
  <si>
    <t>引桥扶手（高度1200mm）</t>
  </si>
  <si>
    <t>组</t>
  </si>
  <si>
    <t>引桥地板</t>
  </si>
  <si>
    <t>配件</t>
  </si>
  <si>
    <t>项</t>
  </si>
  <si>
    <t>运费</t>
  </si>
  <si>
    <t>安装费</t>
  </si>
  <si>
    <t>小计</t>
  </si>
  <si>
    <t>税收</t>
  </si>
  <si>
    <t>13%(专用增值税发票）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</si>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</sst>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宋体"/>
      <charset val="134"/>
    </font>
    <font>
      <u/>
      <sz val="11"/>
      <color rgb="FF800080"/>
      <name val="宋体"/>
      <charset val="134"/>
    </font>
    <font>
      <sz val="11"/>
      <color rgb="FF000000"/>
      <name val="Symbol"/>
      <charset val="2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3" fillId="0" borderId="1" xfId="0" applyNumberFormat="1" applyFont="1" applyBorder="1" applyAlignment="1" applyProtection="1">
      <alignment vertical="center"/>
      <protection locked="0"/>
    </xf>
    <xf numFmtId="9" fontId="4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view="pageBreakPreview" zoomScaleNormal="103" topLeftCell="A6" workbookViewId="0">
      <selection activeCell="H14" sqref="H14"/>
    </sheetView>
  </sheetViews>
  <sheetFormatPr defaultColWidth="8.66666666666667" defaultRowHeight="13.5" outlineLevelCol="7"/>
  <cols>
    <col min="1" max="1" width="9" style="1"/>
    <col min="2" max="2" width="15.3333333333333" customWidth="1"/>
    <col min="3" max="3" width="43.25" customWidth="1"/>
    <col min="4" max="4" width="9.75" customWidth="1"/>
    <col min="5" max="5" width="8.775" style="1" customWidth="1"/>
    <col min="6" max="6" width="12.5583333333333" style="1" customWidth="1"/>
    <col min="7" max="7" width="13.25" style="1" customWidth="1"/>
    <col min="8" max="8" width="8.66666666666667" customWidth="1"/>
    <col min="10" max="10" width="9.375"/>
  </cols>
  <sheetData>
    <row r="1" ht="27" customHeight="1" spans="1:7">
      <c r="A1" s="2" t="s">
        <v>0</v>
      </c>
      <c r="B1" s="2"/>
      <c r="C1" s="2"/>
      <c r="D1" s="2"/>
      <c r="E1" s="2"/>
      <c r="F1" s="2"/>
      <c r="G1" s="2"/>
    </row>
    <row r="2" ht="25.95" customHeight="1" spans="1:7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</row>
    <row r="3" ht="49" customHeight="1" spans="1:8">
      <c r="A3" s="5">
        <v>1</v>
      </c>
      <c r="B3" s="5" t="s">
        <v>8</v>
      </c>
      <c r="C3" s="6" t="s">
        <v>9</v>
      </c>
      <c r="D3" s="7">
        <f>71*4</f>
        <v>284</v>
      </c>
      <c r="E3" s="7" t="s">
        <v>10</v>
      </c>
      <c r="F3" s="5">
        <v>110</v>
      </c>
      <c r="G3" s="5">
        <f>F3*D3</f>
        <v>31240</v>
      </c>
      <c r="H3" t="s">
        <v>11</v>
      </c>
    </row>
    <row r="4" ht="38" customHeight="1" spans="1:7">
      <c r="A4" s="5">
        <v>2</v>
      </c>
      <c r="B4" s="5" t="s">
        <v>12</v>
      </c>
      <c r="C4" s="6" t="s">
        <v>13</v>
      </c>
      <c r="D4" s="7">
        <v>71</v>
      </c>
      <c r="E4" s="7" t="s">
        <v>14</v>
      </c>
      <c r="F4" s="5">
        <v>260</v>
      </c>
      <c r="G4" s="5">
        <f t="shared" ref="G4:G17" si="0">F4*D4</f>
        <v>18460</v>
      </c>
    </row>
    <row r="5" ht="38" customHeight="1" spans="1:7">
      <c r="A5" s="5">
        <v>3</v>
      </c>
      <c r="B5" s="5" t="s">
        <v>15</v>
      </c>
      <c r="C5" s="6" t="s">
        <v>16</v>
      </c>
      <c r="D5" s="7">
        <v>71</v>
      </c>
      <c r="E5" s="7" t="s">
        <v>14</v>
      </c>
      <c r="F5" s="5">
        <v>220</v>
      </c>
      <c r="G5" s="5">
        <f t="shared" si="0"/>
        <v>15620</v>
      </c>
    </row>
    <row r="6" ht="38" customHeight="1" spans="1:7">
      <c r="A6" s="5">
        <v>4</v>
      </c>
      <c r="B6" s="5" t="s">
        <v>17</v>
      </c>
      <c r="C6" s="6" t="s">
        <v>18</v>
      </c>
      <c r="D6" s="5">
        <v>38.5</v>
      </c>
      <c r="E6" s="7" t="s">
        <v>19</v>
      </c>
      <c r="F6" s="5">
        <v>420</v>
      </c>
      <c r="G6" s="5">
        <f t="shared" si="0"/>
        <v>16170</v>
      </c>
    </row>
    <row r="7" ht="38" customHeight="1" spans="1:7">
      <c r="A7" s="5">
        <v>5</v>
      </c>
      <c r="B7" s="5" t="s">
        <v>20</v>
      </c>
      <c r="C7" s="6" t="s">
        <v>21</v>
      </c>
      <c r="D7" s="5">
        <v>35</v>
      </c>
      <c r="E7" s="7" t="s">
        <v>19</v>
      </c>
      <c r="F7" s="5">
        <v>160</v>
      </c>
      <c r="G7" s="5">
        <f t="shared" si="0"/>
        <v>5600</v>
      </c>
    </row>
    <row r="8" ht="38" customHeight="1" spans="1:7">
      <c r="A8" s="5">
        <v>6</v>
      </c>
      <c r="B8" s="5" t="s">
        <v>22</v>
      </c>
      <c r="C8" s="6" t="s">
        <v>23</v>
      </c>
      <c r="D8" s="7">
        <v>8</v>
      </c>
      <c r="E8" s="7" t="s">
        <v>10</v>
      </c>
      <c r="F8" s="5">
        <v>320</v>
      </c>
      <c r="G8" s="5">
        <f t="shared" si="0"/>
        <v>2560</v>
      </c>
    </row>
    <row r="9" ht="38" customHeight="1" spans="1:7">
      <c r="A9" s="5">
        <v>7</v>
      </c>
      <c r="B9" s="5" t="s">
        <v>24</v>
      </c>
      <c r="C9" s="6" t="s">
        <v>25</v>
      </c>
      <c r="D9" s="5">
        <v>2</v>
      </c>
      <c r="E9" s="7" t="s">
        <v>26</v>
      </c>
      <c r="F9" s="5">
        <v>1500</v>
      </c>
      <c r="G9" s="5">
        <f t="shared" si="0"/>
        <v>3000</v>
      </c>
    </row>
    <row r="10" ht="38" customHeight="1" spans="1:7">
      <c r="A10" s="5">
        <v>8</v>
      </c>
      <c r="B10" s="5" t="s">
        <v>27</v>
      </c>
      <c r="C10" s="6" t="s">
        <v>28</v>
      </c>
      <c r="D10" s="5">
        <v>2</v>
      </c>
      <c r="E10" s="7" t="s">
        <v>10</v>
      </c>
      <c r="F10" s="5">
        <v>3250</v>
      </c>
      <c r="G10" s="5">
        <f t="shared" si="0"/>
        <v>6500</v>
      </c>
    </row>
    <row r="11" ht="38" customHeight="1" spans="1:7">
      <c r="A11" s="5">
        <v>9</v>
      </c>
      <c r="B11" s="5" t="s">
        <v>29</v>
      </c>
      <c r="C11" s="6" t="s">
        <v>30</v>
      </c>
      <c r="D11" s="5">
        <v>22</v>
      </c>
      <c r="E11" s="7" t="s">
        <v>10</v>
      </c>
      <c r="F11" s="5">
        <v>160</v>
      </c>
      <c r="G11" s="5">
        <f t="shared" si="0"/>
        <v>3520</v>
      </c>
    </row>
    <row r="12" ht="47" customHeight="1" spans="1:7">
      <c r="A12" s="8">
        <v>10</v>
      </c>
      <c r="B12" s="8" t="s">
        <v>31</v>
      </c>
      <c r="C12" s="6" t="s">
        <v>32</v>
      </c>
      <c r="D12" s="5">
        <v>1</v>
      </c>
      <c r="E12" s="7" t="s">
        <v>33</v>
      </c>
      <c r="F12" s="5">
        <v>1950</v>
      </c>
      <c r="G12" s="5">
        <f t="shared" si="0"/>
        <v>1950</v>
      </c>
    </row>
    <row r="13" ht="39" customHeight="1" spans="1:7">
      <c r="A13" s="9"/>
      <c r="B13" s="9"/>
      <c r="C13" s="6" t="s">
        <v>34</v>
      </c>
      <c r="D13" s="5">
        <v>2</v>
      </c>
      <c r="E13" s="7" t="s">
        <v>35</v>
      </c>
      <c r="F13" s="5">
        <v>1450</v>
      </c>
      <c r="G13" s="5">
        <f t="shared" si="0"/>
        <v>2900</v>
      </c>
    </row>
    <row r="14" ht="35" customHeight="1" spans="1:7">
      <c r="A14" s="10"/>
      <c r="B14" s="10"/>
      <c r="C14" s="6" t="s">
        <v>36</v>
      </c>
      <c r="D14" s="11">
        <f>6*1.5</f>
        <v>9</v>
      </c>
      <c r="E14" s="7" t="s">
        <v>14</v>
      </c>
      <c r="F14" s="5">
        <v>220</v>
      </c>
      <c r="G14" s="5">
        <f t="shared" si="0"/>
        <v>1980</v>
      </c>
    </row>
    <row r="15" ht="25.2" customHeight="1" spans="1:7">
      <c r="A15" s="5">
        <v>11</v>
      </c>
      <c r="B15" s="7" t="s">
        <v>37</v>
      </c>
      <c r="C15" s="5"/>
      <c r="D15" s="5">
        <v>1</v>
      </c>
      <c r="E15" s="7" t="s">
        <v>38</v>
      </c>
      <c r="F15" s="5">
        <v>0</v>
      </c>
      <c r="G15" s="5">
        <f t="shared" si="0"/>
        <v>0</v>
      </c>
    </row>
    <row r="16" ht="25.2" customHeight="1" spans="1:7">
      <c r="A16" s="5">
        <v>12</v>
      </c>
      <c r="B16" s="7" t="s">
        <v>39</v>
      </c>
      <c r="C16" s="5"/>
      <c r="D16" s="5">
        <v>1</v>
      </c>
      <c r="E16" s="7" t="s">
        <v>38</v>
      </c>
      <c r="F16" s="5">
        <v>1000</v>
      </c>
      <c r="G16" s="5">
        <f t="shared" si="0"/>
        <v>1000</v>
      </c>
    </row>
    <row r="17" ht="25.2" customHeight="1" spans="1:7">
      <c r="A17" s="5">
        <v>13</v>
      </c>
      <c r="B17" s="7" t="s">
        <v>40</v>
      </c>
      <c r="C17" s="5"/>
      <c r="D17" s="5">
        <v>1</v>
      </c>
      <c r="E17" s="7" t="s">
        <v>38</v>
      </c>
      <c r="F17" s="5">
        <v>11500</v>
      </c>
      <c r="G17" s="5">
        <f t="shared" si="0"/>
        <v>11500</v>
      </c>
    </row>
    <row r="18" ht="25.2" customHeight="1" spans="1:7">
      <c r="A18" s="5">
        <v>14</v>
      </c>
      <c r="B18" s="7" t="s">
        <v>41</v>
      </c>
      <c r="C18" s="12"/>
      <c r="D18" s="12"/>
      <c r="E18" s="5"/>
      <c r="F18" s="5"/>
      <c r="G18" s="5">
        <f>SUM(G3:G17)</f>
        <v>122000</v>
      </c>
    </row>
    <row r="19" ht="25.2" customHeight="1" spans="1:7">
      <c r="A19" s="5">
        <v>15</v>
      </c>
      <c r="B19" s="7" t="s">
        <v>42</v>
      </c>
      <c r="C19" s="13" t="s">
        <v>43</v>
      </c>
      <c r="D19" s="14"/>
      <c r="E19" s="5"/>
      <c r="F19" s="15"/>
      <c r="G19" s="5">
        <f>G18*0.13</f>
        <v>15860</v>
      </c>
    </row>
    <row r="20" ht="25.2" customHeight="1" spans="1:7">
      <c r="A20" s="5">
        <v>16</v>
      </c>
      <c r="B20" s="7" t="s">
        <v>44</v>
      </c>
      <c r="C20" s="16"/>
      <c r="D20" s="16"/>
      <c r="E20" s="5"/>
      <c r="F20" s="5"/>
      <c r="G20" s="5">
        <f>SUM(G18:G19)</f>
        <v>137860</v>
      </c>
    </row>
    <row r="21" ht="48" customHeight="1" spans="1:4">
      <c r="A21" s="17"/>
      <c r="B21" s="17"/>
      <c r="C21" s="17"/>
      <c r="D21" s="17"/>
    </row>
  </sheetData>
  <mergeCells count="3">
    <mergeCell ref="A1:G1"/>
    <mergeCell ref="A12:A14"/>
    <mergeCell ref="B12:B14"/>
  </mergeCells>
  <printOptions horizontalCentered="1"/>
  <pageMargins left="0.354330708661417" right="0.354330708661417" top="0.984251968503937" bottom="0.984251968503937" header="0.511811023622047" footer="0.511811023622047"/>
  <pageSetup paperSize="9" scale="7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曹玉萍</dc:creator>
  <cp:lastModifiedBy>Yaya.</cp:lastModifiedBy>
  <dcterms:created xsi:type="dcterms:W3CDTF">2021-09-23T02:53:00Z</dcterms:created>
  <cp:lastPrinted>2022-03-07T07:05:00Z</cp:lastPrinted>
  <dcterms:modified xsi:type="dcterms:W3CDTF">2022-04-24T02:20:26Z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FA9271256321466DBEA920051C2A251B</vt:lpwstr>
  </property>
  <property fmtid="{D5CDD505-2E9C-101B-9397-08002B2CF9AE}" pid="4" name="commondata">
    <vt:lpwstr>eyJoZGlkIjoiNDEwYWNmMTFiMWZhNzFiN2I0NzlkOTkxZWUxNzljZDMifQ==</vt:lpwstr>
  </property>
</Properties>
</file>