
<file path=[Content_Types].xml><?xml version="1.0" encoding="utf-8"?>
<Types xmlns="http://schemas.openxmlformats.org/package/2006/content-types">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FEA4479EDA3442A7BE403B27458A503A" descr="微信截图_20240219093852"/>
        <xdr:cNvPicPr/>
      </xdr:nvPicPr>
      <xdr:blipFill>
        <a:blip r:embed="rId1"/>
        <a:stretch>
          <a:fillRect/>
        </a:stretch>
      </xdr:blipFill>
      <xdr:spPr>
        <a:xfrm>
          <a:off x="0" y="0"/>
          <a:ext cx="4410075" cy="3162300"/>
        </a:xfrm>
        <a:prstGeom prst="rect">
          <a:avLst/>
        </a:prstGeom>
      </xdr:spPr>
    </xdr:pic>
  </etc:cellImage>
  <etc:cellImage>
    <xdr:pic>
      <xdr:nvPicPr>
        <xdr:cNvPr id="3" name="ID_045D047682D24F91BBAFA5C67A6BA7DE" descr="微信截图_20240219094259"/>
        <xdr:cNvPicPr/>
      </xdr:nvPicPr>
      <xdr:blipFill>
        <a:blip r:embed="rId2"/>
        <a:stretch>
          <a:fillRect/>
        </a:stretch>
      </xdr:blipFill>
      <xdr:spPr>
        <a:xfrm>
          <a:off x="0" y="0"/>
          <a:ext cx="1504950" cy="1209675"/>
        </a:xfrm>
        <a:prstGeom prst="rect">
          <a:avLst/>
        </a:prstGeom>
      </xdr:spPr>
    </xdr:pic>
  </etc:cellImage>
  <etc:cellImage>
    <xdr:pic>
      <xdr:nvPicPr>
        <xdr:cNvPr id="5" name="ID_A9AC9F840EFD44ABB3988B134DAB03FB" descr="系船柱2"/>
        <xdr:cNvPicPr/>
      </xdr:nvPicPr>
      <xdr:blipFill>
        <a:blip r:embed="rId3"/>
        <a:stretch>
          <a:fillRect/>
        </a:stretch>
      </xdr:blipFill>
      <xdr:spPr>
        <a:xfrm>
          <a:off x="0" y="0"/>
          <a:ext cx="10058400" cy="4749800"/>
        </a:xfrm>
        <a:prstGeom prst="rect">
          <a:avLst/>
        </a:prstGeom>
      </xdr:spPr>
    </xdr:pic>
  </etc:cellImage>
  <etc:cellImage>
    <xdr:pic>
      <xdr:nvPicPr>
        <xdr:cNvPr id="15" name="ID_EEB047B4D5D54FE99DB93B9E1BE1E17C" descr="1673085732663"/>
        <xdr:cNvPicPr>
          <a:picLocks noChangeAspect="1"/>
        </xdr:cNvPicPr>
      </xdr:nvPicPr>
      <xdr:blipFill>
        <a:blip r:embed="rId4"/>
        <a:stretch>
          <a:fillRect/>
        </a:stretch>
      </xdr:blipFill>
      <xdr:spPr>
        <a:xfrm>
          <a:off x="7248525" y="7766050"/>
          <a:ext cx="5705475" cy="2355850"/>
        </a:xfrm>
        <a:prstGeom prst="rect">
          <a:avLst/>
        </a:prstGeom>
      </xdr:spPr>
    </xdr:pic>
  </etc:cellImage>
  <etc:cellImage>
    <xdr:pic>
      <xdr:nvPicPr>
        <xdr:cNvPr id="11" name="ID_438AA37B7F9B40B2B8E822E9CC3EE64F" descr="1673080504199"/>
        <xdr:cNvPicPr>
          <a:picLocks noChangeAspect="1"/>
        </xdr:cNvPicPr>
      </xdr:nvPicPr>
      <xdr:blipFill>
        <a:blip r:embed="rId5"/>
        <a:stretch>
          <a:fillRect/>
        </a:stretch>
      </xdr:blipFill>
      <xdr:spPr>
        <a:xfrm>
          <a:off x="7248525" y="4625975"/>
          <a:ext cx="3200400" cy="2276475"/>
        </a:xfrm>
        <a:prstGeom prst="rect">
          <a:avLst/>
        </a:prstGeom>
      </xdr:spPr>
    </xdr:pic>
  </etc:cellImage>
  <etc:cellImage>
    <xdr:pic>
      <xdr:nvPicPr>
        <xdr:cNvPr id="6" name="ID_3CDC20FFDA7C4D3FA0DD36E39332FF32" descr="混凝土锚"/>
        <xdr:cNvPicPr/>
      </xdr:nvPicPr>
      <xdr:blipFill>
        <a:blip r:embed="rId6"/>
        <a:stretch>
          <a:fillRect/>
        </a:stretch>
      </xdr:blipFill>
      <xdr:spPr>
        <a:xfrm>
          <a:off x="0" y="0"/>
          <a:ext cx="1381125" cy="1190625"/>
        </a:xfrm>
        <a:prstGeom prst="rect">
          <a:avLst/>
        </a:prstGeom>
      </xdr:spPr>
    </xdr:pic>
  </etc:cellImage>
  <etc:cellImage>
    <xdr:pic>
      <xdr:nvPicPr>
        <xdr:cNvPr id="4" name="ID_5B6B82F5832A4A8D9AF557239C128FAA" descr="塑木地板"/>
        <xdr:cNvPicPr/>
      </xdr:nvPicPr>
      <xdr:blipFill>
        <a:blip r:embed="rId7"/>
        <a:stretch>
          <a:fillRect/>
        </a:stretch>
      </xdr:blipFill>
      <xdr:spPr>
        <a:xfrm>
          <a:off x="0" y="0"/>
          <a:ext cx="6391275" cy="4762500"/>
        </a:xfrm>
        <a:prstGeom prst="rect">
          <a:avLst/>
        </a:prstGeom>
      </xdr:spPr>
    </xdr:pic>
  </etc:cellImage>
  <etc:cellImage>
    <xdr:pic>
      <xdr:nvPicPr>
        <xdr:cNvPr id="7" name="ID_CE20C79CC99246CEAB41643ACCF6866B" descr="微信截图_20201026153006"/>
        <xdr:cNvPicPr/>
      </xdr:nvPicPr>
      <xdr:blipFill>
        <a:blip r:embed="rId8"/>
        <a:stretch>
          <a:fillRect/>
        </a:stretch>
      </xdr:blipFill>
      <xdr:spPr>
        <a:xfrm>
          <a:off x="0" y="0"/>
          <a:ext cx="3971925" cy="3495675"/>
        </a:xfrm>
        <a:prstGeom prst="rect">
          <a:avLst/>
        </a:prstGeom>
      </xdr:spPr>
    </xdr:pic>
  </etc:cellImage>
  <etc:cellImage>
    <xdr:pic>
      <xdr:nvPicPr>
        <xdr:cNvPr id="8" name="ID_9ED2A0904D3F4D508E569A15DCD115BA" descr="系船柱2"/>
        <xdr:cNvPicPr/>
      </xdr:nvPicPr>
      <xdr:blipFill>
        <a:blip r:embed="rId3"/>
        <a:stretch>
          <a:fillRect/>
        </a:stretch>
      </xdr:blipFill>
      <xdr:spPr>
        <a:xfrm>
          <a:off x="0" y="0"/>
          <a:ext cx="10058400" cy="4749800"/>
        </a:xfrm>
        <a:prstGeom prst="rect">
          <a:avLst/>
        </a:prstGeom>
      </xdr:spPr>
    </xdr:pic>
  </etc:cellImage>
  <etc:cellImage>
    <xdr:pic>
      <xdr:nvPicPr>
        <xdr:cNvPr id="9" name="ID_2BB1D175F92549919641C76932680C3D" descr="图片1"/>
        <xdr:cNvPicPr/>
      </xdr:nvPicPr>
      <xdr:blipFill>
        <a:blip r:embed="rId9"/>
        <a:stretch>
          <a:fillRect/>
        </a:stretch>
      </xdr:blipFill>
      <xdr:spPr>
        <a:xfrm>
          <a:off x="0" y="0"/>
          <a:ext cx="1506220" cy="1054735"/>
        </a:xfrm>
        <a:prstGeom prst="rect">
          <a:avLst/>
        </a:prstGeom>
      </xdr:spPr>
    </xdr:pic>
  </etc:cellImage>
  <etc:cellImage>
    <xdr:pic>
      <xdr:nvPicPr>
        <xdr:cNvPr id="10" name="ID_B2E7C44C35204E08BE7680CF0FAB9FBB" descr="图片2"/>
        <xdr:cNvPicPr/>
      </xdr:nvPicPr>
      <xdr:blipFill>
        <a:blip r:embed="rId10"/>
        <a:stretch>
          <a:fillRect/>
        </a:stretch>
      </xdr:blipFill>
      <xdr:spPr>
        <a:xfrm>
          <a:off x="0" y="0"/>
          <a:ext cx="542925" cy="352425"/>
        </a:xfrm>
        <a:prstGeom prst="rect">
          <a:avLst/>
        </a:prstGeom>
      </xdr:spPr>
    </xdr:pic>
  </etc:cellImage>
</etc:cellImages>
</file>

<file path=xl/sharedStrings.xml><?xml version="1.0" encoding="utf-8"?>
<sst xmlns="http://schemas.openxmlformats.org/spreadsheetml/2006/main" count="2300" uniqueCount="534">
  <si>
    <t>项目统计</t>
  </si>
  <si>
    <t>序号</t>
  </si>
  <si>
    <t>年份</t>
  </si>
  <si>
    <t>编号</t>
  </si>
  <si>
    <t>名称</t>
  </si>
  <si>
    <t>注</t>
  </si>
  <si>
    <t>面积</t>
  </si>
  <si>
    <t>总造价</t>
  </si>
  <si>
    <t>钢结构</t>
  </si>
  <si>
    <t>钢框架组成</t>
  </si>
  <si>
    <t>铝结构</t>
  </si>
  <si>
    <t>铝框架组成</t>
  </si>
  <si>
    <t>塑木面层</t>
  </si>
  <si>
    <t>地板规格</t>
  </si>
  <si>
    <t>实例</t>
  </si>
  <si>
    <t>铝合金面层</t>
  </si>
  <si>
    <t>浮筒</t>
  </si>
  <si>
    <t>浮箱</t>
  </si>
  <si>
    <t>钢引桥</t>
  </si>
  <si>
    <t>铝引桥</t>
  </si>
  <si>
    <t>桥尺寸</t>
  </si>
  <si>
    <t>栏杆类型</t>
  </si>
  <si>
    <t>栏杆锁链</t>
  </si>
  <si>
    <t>栏杆参数</t>
  </si>
  <si>
    <t>钢管桩</t>
  </si>
  <si>
    <t>桩径</t>
  </si>
  <si>
    <t>桩长</t>
  </si>
  <si>
    <t>撑杆</t>
  </si>
  <si>
    <t>锚组</t>
  </si>
  <si>
    <t>规格</t>
  </si>
  <si>
    <t>防撞条</t>
  </si>
  <si>
    <t>防撞桶</t>
  </si>
  <si>
    <t>系船栓</t>
  </si>
  <si>
    <t>系船栓规格</t>
  </si>
  <si>
    <t>含拱桥</t>
  </si>
  <si>
    <t>备注</t>
  </si>
  <si>
    <t>B002</t>
  </si>
  <si>
    <t>青岛码头</t>
  </si>
  <si>
    <t>×</t>
  </si>
  <si>
    <t>/</t>
  </si>
  <si>
    <t>√</t>
  </si>
  <si>
    <t>40*40*3mm</t>
  </si>
  <si>
    <t>2000*1000*3mm（6061-T6航海级铝合金花纹板）</t>
  </si>
  <si>
    <t>5*2</t>
  </si>
  <si>
    <t>未知</t>
  </si>
  <si>
    <t>400*400*300mm倒梯形锚块，一组固定锚含有4块锚块，每组锚块配10m φ8mm热镀锌钢丝绳，用于固定拼接后支道</t>
  </si>
  <si>
    <t>B003</t>
  </si>
  <si>
    <t>上海宝山码头</t>
  </si>
  <si>
    <t>含工字钢滑轨和水上定制木屋</t>
  </si>
  <si>
    <t>16#+10#+60*40mm+50*50*3mm</t>
  </si>
  <si>
    <t>140*23mm（环保户外专用圆孔空心塑木地板）</t>
  </si>
  <si>
    <t>12.1.2</t>
  </si>
  <si>
    <t>钢栏杆</t>
  </si>
  <si>
    <t>H=1.2m，60*40*2.5mm国标热镀锌方钢管立柱；80*60*2.5mm国标热镀锌方钢扶手；穿7道φ8mm国标热镀锌钢丝绳作栏杆横档，间距@150mm</t>
  </si>
  <si>
    <t>325*10</t>
  </si>
  <si>
    <t>310*120mm，（316不锈钢系船栓）</t>
  </si>
  <si>
    <t>B004</t>
  </si>
  <si>
    <t>西山浮桥</t>
  </si>
  <si>
    <t>钢木混合结构，含亚克力亮化桩帽</t>
  </si>
  <si>
    <t>60*60*3mm方管+60*60mm木方</t>
  </si>
  <si>
    <t>4*2</t>
  </si>
  <si>
    <t>B005</t>
  </si>
  <si>
    <t>南通启东浮筒码头重组</t>
  </si>
  <si>
    <t>为引桥浮体拆除工程</t>
  </si>
  <si>
    <t>5*1.3</t>
  </si>
  <si>
    <t>B006</t>
  </si>
  <si>
    <t>阳江水上公安值班室</t>
  </si>
  <si>
    <t>3*6成品值班室</t>
  </si>
  <si>
    <t>20#+14#+60*60*3mm方管+60角钢</t>
  </si>
  <si>
    <t>6*1.5</t>
  </si>
  <si>
    <t>不锈钢栏杆</t>
  </si>
  <si>
    <t>H=1.2m，φ50mm不锈钢圆管立柱；穿3道φ6mm铁链作栏杆横档</t>
  </si>
  <si>
    <t>B007</t>
  </si>
  <si>
    <t>贵州纯浮筒码头</t>
  </si>
  <si>
    <t>含静电释放器</t>
  </si>
  <si>
    <t>3*1</t>
  </si>
  <si>
    <t>聚乙烯栏杆</t>
  </si>
  <si>
    <t>400*400*300mm倒梯形锚块，一组固定锚含有4块锚块，每组锚块根据水文情况配相应米数高强度锚绳</t>
  </si>
  <si>
    <t>φ180*350mm（HMWHDPE系船栓）</t>
  </si>
  <si>
    <t>B008</t>
  </si>
  <si>
    <t>珠江三角岛码头</t>
  </si>
  <si>
    <t>B009</t>
  </si>
  <si>
    <t>滁州市南谯区乌衣镇皇庆湖公园浮筒码头</t>
  </si>
  <si>
    <t>塑料船栓，纯浮筒，塑木护栏</t>
  </si>
  <si>
    <t>无</t>
  </si>
  <si>
    <t>空芯地板
尺寸：140*25*3000mm</t>
  </si>
  <si>
    <t>立柱高分子聚乙烯材料
栏杆立柱尺寸为100*100*1300mm，
高出浮筒面1100mm，
颜色：白色立柱
立柱间距1.5m，横杆为二道φ50mmPPR管</t>
  </si>
  <si>
    <t>P型橡胶防撞条</t>
  </si>
  <si>
    <t>B010</t>
  </si>
  <si>
    <t>昆明阳宗海浮筒码头</t>
  </si>
  <si>
    <t>含水电设施和遮阳雨棚</t>
  </si>
  <si>
    <t>222*100mm方管+78*50mm方管+76*35mm方管</t>
  </si>
  <si>
    <t>140*25mm（环保户外专用二代实心共挤木地板）</t>
  </si>
  <si>
    <t>8*2</t>
  </si>
  <si>
    <t>1.2m，仿古造型金属栏杆，100*100mm立柱，80*80mm小立柱，80*80横档2档，40*40mm内框设计，防腐防锈处理</t>
  </si>
  <si>
    <t>325*5
219*4</t>
  </si>
  <si>
    <t>D105</t>
  </si>
  <si>
    <t>B011</t>
  </si>
  <si>
    <t>无锡体育局水上平台</t>
  </si>
  <si>
    <t>龙舟顶棚</t>
  </si>
  <si>
    <t>8#槽钢+60*60*3.5mm方管及60*40*3.0mm矩形管</t>
  </si>
  <si>
    <t>7*6
7*3</t>
  </si>
  <si>
    <t>D105型</t>
  </si>
  <si>
    <t>B012</t>
  </si>
  <si>
    <t>重庆长寿湖青典游艇俱乐部工程</t>
  </si>
  <si>
    <t>6套消防救生设备，690*390*260，配4kg灭火器、底座，含救生圈1个</t>
  </si>
  <si>
    <t>220*100*5.0/78*50*3</t>
  </si>
  <si>
    <t>12*1.2
18*1.5</t>
  </si>
  <si>
    <t>5t不锈钢系船栓，260*180</t>
  </si>
  <si>
    <t>B013</t>
  </si>
  <si>
    <t>安徽合肥浮筒(纯浮筒</t>
  </si>
  <si>
    <t>纯浮筒</t>
  </si>
  <si>
    <t>φ150mm，1.6m高立柱
3.颜色：白色</t>
  </si>
  <si>
    <t>B015</t>
  </si>
  <si>
    <t>海南浮箱码头</t>
  </si>
  <si>
    <t>接岸设施
（踏步式铝制主架引桥）</t>
  </si>
  <si>
    <t>8#槽钢+40*40*3mm方管</t>
  </si>
  <si>
    <t>50*1.4</t>
  </si>
  <si>
    <t>B017</t>
  </si>
  <si>
    <t>成都浮桥</t>
  </si>
  <si>
    <t>户外专用太阳能柱头景观灯</t>
  </si>
  <si>
    <t>151*90mm方管+80*40*3.0mm方管+43*30*2.5mmU型
花哨的栏杆</t>
  </si>
  <si>
    <t>140*24mm（环保户外专用二代圆孔空心共挤木地板）</t>
  </si>
  <si>
    <t>6*2</t>
  </si>
  <si>
    <t>100*100mm热镀锌钢方管立柱，80*60mm热镀锌钢方管栏杆扶手，40*40mm热镀锌钢方管造型内框（具体详见图纸），刷环氧木纹漆</t>
  </si>
  <si>
    <t>165*4</t>
  </si>
  <si>
    <t>B019</t>
  </si>
  <si>
    <t>云南曲靖码头三</t>
  </si>
  <si>
    <t>12#槽钢+6#槽钢+60*40*3.0mm方管</t>
  </si>
  <si>
    <t>常规典型栏杆</t>
  </si>
  <si>
    <t>12*2</t>
  </si>
  <si>
    <t>80*80mm国标热镀锌方管立柱，60*40mm国标热镀锌方管扶手，20*20mm国标热镀锌栏杆小立柱，刷环氧木纹漆</t>
  </si>
  <si>
    <t>100kg霍尔锚，包括锚组固定件，φ16mm（根据实际水文需求配备相应长度钢丝绳）</t>
  </si>
  <si>
    <t>310*120*55mm，（316不锈钢系船栓）</t>
  </si>
  <si>
    <t>B020</t>
  </si>
  <si>
    <t>扬州杭政艇（改造）</t>
  </si>
  <si>
    <t>水电箱、电缆、水管、凉亭</t>
  </si>
  <si>
    <t>水上专用20#国标热镀锌槽钢及10#热镀锌槽钢+50×50×3mm热镀锌方管龙骨</t>
  </si>
  <si>
    <t>立柱100*100*3mm横档50*70*2.5mm 小立柱30*30*2mm
高度1.2米</t>
  </si>
  <si>
    <t>D200空心橡胶材质，内配镀锌压条</t>
  </si>
  <si>
    <t>B022</t>
  </si>
  <si>
    <t>月亮湖水上乐园（含泳池）</t>
  </si>
  <si>
    <t>泳池，气膜建筑</t>
  </si>
  <si>
    <t>池底：1.材质：国标镀锌Q235
2.结构：泳池底主框架、辅助用梁及龙骨皆用φ50*3.0mm圆管
池壁：1.材质：304不锈钢
2.结构：泳池壁主框架、辅助用梁及龙骨皆用40*40*1.2mm方管，φ20*1.2mm圆管</t>
  </si>
  <si>
    <t>140*22mm厚</t>
  </si>
  <si>
    <t>浮筒栈道栏杆</t>
  </si>
  <si>
    <t>B023</t>
  </si>
  <si>
    <t>苏州浮箱栈道</t>
  </si>
  <si>
    <t>不锈钢桩</t>
  </si>
  <si>
    <t>14#槽钢+8#槽钢+60*40*3mm方管+40*60mm侧边龙骨</t>
  </si>
  <si>
    <t>140*20mm（高耐户外竹木地板）</t>
  </si>
  <si>
    <t>3.8*1.6</t>
  </si>
  <si>
    <t>1.材质：国标不锈耐酸钢
2.结构：120*120mm不锈钢立柱，三档40*40*2mm不锈钢横梁，外喷白色氟碳漆（详见图纸）</t>
  </si>
  <si>
    <t>180*8</t>
  </si>
  <si>
    <t>B024</t>
  </si>
  <si>
    <t>苏州阳澄湖码头（仅维修）</t>
  </si>
  <si>
    <t>B027</t>
  </si>
  <si>
    <t>苏州南昌垂钓平台（纯浮筒）</t>
  </si>
  <si>
    <t>亚克力亮化桩帽</t>
  </si>
  <si>
    <t>4*1.5</t>
  </si>
  <si>
    <t>结构：φ110mm，1.1m高三孔立柱，φ50mmPPR横档三档，配相应直弯通口连接件数量</t>
  </si>
  <si>
    <t>B028</t>
  </si>
  <si>
    <t>榆林市常家沟水库码头</t>
  </si>
  <si>
    <t>25*4</t>
  </si>
  <si>
    <t>B035</t>
  </si>
  <si>
    <t>河南郑州市纯浮筒浮桥</t>
  </si>
  <si>
    <t>2.结构：φ110mm，1.1m高两孔立柱
3.颜色：白色</t>
  </si>
  <si>
    <t>1.材质：C25混凝土
2.结构：400*400*300mm梯形锚块</t>
  </si>
  <si>
    <t>B036</t>
  </si>
  <si>
    <t>陕西纯浮筒</t>
  </si>
  <si>
    <t>B037</t>
  </si>
  <si>
    <t>云南省保山市龙陵县勐糯镇大寨村（纯浮筒）</t>
  </si>
  <si>
    <t>B038</t>
  </si>
  <si>
    <t>浙江南岸湖环湖码头</t>
  </si>
  <si>
    <t>1.铝合金标志牌，白底红框“请勿攀爬”字样，
2.设置于不锈钢栏杆上
岸边系缆柱</t>
  </si>
  <si>
    <t>222*100*5.0主梁</t>
  </si>
  <si>
    <t>25mm厚，圆孔空心塑木地板</t>
  </si>
  <si>
    <t>1.1.2米不锈钢立柱+可拆卸钢链软栏杆。
2.铁件除锈后涂红丹二度，面漆二度，面漆颜色采用黄黑间隔。</t>
  </si>
  <si>
    <t>330*126*46mm不锈钢材质</t>
  </si>
  <si>
    <t>B041</t>
  </si>
  <si>
    <t>湖南水上舞台</t>
  </si>
  <si>
    <t>主框架采用14#槽钢+8#槽钢，60*40*3.0mm热镀锌方管钢架龙骨</t>
  </si>
  <si>
    <t>实心</t>
  </si>
  <si>
    <t>140*22mm厚（实心塑木地板）</t>
  </si>
  <si>
    <t>1.材质：国标镀锌Q235
2.结构：100*100立柱，40*40mm小立柱，外喷灰色氟碳漆</t>
  </si>
  <si>
    <t>30kg，铸铁蛙锚，配φ10mm钢丝绳</t>
  </si>
  <si>
    <t>120*70，P型橡胶防撞条</t>
  </si>
  <si>
    <t>B044</t>
  </si>
  <si>
    <t>江西九江泳池</t>
  </si>
  <si>
    <t>泳池</t>
  </si>
  <si>
    <t>1.材质：304不锈钢
2.结构：泳池壁主框架、辅助用梁及龙骨皆用30*30*0.5mm方管</t>
  </si>
  <si>
    <t>2.结构：φ110mm，1.1m高立柱，φ50mmPPR横档，配相应直/弯通口连接件数量</t>
  </si>
  <si>
    <t>B045</t>
  </si>
  <si>
    <t>乌审旗萨拉乌苏文化旅游带景观提升工程</t>
  </si>
  <si>
    <t>.结构：10#槽钢作为主体框架及龙骨@500mm</t>
  </si>
  <si>
    <t>结构：80*80*2.5mm镀锌方钢立柱，60*40*1.5mm镀锌方钢扶手，40*40*1.2mm镀锌方钢小立柱，镀锌桩帽。整体刷仿木纹漆</t>
  </si>
  <si>
    <t>200*6</t>
  </si>
  <si>
    <t>P1001.材质：三元乙丙橡胶，耐热、耐日光、耐臭氧、耐腐蚀、耐磨损
2.结构：P型空心
3.颜色：黑色</t>
  </si>
  <si>
    <t>φ310*120mm，国标316不锈钢</t>
  </si>
  <si>
    <t>B046</t>
  </si>
  <si>
    <t>渔郎问津北区浮筒通道项目浮桥（江西省上饶市）</t>
  </si>
  <si>
    <t>户外菠萝格地板</t>
  </si>
  <si>
    <t>16a槽钢作为主体框架，8#槽钢作为辅助用梁及支撑，80*50*3.5mm钢管作为龙骨@350mm</t>
  </si>
  <si>
    <t>150*40mm，（户外专用菠萝格地板）</t>
  </si>
  <si>
    <t>12*3</t>
  </si>
  <si>
    <t>80*80*3mm镀锌方钢立柱，60*40*3mm镀锌方钢扶手，φ30*2mm镀锌方钢小立柱</t>
  </si>
  <si>
    <t>1T，1T水泥锚块，每组锚块根据水文情况配相应米数M16高强度锚绳（地牛锚固组）</t>
  </si>
  <si>
    <t>B047</t>
  </si>
  <si>
    <t>会昌河西线绿道建设工程(北岸西山南路至翠微大道段)浮桥（浙江省温州市）</t>
  </si>
  <si>
    <t>竹木地板</t>
  </si>
  <si>
    <t>40*60*5mm热镀锌方管</t>
  </si>
  <si>
    <t>1.20*140mm深棕色竹木地板、31*30*3深棕色U型铝板包边条螺钉固定</t>
  </si>
  <si>
    <t xml:space="preserve"> </t>
  </si>
  <si>
    <t>3*2</t>
  </si>
  <si>
    <t>φ230mm 2厚不锈钢护栏立柱，深棕色仿木纹，铁链连接</t>
  </si>
  <si>
    <t>B048</t>
  </si>
  <si>
    <t>郑州鲲鹏小镇项目-2#码头（河南省郑州市</t>
  </si>
  <si>
    <t>PE浮箱，消防箱、水电箱、水管</t>
  </si>
  <si>
    <t>140*23mm（环保户外专用二代实心塑木地板）</t>
  </si>
  <si>
    <t>2*14</t>
  </si>
  <si>
    <t>400*16</t>
  </si>
  <si>
    <t>B049</t>
  </si>
  <si>
    <t>望江湖浮筒码头（湖南邵阳</t>
  </si>
  <si>
    <t>60*60*3mm方管+60*40*3mm方管+60*30龙骨</t>
  </si>
  <si>
    <t>150*25mm（环保户外专用二代空心塑木地板）</t>
  </si>
  <si>
    <t>木栏杆</t>
  </si>
  <si>
    <t>120mm立柱，70mm扶手，60mm小立柱</t>
  </si>
  <si>
    <t>219*6</t>
  </si>
  <si>
    <t>B050</t>
  </si>
  <si>
    <t>龙形码头</t>
  </si>
  <si>
    <t>10#槽钢作为主体框架，60*40*3mm方管作为辅助用梁及龙骨</t>
  </si>
  <si>
    <t>140*23mm（环保户外专用二代空心塑木地板）</t>
  </si>
  <si>
    <t>B051</t>
  </si>
  <si>
    <t>南阳医圣祠文化园河道治理工程
（栈道）河南南阳</t>
  </si>
  <si>
    <t>主梁+辅助梁+龙骨+卡槽+扣板（具体做法以实际为准）</t>
  </si>
  <si>
    <t>145*23mm面层
（环保户外专用塑木地板）</t>
  </si>
  <si>
    <t>1.2m立柱+扶手+小立柱（具体做法以实际为准）</t>
  </si>
  <si>
    <t>426*10</t>
  </si>
  <si>
    <t>B054</t>
  </si>
  <si>
    <t>云南昆明东川港码头</t>
  </si>
  <si>
    <t>3t手动卷扬机，水电箱，急救箱</t>
  </si>
  <si>
    <t>140*23mm面层
（环保户外专用实心塑木地板）</t>
  </si>
  <si>
    <t>h=1200
1.80*80mm立柱
2.镀锌材质
3.配三道链条</t>
  </si>
  <si>
    <t>B056</t>
  </si>
  <si>
    <t>巧家县纯浮筒码头</t>
  </si>
  <si>
    <t>1t卷扬机（6mm钢丝绳），铁艺大门</t>
  </si>
  <si>
    <t>h=1.1m</t>
  </si>
  <si>
    <t>B057</t>
  </si>
  <si>
    <t>江西九江浮箱码头</t>
  </si>
  <si>
    <t>桩帽</t>
  </si>
  <si>
    <t>主框架采用18a#槽钢、10#槽钢，龙骨为6060-T6铝合金管，规格80*60*2.8mm</t>
  </si>
  <si>
    <t>空心</t>
  </si>
  <si>
    <t>22*2.5</t>
  </si>
  <si>
    <t>立柱80*80*3.0方管，横档60*40*3.0方管，竖栏φ32*2.5圆管</t>
  </si>
  <si>
    <t>500*12</t>
  </si>
  <si>
    <t>B060</t>
  </si>
  <si>
    <t>重庆龙河浮桥</t>
  </si>
  <si>
    <t>浮体
（玻璃钢舟体）</t>
  </si>
  <si>
    <t>14#槽钢+60*40*2.5mm方管</t>
  </si>
  <si>
    <t>140*23mm面层
（环保户外专用二代圆孔空心塑木地板</t>
  </si>
  <si>
    <t>1.5*1</t>
  </si>
  <si>
    <t>h=1.2m</t>
  </si>
  <si>
    <t>1.规格：100kg霍尔锚，包括锚组固定件
1.材质：油浸钢丝绳
2.规格：φ16mm</t>
  </si>
  <si>
    <t>B062</t>
  </si>
  <si>
    <t>常州长荡湖浮动码头</t>
  </si>
  <si>
    <t>亮化、休息亭、休息椅</t>
  </si>
  <si>
    <t>10#槽钢+60*40mm方管</t>
  </si>
  <si>
    <t>5*1.5</t>
  </si>
  <si>
    <t>B063</t>
  </si>
  <si>
    <t>七彩浮桥</t>
  </si>
  <si>
    <t>400*400*300mm
1、C25混凝土锚块，
2、配高强度缆绳牵引</t>
  </si>
  <si>
    <t>B065</t>
  </si>
  <si>
    <t>山东临沂水上民宿</t>
  </si>
  <si>
    <t>14#槽钢主体</t>
  </si>
  <si>
    <t>规格：200kg霍尔锚，包括锚组固定件</t>
  </si>
  <si>
    <t>B067</t>
  </si>
  <si>
    <t>温州水上舞台项目</t>
  </si>
  <si>
    <t>非洲菠萝格</t>
  </si>
  <si>
    <t>主框架采用80*40*3mm方管及50*5角钢固定（含配件）</t>
  </si>
  <si>
    <t>140*30mm非洲菠萝格，含侧封板</t>
  </si>
  <si>
    <t>B068</t>
  </si>
  <si>
    <t>湖北武汉游艇码头</t>
  </si>
  <si>
    <t>2t手动卷扬机</t>
  </si>
  <si>
    <t>14#槽钢+8#槽钢+40*40*3mm方管+50mm扁铁</t>
  </si>
  <si>
    <t>5*2.5</t>
  </si>
  <si>
    <t>B069</t>
  </si>
  <si>
    <t>四川绵阳北川浮动平台</t>
  </si>
  <si>
    <t>2t电动卷扬机</t>
  </si>
  <si>
    <t>10#槽钢+8#槽钢+50*50方管</t>
  </si>
  <si>
    <t>25mm厚，（户外专用防腐防晒塑木地板）</t>
  </si>
  <si>
    <t>3*1.5</t>
  </si>
  <si>
    <t>h=1.2m，立柱+三道横档+小立柱（详见图纸），含立柱底部套管</t>
  </si>
  <si>
    <t>B077</t>
  </si>
  <si>
    <t>车行双向浮桥</t>
  </si>
  <si>
    <t>船体浮箱，φ110*500钢质警示桩</t>
  </si>
  <si>
    <t>C12+C6+40*60*3槽钢级方管，镀锌钢框架</t>
  </si>
  <si>
    <t>h=1.2</t>
  </si>
  <si>
    <t>150KG铸铁霍尔锚，配φ12钢丝绳，加3T手动卷扬机的固锚调节器</t>
  </si>
  <si>
    <t>B078</t>
  </si>
  <si>
    <t>湖北武汉观光浮桥</t>
  </si>
  <si>
    <t>樟子松栏杆和地板</t>
  </si>
  <si>
    <t>40*60*3方管龙骨纵向@500、横向@1500</t>
  </si>
  <si>
    <t>1.材质：樟子松
2.规格：110*30*3000
3.面层刷2度木油（颜色甲方指定）</t>
  </si>
  <si>
    <t>5*3</t>
  </si>
  <si>
    <t>1.材质：樟子松
2.规格：立柱100*100*1100+横担45*90+斜撑40*40
3.面层刷3度木油（颜色甲方指定）</t>
  </si>
  <si>
    <t>B079</t>
  </si>
  <si>
    <t>湖北十堰观光浮桥</t>
  </si>
  <si>
    <t>同上</t>
  </si>
  <si>
    <t>1.材质：1.1m钢制栏杆
2.规格：立柱50*50*2方管+扶手40*60*3+小立柱30*30*2
3.面层刷3度油漆</t>
  </si>
  <si>
    <t>B080</t>
  </si>
  <si>
    <t>浙江杭州杭州浮筒码头</t>
  </si>
  <si>
    <t>140*23mm，面层
（环保户外专用二代实心塑木地板）</t>
  </si>
  <si>
    <t>10#槽钢+60*40*3mm方管+60*40龙骨</t>
  </si>
  <si>
    <t>4*3.5</t>
  </si>
  <si>
    <t>结构：100mm立柱，3道铁链</t>
  </si>
  <si>
    <t>B085</t>
  </si>
  <si>
    <t>重庆万州游船浮箱码头</t>
  </si>
  <si>
    <t xml:space="preserve">不锈钢骨架、竹木地板 </t>
  </si>
  <si>
    <t>1.材质:304不锈钢
2.规格：主龙骨120*60*3@1000+次龙骨60*30*3@400
3.钢架与浮筒专用连接件50*3*290@500</t>
  </si>
  <si>
    <t>1、竹木地板137*18
2、专用卡件</t>
  </si>
  <si>
    <t>1、材质：C25混凝土
2、规格：400*400*300每组4只
3、配不锈钢钢索ø12</t>
  </si>
  <si>
    <t>300*120*45不锈钢系船栓</t>
  </si>
  <si>
    <t>B086</t>
  </si>
  <si>
    <t>福建泉州市南安市画舫船码头</t>
  </si>
  <si>
    <t>含霍尔锚</t>
  </si>
  <si>
    <t>14#槽钢+8#槽钢+60*40*2.5方管</t>
  </si>
  <si>
    <t>1、140*25空心塑木地板
2、颜色：深咖啡
3、专用卡扣、不锈钢螺栓钉</t>
  </si>
  <si>
    <t>1.规格：100kg霍尔锚，包括锚组固定件
2.锚链：油浸钢丝绳</t>
  </si>
  <si>
    <t>20KN不锈钢系船栓</t>
  </si>
  <si>
    <t>B087</t>
  </si>
  <si>
    <t>温州千峡湖管理处临时码头</t>
  </si>
  <si>
    <t>绞车和锚墩</t>
  </si>
  <si>
    <t>222*100*4主梁</t>
  </si>
  <si>
    <t>140*23mm
1、环保第二代共挤塑木地板
2、颜色：深咖啡
3、专用卡扣、不锈钢螺栓钉</t>
  </si>
  <si>
    <t>7*3</t>
  </si>
  <si>
    <t>1.5T海军锚</t>
  </si>
  <si>
    <t>310*120*45mm
不锈钢系船栓</t>
  </si>
  <si>
    <t>B088</t>
  </si>
  <si>
    <t>通州浮筒平台</t>
  </si>
  <si>
    <t>定制传送带</t>
  </si>
  <si>
    <t>户外专用二代圆孔空心塑木140*24</t>
  </si>
  <si>
    <t>4*1.2</t>
  </si>
  <si>
    <t>h=1.2m，立柱80*80,小立柱40*40方管</t>
  </si>
  <si>
    <t>300*110*45不锈钢系船栓</t>
  </si>
  <si>
    <t>B090</t>
  </si>
  <si>
    <t>上海浮筒平台</t>
  </si>
  <si>
    <t>含射灯、灯带</t>
  </si>
  <si>
    <t>1、材质：实心塑木地板
2、规格：140*24，灰色</t>
  </si>
  <si>
    <t>6*3</t>
  </si>
  <si>
    <t>1.材质：镀锌钢栏杆
2.规格：100*100立柱+60*40横档+40*40小立柱
3.表面深灰色氟碳漆</t>
  </si>
  <si>
    <t>B092</t>
  </si>
  <si>
    <t>德州浮桥码头</t>
  </si>
  <si>
    <t>铝栏杆</t>
  </si>
  <si>
    <t>B093</t>
  </si>
  <si>
    <t>张福河游艇浮筒项目</t>
  </si>
  <si>
    <t>h=1.2m，聚乙烯立柱+PPR圆管横档</t>
  </si>
  <si>
    <t>273*6</t>
  </si>
  <si>
    <t>D105EPDM橡胶防撞条</t>
  </si>
  <si>
    <t>B094</t>
  </si>
  <si>
    <t>大连水上高尔夫平台项目</t>
  </si>
  <si>
    <t>配套休闲椅、凉棚</t>
  </si>
  <si>
    <t>1.主体材料：14#槽钢+8#槽钢+60*40*5.0mm
镀锌钢结构桁架
2.防腐工艺：根据（GB/T 13912-2002）规范，镀覆平均值应达到85微米</t>
  </si>
  <si>
    <t>140*24mm空心塑木地板</t>
  </si>
  <si>
    <t>钢制造型艺术栏杆</t>
  </si>
  <si>
    <t>含休闲座椅，凉棚</t>
  </si>
  <si>
    <t>B095</t>
  </si>
  <si>
    <t>昆明码头</t>
  </si>
  <si>
    <t>锚墩、2t手动卷扬机、管理用房、钢楼梯、遮阳棚</t>
  </si>
  <si>
    <t>140*23
1、圆孔空心塑木地板
2、颜色：深咖啡</t>
  </si>
  <si>
    <t>h=1.2m,聚乙烯栏杆，景观绳横档三道</t>
  </si>
  <si>
    <t>500KG
1.规格：混凝土锚组
2.锚链：φ10钢丝绳</t>
  </si>
  <si>
    <t>含钢结构遮阳棚+管理用房</t>
  </si>
  <si>
    <t>B098</t>
  </si>
  <si>
    <t>安徽5个码头
（以迎江区为例）</t>
  </si>
  <si>
    <t>系船柱、2*3值班室、锚墩</t>
  </si>
  <si>
    <t>14#槽钢+8#槽钢+60*40*3.0方管</t>
  </si>
  <si>
    <t>1、圆孔空心塑木地板
2、140*25</t>
  </si>
  <si>
    <t>4*2.5</t>
  </si>
  <si>
    <t>镀锌钢栏杆</t>
  </si>
  <si>
    <t>B099</t>
  </si>
  <si>
    <t>宁波奉化天妃湖栈桥</t>
  </si>
  <si>
    <t>含地埋灯、电缆、消防箱配套</t>
  </si>
  <si>
    <t>外圈主梁使用特殊定制加厚加强6061-T6“C”型铝合金龙骨搭建120*60*6/100*60*6/70*60*7/，内部每条横梁采用海事专用特殊定制加强加厚双“Ⅱ”型6061-T6铝合金异型加强结构，横梁60*60*6 间距1000mm，纵梁120*100*6采用特殊定制加厚加强6061T6 ，“┴”型铝合金龙骨40*74*4，纵梁间距254mm</t>
  </si>
  <si>
    <t>户外专用140*22mm二代实心高强度共挤木地板</t>
  </si>
  <si>
    <t>海事专用特殊定制加厚加强6061-T6氟碳漆二次喷涂防腐铝合金栏杆，内设防海水电缆及灯光照明系统（W120*D120*H1392mm壁厚3.0mm）横担78*50*3，小立柱30*30*2。
3.搭配珍珠造型特殊定制柱头灯。</t>
  </si>
  <si>
    <t>1.5T霍尔锚，包括锚组固定件
2、配备锚绳：采用D12mm 316不锈钢钢丝锚绳（防海水腐蚀）（根据实际水文需求配备相应长度钢丝绳）</t>
  </si>
  <si>
    <t>B101</t>
  </si>
  <si>
    <t>浙江湖州浮桥</t>
  </si>
  <si>
    <t>实木栏杆、三块锚组</t>
  </si>
  <si>
    <t>60*40*3.0方管</t>
  </si>
  <si>
    <t>140*23mm樟子松防腐木地板</t>
  </si>
  <si>
    <t>1m高，实木栏杆，80*80mm立柱，80*80mm横档2档</t>
  </si>
  <si>
    <t>300KG混凝土锚组，混凝土锚组，每组三块</t>
  </si>
  <si>
    <t>B102</t>
  </si>
  <si>
    <t>宁波杭州湾新区浮码头</t>
  </si>
  <si>
    <t>207*127*3mm铝合金护舷，6063-T5铝合金材质</t>
  </si>
  <si>
    <t>16#槽钢+10#槽钢</t>
  </si>
  <si>
    <t>铝合金龙骨：U型槽铝52*30*3.0</t>
  </si>
  <si>
    <t>7.5*1.5</t>
  </si>
  <si>
    <t>219*4.5</t>
  </si>
  <si>
    <t>B103</t>
  </si>
  <si>
    <t>小长山纯浮筒码头</t>
  </si>
  <si>
    <t>D1000橡胶防撞桶</t>
  </si>
  <si>
    <t>橡胶防撞筒D1000</t>
  </si>
  <si>
    <t>B104</t>
  </si>
  <si>
    <t>5个取水泵平台</t>
  </si>
  <si>
    <t>樟子松防腐木</t>
  </si>
  <si>
    <t>16a槽钢+C10槽钢+60*40*3.0方管</t>
  </si>
  <si>
    <t>樟子松防腐木（两遍防腐木油）</t>
  </si>
  <si>
    <t>B107</t>
  </si>
  <si>
    <t>航道2标段生态岛码头</t>
  </si>
  <si>
    <t>水电槽盖板、氯丁橡胶块、甲方成套图纸</t>
  </si>
  <si>
    <t>220*100*4铝合金主梁+78*50*3方管+76*35*3铝合金龙骨</t>
  </si>
  <si>
    <t>145*23mm
1、圆孔空心塑木地板
2、颜色：红木色</t>
  </si>
  <si>
    <t>15*2</t>
  </si>
  <si>
    <t>B110</t>
  </si>
  <si>
    <t>四川乐山船型浮桥</t>
  </si>
  <si>
    <t>玻璃钢船体、2t手动卷扬机、灯带、配电箱、电缆</t>
  </si>
  <si>
    <t>14#槽钢/8#槽钢/40*60*3镀锌管
2.面层：塑木地板</t>
  </si>
  <si>
    <t>面层：塑木地板</t>
  </si>
  <si>
    <t>h=1.2m，钢结构栏杆，喷木纹漆</t>
  </si>
  <si>
    <t>100kg固定锚，铸铁锚，含镀锌钢丝绳（100米一组）</t>
  </si>
  <si>
    <t>浮体：8000*2000*900 1、材质：玻璃钢船体
2、外部涂层：仿古木色</t>
  </si>
  <si>
    <t>B111</t>
  </si>
  <si>
    <t>上海鲜花港浮桥</t>
  </si>
  <si>
    <t>1.材质：国标热镀锌q235
2.结构：主框架采用14#槽钢，辅助用量采用8#槽钢，60*40*3mm热镀锌方管钢架龙骨</t>
  </si>
  <si>
    <t>1、木饰板规格：140*25mm
2.栗色空心塑木地板</t>
  </si>
  <si>
    <t>B112</t>
  </si>
  <si>
    <t>北京朝阳公园码头</t>
  </si>
  <si>
    <t>防坠网和5t系船栓</t>
  </si>
  <si>
    <t>1、材质：Q235镀锌
2、14#槽钢主梁/8#槽钢次梁
3、M16高强链接螺栓</t>
  </si>
  <si>
    <t>1、140*25空心共挤木地板</t>
  </si>
  <si>
    <t>1、50*50*2.0镀锌方管+φ6不锈钢链条三道</t>
  </si>
  <si>
    <t>200kg铸铁蛙锚配镀锌锚链</t>
  </si>
  <si>
    <t>B113</t>
  </si>
  <si>
    <t>浙江宁波浮筒平台</t>
  </si>
  <si>
    <t>50*50*3.0镀锌管，镀锌钢结构龙骨，角钢连接浮筒</t>
  </si>
  <si>
    <t>120*18mm深栗色户外竹木地板</t>
  </si>
  <si>
    <t>5*1.4</t>
  </si>
  <si>
    <t>100*50厚柳桉木扶手，通长80*3厚镀锌钢板，80*40*3厚镀锌钢管立柱，外饰银灰色氟碳漆，ø10不锈钢钢索，外饰银灰色氟碳漆</t>
  </si>
  <si>
    <t>B114</t>
  </si>
  <si>
    <t>吉林省长春市仁义峡纯浮筒</t>
  </si>
  <si>
    <t>聚乙烯立柱，配三道尼龙绳</t>
  </si>
  <si>
    <t>D1000聚乙烯防撞筒</t>
  </si>
  <si>
    <t>B115</t>
  </si>
  <si>
    <t>天津东疆湾码头</t>
  </si>
  <si>
    <t>690*390*260玻璃钢消防箱</t>
  </si>
  <si>
    <t>220*100*4铝合金主梁</t>
  </si>
  <si>
    <t>150*25
1、圆孔空心塑木地板
2、颜色：红棕色</t>
  </si>
  <si>
    <t>φ180*1450，聚乙烯栏杆，白色（含pvc管）</t>
  </si>
  <si>
    <t>300*95*65不锈钢系船柱</t>
  </si>
  <si>
    <t>B116</t>
  </si>
  <si>
    <t>安徽芜湖浮箱码头</t>
  </si>
  <si>
    <t>1、材质：Q235镀锌
2、12#槽钢主梁/6#槽钢次梁
3、M16高强链接螺栓</t>
  </si>
  <si>
    <t>140*25
1、空心塑木地板</t>
  </si>
  <si>
    <t>高1.2米，1、50*50*2.0镀锌方管+φ6镀锌链条三道</t>
  </si>
  <si>
    <t>100kg铸铁蛙锚配镀锌锚链</t>
  </si>
  <si>
    <t>B117</t>
  </si>
  <si>
    <t>福建南普陀寺码头</t>
  </si>
  <si>
    <t>连接橡胶块</t>
  </si>
  <si>
    <t>140*23
1、圆孔空心塑木地板</t>
  </si>
  <si>
    <t>18*2.5</t>
  </si>
  <si>
    <t>φ50立柱，不锈钢立柱+不锈钢链条</t>
  </si>
  <si>
    <t>B118</t>
  </si>
  <si>
    <t>仙河镇码头（1-3）</t>
  </si>
  <si>
    <t>材质6061-T6铝合金，220*100*4铝合金主梁+78*50*3方管+76*35*3铝合金龙骨</t>
  </si>
  <si>
    <t>圆孔空心塑木地板140*23mm</t>
  </si>
  <si>
    <t>16*2</t>
  </si>
  <si>
    <t>B119</t>
  </si>
  <si>
    <t>湖北黄冈铝合金浮箱码头</t>
  </si>
  <si>
    <t>遮阳雨棚</t>
  </si>
  <si>
    <t>140*25mm，面层
（环保户外专用二代实心塑木地板）</t>
  </si>
  <si>
    <t>10*2.5</t>
  </si>
  <si>
    <t>h=1.1,材质：国标金属
2.结构：造型金属栏杆，80*80mm立柱，40*40mm小立柱，60*40横档
3.颜色：可根据客户要求刷相应油漆</t>
  </si>
  <si>
    <t>219*10</t>
  </si>
  <si>
    <t>B120</t>
  </si>
  <si>
    <t>德州杨庄河旅游基础设施建设项目-浮筒码头</t>
  </si>
  <si>
    <t>含配件图片</t>
  </si>
  <si>
    <t>60601-T6航海级铝合金焊接成型，H=1200mm，85*45*3mm椭圆面管，50*50*3mm方管立柱，立柱间隔不大于1500mm，38*25*2mm横栏，25*25*2mm竖栏，竖栏内空间隔不大于120mm。</t>
  </si>
  <si>
    <t>165*4.5</t>
  </si>
  <si>
    <t>B121</t>
  </si>
  <si>
    <t>浮动码头</t>
  </si>
  <si>
    <t>聚乙烯系船栓</t>
  </si>
  <si>
    <t>h=1.2m聚乙烯护栏，配三道尼龙绳</t>
  </si>
  <si>
    <t>B122</t>
  </si>
  <si>
    <t>西安水上舞台</t>
  </si>
  <si>
    <t>14#槽钢+8#槽钢+60*40龙骨</t>
  </si>
  <si>
    <t>1.材质：Q235国标热镀锌钢。
2.结构：国标热镀锌60方管作为栏杆立柱，热镀锌40方管作为竖管。
3.包括材料、焊接、防腐、防锈、抛光、打磨、损耗、工人安装等一般安装费用，不包括陆地运输、吊装、异形处理、增值税等额外费用</t>
  </si>
  <si>
    <t>500kg
1、材质：混凝土锚组
2、规格：400*400*300mm
1.材质：镀锌钢丝绳
2.规格：φ10mm</t>
  </si>
  <si>
    <t>B123</t>
  </si>
  <si>
    <t>青田水上浮桥（纯浮筒</t>
  </si>
  <si>
    <t>B124</t>
  </si>
  <si>
    <t>西溪景观游览码头项目</t>
  </si>
  <si>
    <t>含撑杆、消防、水电管、连接橡胶块</t>
  </si>
  <si>
    <t>8*2.5</t>
  </si>
  <si>
    <t>铝合金栏杆</t>
  </si>
  <si>
    <t>含消防箱、电缆管线</t>
  </si>
  <si>
    <t>B125</t>
  </si>
  <si>
    <t>拉鲊站点母港码头项目</t>
  </si>
  <si>
    <t>2t卷扬机</t>
  </si>
  <si>
    <t>B126</t>
  </si>
  <si>
    <t>广西河池水上浮桥</t>
  </si>
  <si>
    <t>1、材质:霍尔锚、φ12油船用浸钢丝绳、φ300醒目浮球</t>
  </si>
  <si>
    <t>B127</t>
  </si>
  <si>
    <t>河南商丘水上浮桥</t>
  </si>
  <si>
    <t>10#槽钢+50方管</t>
  </si>
  <si>
    <t>140*23科技防腐木</t>
  </si>
  <si>
    <t>h=1.1,海事级铝合金材质
60管+链条
喷涂彩铝装饰材料</t>
  </si>
  <si>
    <t>B128</t>
  </si>
  <si>
    <t>凉山州宁南县宁南县海事局码头</t>
  </si>
  <si>
    <t>1.5t卷扬机，值班室</t>
  </si>
  <si>
    <t>14#镀锌槽钢+8#镀锌槽钢+60*40*3.0方管</t>
  </si>
  <si>
    <t>钢栏杆，80*80mm立柱，三道铁链横档</t>
  </si>
  <si>
    <t>500kg混凝土锚组</t>
  </si>
  <si>
    <t>B129</t>
  </si>
  <si>
    <t>湖北鑫三江生态园游船码头（纯浮筒</t>
  </si>
  <si>
    <t>6*2.5</t>
  </si>
  <si>
    <t>h=1.1m，聚乙烯立柱+PPR圆管横档</t>
  </si>
  <si>
    <t>165*5</t>
  </si>
  <si>
    <t>B130</t>
  </si>
  <si>
    <t>青剑湖码头（码头一）</t>
  </si>
  <si>
    <t>不锈钢框架+引桥</t>
  </si>
  <si>
    <t>50*50*3.0不锈钢管</t>
  </si>
  <si>
    <t>155*25竹木地板</t>
  </si>
  <si>
    <t>165*4.5+219*6</t>
  </si>
  <si>
    <t>B131</t>
  </si>
  <si>
    <t>江西省萍乡市白源河立体生态浮床
萍钢水库</t>
  </si>
  <si>
    <t>生态床：聚乙烯渔网，尼龙绳</t>
  </si>
  <si>
    <t>PVC110管及ø8mm钢筋
ø8mm刚性网架@250mm</t>
  </si>
  <si>
    <t>B132</t>
  </si>
  <si>
    <t>海南浮筒码头</t>
  </si>
  <si>
    <t>B133</t>
  </si>
  <si>
    <t>北京水上码头</t>
  </si>
  <si>
    <t>1、材质：混凝土锚组
2、规格：400*400*300mm
1.材质：镀锌钢丝绳
2.规格：φ10mm（根据实际水文需求配备相应长度钢丝绳）</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</si>
</sst>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s>
  <fonts count="22">
    <font>
      <sz val="11"/>
      <color theme="1"/>
      <name val="宋体"/>
      <charset val="134"/>
      <scheme val="minor"/>
    </font>
    <font>
      <sz val="11"/>
      <color theme="4" tint="-0.25"/>
      <name val="宋体"/>
      <charset val="134"/>
      <scheme val="minor"/>
    </font>
    <font>
      <u/>
      <sz val="11"/>
      <color rgb="FF800080"/>
      <name val="宋体"/>
      <charset val="0"/>
      <scheme val="minor"/>
    </font>
    <font>
      <sz val="11"/>
      <color rgb="FFFF0000"/>
      <name val="宋体"/>
      <charset val="134"/>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4"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3"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4" borderId="5" applyNumberFormat="0" applyAlignment="0" applyProtection="0">
      <alignment vertical="center"/>
    </xf>
    <xf numFmtId="0" fontId="12" fillId="5" borderId="6" applyNumberFormat="0" applyAlignment="0" applyProtection="0">
      <alignment vertical="center"/>
    </xf>
    <xf numFmtId="0" fontId="13" fillId="5" borderId="5" applyNumberFormat="0" applyAlignment="0" applyProtection="0">
      <alignment vertical="center"/>
    </xf>
    <xf numFmtId="0" fontId="14" fillId="6"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19">
    <xf numFmtId="0" fontId="0" fillId="0" borderId="0" xfId="0">
      <alignment vertical="center"/>
    </xf>
    <xf numFmtId="0" fontId="0" fillId="2" borderId="1" xfId="0" applyFill="1" applyBorder="1" applyAlignment="1">
      <alignment horizontal="center" vertical="center" wrapText="1"/>
    </xf>
    <xf numFmtId="0" fontId="0" fillId="0" borderId="1" xfId="0"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176" fontId="0" fillId="0" borderId="1" xfId="0" applyNumberFormat="1" applyBorder="1" applyAlignment="1">
      <alignment horizontal="center" vertical="center" wrapText="1"/>
    </xf>
    <xf numFmtId="0" fontId="0" fillId="0" borderId="1" xfId="0" applyBorder="1" applyAlignment="1">
      <alignment horizontal="left" vertical="center" wrapText="1"/>
    </xf>
    <xf numFmtId="177" fontId="0" fillId="0" borderId="1" xfId="0" applyNumberFormat="1" applyBorder="1" applyAlignment="1">
      <alignment horizontal="center" vertical="center" wrapText="1"/>
    </xf>
    <xf numFmtId="0" fontId="0" fillId="2" borderId="1" xfId="0"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176" fontId="0" fillId="2" borderId="1" xfId="0" applyNumberFormat="1" applyFill="1" applyBorder="1" applyAlignment="1">
      <alignment horizontal="center" vertical="center" wrapText="1"/>
    </xf>
    <xf numFmtId="0" fontId="2" fillId="0" borderId="1" xfId="6" applyFont="1" applyBorder="1" applyAlignment="1" applyProtection="1">
      <alignment horizontal="center" vertical="center" wrapText="1"/>
      <protection locked="0"/>
    </xf>
    <xf numFmtId="0" fontId="3" fillId="0" borderId="1" xfId="0" applyFont="1" applyBorder="1" applyAlignment="1">
      <alignment horizontal="center" vertical="center" wrapText="1"/>
    </xf>
    <xf numFmtId="0" fontId="2" fillId="0" borderId="0" xfId="6" applyFont="1" applyAlignment="1" applyProtection="1">
      <alignment vertical="center" wrapText="1"/>
      <protection locked="0"/>
    </xf>
    <xf numFmtId="0" fontId="0" fillId="0" borderId="1" xfId="0" applyFill="1" applyBorder="1" applyAlignment="1">
      <alignment horizontal="center" vertical="center"/>
    </xf>
    <xf numFmtId="0" fontId="0" fillId="2" borderId="1" xfId="0" applyFill="1" applyBorder="1" applyAlignment="1">
      <alignment horizontal="left" vertical="center" wrapText="1"/>
    </xf>
    <xf numFmtId="176" fontId="0" fillId="0" borderId="1" xfId="0" applyNumberFormat="1" applyBorder="1" applyAlignment="1">
      <alignment horizontal="left" vertical="center" wrapText="1"/>
    </xf>
    <xf numFmtId="177" fontId="0" fillId="2" borderId="1" xfId="0" applyNumberFormat="1" applyFill="1" applyBorder="1" applyAlignment="1">
      <alignment horizontal="center" vertical="center" wrapText="1"/>
    </xf>
    <xf numFmtId="0" fontId="0" fillId="0" borderId="1" xfId="0"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jpeg"/><Relationship Id="rId10" Type="http://schemas.openxmlformats.org/officeDocument/2006/relationships/image" Target="media/image10.png"/><Relationship Id="rId1" Type="http://schemas.openxmlformats.org/officeDocument/2006/relationships/image" Target="media/image1.jpeg"/></Relationships>
</file>

<file path=xl/_rels/workbook.xml.rels><?xml version="1.0" encoding="UTF-8" standalone="yes"?>
<Relationships xmlns="http://schemas.openxmlformats.org/package/2006/relationships"><Relationship Id="rId7" Type="http://www.wps.cn/officeDocument/2020/cellImage" Target="cellimages.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file:///Z:\C&#39033;&#30446;&#27719;&#24635;\C02&#21672;&#35810;&#39033;&#30446;\2023&#24180;\B010-&#20113;&#21335;&#26118;&#26126;&#38451;&#23447;&#28023;&#30721;&#22836;\&#25253;&#20215;\&#26118;&#26126;&#38451;&#23447;&#28023;&#28014;&#31570;&#30721;&#22836;&#39044;&#31639;&#28165;&#21333;0210&#65288;&#38109;&#21512;&#37329;+&#28014;&#31665;&#65289;.xls" TargetMode="External"/><Relationship Id="rId87" Type="http://schemas.openxmlformats.org/officeDocument/2006/relationships/hyperlink" Target="file:///Z:\C&#39033;&#30446;&#27719;&#24635;\C02&#21672;&#35810;&#39033;&#30446;\2023&#24180;\B133-&#21271;&#20140;&#30721;&#22836;\&#39044;&#31639;\&#21271;&#20140;&#30721;&#22836;&#39044;&#31639;1228.xls" TargetMode="External"/><Relationship Id="rId86" Type="http://schemas.openxmlformats.org/officeDocument/2006/relationships/hyperlink" Target="file:///Z:\C&#39033;&#30446;&#27719;&#24635;\C02&#21672;&#35810;&#39033;&#30446;\2023&#24180;\B132-&#28023;&#21335;&#30011;&#33323;&#28014;&#31570;&#30721;&#22836;\&#28014;&#31570;&#30721;&#22836;&#39044;&#31639;&#28165;&#21333;1227.xls" TargetMode="External"/><Relationship Id="rId85" Type="http://schemas.openxmlformats.org/officeDocument/2006/relationships/hyperlink" Target="file:///Z:\C&#39033;&#30446;&#27719;&#24635;\C02&#21672;&#35810;&#39033;&#30446;\2023&#24180;\B131-&#33805;&#38050;&#27700;&#24211;\&#39044;&#31639;\&#33805;&#38050;&#27700;&#24211;&#31435;&#20307;&#29983;&#24577;&#24202;&#39044;&#31639;&#28165;&#21333;1226.xls" TargetMode="External"/><Relationship Id="rId84" Type="http://schemas.openxmlformats.org/officeDocument/2006/relationships/hyperlink" Target="file:///Z:\C&#39033;&#30446;&#27719;&#24635;\C02&#21672;&#35810;&#39033;&#30446;\2023&#24180;\B130-&#38738;&#21073;&#28246;&#30721;&#22836;\&#39044;&#31639;\&#38738;&#21073;&#28246;&#30721;&#22836;&#39044;&#31639;240118.xls" TargetMode="External"/><Relationship Id="rId83" Type="http://schemas.openxmlformats.org/officeDocument/2006/relationships/hyperlink" Target="file:///Z:\C&#39033;&#30446;&#27719;&#24635;\C02&#21672;&#35810;&#39033;&#30446;\2023&#24180;\B129-&#28246;&#21271;&#37995;&#19977;&#27743;&#29983;&#24577;&#22253;\&#39044;&#31639;\&#39044;&#31639;&#28165;&#21333;.xls" TargetMode="External"/><Relationship Id="rId82" Type="http://schemas.openxmlformats.org/officeDocument/2006/relationships/hyperlink" Target="file:///Z:\C&#39033;&#30446;&#27719;&#24635;\C02&#21672;&#35810;&#39033;&#30446;\2023&#24180;\B128-&#23425;&#21335;&#21439;&#28023;&#20107;&#23616;&#30721;&#22836;\&#23425;&#21335;&#21439;&#28023;&#20107;&#23616;&#30721;&#22836;&#39044;&#31639;&#28165;&#21333;1222.xls" TargetMode="External"/><Relationship Id="rId81" Type="http://schemas.openxmlformats.org/officeDocument/2006/relationships/hyperlink" Target="file:///Z:\C&#39033;&#30446;&#27719;&#24635;\C02&#21672;&#35810;&#39033;&#30446;\2023&#24180;\B126-&#24191;&#35199;&#27827;&#27744;&#27700;&#19978;&#28014;&#26725;\&#39044;&#31639;\&#24191;&#35199;&#27744;&#27827;&#28014;&#26725;&#39044;&#31639;&#28165;&#21333;1218.xls" TargetMode="External"/><Relationship Id="rId80" Type="http://schemas.openxmlformats.org/officeDocument/2006/relationships/hyperlink" Target="file:///Z:\C&#39033;&#30446;&#27719;&#24635;\C02&#21672;&#35810;&#39033;&#30446;\2023&#24180;\B125-&#37329;&#27801;&#27743;&#28216;&#33337;&#30721;&#22836;\&#20108;&#29256;&#26041;&#26696;\&#30721;&#22836;-&#28165;&#21333;&#25253;&#20215;.xls" TargetMode="External"/><Relationship Id="rId8" Type="http://schemas.openxmlformats.org/officeDocument/2006/relationships/hyperlink" Target="file:///Z:\C&#39033;&#30446;&#27719;&#24635;\C02&#21672;&#35810;&#39033;&#30446;\2023&#24180;\B009-&#28353;&#24030;&#24066;&#21335;&#35887;&#21306;&#20044;&#34915;&#38215;&#30343;&#24198;&#28246;&#20844;&#22253;&#28014;&#31570;&#30721;&#22836;&#65288;&#25237;&#65289;\&#39044;&#31639;\&#25237;&#65288;&#31572;&#30097;&#21518;&#65289;\0216\&#31572;&#30097;&#21518;&#26368;&#32456;&#28165;&#21333;0216.xls" TargetMode="External"/><Relationship Id="rId79" Type="http://schemas.openxmlformats.org/officeDocument/2006/relationships/hyperlink" Target="file:///Z:\C&#39033;&#30446;&#27719;&#24635;\C02&#21672;&#35810;&#39033;&#30446;\2023&#24180;\B124-&#35199;&#28330;&#26223;&#35266;&#28216;&#35272;&#30721;&#22836;\&#39044;&#31639;\&#35199;&#28330;&#26223;&#35266;&#28216;&#35272;&#20027;&#30721;&#22836;&#39033;&#30446;-&#39044;&#31639;&#28165;&#21333;.xls" TargetMode="External"/><Relationship Id="rId78" Type="http://schemas.openxmlformats.org/officeDocument/2006/relationships/hyperlink" Target="file:///Z:\C&#39033;&#30446;&#27719;&#24635;\C02&#21672;&#35810;&#39033;&#30446;\2023&#24180;\B123-&#38738;&#30000;&#22612;&#23665;&#22823;&#26725;\&#39044;&#31639;\&#38738;&#30000;&#22612;&#23665;&#22823;&#26725;&#32431;&#28014;&#31570;&#39044;&#31639;&#28165;&#21333;1211.xls" TargetMode="External"/><Relationship Id="rId77" Type="http://schemas.openxmlformats.org/officeDocument/2006/relationships/hyperlink" Target="file:///Z:\C&#39033;&#30446;&#27719;&#24635;\C02&#21672;&#35810;&#39033;&#30446;\2023&#24180;\B122-&#33310;&#32654;&#33310;&#21488;\&#39044;&#31639;\&#35199;&#23433;&#28014;&#31570;&#33310;&#21488;&#39044;&#31639;&#28165;&#21333;1211.xls" TargetMode="External"/><Relationship Id="rId76" Type="http://schemas.openxmlformats.org/officeDocument/2006/relationships/hyperlink" Target="file:///Z:\C&#39033;&#30446;&#27719;&#24635;\C02&#21672;&#35810;&#39033;&#30446;\2023&#24180;\B121-&#36280;&#33337;&#28014;&#31570;&#30721;&#22836;\&#28014;&#21160;&#30721;&#22836;&#39044;&#31639;&#28165;&#21333;1206.xls" TargetMode="External"/><Relationship Id="rId75" Type="http://schemas.openxmlformats.org/officeDocument/2006/relationships/hyperlink" Target="file:///Z:\C&#39033;&#30446;&#27719;&#24635;\C02&#21672;&#35810;&#39033;&#30446;\2023&#24180;\B120-&#24503;&#24030;&#28014;&#31570;&#30721;&#22836;\&#25253;&#20215;\&#24503;&#24030;-&#28014;&#31570;&#30721;&#22836;&#19987;&#19994;&#20998;&#21253;-&#25253;&#20215;&#28165;&#21333;12.05.xlsx" TargetMode="External"/><Relationship Id="rId74" Type="http://schemas.openxmlformats.org/officeDocument/2006/relationships/hyperlink" Target="file:///Z:\C&#39033;&#30446;&#27719;&#24635;\C02&#21672;&#35810;&#39033;&#30446;\2023&#24180;\B119-&#28246;&#21271;&#40644;&#20872;&#38109;&#21512;&#37329;&#28014;&#31665;&#30721;&#22836;\&#40644;&#20872;&#38109;&#21512;&#37329;&#28014;&#31665;&#30721;&#22836;&#39044;&#31639;&#28165;&#21333;1204.xls" TargetMode="External"/><Relationship Id="rId73" Type="http://schemas.openxmlformats.org/officeDocument/2006/relationships/hyperlink" Target="file:///Z:\C&#39033;&#30446;&#27719;&#24635;\C02&#21672;&#35810;&#39033;&#30446;\2023&#24180;\B118-&#23665;&#19996;&#20185;&#27827;&#38215;&#40060;&#31389;&#26842;\&#20185;&#27827;&#38215;&#30721;&#22836;-&#39044;&#31639;&#28165;&#21333;1203.xls" TargetMode="External"/><Relationship Id="rId72" Type="http://schemas.openxmlformats.org/officeDocument/2006/relationships/hyperlink" Target="file:///Z:\C&#39033;&#30446;&#27719;&#24635;\C02&#21672;&#35810;&#39033;&#30446;\2023&#24180;\B117-&#31119;&#24314;&#21335;&#26222;&#38464;&#23546;\&#39044;&#31639;&#28165;&#21333;\&#31119;&#24314;&#21335;&#26222;&#38464;&#23546;-&#39044;&#31639;&#28165;&#21333;.xls" TargetMode="External"/><Relationship Id="rId71" Type="http://schemas.openxmlformats.org/officeDocument/2006/relationships/hyperlink" Target="file:///Z:\C&#39033;&#30446;&#27719;&#24635;\C02&#21672;&#35810;&#39033;&#30446;\2023&#24180;\B115-&#22825;&#27941;&#19996;&#30086;&#28286;&#30721;&#22836;\&#22825;&#27941;&#19996;&#30086;&#28286;&#30721;&#22836;-&#39044;&#31639;&#28165;&#21333;.xls" TargetMode="External"/><Relationship Id="rId70" Type="http://schemas.openxmlformats.org/officeDocument/2006/relationships/hyperlink" Target="file:///Z:\C&#39033;&#30446;&#27719;&#24635;\C02&#21672;&#35810;&#39033;&#30446;\2023&#24180;\B111-&#40092;&#33457;&#28207;\&#21069;&#26399;&#35774;&#35745;\&#39044;&#31639;\&#19978;&#28023;&#40092;&#33457;&#28207;&#39033;&#30446;&#39044;&#31639;.xls" TargetMode="External"/><Relationship Id="rId7" Type="http://schemas.openxmlformats.org/officeDocument/2006/relationships/hyperlink" Target="file:///Z:\C&#39033;&#30446;&#27719;&#24635;\C02&#21672;&#35810;&#39033;&#30446;\2023&#24180;\B008-&#29664;&#27743;&#19977;&#35282;&#23707;&#30721;&#22836;\&#25253;&#20215;\&#29664;&#27743;&#19977;&#35282;&#23707;&#30721;&#22836;&#39044;&#31639;&#28165;&#21333;0207.xls" TargetMode="External"/><Relationship Id="rId69" Type="http://schemas.openxmlformats.org/officeDocument/2006/relationships/hyperlink" Target="file:///Z:\C&#39033;&#30446;&#27719;&#24635;\C02&#21672;&#35810;&#39033;&#30446;\2023&#24180;\B110-&#22235;&#24029;&#20048;&#23665;&#33337;&#22411;&#28014;&#26725;\&#28014;&#26725;&#26041;&#26696;&#20108;&#39044;&#31639;&#28165;&#21333;1120.xlsx" TargetMode="External"/><Relationship Id="rId68" Type="http://schemas.openxmlformats.org/officeDocument/2006/relationships/hyperlink" Target="file:///Z:\C&#39033;&#30446;&#27719;&#24635;\C02&#21672;&#35810;&#39033;&#30446;\2023&#24180;\B107-&#33322;&#36947;2&#26631;&#27573;&#20154;&#24037;&#23707;&#30721;&#22836;\&#33322;&#36947;2&#26631;&#27573;&#29983;&#24577;&#23707;&#30721;&#22836;-&#39044;&#31639;&#28165;&#21333;.xls" TargetMode="External"/><Relationship Id="rId67" Type="http://schemas.openxmlformats.org/officeDocument/2006/relationships/hyperlink" Target="file:///Z:\C&#39033;&#30446;&#27719;&#24635;\C02&#21672;&#35810;&#39033;&#30446;\2023&#24180;\B104-5&#20010;&#28508;&#27700;&#27893;&#24179;&#21488;\&#22788;&#29702;&#25991;&#20214;\&#39044;&#31639;&#28165;&#21333;1023.xls" TargetMode="External"/><Relationship Id="rId66" Type="http://schemas.openxmlformats.org/officeDocument/2006/relationships/hyperlink" Target="file:///Z:\C&#39033;&#30446;&#27719;&#24635;\C02&#21672;&#35810;&#39033;&#30446;\2023&#24180;\B103-&#23567;&#38271;&#23665;&#32431;&#28014;&#31570;&#23567;&#30721;&#22836;\&#23567;&#38271;&#23665;&#39044;&#31639;&#28165;&#21333;1109.xls" TargetMode="External"/><Relationship Id="rId65" Type="http://schemas.openxmlformats.org/officeDocument/2006/relationships/hyperlink" Target="file:///Z:\C&#39033;&#30446;&#27719;&#24635;\C02&#21672;&#35810;&#39033;&#30446;\2023&#24180;\B102-&#26477;&#24030;&#28286;&#26032;&#21306;\&#26477;&#24030;&#28286;&#26032;&#21306;1226.xlsx" TargetMode="External"/><Relationship Id="rId64" Type="http://schemas.openxmlformats.org/officeDocument/2006/relationships/hyperlink" Target="file:///Z:\C&#39033;&#30446;&#27719;&#24635;\C02&#21672;&#35810;&#39033;&#30446;\2023&#24180;\B099--&#22825;&#22915;&#28246;\&#22825;&#22915;&#28246;&#26632;&#26725;&#39044;&#31639;1103.xlsx" TargetMode="External"/><Relationship Id="rId63" Type="http://schemas.openxmlformats.org/officeDocument/2006/relationships/hyperlink" Target="file:///Z:\C&#39033;&#30446;&#27719;&#24635;\C02&#21672;&#35810;&#39033;&#30446;\2023&#24180;\B098-&#23433;&#24509;5&#20010;&#30721;&#22836;\&#30721;&#22836;1&#21644;2&#12289;3\&#30721;&#22836;1-3&#65306;&#39044;&#31639;&#28165;&#21333;.xls" TargetMode="External"/><Relationship Id="rId62" Type="http://schemas.openxmlformats.org/officeDocument/2006/relationships/hyperlink" Target="file:///Z:\C&#39033;&#30446;&#27719;&#24635;\C02&#21672;&#35810;&#39033;&#30446;\2023&#24180;\B095-&#26118;&#26126;&#30721;&#22836;&#25913;&#36896;1023\&#30721;&#22836;&#39044;&#31639;&#28165;&#21333;1023.xls" TargetMode="External"/><Relationship Id="rId61" Type="http://schemas.openxmlformats.org/officeDocument/2006/relationships/hyperlink" Target="file:///Z:\C&#39033;&#30446;&#27719;&#24635;\C02&#21672;&#35810;&#39033;&#30446;\2023&#24180;\B094--&#22823;&#36830;&#27700;&#19978;&#39640;&#23572;&#22827;\&#39044;&#31639;\&#22823;&#36830;&#27700;&#19978;&#39640;&#23572;&#22827;&#24179;&#21488;&#39044;&#31639;1019.xls" TargetMode="External"/><Relationship Id="rId60" Type="http://schemas.openxmlformats.org/officeDocument/2006/relationships/hyperlink" Target="file:///Z:\C&#39033;&#30446;&#27719;&#24635;\C02&#21672;&#35810;&#39033;&#30446;\2023&#24180;\B093-&#24352;&#31119;&#27827;&#28216;&#33351;&#28014;&#31570;&#39033;&#30446;&#65288;&#28142;&#23433;&#65289;\&#28142;&#23433;&#28014;&#31570;&#30721;&#22836;&#39044;&#31639;&#28165;&#21333;.xls" TargetMode="External"/><Relationship Id="rId6" Type="http://schemas.openxmlformats.org/officeDocument/2006/relationships/hyperlink" Target="file:///Z:\C&#39033;&#30446;&#27719;&#24635;\C02&#21672;&#35810;&#39033;&#30446;\2023&#24180;\B007-&#36149;&#24030;&#35774;&#35745;&#30721;&#22836;\&#39044;&#31639;\&#32599;&#30008;&#32418;&#27700;&#27827;&#30721;&#22836;&#39044;&#31639;&#28165;&#21333;0508.xls" TargetMode="External"/><Relationship Id="rId59" Type="http://schemas.openxmlformats.org/officeDocument/2006/relationships/hyperlink" Target="file:///Z:\C&#39033;&#30446;&#27719;&#24635;\C02&#21672;&#35810;&#39033;&#30446;\2023&#24180;\B092-&#24503;&#24030;&#28014;&#26725;&#30721;&#22836;\&#39044;&#31639;1008.xls" TargetMode="External"/><Relationship Id="rId58" Type="http://schemas.openxmlformats.org/officeDocument/2006/relationships/hyperlink" Target="file:///Z:\C&#39033;&#30446;&#27719;&#24635;\C02&#21672;&#35810;&#39033;&#30446;\2023&#24180;\B090-&#19978;&#28023;&#19996;&#37066;&#23486;&#39302;&#28014;&#31570;&#24179;&#21488;\&#19978;&#28023;&#28014;&#31570;&#24179;&#21488;&#39044;&#31639;0922.xls" TargetMode="External"/><Relationship Id="rId57" Type="http://schemas.openxmlformats.org/officeDocument/2006/relationships/hyperlink" Target="file:///Z:\C&#39033;&#30446;&#27719;&#24635;\C02&#21672;&#35810;&#39033;&#30446;\2023&#24180;\B088-&#21271;&#20140;&#36890;&#24030;\&#36890;&#24030;&#28014;&#31570;&#24179;&#21488;&#39044;&#31639;1010.xls" TargetMode="External"/><Relationship Id="rId56" Type="http://schemas.openxmlformats.org/officeDocument/2006/relationships/hyperlink" Target="file:///Z:\C&#39033;&#30446;&#27719;&#24635;\C02&#21672;&#35810;&#39033;&#30446;\2023&#24180;\B087-&#38738;&#30000;&#30721;&#22836;\&#25253;&#20215;\&#21315;&#22799;&#28246;&#31649;&#29702;&#22788;&#20020;&#26102;&#30721;&#22836;&#26377;&#20215;&#26684;.xls" TargetMode="External"/><Relationship Id="rId55" Type="http://schemas.openxmlformats.org/officeDocument/2006/relationships/hyperlink" Target="file:///Z:\C&#39033;&#30446;&#27719;&#24635;\C02&#21672;&#35810;&#39033;&#30446;\2023&#24180;\B086-&#31119;&#24314;&#27849;&#24030;&#21335;&#23433;&#24066;&#30011;&#33323;&#33337;&#30721;&#22836;\&#27010;&#31639;\&#30011;&#33323;&#33337;&#30721;&#22836;&#39044;&#31639;&#28165;&#21333;0911.xls" TargetMode="External"/><Relationship Id="rId54" Type="http://schemas.openxmlformats.org/officeDocument/2006/relationships/hyperlink" Target="file:///Z:\C&#39033;&#30446;&#27719;&#24635;\C02&#21672;&#35810;&#39033;&#30446;\2023&#24180;\B085&#37325;&#24198;&#19975;&#24030;&#30721;&#22836;\&#30721;&#22836;&#25253;&#20215;&#34920;-&#37325;&#24198;&#19975;&#24030;.xlsx" TargetMode="External"/><Relationship Id="rId53" Type="http://schemas.openxmlformats.org/officeDocument/2006/relationships/hyperlink" Target="file:///Z:\C&#39033;&#30446;&#27719;&#24635;\C02&#21672;&#35810;&#39033;&#30446;\2023&#24180;\B080-&#26477;&#24030;&#28014;&#31570;&#30721;&#22836;\&#39044;&#31639;\&#26477;&#24030;&#28014;&#31570;&#30721;&#22836;&#39044;&#31639;&#28165;&#21333;0904.xls" TargetMode="External"/><Relationship Id="rId52" Type="http://schemas.openxmlformats.org/officeDocument/2006/relationships/hyperlink" Target="file:///Z:\C&#39033;&#30446;&#27719;&#24635;\C02&#21672;&#35810;&#39033;&#30446;\2023&#24180;\B078-&#27494;&#27721;&#28014;&#26725;\&#28014;&#26725;&#39044;&#31639;-&#26080;&#38138;&#35013;.xls" TargetMode="External"/><Relationship Id="rId51" Type="http://schemas.openxmlformats.org/officeDocument/2006/relationships/hyperlink" Target="file:///Z:\C&#39033;&#30446;&#27719;&#24635;\C02&#21672;&#35810;&#39033;&#30446;\2023&#24180;\B077-&#36710;&#34892;&#21452;&#21521;&#28014;&#26725;\&#36710;&#34892;&#28014;&#26725;&#25253;&#20215;&#27010;&#31639;&#28165;&#21333;0831.xlsx" TargetMode="External"/><Relationship Id="rId50" Type="http://schemas.openxmlformats.org/officeDocument/2006/relationships/hyperlink" Target="file:///Z:\C&#39033;&#30446;&#27719;&#24635;\C02&#21672;&#35810;&#39033;&#30446;\2023&#24180;\B068-&#27494;&#27721;&#30721;&#22836;\&#25253;&#20215;\&#27494;&#27721;&#28216;&#33351;&#30721;&#22836;-&#38050;&#21046;.pdf" TargetMode="External"/><Relationship Id="rId5" Type="http://schemas.openxmlformats.org/officeDocument/2006/relationships/hyperlink" Target="file:///Z:\C&#39033;&#30446;&#27719;&#24635;\C02&#21672;&#35810;&#39033;&#30446;\2023&#24180;\B006-&#38451;&#27743;&#27700;&#19978;&#20844;&#23433;&#20540;&#29677;&#23460;\&#25253;&#20215;\&#27743;&#38451;&#27700;&#19978;&#20844;&#23433;&#20540;&#29677;&#23460;&#39044;&#31639;&#28165;&#21333;0130.xls" TargetMode="External"/><Relationship Id="rId49" Type="http://schemas.openxmlformats.org/officeDocument/2006/relationships/hyperlink" Target="file:///Z:\C&#39033;&#30446;&#27719;&#24635;\C02&#21672;&#35810;&#39033;&#30446;\2023&#24180;\B067-&#28201;&#24030;&#27700;&#19978;&#33310;&#21488;-&#35199;&#23697;&#20844;&#22253;\&#39044;&#31639;\&#28201;&#24030;&#35199;&#23697;&#20844;&#22253;&#27700;&#19978;&#33310;&#21488;.xls" TargetMode="External"/><Relationship Id="rId48" Type="http://schemas.openxmlformats.org/officeDocument/2006/relationships/hyperlink" Target="file:///Z:\C&#39033;&#30446;&#27719;&#24635;\C02&#21672;&#35810;&#39033;&#30446;\2023&#24180;\B065-&#23665;&#19996;&#20020;&#27778;&#27700;&#19978;&#22826;&#31354;&#33329;\&#39044;&#31639;\&#23665;&#19996;&#20020;&#27778;&#27700;&#19978;&#22826;&#31354;&#33329;.xls" TargetMode="External"/><Relationship Id="rId47" Type="http://schemas.openxmlformats.org/officeDocument/2006/relationships/hyperlink" Target="file:///Z:\C&#39033;&#30446;&#27719;&#24635;\C02&#21672;&#35810;&#39033;&#30446;\2023&#24180;\B062-&#24120;&#24030;&#38271;&#33633;&#28246;&#28014;&#21160;&#30721;&#22836;\&#39044;&#31639;\&#28014;&#31570;&#26041;&#26696;&#25253;&#20215;\&#24120;&#24030;&#38271;&#33633;&#28246;&#28014;&#21160;&#30721;&#22836;&#21450;&#28014;&#26725;&#39044;&#31639;&#28165;&#21333;0808.xls" TargetMode="External"/><Relationship Id="rId46" Type="http://schemas.openxmlformats.org/officeDocument/2006/relationships/hyperlink" Target="file:///Z:\C&#39033;&#30446;&#27719;&#24635;\C02&#21672;&#35810;&#39033;&#30446;\2023&#24180;\B060-&#37325;&#24198;&#40857;&#27827;&#27969;&#22495;&#28014;&#26725;\&#39044;&#31639;\&#37325;&#24198;&#40857;&#27827;&#28014;&#26725;&#39044;&#31639;&#28165;&#21333;0725.xls" TargetMode="External"/><Relationship Id="rId45" Type="http://schemas.openxmlformats.org/officeDocument/2006/relationships/hyperlink" Target="file:///Z:\C&#39033;&#30446;&#27719;&#24635;\C02&#21672;&#35810;&#39033;&#30446;\2023&#24180;\B057-&#27743;&#35199;&#20061;&#27743;&#28014;&#31665;&#30721;&#22836;0628\&#25253;&#20215;\&#27743;&#35199;&#20061;&#27743;&#28014;&#31665;&#30721;&#22836;&#39044;&#31639;&#28165;&#21333;0703.xls" TargetMode="External"/><Relationship Id="rId44" Type="http://schemas.openxmlformats.org/officeDocument/2006/relationships/hyperlink" Target="file:///Z:\C&#39033;&#30446;&#27719;&#24635;\C02&#21672;&#35810;&#39033;&#30446;\2023&#24180;\B054-&#20113;&#21335;&#19996;&#24029;&#28207;&#28216;&#33337;&#30721;&#22836;\&#25253;&#20215;\&#26118;&#26126;&#30721;&#22836;&#39044;&#31639;&#28165;&#21333;&#65288;&#28014;&#31570;&#65289;0612.xls" TargetMode="External"/><Relationship Id="rId43" Type="http://schemas.openxmlformats.org/officeDocument/2006/relationships/hyperlink" Target="file:///Z:\C&#39033;&#30446;&#27719;&#24635;\C02&#21672;&#35810;&#39033;&#30446;\2023&#24180;\B116-&#23433;&#24509;&#33436;&#28246;&#28014;&#31665;&#30721;&#22836;\&#28014;&#31665;&#30721;&#22836;&#26041;&#26696;&#20108;&#39044;&#31639;&#28165;&#21333;1201.xlsx" TargetMode="External"/><Relationship Id="rId42" Type="http://schemas.openxmlformats.org/officeDocument/2006/relationships/hyperlink" Target="file:///Z:\C&#39033;&#30446;&#27719;&#24635;\C02&#21672;&#35810;&#39033;&#30446;\2023&#24180;\B127-&#27827;&#21335;&#21830;&#19992;\&#39044;&#31639;\&#27827;&#21335;&#21830;&#19992;&#26632;&#26725;&#39044;&#31639;&#28165;&#21333;1215.xls" TargetMode="External"/><Relationship Id="rId41" Type="http://schemas.openxmlformats.org/officeDocument/2006/relationships/hyperlink" Target="file:///Z:\C&#39033;&#30446;&#27719;&#24635;\C02&#21672;&#35810;&#39033;&#30446;\2023&#24180;\B063-&#36890;&#36797;&#27700;&#19978;&#28014;&#26725;\&#39044;&#31639;\&#36890;&#36797;&#27700;&#19978;&#28014;&#26725;&#39044;&#31639;&#28165;&#21333;0721.xls" TargetMode="External"/><Relationship Id="rId40" Type="http://schemas.openxmlformats.org/officeDocument/2006/relationships/hyperlink" Target="file:///Z:\C&#39033;&#30446;&#27719;&#24635;\C02&#21672;&#35810;&#39033;&#30446;\2023&#24180;\B069-&#21271;&#24029;&#28014;&#21488;\&#39044;&#31639;\&#21271;&#24029;&#28014;&#21160;&#24179;&#21488;&#39044;&#31639;&#28165;&#21333;0814.xls" TargetMode="External"/><Relationship Id="rId4" Type="http://schemas.openxmlformats.org/officeDocument/2006/relationships/hyperlink" Target="file:///Z:\C&#39033;&#30446;&#27719;&#24635;\C02&#21672;&#35810;&#39033;&#30446;\2023&#24180;\B005-&#21335;&#36890;&#21551;&#19996;&#22278;&#38464;&#35282;&#28014;&#31570;&#30721;&#22836;\&#21335;&#36890;&#21551;&#19996;&#22278;&#38464;&#35282;&#28014;&#31570;&#30721;&#22836;&#37325;&#32452;&#21450;&#22797;&#21407;&#39044;&#31639;&#28165;&#21333;0214.xls" TargetMode="External"/><Relationship Id="rId39" Type="http://schemas.openxmlformats.org/officeDocument/2006/relationships/hyperlink" Target="file:///Z:\C&#39033;&#30446;&#27719;&#24635;\C02&#21672;&#35810;&#39033;&#30446;\2023&#24180;\B112-&#21271;&#20140;&#26397;&#38451;&#20844;&#22253;&#28418;&#28014;&#30721;&#22836;\&#26397;&#38451;&#20844;&#22253;&#30721;&#22836;&#39044;&#31639;&#28165;&#21333;1123.xlsx" TargetMode="External"/><Relationship Id="rId38" Type="http://schemas.openxmlformats.org/officeDocument/2006/relationships/hyperlink" Target="file:///Z:\C&#39033;&#30446;&#27719;&#24635;\C02&#21672;&#35810;&#39033;&#30446;\2023&#24180;\B114-&#21513;&#26519;&#28014;&#31570;&#30721;&#22836;\&#21513;&#26519;&#32431;&#28014;&#31570;&#39044;&#31639;&#28165;&#21333;1127.xls" TargetMode="External"/><Relationship Id="rId37" Type="http://schemas.openxmlformats.org/officeDocument/2006/relationships/hyperlink" Target="file:///Z:\C&#39033;&#30446;&#27719;&#24635;\C02&#21672;&#35810;&#39033;&#30446;\2023&#24180;\B051-&#21335;&#38451;&#21307;&#22307;&#31072;&#25991;&#21270;&#22253;&#27827;&#36947;&#27835;&#29702;&#24037;&#31243;\&#21335;&#38451;&#21307;&#22307;&#31072;&#25991;&#21270;&#22253;&#27827;&#36947;&#27835;&#29702;&#24037;&#31243;&#26632;&#36947;&#39044;&#31639;&#28165;&#21333;0601.xls" TargetMode="External"/><Relationship Id="rId36" Type="http://schemas.openxmlformats.org/officeDocument/2006/relationships/hyperlink" Target="file:///Z:\C&#39033;&#30446;&#27719;&#24635;\C02&#21672;&#35810;&#39033;&#30446;\2023&#24180;\B050-&#40857;&#24418;&#30721;&#22836;&#33310;&#21488;\&#25253;&#20215;\&#33310;&#21488;&#19968;&#39044;&#31639;&#28165;&#21333;0529.xls" TargetMode="External"/><Relationship Id="rId35" Type="http://schemas.openxmlformats.org/officeDocument/2006/relationships/hyperlink" Target="file:///Z:\C&#39033;&#30446;&#27719;&#24635;\C02&#21672;&#35810;&#39033;&#30446;\2023&#24180;\B079-&#28246;&#21271;&#21313;&#22576;\&#28014;&#26725;&#39044;&#31639;-&#26080;&#38138;&#35013;.xls" TargetMode="External"/><Relationship Id="rId34" Type="http://schemas.openxmlformats.org/officeDocument/2006/relationships/hyperlink" Target="file:///Z:\C&#39033;&#30446;&#27719;&#24635;\C02&#21672;&#35810;&#39033;&#30446;\2023&#24180;\B056-&#20113;&#21335;&#24039;&#23478;&#21439;&#30721;&#22836;\&#20113;&#21335;&#24039;&#23478;0721\&#39044;&#31639;\&#24039;&#23478;&#21439;&#32431;&#28014;&#31570;&#30721;&#22836;&#39044;&#31639;&#28165;&#21333;0721.xls" TargetMode="External"/><Relationship Id="rId33" Type="http://schemas.openxmlformats.org/officeDocument/2006/relationships/hyperlink" Target="file:///Z:\C&#39033;&#30446;&#27719;&#24635;\C02&#21672;&#35810;&#39033;&#30446;\2023&#24180;\B048-&#37073;&#24030;&#40114;&#40527;&#36719;&#20214;&#23567;&#38215;&#39033;&#30446;\&#25253;&#20215;\&#37073;&#24030;&#40114;&#40527;&#23567;&#38215;&#39033;&#30446;&#30721;&#22836;&#39044;&#31639;&#28165;&#21333;0523.xls" TargetMode="External"/><Relationship Id="rId32" Type="http://schemas.openxmlformats.org/officeDocument/2006/relationships/hyperlink" Target="file:///Z:\C&#39033;&#30446;&#27719;&#24635;\C02&#21672;&#35810;&#39033;&#30446;\2023&#24180;\B113-&#27993;&#27743;&#23425;&#27874;&#30721;&#22836;\&#23425;&#27874;&#28418;&#28014;&#24179;&#21488;&#39044;&#31639;&#28165;&#21333;1124.xls" TargetMode="External"/><Relationship Id="rId31" Type="http://schemas.openxmlformats.org/officeDocument/2006/relationships/hyperlink" Target="file:///Z:\C&#39033;&#30446;&#27719;&#24635;\C02&#21672;&#35810;&#39033;&#30446;\2023&#24180;\B101-&#28246;&#24030;&#22616;&#21069;&#22509;\&#28246;&#24030;&#28014;&#26725;&#39044;&#31639;&#28165;&#21333;1107.xls" TargetMode="External"/><Relationship Id="rId30" Type="http://schemas.openxmlformats.org/officeDocument/2006/relationships/hyperlink" Target="file:///Z:\C&#39033;&#30446;&#27719;&#24635;\C02&#21672;&#35810;&#39033;&#30446;\2023&#24180;\B049-&#28246;&#21335;&#37045;&#38451;&#28014;&#31570;&#30721;&#22836;\&#25253;&#20215;\&#28246;&#21335;&#37045;&#38451;&#28014;&#31570;&#30721;&#22836;&#39044;&#31639;&#28165;&#21333;0524.xls" TargetMode="External"/><Relationship Id="rId3" Type="http://schemas.openxmlformats.org/officeDocument/2006/relationships/hyperlink" Target="file:///Z:\C&#39033;&#30446;&#27719;&#24635;\C02&#21672;&#35810;&#39033;&#30446;\2023&#24180;\B004-&#35199;&#23665;&#28014;&#26725;&#65288;&#23567;&#65289;\&#26041;&#26696;&#20108;pdf\&#35199;&#23665;&#28014;&#26725;&#39044;&#31639;&#28165;&#21333;0110.pdf" TargetMode="External"/><Relationship Id="rId29" Type="http://schemas.openxmlformats.org/officeDocument/2006/relationships/hyperlink" Target="file:///Z:\C&#39033;&#30446;&#27719;&#24635;\C02&#21672;&#35810;&#39033;&#30446;\2023&#24180;\B047-&#28201;&#24030;&#22616;&#27827;&#21150; &#20135;&#19994;&#22253;&#21306;&#24930;&#34892;&#31995;&#32479;&#36143;&#36890;&#24037;&#31243;-&#20250;&#26124;&#27827;&#35199;&#32447;&#32511;&#36947;&#24314;&#35774;&#24037;&#31243;(&#21271;&#23736;&#35199;&#23665;&#21335;&#36335;&#33267;&#32736;&#24494;&#22823;&#36947;&#27573;)\&#25253;&#20215;\&#20250;&#26124;&#27827;&#35199;&#32447;&#32511;&#36947;&#24314;&#35774;&#24037;&#31243;(&#21271;&#23736;&#35199;&#23665;&#21335;&#36335;&#33267;&#32736;&#24494;&#22823;&#36947;&#27573;)&#28014;&#26725;&#39044;&#31639;&#28165;&#21333;0519.xls" TargetMode="External"/><Relationship Id="rId28" Type="http://schemas.openxmlformats.org/officeDocument/2006/relationships/hyperlink" Target="file:///Z:\C&#39033;&#30446;&#27719;&#24635;\C02&#21672;&#35810;&#39033;&#30446;\2023&#24180;\B046-&#28180;&#37070;&#38382;&#27941;&#21271;&#21306;&#28014;&#31570;&#36890;&#36947;&#39033;&#30446;\&#25253;&#20215;\&#28180;&#37070;&#38382;&#27941;&#21271;&#21306;&#28014;&#31570;&#36890;&#36947;&#39033;&#30446;&#28014;&#26725;&#39044;&#31639;&#28165;&#21333;0518.xls" TargetMode="External"/><Relationship Id="rId27" Type="http://schemas.openxmlformats.org/officeDocument/2006/relationships/hyperlink" Target="file:///Z:\C&#39033;&#30446;&#27719;&#24635;\C02&#21672;&#35810;&#39033;&#30446;\2023&#24180;\B045-&#20044;&#23457;&#26071;&#33832;&#25289;&#20044;&#33487;&#25991;&#21270;&#26053;&#28216;&#24102;&#26223;&#35266;&#25552;&#21319;&#24037;&#31243;\&#25253;&#20215;\&#19981;&#38152;&#38050;&#26729;\&#20044;&#23457;&#26071;&#33832;&#25289;&#20044;&#33487;&#25991;&#21270;&#26053;&#28216;&#24102;&#26223;&#35266;&#25552;&#21319;&#24037;&#31243;&#30721;&#22836;&#39044;&#31639;&#28165;&#21333;&#65288;&#19981;&#38152;&#38050;&#26729;&#65289;0517.xls" TargetMode="External"/><Relationship Id="rId26" Type="http://schemas.openxmlformats.org/officeDocument/2006/relationships/hyperlink" Target="file:///Z:\C&#39033;&#30446;&#27719;&#24635;\C02&#21672;&#35810;&#39033;&#30446;\2023&#24180;\B044-&#27743;&#35199;&#20061;&#27743;&#28216;&#27891;&#27744;\&#27891;&#27744;&#39044;&#31639;&#28165;&#21333;0514.xls" TargetMode="External"/><Relationship Id="rId25" Type="http://schemas.openxmlformats.org/officeDocument/2006/relationships/hyperlink" Target="file:///Z:\C&#39033;&#30446;&#27719;&#24635;\C02&#21672;&#35810;&#39033;&#30446;\2023&#24180;\B041-&#27700;&#19978;&#33310;&#21488;\&#26041;&#26696;&#21450;&#25253;&#20215;\&#27700;&#19978;&#33310;&#21488;&#39044;&#31639;&#28165;&#21333;0512.xls" TargetMode="External"/><Relationship Id="rId24" Type="http://schemas.openxmlformats.org/officeDocument/2006/relationships/hyperlink" Target="file:///Z:\C&#39033;&#30446;&#27719;&#24635;\C02&#21672;&#35810;&#39033;&#30446;\2023&#24180;\B038-&#21335;&#23736;&#28246;&#29615;&#28246;&#30721;&#22836;\&#29615;&#28246;&#30721;&#22836;&#39044;&#31639;&#28165;&#21333;0701.xls" TargetMode="External"/><Relationship Id="rId23" Type="http://schemas.openxmlformats.org/officeDocument/2006/relationships/hyperlink" Target="file:///Z:\C&#39033;&#30446;&#27719;&#24635;\C02&#21672;&#35810;&#39033;&#30446;\2023&#24180;\B037-&#20113;&#21335;&#20445;&#23665;&#32431;&#28014;&#31570;\&#20113;&#21335;&#20445;&#23665;&#32431;&#28014;&#31570;&#39033;&#30446;&#39044;&#31639;&#28165;&#21333;0421.xls" TargetMode="External"/><Relationship Id="rId22" Type="http://schemas.openxmlformats.org/officeDocument/2006/relationships/hyperlink" Target="file:///Z:\C&#39033;&#30446;&#27719;&#24635;\C02&#21672;&#35810;&#39033;&#30446;\2023&#24180;\B036-&#38485;&#35199;&#32431;&#28014;&#31570;\&#38485;&#35199;&#32431;&#28014;&#31570;&#39033;&#30446;&#39044;&#31639;&#28165;&#21333;0421.xls" TargetMode="External"/><Relationship Id="rId21" Type="http://schemas.openxmlformats.org/officeDocument/2006/relationships/hyperlink" Target="file:///Z:\C&#39033;&#30446;&#27719;&#24635;\C02&#21672;&#35810;&#39033;&#30446;\2023&#24180;\B035-&#27827;&#21335;&#37073;&#24030;&#32431;&#28014;&#31570;&#28014;&#26725;\&#27827;&#21335;&#37073;&#24030;&#32431;&#28014;&#31570;&#28014;&#26725;&#39044;&#31639;&#28165;&#21333;0421.xls" TargetMode="External"/><Relationship Id="rId20" Type="http://schemas.openxmlformats.org/officeDocument/2006/relationships/hyperlink" Target="file:///Z:\C&#39033;&#30446;&#27719;&#24635;\C02&#21672;&#35810;&#39033;&#30446;\2023&#24180;\B028-&#38485;&#35199;&#27014;&#26519;&#28014;&#31665;&#30721;&#22836;\&#24120;&#23478;&#27807;&#27700;&#24211;&#28014;&#31665;&#30721;&#22836;&#39044;&#31639;&#28165;&#21333;0323.xls" TargetMode="External"/><Relationship Id="rId2" Type="http://schemas.openxmlformats.org/officeDocument/2006/relationships/hyperlink" Target="file:///Z:\C&#39033;&#30446;&#27719;&#24635;\C02&#21672;&#35810;&#39033;&#30446;\2023&#24180;\B003-&#19978;&#28023;&#23453;&#23665;&#30721;&#22836;\&#25253;&#20215;\&#19978;&#28023;&#23453;&#23665;&#30721;&#22836;&#39044;&#31639;&#28165;&#21333;0321.xls" TargetMode="External"/><Relationship Id="rId19" Type="http://schemas.openxmlformats.org/officeDocument/2006/relationships/hyperlink" Target="file:///Z:\C&#39033;&#30446;&#27719;&#24635;\C02&#21672;&#35810;&#39033;&#30446;\2023&#24180;\B027-&#21335;&#26124;&#22402;&#38035;&#24179;&#21488;\&#39044;&#31639;\&#21335;&#26124;&#38035;&#40060;&#24179;&#21488;&#39044;&#31639;&#28165;&#21333;0324.xls" TargetMode="External"/><Relationship Id="rId18" Type="http://schemas.openxmlformats.org/officeDocument/2006/relationships/hyperlink" Target="file:///Z:\C&#39033;&#30446;&#27719;&#24635;\C02&#21672;&#35810;&#39033;&#30446;\2023&#24180;\B023-&#28014;&#31570;&#26632;&#36947;\&#25253;&#20215;\&#28014;&#31570;&#26632;&#36947;&#39044;&#31639;&#28165;&#21333;0315.xls" TargetMode="External"/><Relationship Id="rId17" Type="http://schemas.openxmlformats.org/officeDocument/2006/relationships/hyperlink" Target="file:///Z:\C&#39033;&#30446;&#27719;&#24635;\C02&#21672;&#35810;&#39033;&#30446;\2023&#24180;\B022-&#26376;&#20142;&#28246;&#27700;&#19978;&#20048;&#22253;\&#39044;&#31639;\&#26376;&#20142;&#28246;&#27700;&#19978;&#20048;&#22253;&#39044;&#31639;&#28165;&#21333;0320.xls" TargetMode="External"/><Relationship Id="rId16" Type="http://schemas.openxmlformats.org/officeDocument/2006/relationships/hyperlink" Target="file:///Z:\C&#39033;&#30446;&#27719;&#24635;\C02&#21672;&#35810;&#39033;&#30446;\2023&#24180;\B020-&#25196;&#24030;&#33322;&#25919;&#33351;\&#39044;&#31639;\&#39640;&#37038;&#25628;&#25937;&#33351;&#24179;&#21488;&#39044;&#31639;&#28165;&#21333;0314.xls" TargetMode="External"/><Relationship Id="rId15" Type="http://schemas.openxmlformats.org/officeDocument/2006/relationships/hyperlink" Target="file:///Z:\C&#39033;&#30446;&#27719;&#24635;\C02&#21672;&#35810;&#39033;&#30446;\2023&#24180;\B019-&#20113;&#21335;&#26354;&#38742;&#28014;&#26725;\&#39044;&#31639;\&#20113;&#21335;&#26354;&#38742;&#28014;&#26725;&#30721;&#22836;&#21450;&#33337;&#23627;&#39044;&#31639;&#28165;&#21333;0424.xls" TargetMode="External"/><Relationship Id="rId14" Type="http://schemas.openxmlformats.org/officeDocument/2006/relationships/hyperlink" Target="file:///Z:\C&#39033;&#30446;&#27719;&#24635;\C02&#21672;&#35810;&#39033;&#30446;\2023&#24180;\B017-&#25104;&#37117;&#28014;&#26725;\&#25253;&#20215;\&#25104;&#37117;&#28014;&#26725;&#39044;&#31639;&#28165;&#21333;0306.xls" TargetMode="External"/><Relationship Id="rId13" Type="http://schemas.openxmlformats.org/officeDocument/2006/relationships/hyperlink" Target="file:///Z:\C&#39033;&#30446;&#27719;&#24635;\C02&#21672;&#35810;&#39033;&#30446;\2023&#24180;\B015-&#28023;&#21335;&#28014;&#31665;&#30721;&#22836;\&#25253;&#20215;\&#28023;&#21335;&#28014;&#31665;&#30721;&#22836;&#39044;&#31639;&#28165;&#21333;0222.xls" TargetMode="External"/><Relationship Id="rId12" Type="http://schemas.openxmlformats.org/officeDocument/2006/relationships/hyperlink" Target="file:///Z:\C&#39033;&#30446;&#27719;&#24635;\C02&#21672;&#35810;&#39033;&#30446;\2023&#24180;\B013-&#23433;&#24509;&#21512;&#32933;&#28014;&#31570;\&#23433;&#24509;&#21512;&#32933;&#39044;&#31639;&#28165;&#21333;0214.xls" TargetMode="External"/><Relationship Id="rId11" Type="http://schemas.openxmlformats.org/officeDocument/2006/relationships/hyperlink" Target="file:///Z:\C&#39033;&#30446;&#27719;&#24635;\C02&#21672;&#35810;&#39033;&#30446;\2023&#24180;\B012-&#37325;&#24198;&#38271;&#23551;&#28246;&#38738;&#20856;&#28216;&#33351;&#20465;&#20048;&#37096;&#24037;&#31243;\&#25253;&#20215;\&#37325;&#24198;&#38271;&#23551;&#28246;&#38738;&#20856;&#28216;&#33351;&#20465;&#20048;&#37096;&#24037;&#31243;&#39044;&#31639;&#28165;&#21333;0214.xls" TargetMode="External"/><Relationship Id="rId10" Type="http://schemas.openxmlformats.org/officeDocument/2006/relationships/hyperlink" Target="file:///Z:\C&#39033;&#30446;&#27719;&#24635;\C02&#21672;&#35810;&#39033;&#30446;\2023&#24180;\B011-&#26080;&#38177;&#20307;&#32946;&#23616;&#27700;&#19978;&#24179;&#21488;\&#26368;&#32456;&#29256;\&#22270;&#32440;+&#39044;&#31639;+&#25104;&#26412;&#20998;&#26512;\&#39044;&#31639;1225\&#26080;&#38177;&#20307;&#32946;&#23616;&#27700;&#19978;&#24179;&#21488;&#39044;&#31639;&#28165;&#21333;1030.xls" TargetMode="External"/><Relationship Id="rId1" Type="http://schemas.openxmlformats.org/officeDocument/2006/relationships/hyperlink" Target="file:///Z:\C&#39033;&#30446;&#27719;&#24635;\C02&#21672;&#35810;&#39033;&#30446;\2023&#24180;\B002-&#38738;&#23707;&#30721;&#22836;\&#39044;&#31639;\&#23665;&#19996;&#38738;&#23707;&#30382;&#21010;&#33351;&#30721;&#22836;&#39044;&#31639;&#28165;&#21333;0106.xl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90"/>
  <sheetViews>
    <sheetView tabSelected="1" zoomScale="85" zoomScaleNormal="85" workbookViewId="0">
      <pane xSplit="4" ySplit="2" topLeftCell="P3" activePane="bottomRight" state="frozen"/>
      <selection/>
      <selection pane="topRight"/>
      <selection pane="bottomLeft"/>
      <selection pane="bottomRight" activeCell="W8" sqref="W8"/>
    </sheetView>
  </sheetViews>
  <sheetFormatPr defaultColWidth="9" defaultRowHeight="13.5"/>
  <cols>
    <col min="1" max="3" width="9" style="2"/>
    <col min="4" max="4" width="17.9416666666667" style="2" customWidth="1"/>
    <col min="5" max="5" width="22.25" style="3" customWidth="1"/>
    <col min="6" max="6" width="9" style="4"/>
    <col min="7" max="7" width="13.75" style="5"/>
    <col min="8" max="8" width="9" style="4"/>
    <col min="9" max="9" width="27.6416666666667" style="4" customWidth="1"/>
    <col min="10" max="10" width="9" style="4"/>
    <col min="11" max="11" width="22.3583333333333" style="4" customWidth="1"/>
    <col min="12" max="12" width="9" style="4"/>
    <col min="13" max="13" width="15.5916666666667" style="4" customWidth="1"/>
    <col min="14" max="15" width="12.0583333333333" style="4" customWidth="1"/>
    <col min="16" max="22" width="9" style="4"/>
    <col min="23" max="23" width="28.375" style="6" customWidth="1"/>
    <col min="24" max="26" width="9" style="4"/>
    <col min="27" max="27" width="9" style="7"/>
    <col min="28" max="29" width="9" style="4"/>
    <col min="30" max="30" width="21.75" style="4" customWidth="1"/>
    <col min="31" max="32" width="9" style="4"/>
    <col min="33" max="33" width="16" style="4" customWidth="1"/>
    <col min="34" max="35" width="9" style="4"/>
    <col min="36" max="36" width="14.375" style="4" customWidth="1"/>
    <col min="37" max="38" width="9" style="4"/>
    <col min="39" max="39" width="31.025" style="4" customWidth="1"/>
    <col min="40" max="16384" width="9" style="4"/>
  </cols>
  <sheetData>
    <row r="1" spans="1:1">
      <c r="A1" s="2" t="s">
        <v>0</v>
      </c>
    </row>
    <row r="2" s="1" customFormat="1" spans="1:39">
      <c r="A2" s="8" t="s">
        <v>1</v>
      </c>
      <c r="B2" s="8" t="s">
        <v>2</v>
      </c>
      <c r="C2" s="8" t="s">
        <v>3</v>
      </c>
      <c r="D2" s="8" t="s">
        <v>4</v>
      </c>
      <c r="E2" s="9" t="s">
        <v>5</v>
      </c>
      <c r="F2" s="1" t="s">
        <v>6</v>
      </c>
      <c r="G2" s="10"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c r="W2" s="15" t="s">
        <v>23</v>
      </c>
      <c r="X2" s="1" t="s">
        <v>14</v>
      </c>
      <c r="Y2" s="1" t="s">
        <v>24</v>
      </c>
      <c r="Z2" s="1" t="s">
        <v>25</v>
      </c>
      <c r="AA2" s="17" t="s">
        <v>26</v>
      </c>
      <c r="AB2" s="1" t="s">
        <v>27</v>
      </c>
      <c r="AC2" s="1" t="s">
        <v>28</v>
      </c>
      <c r="AD2" s="1" t="s">
        <v>29</v>
      </c>
      <c r="AE2" s="1" t="s">
        <v>14</v>
      </c>
      <c r="AF2" s="1" t="s">
        <v>30</v>
      </c>
      <c r="AG2" s="1" t="s">
        <v>14</v>
      </c>
      <c r="AH2" s="1" t="s">
        <v>31</v>
      </c>
      <c r="AI2" s="1" t="s">
        <v>32</v>
      </c>
      <c r="AJ2" s="1" t="s">
        <v>33</v>
      </c>
      <c r="AK2" s="1" t="s">
        <v>14</v>
      </c>
      <c r="AL2" s="1" t="s">
        <v>34</v>
      </c>
      <c r="AM2" s="1" t="s">
        <v>35</v>
      </c>
    </row>
    <row r="3" ht="67.5" spans="1:38">
      <c r="A3" s="2">
        <v>1</v>
      </c>
      <c r="B3" s="2">
        <v>2023</v>
      </c>
      <c r="C3" s="2" t="s">
        <v>36</v>
      </c>
      <c r="D3" s="11" t="s">
        <v>37</v>
      </c>
      <c r="F3" s="4">
        <v>312</v>
      </c>
      <c r="G3" s="5">
        <v>466293.333333333</v>
      </c>
      <c r="H3" s="4" t="s">
        <v>38</v>
      </c>
      <c r="I3" s="4" t="s">
        <v>39</v>
      </c>
      <c r="J3" s="4" t="s">
        <v>40</v>
      </c>
      <c r="K3" s="4" t="s">
        <v>41</v>
      </c>
      <c r="L3" s="4" t="s">
        <v>38</v>
      </c>
      <c r="M3" s="4" t="s">
        <v>42</v>
      </c>
      <c r="N3" s="14" t="str">
        <f>_xlfn.DISPIMG("ID_438AA37B7F9B40B2B8E822E9CC3EE64F",1)</f>
        <v>=DISPIMG("ID_438AA37B7F9B40B2B8E822E9CC3EE64F",1)</v>
      </c>
      <c r="O3" s="4" t="s">
        <v>40</v>
      </c>
      <c r="P3" s="4" t="s">
        <v>38</v>
      </c>
      <c r="Q3" s="4" t="s">
        <v>40</v>
      </c>
      <c r="R3" s="4" t="s">
        <v>38</v>
      </c>
      <c r="S3" s="4" t="s">
        <v>40</v>
      </c>
      <c r="T3" s="4" t="s">
        <v>43</v>
      </c>
      <c r="U3" s="4" t="s">
        <v>44</v>
      </c>
      <c r="V3" s="4" t="s">
        <v>44</v>
      </c>
      <c r="Y3" s="4" t="s">
        <v>38</v>
      </c>
      <c r="Z3" s="4" t="s">
        <v>39</v>
      </c>
      <c r="AA3" s="7" t="s">
        <v>38</v>
      </c>
      <c r="AB3" s="4" t="s">
        <v>40</v>
      </c>
      <c r="AC3" s="4" t="s">
        <v>40</v>
      </c>
      <c r="AD3" s="4" t="s">
        <v>45</v>
      </c>
      <c r="AE3" s="14" t="str">
        <f>_xlfn.DISPIMG("ID_3CDC20FFDA7C4D3FA0DD36E39332FF32",1)</f>
        <v>=DISPIMG("ID_3CDC20FFDA7C4D3FA0DD36E39332FF32",1)</v>
      </c>
      <c r="AF3" s="4" t="s">
        <v>40</v>
      </c>
      <c r="AG3" s="14" t="str">
        <f>_xlfn.DISPIMG("ID_EEB047B4D5D54FE99DB93B9E1BE1E17C",1)</f>
        <v>=DISPIMG("ID_EEB047B4D5D54FE99DB93B9E1BE1E17C",1)</v>
      </c>
      <c r="AH3" s="4" t="s">
        <v>38</v>
      </c>
      <c r="AI3" s="4" t="s">
        <v>40</v>
      </c>
      <c r="AK3" s="14" t="str">
        <f>_xlfn.DISPIMG("ID_A9AC9F840EFD44ABB3988B134DAB03FB",1)</f>
        <v>=DISPIMG("ID_A9AC9F840EFD44ABB3988B134DAB03FB",1)</v>
      </c>
      <c r="AL3" s="4" t="s">
        <v>38</v>
      </c>
    </row>
    <row r="4" ht="84.75" spans="1:38">
      <c r="A4" s="2">
        <v>2</v>
      </c>
      <c r="B4" s="2">
        <v>2023</v>
      </c>
      <c r="C4" s="2" t="s">
        <v>46</v>
      </c>
      <c r="D4" s="11" t="s">
        <v>47</v>
      </c>
      <c r="E4" s="3" t="s">
        <v>48</v>
      </c>
      <c r="F4" s="4">
        <v>491</v>
      </c>
      <c r="G4" s="5">
        <v>1049679.6</v>
      </c>
      <c r="H4" s="4" t="s">
        <v>40</v>
      </c>
      <c r="I4" s="4" t="s">
        <v>49</v>
      </c>
      <c r="J4" s="4" t="s">
        <v>38</v>
      </c>
      <c r="K4" s="4" t="s">
        <v>38</v>
      </c>
      <c r="L4" s="4" t="s">
        <v>40</v>
      </c>
      <c r="M4" s="4" t="s">
        <v>50</v>
      </c>
      <c r="N4" s="14" t="str">
        <f>_xlfn.DISPIMG("ID_5B6B82F5832A4A8D9AF557239C128FAA",1)</f>
        <v>=DISPIMG("ID_5B6B82F5832A4A8D9AF557239C128FAA",1)</v>
      </c>
      <c r="O4" s="4" t="s">
        <v>38</v>
      </c>
      <c r="P4" s="4" t="s">
        <v>38</v>
      </c>
      <c r="Q4" s="4" t="s">
        <v>40</v>
      </c>
      <c r="R4" s="4" t="s">
        <v>40</v>
      </c>
      <c r="S4" s="4" t="s">
        <v>38</v>
      </c>
      <c r="T4" s="4" t="s">
        <v>51</v>
      </c>
      <c r="U4" s="4" t="s">
        <v>52</v>
      </c>
      <c r="V4" s="4" t="s">
        <v>40</v>
      </c>
      <c r="W4" s="6" t="s">
        <v>53</v>
      </c>
      <c r="X4" s="4" t="str">
        <f>_xlfn.DISPIMG("ID_FEA4479EDA3442A7BE403B27458A503A",1)</f>
        <v>=DISPIMG("ID_FEA4479EDA3442A7BE403B27458A503A",1)</v>
      </c>
      <c r="Y4" s="4" t="s">
        <v>40</v>
      </c>
      <c r="Z4" s="4" t="s">
        <v>54</v>
      </c>
      <c r="AA4" s="7">
        <v>18</v>
      </c>
      <c r="AB4" s="4" t="s">
        <v>38</v>
      </c>
      <c r="AC4" s="4" t="s">
        <v>38</v>
      </c>
      <c r="AF4" s="4" t="s">
        <v>40</v>
      </c>
      <c r="AG4" s="14" t="str">
        <f>_xlfn.DISPIMG("ID_CE20C79CC99246CEAB41643ACCF6866B",1)</f>
        <v>=DISPIMG("ID_CE20C79CC99246CEAB41643ACCF6866B",1)</v>
      </c>
      <c r="AH4" s="4" t="s">
        <v>38</v>
      </c>
      <c r="AI4" s="4" t="s">
        <v>40</v>
      </c>
      <c r="AJ4" s="4" t="s">
        <v>55</v>
      </c>
      <c r="AK4" s="14" t="str">
        <f>_xlfn.DISPIMG("ID_9ED2A0904D3F4D508E569A15DCD115BA",1)</f>
        <v>=DISPIMG("ID_9ED2A0904D3F4D508E569A15DCD115BA",1)</v>
      </c>
      <c r="AL4" s="4" t="s">
        <v>38</v>
      </c>
    </row>
    <row r="5" ht="67.5" spans="1:38">
      <c r="A5" s="2">
        <v>3</v>
      </c>
      <c r="B5" s="2">
        <v>2023</v>
      </c>
      <c r="C5" s="2" t="s">
        <v>56</v>
      </c>
      <c r="D5" s="11" t="s">
        <v>57</v>
      </c>
      <c r="E5" s="3" t="s">
        <v>58</v>
      </c>
      <c r="F5" s="4">
        <v>100</v>
      </c>
      <c r="G5" s="5">
        <v>124848.6</v>
      </c>
      <c r="H5" s="4" t="s">
        <v>40</v>
      </c>
      <c r="I5" s="4" t="s">
        <v>59</v>
      </c>
      <c r="J5" s="4" t="s">
        <v>38</v>
      </c>
      <c r="K5" s="4" t="s">
        <v>38</v>
      </c>
      <c r="L5" s="4" t="s">
        <v>40</v>
      </c>
      <c r="M5" s="4" t="s">
        <v>50</v>
      </c>
      <c r="O5" s="4" t="s">
        <v>38</v>
      </c>
      <c r="P5" s="4" t="s">
        <v>40</v>
      </c>
      <c r="Q5" s="4" t="s">
        <v>38</v>
      </c>
      <c r="R5" s="4" t="s">
        <v>40</v>
      </c>
      <c r="S5" s="4" t="s">
        <v>38</v>
      </c>
      <c r="T5" s="4" t="s">
        <v>60</v>
      </c>
      <c r="U5" s="4" t="s">
        <v>52</v>
      </c>
      <c r="V5" s="4" t="s">
        <v>40</v>
      </c>
      <c r="W5" s="6" t="s">
        <v>53</v>
      </c>
      <c r="Y5" s="4" t="s">
        <v>40</v>
      </c>
      <c r="Z5" s="4">
        <v>165</v>
      </c>
      <c r="AA5" s="7">
        <v>12</v>
      </c>
      <c r="AB5" s="4" t="s">
        <v>38</v>
      </c>
      <c r="AC5" s="4" t="s">
        <v>38</v>
      </c>
      <c r="AF5" s="4" t="s">
        <v>38</v>
      </c>
      <c r="AH5" s="4" t="s">
        <v>38</v>
      </c>
      <c r="AI5" s="4" t="s">
        <v>38</v>
      </c>
      <c r="AL5" s="4" t="s">
        <v>38</v>
      </c>
    </row>
    <row r="6" ht="27" spans="1:38">
      <c r="A6" s="2">
        <v>4</v>
      </c>
      <c r="B6" s="2">
        <v>2023</v>
      </c>
      <c r="C6" s="2" t="s">
        <v>61</v>
      </c>
      <c r="D6" s="11" t="s">
        <v>62</v>
      </c>
      <c r="E6" s="3" t="s">
        <v>63</v>
      </c>
      <c r="F6" s="4">
        <v>52</v>
      </c>
      <c r="G6" s="5">
        <v>11774.6</v>
      </c>
      <c r="H6" s="4" t="s">
        <v>44</v>
      </c>
      <c r="I6" s="4" t="s">
        <v>44</v>
      </c>
      <c r="J6" s="4" t="s">
        <v>44</v>
      </c>
      <c r="K6" s="4" t="s">
        <v>44</v>
      </c>
      <c r="L6" s="4" t="s">
        <v>44</v>
      </c>
      <c r="O6" s="4" t="s">
        <v>44</v>
      </c>
      <c r="P6" s="4" t="s">
        <v>40</v>
      </c>
      <c r="Q6" s="4" t="s">
        <v>38</v>
      </c>
      <c r="R6" s="4" t="s">
        <v>40</v>
      </c>
      <c r="S6" s="4" t="s">
        <v>38</v>
      </c>
      <c r="T6" s="4" t="s">
        <v>64</v>
      </c>
      <c r="U6" s="4" t="s">
        <v>44</v>
      </c>
      <c r="V6" s="4" t="s">
        <v>44</v>
      </c>
      <c r="Y6" s="4" t="s">
        <v>44</v>
      </c>
      <c r="Z6" s="4" t="s">
        <v>44</v>
      </c>
      <c r="AA6" s="7" t="s">
        <v>44</v>
      </c>
      <c r="AB6" s="4" t="s">
        <v>44</v>
      </c>
      <c r="AC6" s="4" t="s">
        <v>44</v>
      </c>
      <c r="AF6" s="4" t="s">
        <v>44</v>
      </c>
      <c r="AH6" s="4" t="s">
        <v>44</v>
      </c>
      <c r="AI6" s="4" t="s">
        <v>44</v>
      </c>
      <c r="AL6" s="4" t="s">
        <v>38</v>
      </c>
    </row>
    <row r="7" ht="40.5" spans="1:38">
      <c r="A7" s="2">
        <v>5</v>
      </c>
      <c r="B7" s="2">
        <v>2023</v>
      </c>
      <c r="C7" s="2" t="s">
        <v>65</v>
      </c>
      <c r="D7" s="11" t="s">
        <v>66</v>
      </c>
      <c r="E7" s="3" t="s">
        <v>67</v>
      </c>
      <c r="F7" s="4">
        <v>60</v>
      </c>
      <c r="G7" s="5">
        <v>315549.11</v>
      </c>
      <c r="H7" s="4" t="s">
        <v>40</v>
      </c>
      <c r="I7" s="4" t="s">
        <v>68</v>
      </c>
      <c r="J7" s="4" t="s">
        <v>38</v>
      </c>
      <c r="K7" s="4" t="s">
        <v>38</v>
      </c>
      <c r="L7" s="4" t="s">
        <v>40</v>
      </c>
      <c r="M7" s="4" t="s">
        <v>50</v>
      </c>
      <c r="O7" s="4" t="s">
        <v>38</v>
      </c>
      <c r="P7" s="4" t="s">
        <v>38</v>
      </c>
      <c r="Q7" s="4" t="s">
        <v>40</v>
      </c>
      <c r="R7" s="4" t="s">
        <v>38</v>
      </c>
      <c r="S7" s="4" t="s">
        <v>40</v>
      </c>
      <c r="T7" s="4" t="s">
        <v>69</v>
      </c>
      <c r="U7" s="4" t="s">
        <v>70</v>
      </c>
      <c r="V7" s="4" t="s">
        <v>40</v>
      </c>
      <c r="W7" s="6" t="s">
        <v>71</v>
      </c>
      <c r="Y7" s="4" t="s">
        <v>40</v>
      </c>
      <c r="Z7" s="4">
        <v>150</v>
      </c>
      <c r="AA7" s="7">
        <v>9</v>
      </c>
      <c r="AB7" s="4" t="s">
        <v>38</v>
      </c>
      <c r="AC7" s="4" t="s">
        <v>38</v>
      </c>
      <c r="AF7" s="4" t="s">
        <v>40</v>
      </c>
      <c r="AH7" s="4" t="s">
        <v>38</v>
      </c>
      <c r="AI7" s="4" t="s">
        <v>40</v>
      </c>
      <c r="AL7" s="4" t="s">
        <v>38</v>
      </c>
    </row>
    <row r="8" ht="67.5" spans="1:38">
      <c r="A8" s="2">
        <v>6</v>
      </c>
      <c r="B8" s="2">
        <v>2023</v>
      </c>
      <c r="C8" s="2" t="s">
        <v>72</v>
      </c>
      <c r="D8" s="11" t="s">
        <v>73</v>
      </c>
      <c r="E8" s="3" t="s">
        <v>74</v>
      </c>
      <c r="F8" s="4">
        <v>780</v>
      </c>
      <c r="G8" s="5">
        <v>571904.3</v>
      </c>
      <c r="H8" s="4" t="s">
        <v>38</v>
      </c>
      <c r="I8" s="4" t="s">
        <v>38</v>
      </c>
      <c r="J8" s="4" t="s">
        <v>38</v>
      </c>
      <c r="K8" s="4" t="s">
        <v>38</v>
      </c>
      <c r="L8" s="4" t="s">
        <v>38</v>
      </c>
      <c r="O8" s="4" t="s">
        <v>38</v>
      </c>
      <c r="P8" s="4" t="s">
        <v>40</v>
      </c>
      <c r="Q8" s="4" t="s">
        <v>38</v>
      </c>
      <c r="R8" s="4" t="s">
        <v>40</v>
      </c>
      <c r="S8" s="4" t="s">
        <v>38</v>
      </c>
      <c r="T8" s="4" t="s">
        <v>75</v>
      </c>
      <c r="U8" s="4" t="s">
        <v>76</v>
      </c>
      <c r="V8" s="4" t="s">
        <v>38</v>
      </c>
      <c r="Y8" s="4" t="s">
        <v>38</v>
      </c>
      <c r="Z8" s="4" t="s">
        <v>38</v>
      </c>
      <c r="AA8" s="7" t="s">
        <v>38</v>
      </c>
      <c r="AB8" s="4" t="s">
        <v>38</v>
      </c>
      <c r="AC8" s="4" t="s">
        <v>40</v>
      </c>
      <c r="AD8" s="4" t="s">
        <v>77</v>
      </c>
      <c r="AF8" s="4" t="s">
        <v>38</v>
      </c>
      <c r="AH8" s="4" t="s">
        <v>38</v>
      </c>
      <c r="AI8" s="4" t="s">
        <v>44</v>
      </c>
      <c r="AJ8" s="4" t="s">
        <v>78</v>
      </c>
      <c r="AK8" s="4" t="str">
        <f>_xlfn.DISPIMG("ID_045D047682D24F91BBAFA5C67A6BA7DE",1)</f>
        <v>=DISPIMG("ID_045D047682D24F91BBAFA5C67A6BA7DE",1)</v>
      </c>
      <c r="AL8" s="4" t="s">
        <v>38</v>
      </c>
    </row>
    <row r="9" spans="1:38">
      <c r="A9" s="2">
        <v>7</v>
      </c>
      <c r="B9" s="2">
        <v>2023</v>
      </c>
      <c r="C9" s="2" t="s">
        <v>79</v>
      </c>
      <c r="D9" s="11" t="s">
        <v>80</v>
      </c>
      <c r="F9" s="4">
        <v>540</v>
      </c>
      <c r="G9" s="5">
        <v>448214.5</v>
      </c>
      <c r="H9" s="4" t="s">
        <v>38</v>
      </c>
      <c r="I9" s="4" t="s">
        <v>38</v>
      </c>
      <c r="J9" s="4" t="s">
        <v>38</v>
      </c>
      <c r="K9" s="4" t="s">
        <v>38</v>
      </c>
      <c r="L9" s="4" t="s">
        <v>38</v>
      </c>
      <c r="O9" s="4" t="s">
        <v>38</v>
      </c>
      <c r="P9" s="4" t="s">
        <v>40</v>
      </c>
      <c r="Q9" s="4" t="s">
        <v>38</v>
      </c>
      <c r="R9" s="4" t="s">
        <v>38</v>
      </c>
      <c r="S9" s="4" t="s">
        <v>38</v>
      </c>
      <c r="T9" s="4" t="s">
        <v>38</v>
      </c>
      <c r="U9" s="4" t="s">
        <v>38</v>
      </c>
      <c r="V9" s="4" t="s">
        <v>38</v>
      </c>
      <c r="Y9" s="4" t="s">
        <v>38</v>
      </c>
      <c r="Z9" s="4" t="s">
        <v>38</v>
      </c>
      <c r="AA9" s="7" t="s">
        <v>38</v>
      </c>
      <c r="AB9" s="4" t="s">
        <v>38</v>
      </c>
      <c r="AC9" s="4" t="s">
        <v>40</v>
      </c>
      <c r="AF9" s="4" t="s">
        <v>38</v>
      </c>
      <c r="AH9" s="4" t="s">
        <v>38</v>
      </c>
      <c r="AI9" s="4" t="s">
        <v>40</v>
      </c>
      <c r="AL9" s="4" t="s">
        <v>38</v>
      </c>
    </row>
    <row r="10" ht="94.5" spans="1:38">
      <c r="A10" s="2">
        <v>8</v>
      </c>
      <c r="B10" s="2">
        <v>2023</v>
      </c>
      <c r="C10" s="2" t="s">
        <v>81</v>
      </c>
      <c r="D10" s="11" t="s">
        <v>82</v>
      </c>
      <c r="E10" s="3" t="s">
        <v>83</v>
      </c>
      <c r="F10" s="4">
        <v>1251</v>
      </c>
      <c r="G10" s="5" t="s">
        <v>84</v>
      </c>
      <c r="H10" s="5" t="s">
        <v>84</v>
      </c>
      <c r="I10" s="5" t="s">
        <v>84</v>
      </c>
      <c r="J10" s="5" t="s">
        <v>84</v>
      </c>
      <c r="K10" s="5" t="s">
        <v>84</v>
      </c>
      <c r="L10" s="5" t="s">
        <v>84</v>
      </c>
      <c r="M10" s="5" t="s">
        <v>85</v>
      </c>
      <c r="N10" s="5"/>
      <c r="O10" s="5" t="s">
        <v>84</v>
      </c>
      <c r="P10" s="4" t="s">
        <v>40</v>
      </c>
      <c r="Q10" s="5" t="s">
        <v>84</v>
      </c>
      <c r="R10" s="5" t="s">
        <v>84</v>
      </c>
      <c r="S10" s="5" t="s">
        <v>84</v>
      </c>
      <c r="T10" s="5" t="s">
        <v>84</v>
      </c>
      <c r="U10" s="5" t="s">
        <v>38</v>
      </c>
      <c r="V10" s="5" t="s">
        <v>84</v>
      </c>
      <c r="W10" s="16" t="s">
        <v>86</v>
      </c>
      <c r="X10" s="5"/>
      <c r="Y10" s="5" t="s">
        <v>84</v>
      </c>
      <c r="Z10" s="5" t="s">
        <v>84</v>
      </c>
      <c r="AA10" s="7" t="s">
        <v>84</v>
      </c>
      <c r="AB10" s="5" t="s">
        <v>84</v>
      </c>
      <c r="AC10" s="5" t="s">
        <v>84</v>
      </c>
      <c r="AD10" s="5"/>
      <c r="AE10" s="5"/>
      <c r="AF10" s="5" t="s">
        <v>87</v>
      </c>
      <c r="AG10" s="5"/>
      <c r="AH10" s="5" t="s">
        <v>84</v>
      </c>
      <c r="AI10" s="5" t="s">
        <v>84</v>
      </c>
      <c r="AJ10" s="5"/>
      <c r="AK10" s="5"/>
      <c r="AL10" s="5" t="s">
        <v>84</v>
      </c>
    </row>
    <row r="11" ht="54" spans="1:38">
      <c r="A11" s="2">
        <v>9</v>
      </c>
      <c r="B11" s="2">
        <v>2023</v>
      </c>
      <c r="C11" s="2" t="s">
        <v>88</v>
      </c>
      <c r="D11" s="11" t="s">
        <v>89</v>
      </c>
      <c r="E11" s="3" t="s">
        <v>90</v>
      </c>
      <c r="F11" s="4">
        <v>370</v>
      </c>
      <c r="G11" s="5">
        <v>1881930.78</v>
      </c>
      <c r="H11" s="4" t="s">
        <v>38</v>
      </c>
      <c r="I11" s="4" t="s">
        <v>38</v>
      </c>
      <c r="J11" s="4" t="s">
        <v>40</v>
      </c>
      <c r="K11" s="4" t="s">
        <v>91</v>
      </c>
      <c r="L11" s="4" t="s">
        <v>40</v>
      </c>
      <c r="M11" s="4" t="s">
        <v>92</v>
      </c>
      <c r="O11" s="4" t="s">
        <v>38</v>
      </c>
      <c r="P11" s="4" t="s">
        <v>38</v>
      </c>
      <c r="Q11" s="4" t="s">
        <v>40</v>
      </c>
      <c r="R11" s="4" t="s">
        <v>40</v>
      </c>
      <c r="S11" s="4" t="s">
        <v>38</v>
      </c>
      <c r="T11" s="4" t="s">
        <v>93</v>
      </c>
      <c r="U11" s="4" t="s">
        <v>52</v>
      </c>
      <c r="V11" s="4" t="s">
        <v>38</v>
      </c>
      <c r="W11" s="6" t="s">
        <v>94</v>
      </c>
      <c r="Y11" s="4" t="s">
        <v>40</v>
      </c>
      <c r="Z11" s="4" t="s">
        <v>95</v>
      </c>
      <c r="AA11" s="7">
        <v>18</v>
      </c>
      <c r="AB11" s="4" t="s">
        <v>38</v>
      </c>
      <c r="AC11" s="4" t="s">
        <v>38</v>
      </c>
      <c r="AF11" s="4" t="s">
        <v>40</v>
      </c>
      <c r="AG11" s="4" t="s">
        <v>96</v>
      </c>
      <c r="AH11" s="4" t="s">
        <v>38</v>
      </c>
      <c r="AI11" s="4" t="s">
        <v>40</v>
      </c>
      <c r="AJ11" s="4" t="s">
        <v>55</v>
      </c>
      <c r="AL11" s="4" t="s">
        <v>38</v>
      </c>
    </row>
    <row r="12" ht="40.5" spans="1:38">
      <c r="A12" s="2">
        <v>10</v>
      </c>
      <c r="B12" s="2">
        <v>2023</v>
      </c>
      <c r="C12" s="2" t="s">
        <v>97</v>
      </c>
      <c r="D12" s="11" t="s">
        <v>98</v>
      </c>
      <c r="E12" s="3" t="s">
        <v>99</v>
      </c>
      <c r="F12" s="4">
        <v>291</v>
      </c>
      <c r="G12" s="5">
        <v>401838.961</v>
      </c>
      <c r="H12" s="4" t="s">
        <v>40</v>
      </c>
      <c r="I12" s="4" t="s">
        <v>100</v>
      </c>
      <c r="J12" s="4" t="s">
        <v>38</v>
      </c>
      <c r="K12" s="4" t="s">
        <v>38</v>
      </c>
      <c r="L12" s="4" t="s">
        <v>40</v>
      </c>
      <c r="M12" s="4" t="s">
        <v>50</v>
      </c>
      <c r="O12" s="4" t="s">
        <v>38</v>
      </c>
      <c r="P12" s="4" t="s">
        <v>38</v>
      </c>
      <c r="Q12" s="4" t="s">
        <v>40</v>
      </c>
      <c r="R12" s="4" t="s">
        <v>38</v>
      </c>
      <c r="S12" s="4" t="s">
        <v>40</v>
      </c>
      <c r="T12" s="4" t="s">
        <v>101</v>
      </c>
      <c r="U12" s="4" t="s">
        <v>44</v>
      </c>
      <c r="V12" s="4" t="s">
        <v>44</v>
      </c>
      <c r="Y12" s="4" t="s">
        <v>40</v>
      </c>
      <c r="Z12" s="4">
        <v>165</v>
      </c>
      <c r="AA12" s="7" t="s">
        <v>44</v>
      </c>
      <c r="AB12" s="4" t="s">
        <v>38</v>
      </c>
      <c r="AC12" s="4" t="s">
        <v>38</v>
      </c>
      <c r="AF12" s="4" t="s">
        <v>40</v>
      </c>
      <c r="AG12" s="4" t="s">
        <v>102</v>
      </c>
      <c r="AH12" s="4" t="s">
        <v>38</v>
      </c>
      <c r="AI12" s="4" t="s">
        <v>44</v>
      </c>
      <c r="AL12" s="4" t="s">
        <v>38</v>
      </c>
    </row>
    <row r="13" ht="67.5" spans="1:38">
      <c r="A13" s="2">
        <v>11</v>
      </c>
      <c r="B13" s="2">
        <v>2023</v>
      </c>
      <c r="C13" s="2" t="s">
        <v>103</v>
      </c>
      <c r="D13" s="11" t="s">
        <v>104</v>
      </c>
      <c r="E13" s="3" t="s">
        <v>105</v>
      </c>
      <c r="F13" s="4">
        <v>2061.28</v>
      </c>
      <c r="G13" s="5">
        <v>3361188.528</v>
      </c>
      <c r="H13" s="4" t="s">
        <v>38</v>
      </c>
      <c r="I13" s="4" t="s">
        <v>38</v>
      </c>
      <c r="J13" s="4" t="s">
        <v>40</v>
      </c>
      <c r="K13" s="4" t="s">
        <v>106</v>
      </c>
      <c r="L13" s="4" t="s">
        <v>40</v>
      </c>
      <c r="M13" s="4" t="s">
        <v>50</v>
      </c>
      <c r="O13" s="4" t="s">
        <v>38</v>
      </c>
      <c r="P13" s="4" t="s">
        <v>40</v>
      </c>
      <c r="Q13" s="4" t="s">
        <v>40</v>
      </c>
      <c r="R13" s="4" t="s">
        <v>38</v>
      </c>
      <c r="S13" s="4" t="s">
        <v>40</v>
      </c>
      <c r="T13" s="4" t="s">
        <v>107</v>
      </c>
      <c r="U13" s="4" t="s">
        <v>44</v>
      </c>
      <c r="V13" s="4" t="s">
        <v>44</v>
      </c>
      <c r="Y13" s="4" t="s">
        <v>38</v>
      </c>
      <c r="Z13" s="4" t="s">
        <v>38</v>
      </c>
      <c r="AA13" s="7" t="s">
        <v>38</v>
      </c>
      <c r="AB13" s="4" t="s">
        <v>38</v>
      </c>
      <c r="AC13" s="4" t="s">
        <v>40</v>
      </c>
      <c r="AD13" s="4" t="s">
        <v>77</v>
      </c>
      <c r="AF13" s="4" t="s">
        <v>40</v>
      </c>
      <c r="AG13" s="18" t="s">
        <v>96</v>
      </c>
      <c r="AH13" s="4" t="s">
        <v>38</v>
      </c>
      <c r="AI13" s="4" t="s">
        <v>44</v>
      </c>
      <c r="AJ13" s="4" t="s">
        <v>108</v>
      </c>
      <c r="AL13" s="4" t="s">
        <v>38</v>
      </c>
    </row>
    <row r="14" ht="27" spans="1:38">
      <c r="A14" s="2">
        <v>12</v>
      </c>
      <c r="B14" s="2">
        <v>2023</v>
      </c>
      <c r="C14" s="2" t="s">
        <v>109</v>
      </c>
      <c r="D14" s="11" t="s">
        <v>110</v>
      </c>
      <c r="E14" s="3" t="s">
        <v>111</v>
      </c>
      <c r="F14" s="4">
        <v>351.25</v>
      </c>
      <c r="G14" s="5">
        <v>246222.48</v>
      </c>
      <c r="H14" s="4" t="s">
        <v>38</v>
      </c>
      <c r="I14" s="4" t="s">
        <v>38</v>
      </c>
      <c r="J14" s="4" t="s">
        <v>38</v>
      </c>
      <c r="K14" s="4" t="s">
        <v>38</v>
      </c>
      <c r="L14" s="4" t="s">
        <v>38</v>
      </c>
      <c r="O14" s="4" t="s">
        <v>38</v>
      </c>
      <c r="P14" s="4" t="s">
        <v>40</v>
      </c>
      <c r="Q14" s="4" t="s">
        <v>38</v>
      </c>
      <c r="R14" s="4" t="s">
        <v>38</v>
      </c>
      <c r="S14" s="4" t="s">
        <v>38</v>
      </c>
      <c r="T14" s="4" t="s">
        <v>38</v>
      </c>
      <c r="U14" s="4" t="s">
        <v>76</v>
      </c>
      <c r="V14" s="4" t="s">
        <v>38</v>
      </c>
      <c r="W14" s="6" t="s">
        <v>112</v>
      </c>
      <c r="Y14" s="4" t="s">
        <v>38</v>
      </c>
      <c r="Z14" s="4" t="s">
        <v>38</v>
      </c>
      <c r="AA14" s="7" t="s">
        <v>38</v>
      </c>
      <c r="AB14" s="4" t="s">
        <v>38</v>
      </c>
      <c r="AC14" s="4" t="s">
        <v>38</v>
      </c>
      <c r="AF14" s="4" t="s">
        <v>38</v>
      </c>
      <c r="AH14" s="4" t="s">
        <v>44</v>
      </c>
      <c r="AI14" s="4" t="s">
        <v>38</v>
      </c>
      <c r="AL14" s="4" t="s">
        <v>38</v>
      </c>
    </row>
    <row r="15" ht="40.5" spans="1:38">
      <c r="A15" s="2">
        <v>13</v>
      </c>
      <c r="B15" s="2">
        <v>2023</v>
      </c>
      <c r="C15" s="2" t="s">
        <v>113</v>
      </c>
      <c r="D15" s="11" t="s">
        <v>114</v>
      </c>
      <c r="E15" s="3" t="s">
        <v>115</v>
      </c>
      <c r="F15" s="4">
        <v>30</v>
      </c>
      <c r="G15" s="5">
        <v>474199.754</v>
      </c>
      <c r="H15" s="4" t="s">
        <v>40</v>
      </c>
      <c r="I15" s="4" t="s">
        <v>116</v>
      </c>
      <c r="J15" s="4" t="s">
        <v>38</v>
      </c>
      <c r="K15" s="4" t="s">
        <v>38</v>
      </c>
      <c r="L15" s="4" t="s">
        <v>40</v>
      </c>
      <c r="M15" s="4" t="s">
        <v>50</v>
      </c>
      <c r="O15" s="4" t="s">
        <v>38</v>
      </c>
      <c r="P15" s="4" t="s">
        <v>38</v>
      </c>
      <c r="Q15" s="4" t="s">
        <v>40</v>
      </c>
      <c r="R15" s="4" t="s">
        <v>38</v>
      </c>
      <c r="S15" s="4" t="s">
        <v>40</v>
      </c>
      <c r="T15" s="4" t="s">
        <v>117</v>
      </c>
      <c r="U15" s="4" t="s">
        <v>38</v>
      </c>
      <c r="V15" s="4" t="s">
        <v>38</v>
      </c>
      <c r="Y15" s="4" t="s">
        <v>40</v>
      </c>
      <c r="Z15" s="4">
        <v>400</v>
      </c>
      <c r="AA15" s="7">
        <v>12</v>
      </c>
      <c r="AB15" s="4" t="s">
        <v>38</v>
      </c>
      <c r="AC15" s="4" t="s">
        <v>38</v>
      </c>
      <c r="AF15" s="4" t="s">
        <v>40</v>
      </c>
      <c r="AG15" s="14" t="s">
        <v>102</v>
      </c>
      <c r="AH15" s="4" t="s">
        <v>38</v>
      </c>
      <c r="AI15" s="4" t="s">
        <v>38</v>
      </c>
      <c r="AL15" s="4" t="s">
        <v>38</v>
      </c>
    </row>
    <row r="16" ht="67.5" spans="1:38">
      <c r="A16" s="2">
        <v>14</v>
      </c>
      <c r="B16" s="2">
        <v>2023</v>
      </c>
      <c r="C16" s="2" t="s">
        <v>118</v>
      </c>
      <c r="D16" s="11" t="s">
        <v>119</v>
      </c>
      <c r="E16" s="3" t="s">
        <v>120</v>
      </c>
      <c r="F16" s="4">
        <v>497</v>
      </c>
      <c r="G16" s="5">
        <v>1072501.14</v>
      </c>
      <c r="H16" s="4" t="s">
        <v>38</v>
      </c>
      <c r="I16" s="4" t="s">
        <v>38</v>
      </c>
      <c r="J16" s="4" t="s">
        <v>40</v>
      </c>
      <c r="K16" s="4" t="s">
        <v>121</v>
      </c>
      <c r="L16" s="4" t="s">
        <v>40</v>
      </c>
      <c r="M16" s="4" t="s">
        <v>122</v>
      </c>
      <c r="O16" s="4" t="s">
        <v>38</v>
      </c>
      <c r="P16" s="4" t="s">
        <v>40</v>
      </c>
      <c r="Q16" s="4" t="s">
        <v>38</v>
      </c>
      <c r="R16" s="4" t="s">
        <v>40</v>
      </c>
      <c r="S16" s="4" t="s">
        <v>38</v>
      </c>
      <c r="T16" s="4" t="s">
        <v>123</v>
      </c>
      <c r="U16" s="4" t="s">
        <v>52</v>
      </c>
      <c r="V16" s="4" t="s">
        <v>38</v>
      </c>
      <c r="W16" s="6" t="s">
        <v>124</v>
      </c>
      <c r="Y16" s="4" t="s">
        <v>40</v>
      </c>
      <c r="Z16" s="4" t="s">
        <v>125</v>
      </c>
      <c r="AA16" s="7">
        <v>9</v>
      </c>
      <c r="AB16" s="4" t="s">
        <v>38</v>
      </c>
      <c r="AC16" s="4" t="s">
        <v>38</v>
      </c>
      <c r="AF16" s="4" t="s">
        <v>38</v>
      </c>
      <c r="AH16" s="4" t="s">
        <v>38</v>
      </c>
      <c r="AI16" s="4" t="s">
        <v>38</v>
      </c>
      <c r="AL16" s="4" t="s">
        <v>38</v>
      </c>
    </row>
    <row r="17" ht="54" spans="1:36">
      <c r="A17" s="2">
        <v>15</v>
      </c>
      <c r="B17" s="2">
        <v>2023</v>
      </c>
      <c r="C17" s="2" t="s">
        <v>126</v>
      </c>
      <c r="D17" s="11" t="s">
        <v>127</v>
      </c>
      <c r="F17" s="4">
        <v>54</v>
      </c>
      <c r="G17" s="5">
        <v>276406.663333333</v>
      </c>
      <c r="H17" s="4" t="s">
        <v>40</v>
      </c>
      <c r="I17" s="4" t="s">
        <v>128</v>
      </c>
      <c r="J17" s="4" t="s">
        <v>38</v>
      </c>
      <c r="K17" s="4" t="s">
        <v>129</v>
      </c>
      <c r="L17" s="4" t="s">
        <v>40</v>
      </c>
      <c r="M17" s="4" t="s">
        <v>50</v>
      </c>
      <c r="O17" s="4" t="s">
        <v>38</v>
      </c>
      <c r="P17" s="4" t="s">
        <v>38</v>
      </c>
      <c r="Q17" s="4" t="s">
        <v>38</v>
      </c>
      <c r="R17" s="4" t="s">
        <v>38</v>
      </c>
      <c r="S17" s="4" t="s">
        <v>40</v>
      </c>
      <c r="T17" s="4" t="s">
        <v>130</v>
      </c>
      <c r="U17" s="4" t="s">
        <v>52</v>
      </c>
      <c r="V17" s="4" t="s">
        <v>38</v>
      </c>
      <c r="W17" s="6" t="s">
        <v>131</v>
      </c>
      <c r="Y17" s="4" t="s">
        <v>38</v>
      </c>
      <c r="Z17" s="4" t="s">
        <v>38</v>
      </c>
      <c r="AA17" s="7" t="s">
        <v>38</v>
      </c>
      <c r="AB17" s="4" t="s">
        <v>38</v>
      </c>
      <c r="AC17" s="4" t="s">
        <v>40</v>
      </c>
      <c r="AD17" s="4" t="s">
        <v>132</v>
      </c>
      <c r="AI17" s="4" t="s">
        <v>40</v>
      </c>
      <c r="AJ17" s="4" t="s">
        <v>133</v>
      </c>
    </row>
    <row r="18" ht="40.5" spans="1:38">
      <c r="A18" s="2">
        <v>16</v>
      </c>
      <c r="B18" s="2">
        <v>2023</v>
      </c>
      <c r="C18" s="2" t="s">
        <v>134</v>
      </c>
      <c r="D18" s="11" t="s">
        <v>135</v>
      </c>
      <c r="E18" s="3" t="s">
        <v>136</v>
      </c>
      <c r="F18" s="4">
        <v>220</v>
      </c>
      <c r="G18" s="5">
        <v>1204863.58868009</v>
      </c>
      <c r="H18" s="4" t="s">
        <v>40</v>
      </c>
      <c r="I18" s="4" t="s">
        <v>137</v>
      </c>
      <c r="J18" s="4" t="s">
        <v>38</v>
      </c>
      <c r="K18" s="4" t="s">
        <v>38</v>
      </c>
      <c r="L18" s="4" t="s">
        <v>40</v>
      </c>
      <c r="O18" s="4" t="s">
        <v>38</v>
      </c>
      <c r="P18" s="4" t="s">
        <v>38</v>
      </c>
      <c r="Q18" s="4" t="s">
        <v>40</v>
      </c>
      <c r="R18" s="4" t="s">
        <v>38</v>
      </c>
      <c r="S18" s="4" t="s">
        <v>38</v>
      </c>
      <c r="T18" s="4" t="s">
        <v>38</v>
      </c>
      <c r="U18" s="4" t="s">
        <v>52</v>
      </c>
      <c r="V18" s="4" t="s">
        <v>38</v>
      </c>
      <c r="W18" s="6" t="s">
        <v>138</v>
      </c>
      <c r="Y18" s="4" t="s">
        <v>38</v>
      </c>
      <c r="Z18" s="4" t="s">
        <v>38</v>
      </c>
      <c r="AA18" s="7" t="s">
        <v>38</v>
      </c>
      <c r="AB18" s="4" t="s">
        <v>38</v>
      </c>
      <c r="AC18" s="4" t="s">
        <v>38</v>
      </c>
      <c r="AF18" s="4" t="s">
        <v>40</v>
      </c>
      <c r="AG18" s="4" t="s">
        <v>139</v>
      </c>
      <c r="AH18" s="4" t="s">
        <v>38</v>
      </c>
      <c r="AI18" s="4" t="s">
        <v>40</v>
      </c>
      <c r="AL18" s="4" t="s">
        <v>38</v>
      </c>
    </row>
    <row r="19" ht="94.5" spans="1:38">
      <c r="A19" s="2">
        <v>17</v>
      </c>
      <c r="B19" s="2">
        <v>2023</v>
      </c>
      <c r="C19" s="2" t="s">
        <v>140</v>
      </c>
      <c r="D19" s="11" t="s">
        <v>141</v>
      </c>
      <c r="E19" s="3" t="s">
        <v>142</v>
      </c>
      <c r="F19" s="4">
        <v>2438</v>
      </c>
      <c r="G19" s="5">
        <v>368252.4795</v>
      </c>
      <c r="H19" s="4" t="s">
        <v>40</v>
      </c>
      <c r="I19" s="4" t="s">
        <v>143</v>
      </c>
      <c r="J19" s="4" t="s">
        <v>38</v>
      </c>
      <c r="K19" s="4" t="s">
        <v>38</v>
      </c>
      <c r="L19" s="4" t="s">
        <v>38</v>
      </c>
      <c r="M19" s="4" t="s">
        <v>144</v>
      </c>
      <c r="O19" s="4" t="s">
        <v>38</v>
      </c>
      <c r="P19" s="4" t="s">
        <v>40</v>
      </c>
      <c r="Q19" s="4" t="s">
        <v>38</v>
      </c>
      <c r="R19" s="4" t="s">
        <v>38</v>
      </c>
      <c r="S19" s="4" t="s">
        <v>38</v>
      </c>
      <c r="T19" s="4" t="s">
        <v>38</v>
      </c>
      <c r="U19" s="4" t="s">
        <v>44</v>
      </c>
      <c r="V19" s="4" t="s">
        <v>38</v>
      </c>
      <c r="W19" s="6" t="s">
        <v>145</v>
      </c>
      <c r="Y19" s="4" t="s">
        <v>38</v>
      </c>
      <c r="Z19" s="4" t="s">
        <v>38</v>
      </c>
      <c r="AA19" s="7" t="s">
        <v>38</v>
      </c>
      <c r="AB19" s="4" t="s">
        <v>38</v>
      </c>
      <c r="AC19" s="4" t="s">
        <v>38</v>
      </c>
      <c r="AF19" s="4" t="s">
        <v>38</v>
      </c>
      <c r="AH19" s="4" t="s">
        <v>38</v>
      </c>
      <c r="AI19" s="4" t="s">
        <v>38</v>
      </c>
      <c r="AL19" s="4" t="s">
        <v>38</v>
      </c>
    </row>
    <row r="20" ht="54" spans="1:38">
      <c r="A20" s="2">
        <v>18</v>
      </c>
      <c r="B20" s="2">
        <v>2023</v>
      </c>
      <c r="C20" s="2" t="s">
        <v>146</v>
      </c>
      <c r="D20" s="11" t="s">
        <v>147</v>
      </c>
      <c r="E20" s="3" t="s">
        <v>148</v>
      </c>
      <c r="F20" s="4">
        <v>126.27</v>
      </c>
      <c r="G20" s="5">
        <v>285654.68231323</v>
      </c>
      <c r="H20" s="4" t="s">
        <v>40</v>
      </c>
      <c r="I20" s="4" t="s">
        <v>149</v>
      </c>
      <c r="J20" s="4" t="s">
        <v>38</v>
      </c>
      <c r="K20" s="4" t="s">
        <v>38</v>
      </c>
      <c r="L20" s="4" t="s">
        <v>40</v>
      </c>
      <c r="M20" s="4" t="s">
        <v>150</v>
      </c>
      <c r="O20" s="4" t="s">
        <v>38</v>
      </c>
      <c r="P20" s="4" t="s">
        <v>40</v>
      </c>
      <c r="Q20" s="4" t="s">
        <v>38</v>
      </c>
      <c r="R20" s="4" t="s">
        <v>40</v>
      </c>
      <c r="S20" s="4" t="s">
        <v>38</v>
      </c>
      <c r="T20" s="4" t="s">
        <v>151</v>
      </c>
      <c r="U20" s="4" t="s">
        <v>70</v>
      </c>
      <c r="V20" s="4" t="s">
        <v>38</v>
      </c>
      <c r="W20" s="6" t="s">
        <v>152</v>
      </c>
      <c r="Y20" s="4" t="s">
        <v>40</v>
      </c>
      <c r="Z20" s="4" t="s">
        <v>153</v>
      </c>
      <c r="AA20" s="7">
        <v>6</v>
      </c>
      <c r="AB20" s="4" t="s">
        <v>38</v>
      </c>
      <c r="AC20" s="4" t="s">
        <v>38</v>
      </c>
      <c r="AF20" s="4" t="s">
        <v>38</v>
      </c>
      <c r="AH20" s="4" t="s">
        <v>38</v>
      </c>
      <c r="AI20" s="4" t="s">
        <v>38</v>
      </c>
      <c r="AL20" s="4" t="s">
        <v>38</v>
      </c>
    </row>
    <row r="21" ht="27" spans="1:4">
      <c r="A21" s="2">
        <v>19</v>
      </c>
      <c r="B21" s="2">
        <v>2023</v>
      </c>
      <c r="C21" s="2" t="s">
        <v>154</v>
      </c>
      <c r="D21" s="2" t="s">
        <v>155</v>
      </c>
    </row>
    <row r="22" ht="40.5" spans="1:38">
      <c r="A22" s="2">
        <v>20</v>
      </c>
      <c r="B22" s="2">
        <v>2023</v>
      </c>
      <c r="C22" s="2" t="s">
        <v>156</v>
      </c>
      <c r="D22" s="11" t="s">
        <v>157</v>
      </c>
      <c r="E22" s="3" t="s">
        <v>158</v>
      </c>
      <c r="F22" s="4">
        <v>307</v>
      </c>
      <c r="G22" s="5">
        <v>240181.5</v>
      </c>
      <c r="H22" s="4" t="s">
        <v>38</v>
      </c>
      <c r="I22" s="4" t="s">
        <v>38</v>
      </c>
      <c r="J22" s="4" t="s">
        <v>38</v>
      </c>
      <c r="K22" s="4" t="s">
        <v>38</v>
      </c>
      <c r="L22" s="4" t="s">
        <v>38</v>
      </c>
      <c r="O22" s="4" t="s">
        <v>38</v>
      </c>
      <c r="P22" s="4" t="s">
        <v>40</v>
      </c>
      <c r="Q22" s="4" t="s">
        <v>38</v>
      </c>
      <c r="R22" s="4" t="s">
        <v>40</v>
      </c>
      <c r="S22" s="4" t="s">
        <v>38</v>
      </c>
      <c r="T22" s="4" t="s">
        <v>159</v>
      </c>
      <c r="U22" s="4" t="s">
        <v>76</v>
      </c>
      <c r="V22" s="4" t="s">
        <v>38</v>
      </c>
      <c r="W22" s="6" t="s">
        <v>160</v>
      </c>
      <c r="Y22" s="4" t="s">
        <v>40</v>
      </c>
      <c r="Z22" s="4">
        <v>165</v>
      </c>
      <c r="AA22" s="7">
        <v>12</v>
      </c>
      <c r="AB22" s="4" t="s">
        <v>38</v>
      </c>
      <c r="AC22" s="4" t="s">
        <v>38</v>
      </c>
      <c r="AF22" s="4" t="s">
        <v>38</v>
      </c>
      <c r="AH22" s="4" t="s">
        <v>38</v>
      </c>
      <c r="AI22" s="4" t="s">
        <v>38</v>
      </c>
      <c r="AL22" s="4" t="s">
        <v>38</v>
      </c>
    </row>
    <row r="23" ht="27" spans="1:38">
      <c r="A23" s="2">
        <v>21</v>
      </c>
      <c r="B23" s="2">
        <v>2023</v>
      </c>
      <c r="C23" s="2" t="s">
        <v>161</v>
      </c>
      <c r="D23" s="11" t="s">
        <v>162</v>
      </c>
      <c r="E23" s="3" t="s">
        <v>39</v>
      </c>
      <c r="F23" s="4">
        <v>600</v>
      </c>
      <c r="G23" s="5">
        <v>1801740</v>
      </c>
      <c r="H23" s="4" t="s">
        <v>40</v>
      </c>
      <c r="I23" s="4" t="s">
        <v>44</v>
      </c>
      <c r="J23" s="4" t="s">
        <v>38</v>
      </c>
      <c r="K23" s="4" t="s">
        <v>38</v>
      </c>
      <c r="L23" s="4" t="s">
        <v>44</v>
      </c>
      <c r="O23" s="4" t="s">
        <v>38</v>
      </c>
      <c r="P23" s="4" t="s">
        <v>38</v>
      </c>
      <c r="Q23" s="4" t="s">
        <v>40</v>
      </c>
      <c r="R23" s="4" t="s">
        <v>38</v>
      </c>
      <c r="S23" s="4" t="s">
        <v>40</v>
      </c>
      <c r="T23" s="4" t="s">
        <v>163</v>
      </c>
      <c r="U23" s="4" t="s">
        <v>52</v>
      </c>
      <c r="V23" s="4" t="s">
        <v>38</v>
      </c>
      <c r="Y23" s="4" t="s">
        <v>38</v>
      </c>
      <c r="Z23" s="4" t="s">
        <v>38</v>
      </c>
      <c r="AA23" s="7" t="s">
        <v>38</v>
      </c>
      <c r="AB23" s="4" t="s">
        <v>38</v>
      </c>
      <c r="AC23" s="4" t="s">
        <v>38</v>
      </c>
      <c r="AF23" s="4" t="s">
        <v>38</v>
      </c>
      <c r="AH23" s="4" t="s">
        <v>38</v>
      </c>
      <c r="AI23" s="4" t="s">
        <v>38</v>
      </c>
      <c r="AL23" s="4" t="s">
        <v>38</v>
      </c>
    </row>
    <row r="24" ht="40.5" spans="1:38">
      <c r="A24" s="2">
        <v>22</v>
      </c>
      <c r="B24" s="2">
        <v>2023</v>
      </c>
      <c r="C24" s="2" t="s">
        <v>164</v>
      </c>
      <c r="D24" s="11" t="s">
        <v>165</v>
      </c>
      <c r="F24" s="4">
        <v>132</v>
      </c>
      <c r="G24" s="5">
        <v>85676.6</v>
      </c>
      <c r="H24" s="4" t="s">
        <v>38</v>
      </c>
      <c r="I24" s="4" t="s">
        <v>38</v>
      </c>
      <c r="J24" s="4" t="s">
        <v>38</v>
      </c>
      <c r="K24" s="4" t="s">
        <v>38</v>
      </c>
      <c r="L24" s="4" t="s">
        <v>38</v>
      </c>
      <c r="O24" s="4" t="s">
        <v>38</v>
      </c>
      <c r="P24" s="4" t="s">
        <v>40</v>
      </c>
      <c r="Q24" s="4" t="s">
        <v>38</v>
      </c>
      <c r="R24" s="4" t="s">
        <v>38</v>
      </c>
      <c r="S24" s="4" t="s">
        <v>38</v>
      </c>
      <c r="T24" s="4" t="s">
        <v>38</v>
      </c>
      <c r="U24" s="4" t="s">
        <v>76</v>
      </c>
      <c r="V24" s="4" t="s">
        <v>38</v>
      </c>
      <c r="W24" s="6" t="s">
        <v>166</v>
      </c>
      <c r="Y24" s="4" t="s">
        <v>38</v>
      </c>
      <c r="Z24" s="4" t="s">
        <v>38</v>
      </c>
      <c r="AA24" s="7" t="s">
        <v>38</v>
      </c>
      <c r="AB24" s="4" t="s">
        <v>38</v>
      </c>
      <c r="AC24" s="4" t="s">
        <v>40</v>
      </c>
      <c r="AD24" s="4" t="s">
        <v>167</v>
      </c>
      <c r="AF24" s="4" t="s">
        <v>38</v>
      </c>
      <c r="AH24" s="4" t="s">
        <v>38</v>
      </c>
      <c r="AI24" s="4" t="s">
        <v>38</v>
      </c>
      <c r="AL24" s="4" t="s">
        <v>38</v>
      </c>
    </row>
    <row r="25" ht="40.5" spans="1:38">
      <c r="A25" s="2">
        <v>23</v>
      </c>
      <c r="B25" s="2">
        <v>2023</v>
      </c>
      <c r="C25" s="2" t="s">
        <v>168</v>
      </c>
      <c r="D25" s="11" t="s">
        <v>169</v>
      </c>
      <c r="F25" s="4">
        <v>900</v>
      </c>
      <c r="G25" s="5">
        <v>378214.7</v>
      </c>
      <c r="H25" s="4" t="s">
        <v>38</v>
      </c>
      <c r="I25" s="4" t="s">
        <v>38</v>
      </c>
      <c r="J25" s="4" t="s">
        <v>38</v>
      </c>
      <c r="K25" s="4" t="s">
        <v>38</v>
      </c>
      <c r="L25" s="4" t="s">
        <v>38</v>
      </c>
      <c r="O25" s="4" t="s">
        <v>38</v>
      </c>
      <c r="P25" s="4" t="s">
        <v>40</v>
      </c>
      <c r="Q25" s="4" t="s">
        <v>38</v>
      </c>
      <c r="R25" s="4" t="s">
        <v>38</v>
      </c>
      <c r="S25" s="4" t="s">
        <v>38</v>
      </c>
      <c r="T25" s="4" t="s">
        <v>38</v>
      </c>
      <c r="U25" s="4" t="s">
        <v>76</v>
      </c>
      <c r="V25" s="4" t="s">
        <v>38</v>
      </c>
      <c r="W25" s="6" t="s">
        <v>166</v>
      </c>
      <c r="Y25" s="4" t="s">
        <v>38</v>
      </c>
      <c r="Z25" s="4" t="s">
        <v>38</v>
      </c>
      <c r="AA25" s="7" t="s">
        <v>38</v>
      </c>
      <c r="AB25" s="4" t="s">
        <v>38</v>
      </c>
      <c r="AC25" s="4" t="s">
        <v>38</v>
      </c>
      <c r="AF25" s="4" t="s">
        <v>38</v>
      </c>
      <c r="AH25" s="4" t="s">
        <v>38</v>
      </c>
      <c r="AI25" s="4" t="s">
        <v>38</v>
      </c>
      <c r="AL25" s="4" t="s">
        <v>38</v>
      </c>
    </row>
    <row r="26" ht="40.5" spans="1:38">
      <c r="A26" s="2">
        <v>24</v>
      </c>
      <c r="B26" s="2">
        <v>2023</v>
      </c>
      <c r="C26" s="2" t="s">
        <v>170</v>
      </c>
      <c r="D26" s="11" t="s">
        <v>171</v>
      </c>
      <c r="F26" s="4">
        <v>162.5</v>
      </c>
      <c r="G26" s="5">
        <v>105649.8</v>
      </c>
      <c r="H26" s="4" t="s">
        <v>38</v>
      </c>
      <c r="I26" s="4" t="s">
        <v>38</v>
      </c>
      <c r="J26" s="4" t="s">
        <v>38</v>
      </c>
      <c r="K26" s="4" t="s">
        <v>38</v>
      </c>
      <c r="L26" s="4" t="s">
        <v>38</v>
      </c>
      <c r="O26" s="4" t="s">
        <v>38</v>
      </c>
      <c r="P26" s="4" t="s">
        <v>40</v>
      </c>
      <c r="Q26" s="4" t="s">
        <v>38</v>
      </c>
      <c r="R26" s="4" t="s">
        <v>38</v>
      </c>
      <c r="S26" s="4" t="s">
        <v>38</v>
      </c>
      <c r="T26" s="4" t="s">
        <v>38</v>
      </c>
      <c r="U26" s="4" t="s">
        <v>76</v>
      </c>
      <c r="V26" s="4" t="s">
        <v>38</v>
      </c>
      <c r="W26" s="6" t="s">
        <v>166</v>
      </c>
      <c r="Y26" s="4" t="s">
        <v>38</v>
      </c>
      <c r="Z26" s="4" t="s">
        <v>38</v>
      </c>
      <c r="AA26" s="7" t="s">
        <v>38</v>
      </c>
      <c r="AB26" s="4" t="s">
        <v>38</v>
      </c>
      <c r="AC26" s="4" t="s">
        <v>38</v>
      </c>
      <c r="AF26" s="4" t="s">
        <v>38</v>
      </c>
      <c r="AH26" s="4" t="s">
        <v>38</v>
      </c>
      <c r="AI26" s="4" t="s">
        <v>38</v>
      </c>
      <c r="AL26" s="4" t="s">
        <v>38</v>
      </c>
    </row>
    <row r="27" ht="54" spans="1:38">
      <c r="A27" s="2">
        <v>25</v>
      </c>
      <c r="B27" s="2">
        <v>2023</v>
      </c>
      <c r="C27" s="2" t="s">
        <v>172</v>
      </c>
      <c r="D27" s="11" t="s">
        <v>173</v>
      </c>
      <c r="E27" s="3" t="s">
        <v>174</v>
      </c>
      <c r="F27" s="4">
        <v>88</v>
      </c>
      <c r="G27" s="5">
        <v>224624.46</v>
      </c>
      <c r="H27" s="4" t="s">
        <v>38</v>
      </c>
      <c r="I27" s="4" t="s">
        <v>38</v>
      </c>
      <c r="J27" s="4" t="s">
        <v>40</v>
      </c>
      <c r="K27" s="4" t="s">
        <v>175</v>
      </c>
      <c r="L27" s="4" t="s">
        <v>40</v>
      </c>
      <c r="M27" s="4" t="s">
        <v>176</v>
      </c>
      <c r="O27" s="4" t="s">
        <v>38</v>
      </c>
      <c r="P27" s="4" t="s">
        <v>38</v>
      </c>
      <c r="Q27" s="4" t="s">
        <v>40</v>
      </c>
      <c r="R27" s="4" t="s">
        <v>38</v>
      </c>
      <c r="S27" s="4" t="s">
        <v>38</v>
      </c>
      <c r="T27" s="4" t="s">
        <v>38</v>
      </c>
      <c r="U27" s="4" t="s">
        <v>70</v>
      </c>
      <c r="V27" s="4" t="s">
        <v>40</v>
      </c>
      <c r="W27" s="6" t="s">
        <v>177</v>
      </c>
      <c r="Y27" s="4" t="s">
        <v>38</v>
      </c>
      <c r="Z27" s="4" t="s">
        <v>38</v>
      </c>
      <c r="AA27" s="7" t="s">
        <v>38</v>
      </c>
      <c r="AB27" s="4" t="s">
        <v>38</v>
      </c>
      <c r="AC27" s="4" t="s">
        <v>38</v>
      </c>
      <c r="AF27" s="4" t="s">
        <v>40</v>
      </c>
      <c r="AH27" s="4" t="s">
        <v>38</v>
      </c>
      <c r="AI27" s="4" t="s">
        <v>40</v>
      </c>
      <c r="AJ27" s="4" t="s">
        <v>178</v>
      </c>
      <c r="AL27" s="4" t="s">
        <v>38</v>
      </c>
    </row>
    <row r="28" ht="40.5" spans="1:38">
      <c r="A28" s="2">
        <v>26</v>
      </c>
      <c r="B28" s="2">
        <v>2023</v>
      </c>
      <c r="C28" s="2" t="s">
        <v>179</v>
      </c>
      <c r="D28" s="11" t="s">
        <v>180</v>
      </c>
      <c r="F28" s="4">
        <v>792</v>
      </c>
      <c r="G28" s="5">
        <v>1330341.2256</v>
      </c>
      <c r="H28" s="4" t="s">
        <v>40</v>
      </c>
      <c r="I28" s="4" t="s">
        <v>181</v>
      </c>
      <c r="J28" s="4" t="s">
        <v>38</v>
      </c>
      <c r="K28" s="4" t="s">
        <v>38</v>
      </c>
      <c r="L28" s="4" t="s">
        <v>182</v>
      </c>
      <c r="M28" s="4" t="s">
        <v>183</v>
      </c>
      <c r="O28" s="4" t="s">
        <v>38</v>
      </c>
      <c r="P28" s="4" t="s">
        <v>40</v>
      </c>
      <c r="Q28" s="4" t="s">
        <v>38</v>
      </c>
      <c r="R28" s="4" t="s">
        <v>38</v>
      </c>
      <c r="S28" s="4" t="s">
        <v>38</v>
      </c>
      <c r="T28" s="4" t="s">
        <v>38</v>
      </c>
      <c r="U28" s="4" t="s">
        <v>52</v>
      </c>
      <c r="V28" s="4" t="s">
        <v>38</v>
      </c>
      <c r="W28" s="6" t="s">
        <v>184</v>
      </c>
      <c r="Y28" s="4" t="s">
        <v>38</v>
      </c>
      <c r="Z28" s="4" t="s">
        <v>38</v>
      </c>
      <c r="AA28" s="7" t="s">
        <v>38</v>
      </c>
      <c r="AB28" s="4" t="s">
        <v>38</v>
      </c>
      <c r="AC28" s="4" t="s">
        <v>40</v>
      </c>
      <c r="AD28" s="4" t="s">
        <v>185</v>
      </c>
      <c r="AF28" s="4" t="s">
        <v>40</v>
      </c>
      <c r="AG28" s="4" t="s">
        <v>186</v>
      </c>
      <c r="AH28" s="4" t="s">
        <v>38</v>
      </c>
      <c r="AI28" s="4" t="s">
        <v>38</v>
      </c>
      <c r="AL28" s="4" t="s">
        <v>38</v>
      </c>
    </row>
    <row r="29" ht="40.5" spans="1:38">
      <c r="A29" s="2">
        <v>27</v>
      </c>
      <c r="B29" s="2">
        <v>2023</v>
      </c>
      <c r="C29" s="2" t="s">
        <v>187</v>
      </c>
      <c r="D29" s="11" t="s">
        <v>188</v>
      </c>
      <c r="E29" s="3" t="s">
        <v>189</v>
      </c>
      <c r="F29" s="4">
        <v>2475</v>
      </c>
      <c r="G29" s="5">
        <v>1563773.1</v>
      </c>
      <c r="H29" s="4" t="s">
        <v>40</v>
      </c>
      <c r="I29" s="4" t="s">
        <v>190</v>
      </c>
      <c r="J29" s="4" t="s">
        <v>38</v>
      </c>
      <c r="K29" s="4" t="s">
        <v>38</v>
      </c>
      <c r="L29" s="4" t="s">
        <v>38</v>
      </c>
      <c r="O29" s="4" t="s">
        <v>38</v>
      </c>
      <c r="P29" s="4" t="s">
        <v>38</v>
      </c>
      <c r="Q29" s="4" t="s">
        <v>38</v>
      </c>
      <c r="R29" s="4" t="s">
        <v>40</v>
      </c>
      <c r="S29" s="4" t="s">
        <v>38</v>
      </c>
      <c r="T29" s="4" t="s">
        <v>38</v>
      </c>
      <c r="U29" s="4" t="s">
        <v>76</v>
      </c>
      <c r="V29" s="4" t="s">
        <v>38</v>
      </c>
      <c r="W29" s="6" t="s">
        <v>191</v>
      </c>
      <c r="Y29" s="4" t="s">
        <v>38</v>
      </c>
      <c r="Z29" s="4" t="s">
        <v>38</v>
      </c>
      <c r="AA29" s="7" t="s">
        <v>38</v>
      </c>
      <c r="AB29" s="4" t="s">
        <v>38</v>
      </c>
      <c r="AC29" s="4" t="s">
        <v>40</v>
      </c>
      <c r="AF29" s="4" t="s">
        <v>38</v>
      </c>
      <c r="AH29" s="4" t="s">
        <v>38</v>
      </c>
      <c r="AI29" s="4" t="s">
        <v>38</v>
      </c>
      <c r="AL29" s="4" t="s">
        <v>38</v>
      </c>
    </row>
    <row r="30" ht="81" spans="1:38">
      <c r="A30" s="2">
        <v>28</v>
      </c>
      <c r="B30" s="2">
        <v>2023</v>
      </c>
      <c r="C30" s="2" t="s">
        <v>192</v>
      </c>
      <c r="D30" s="11" t="s">
        <v>193</v>
      </c>
      <c r="F30" s="4">
        <v>254.26</v>
      </c>
      <c r="G30" s="5">
        <v>570280.2198961</v>
      </c>
      <c r="H30" s="4" t="s">
        <v>40</v>
      </c>
      <c r="I30" s="4" t="s">
        <v>194</v>
      </c>
      <c r="J30" s="4" t="s">
        <v>38</v>
      </c>
      <c r="K30" s="4" t="s">
        <v>38</v>
      </c>
      <c r="L30" s="4" t="s">
        <v>40</v>
      </c>
      <c r="O30" s="4" t="s">
        <v>38</v>
      </c>
      <c r="P30" s="4" t="s">
        <v>40</v>
      </c>
      <c r="Q30" s="4" t="s">
        <v>38</v>
      </c>
      <c r="R30" s="4" t="s">
        <v>38</v>
      </c>
      <c r="S30" s="4" t="s">
        <v>38</v>
      </c>
      <c r="T30" s="4" t="s">
        <v>38</v>
      </c>
      <c r="U30" s="4" t="s">
        <v>52</v>
      </c>
      <c r="V30" s="4" t="s">
        <v>38</v>
      </c>
      <c r="W30" s="6" t="s">
        <v>195</v>
      </c>
      <c r="Y30" s="4" t="s">
        <v>40</v>
      </c>
      <c r="Z30" s="4" t="s">
        <v>196</v>
      </c>
      <c r="AA30" s="7">
        <v>12</v>
      </c>
      <c r="AB30" s="4" t="s">
        <v>38</v>
      </c>
      <c r="AC30" s="4" t="s">
        <v>38</v>
      </c>
      <c r="AF30" s="4" t="s">
        <v>40</v>
      </c>
      <c r="AG30" s="4" t="s">
        <v>197</v>
      </c>
      <c r="AH30" s="4" t="s">
        <v>38</v>
      </c>
      <c r="AI30" s="4" t="s">
        <v>40</v>
      </c>
      <c r="AJ30" s="4" t="s">
        <v>198</v>
      </c>
      <c r="AL30" s="4" t="s">
        <v>38</v>
      </c>
    </row>
    <row r="31" ht="54" spans="1:38">
      <c r="A31" s="2">
        <v>29</v>
      </c>
      <c r="B31" s="2">
        <v>2023</v>
      </c>
      <c r="C31" s="2" t="s">
        <v>199</v>
      </c>
      <c r="D31" s="11" t="s">
        <v>200</v>
      </c>
      <c r="E31" s="3" t="s">
        <v>201</v>
      </c>
      <c r="F31" s="4">
        <v>575.03</v>
      </c>
      <c r="G31" s="5">
        <v>1501816.32096</v>
      </c>
      <c r="H31" s="4" t="s">
        <v>40</v>
      </c>
      <c r="I31" s="4" t="s">
        <v>202</v>
      </c>
      <c r="J31" s="4" t="s">
        <v>38</v>
      </c>
      <c r="K31" s="4" t="s">
        <v>38</v>
      </c>
      <c r="L31" s="4" t="s">
        <v>40</v>
      </c>
      <c r="M31" s="4" t="s">
        <v>203</v>
      </c>
      <c r="O31" s="4" t="s">
        <v>38</v>
      </c>
      <c r="P31" s="4" t="s">
        <v>40</v>
      </c>
      <c r="Q31" s="4" t="s">
        <v>38</v>
      </c>
      <c r="R31" s="4" t="s">
        <v>40</v>
      </c>
      <c r="S31" s="4" t="s">
        <v>38</v>
      </c>
      <c r="T31" s="4" t="s">
        <v>204</v>
      </c>
      <c r="U31" s="4" t="s">
        <v>52</v>
      </c>
      <c r="V31" s="4" t="s">
        <v>38</v>
      </c>
      <c r="W31" s="6" t="s">
        <v>205</v>
      </c>
      <c r="Y31" s="4" t="s">
        <v>38</v>
      </c>
      <c r="Z31" s="4" t="s">
        <v>38</v>
      </c>
      <c r="AA31" s="7" t="s">
        <v>38</v>
      </c>
      <c r="AB31" s="4" t="s">
        <v>38</v>
      </c>
      <c r="AC31" s="4" t="s">
        <v>40</v>
      </c>
      <c r="AD31" s="4" t="s">
        <v>206</v>
      </c>
      <c r="AF31" s="4" t="s">
        <v>38</v>
      </c>
      <c r="AH31" s="4" t="s">
        <v>38</v>
      </c>
      <c r="AI31" s="4" t="s">
        <v>38</v>
      </c>
      <c r="AL31" s="4" t="s">
        <v>38</v>
      </c>
    </row>
    <row r="32" ht="67.5" spans="1:38">
      <c r="A32" s="2">
        <v>30</v>
      </c>
      <c r="B32" s="2">
        <v>2023</v>
      </c>
      <c r="C32" s="2" t="s">
        <v>207</v>
      </c>
      <c r="D32" s="11" t="s">
        <v>208</v>
      </c>
      <c r="E32" s="3" t="s">
        <v>209</v>
      </c>
      <c r="F32" s="4">
        <v>486.7</v>
      </c>
      <c r="G32" s="5">
        <v>842116.8951294</v>
      </c>
      <c r="H32" s="4" t="s">
        <v>40</v>
      </c>
      <c r="I32" s="4" t="s">
        <v>210</v>
      </c>
      <c r="J32" s="4" t="s">
        <v>38</v>
      </c>
      <c r="K32" s="4" t="s">
        <v>38</v>
      </c>
      <c r="L32" s="4" t="s">
        <v>40</v>
      </c>
      <c r="M32" s="4" t="s">
        <v>211</v>
      </c>
      <c r="N32" s="4" t="s">
        <v>212</v>
      </c>
      <c r="O32" s="4" t="s">
        <v>38</v>
      </c>
      <c r="P32" s="4" t="s">
        <v>40</v>
      </c>
      <c r="Q32" s="4" t="s">
        <v>38</v>
      </c>
      <c r="R32" s="4" t="s">
        <v>40</v>
      </c>
      <c r="S32" s="4" t="s">
        <v>38</v>
      </c>
      <c r="T32" s="4" t="s">
        <v>213</v>
      </c>
      <c r="U32" s="4" t="s">
        <v>52</v>
      </c>
      <c r="V32" s="4" t="s">
        <v>40</v>
      </c>
      <c r="W32" s="6" t="s">
        <v>214</v>
      </c>
      <c r="Y32" s="4" t="s">
        <v>40</v>
      </c>
      <c r="Z32" s="4">
        <v>240</v>
      </c>
      <c r="AA32" s="7">
        <v>12</v>
      </c>
      <c r="AB32" s="4" t="s">
        <v>38</v>
      </c>
      <c r="AC32" s="4" t="s">
        <v>38</v>
      </c>
      <c r="AF32" s="4" t="s">
        <v>38</v>
      </c>
      <c r="AH32" s="4" t="s">
        <v>38</v>
      </c>
      <c r="AI32" s="4" t="s">
        <v>38</v>
      </c>
      <c r="AL32" s="4" t="s">
        <v>38</v>
      </c>
    </row>
    <row r="33" ht="40.5" spans="1:38">
      <c r="A33" s="2">
        <v>31</v>
      </c>
      <c r="B33" s="2">
        <v>2023</v>
      </c>
      <c r="C33" s="2" t="s">
        <v>215</v>
      </c>
      <c r="D33" s="11" t="s">
        <v>216</v>
      </c>
      <c r="E33" s="3" t="s">
        <v>217</v>
      </c>
      <c r="F33" s="4">
        <v>160.82</v>
      </c>
      <c r="G33" s="5">
        <v>697415.700531316</v>
      </c>
      <c r="H33" s="4" t="s">
        <v>40</v>
      </c>
      <c r="I33" s="4" t="s">
        <v>44</v>
      </c>
      <c r="J33" s="4" t="s">
        <v>38</v>
      </c>
      <c r="K33" s="4" t="s">
        <v>38</v>
      </c>
      <c r="L33" s="4" t="s">
        <v>40</v>
      </c>
      <c r="M33" s="4" t="s">
        <v>218</v>
      </c>
      <c r="O33" s="4" t="s">
        <v>38</v>
      </c>
      <c r="P33" s="4" t="s">
        <v>38</v>
      </c>
      <c r="Q33" s="4" t="s">
        <v>40</v>
      </c>
      <c r="R33" s="4" t="s">
        <v>38</v>
      </c>
      <c r="S33" s="4" t="s">
        <v>40</v>
      </c>
      <c r="T33" s="4" t="s">
        <v>219</v>
      </c>
      <c r="U33" s="4" t="s">
        <v>44</v>
      </c>
      <c r="V33" s="4" t="s">
        <v>44</v>
      </c>
      <c r="Y33" s="4" t="s">
        <v>40</v>
      </c>
      <c r="Z33" s="4" t="s">
        <v>220</v>
      </c>
      <c r="AA33" s="7">
        <v>26</v>
      </c>
      <c r="AB33" s="4" t="s">
        <v>38</v>
      </c>
      <c r="AC33" s="4" t="s">
        <v>38</v>
      </c>
      <c r="AF33" s="4" t="s">
        <v>40</v>
      </c>
      <c r="AH33" s="4" t="s">
        <v>38</v>
      </c>
      <c r="AI33" s="4" t="s">
        <v>40</v>
      </c>
      <c r="AL33" s="4" t="s">
        <v>38</v>
      </c>
    </row>
    <row r="34" ht="40.5" spans="1:38">
      <c r="A34" s="2">
        <v>32</v>
      </c>
      <c r="B34" s="2">
        <v>2023</v>
      </c>
      <c r="C34" s="2" t="s">
        <v>221</v>
      </c>
      <c r="D34" s="11" t="s">
        <v>222</v>
      </c>
      <c r="E34" s="3" t="s">
        <v>39</v>
      </c>
      <c r="F34" s="4">
        <v>999</v>
      </c>
      <c r="G34" s="5">
        <v>1786085.4806</v>
      </c>
      <c r="H34" s="4" t="s">
        <v>40</v>
      </c>
      <c r="I34" s="4" t="s">
        <v>223</v>
      </c>
      <c r="J34" s="4" t="s">
        <v>38</v>
      </c>
      <c r="K34" s="4" t="s">
        <v>38</v>
      </c>
      <c r="L34" s="4" t="s">
        <v>40</v>
      </c>
      <c r="M34" s="4" t="s">
        <v>224</v>
      </c>
      <c r="O34" s="4" t="s">
        <v>38</v>
      </c>
      <c r="P34" s="4" t="s">
        <v>40</v>
      </c>
      <c r="Q34" s="4" t="s">
        <v>38</v>
      </c>
      <c r="R34" s="4" t="s">
        <v>40</v>
      </c>
      <c r="S34" s="4" t="s">
        <v>38</v>
      </c>
      <c r="T34" s="4" t="s">
        <v>69</v>
      </c>
      <c r="U34" s="4" t="s">
        <v>225</v>
      </c>
      <c r="V34" s="4" t="s">
        <v>38</v>
      </c>
      <c r="W34" s="6" t="s">
        <v>226</v>
      </c>
      <c r="Y34" s="4" t="s">
        <v>40</v>
      </c>
      <c r="Z34" s="4" t="s">
        <v>227</v>
      </c>
      <c r="AA34" s="7">
        <v>15</v>
      </c>
      <c r="AB34" s="4" t="s">
        <v>38</v>
      </c>
      <c r="AC34" s="4" t="s">
        <v>38</v>
      </c>
      <c r="AF34" s="4" t="s">
        <v>40</v>
      </c>
      <c r="AG34" s="4" t="s">
        <v>96</v>
      </c>
      <c r="AH34" s="4" t="s">
        <v>38</v>
      </c>
      <c r="AI34" s="4" t="s">
        <v>40</v>
      </c>
      <c r="AJ34" s="4" t="s">
        <v>198</v>
      </c>
      <c r="AL34" s="4" t="s">
        <v>38</v>
      </c>
    </row>
    <row r="35" ht="40.5" spans="1:38">
      <c r="A35" s="2">
        <v>33</v>
      </c>
      <c r="B35" s="2">
        <v>2023</v>
      </c>
      <c r="C35" s="2" t="s">
        <v>228</v>
      </c>
      <c r="D35" s="11" t="s">
        <v>229</v>
      </c>
      <c r="E35" s="3" t="s">
        <v>39</v>
      </c>
      <c r="F35" s="4">
        <v>2331</v>
      </c>
      <c r="G35" s="5">
        <v>2815677.5</v>
      </c>
      <c r="H35" s="4" t="s">
        <v>40</v>
      </c>
      <c r="I35" s="4" t="s">
        <v>230</v>
      </c>
      <c r="J35" s="4" t="s">
        <v>38</v>
      </c>
      <c r="K35" s="4" t="s">
        <v>38</v>
      </c>
      <c r="L35" s="4" t="s">
        <v>40</v>
      </c>
      <c r="M35" s="4" t="s">
        <v>231</v>
      </c>
      <c r="O35" s="4" t="s">
        <v>38</v>
      </c>
      <c r="P35" s="4" t="s">
        <v>40</v>
      </c>
      <c r="Q35" s="4" t="s">
        <v>38</v>
      </c>
      <c r="R35" s="4" t="s">
        <v>38</v>
      </c>
      <c r="S35" s="4" t="s">
        <v>38</v>
      </c>
      <c r="T35" s="4" t="s">
        <v>38</v>
      </c>
      <c r="U35" s="4" t="s">
        <v>38</v>
      </c>
      <c r="V35" s="4" t="s">
        <v>38</v>
      </c>
      <c r="Y35" s="4" t="s">
        <v>38</v>
      </c>
      <c r="Z35" s="4" t="s">
        <v>38</v>
      </c>
      <c r="AA35" s="7" t="s">
        <v>38</v>
      </c>
      <c r="AB35" s="4" t="s">
        <v>38</v>
      </c>
      <c r="AC35" s="4" t="s">
        <v>40</v>
      </c>
      <c r="AD35" s="4" t="s">
        <v>167</v>
      </c>
      <c r="AF35" s="4" t="s">
        <v>38</v>
      </c>
      <c r="AH35" s="4" t="s">
        <v>38</v>
      </c>
      <c r="AI35" s="4" t="s">
        <v>38</v>
      </c>
      <c r="AL35" s="4" t="s">
        <v>38</v>
      </c>
    </row>
    <row r="36" ht="40.5" spans="1:38">
      <c r="A36" s="2">
        <v>34</v>
      </c>
      <c r="B36" s="2">
        <v>2023</v>
      </c>
      <c r="C36" s="2" t="s">
        <v>232</v>
      </c>
      <c r="D36" s="11" t="s">
        <v>233</v>
      </c>
      <c r="E36" s="3" t="s">
        <v>39</v>
      </c>
      <c r="F36" s="4">
        <v>88</v>
      </c>
      <c r="G36" s="5">
        <v>457299.7</v>
      </c>
      <c r="H36" s="4" t="s">
        <v>40</v>
      </c>
      <c r="I36" s="4" t="s">
        <v>234</v>
      </c>
      <c r="J36" s="4" t="s">
        <v>38</v>
      </c>
      <c r="K36" s="4" t="s">
        <v>38</v>
      </c>
      <c r="L36" s="4" t="s">
        <v>40</v>
      </c>
      <c r="M36" s="4" t="s">
        <v>235</v>
      </c>
      <c r="O36" s="4" t="s">
        <v>38</v>
      </c>
      <c r="P36" s="4" t="s">
        <v>38</v>
      </c>
      <c r="Q36" s="4" t="s">
        <v>40</v>
      </c>
      <c r="R36" s="4" t="s">
        <v>38</v>
      </c>
      <c r="S36" s="4" t="s">
        <v>38</v>
      </c>
      <c r="T36" s="4" t="s">
        <v>38</v>
      </c>
      <c r="U36" s="4" t="s">
        <v>76</v>
      </c>
      <c r="V36" s="4" t="s">
        <v>38</v>
      </c>
      <c r="W36" s="6" t="s">
        <v>236</v>
      </c>
      <c r="Y36" s="4" t="s">
        <v>40</v>
      </c>
      <c r="Z36" s="4" t="s">
        <v>237</v>
      </c>
      <c r="AA36" s="7">
        <v>24</v>
      </c>
      <c r="AB36" s="4" t="s">
        <v>38</v>
      </c>
      <c r="AC36" s="4" t="s">
        <v>38</v>
      </c>
      <c r="AF36" s="4" t="s">
        <v>38</v>
      </c>
      <c r="AH36" s="4" t="s">
        <v>38</v>
      </c>
      <c r="AI36" s="4" t="s">
        <v>38</v>
      </c>
      <c r="AL36" s="4" t="s">
        <v>38</v>
      </c>
    </row>
    <row r="37" ht="54" spans="1:38">
      <c r="A37" s="2">
        <v>37</v>
      </c>
      <c r="B37" s="2">
        <v>2023</v>
      </c>
      <c r="C37" s="2" t="s">
        <v>238</v>
      </c>
      <c r="D37" s="11" t="s">
        <v>239</v>
      </c>
      <c r="E37" s="3" t="s">
        <v>240</v>
      </c>
      <c r="F37" s="4">
        <v>4656</v>
      </c>
      <c r="G37" s="5">
        <v>10217121</v>
      </c>
      <c r="H37" s="4" t="s">
        <v>40</v>
      </c>
      <c r="I37" s="4" t="s">
        <v>49</v>
      </c>
      <c r="J37" s="4" t="s">
        <v>38</v>
      </c>
      <c r="K37" s="4" t="s">
        <v>38</v>
      </c>
      <c r="L37" s="4" t="s">
        <v>182</v>
      </c>
      <c r="M37" s="4" t="s">
        <v>241</v>
      </c>
      <c r="O37" s="4" t="s">
        <v>38</v>
      </c>
      <c r="P37" s="4" t="s">
        <v>40</v>
      </c>
      <c r="Q37" s="4" t="s">
        <v>38</v>
      </c>
      <c r="R37" s="4" t="s">
        <v>38</v>
      </c>
      <c r="S37" s="4" t="s">
        <v>38</v>
      </c>
      <c r="T37" s="4" t="s">
        <v>38</v>
      </c>
      <c r="U37" s="4" t="s">
        <v>52</v>
      </c>
      <c r="V37" s="4" t="s">
        <v>40</v>
      </c>
      <c r="W37" s="6" t="s">
        <v>242</v>
      </c>
      <c r="Y37" s="4" t="s">
        <v>38</v>
      </c>
      <c r="Z37" s="4" t="s">
        <v>38</v>
      </c>
      <c r="AA37" s="7" t="s">
        <v>38</v>
      </c>
      <c r="AB37" s="4" t="s">
        <v>38</v>
      </c>
      <c r="AC37" s="4" t="s">
        <v>38</v>
      </c>
      <c r="AF37" s="4" t="s">
        <v>40</v>
      </c>
      <c r="AG37" s="4" t="s">
        <v>102</v>
      </c>
      <c r="AH37" s="4" t="s">
        <v>38</v>
      </c>
      <c r="AI37" s="4" t="s">
        <v>40</v>
      </c>
      <c r="AL37" s="4" t="s">
        <v>38</v>
      </c>
    </row>
    <row r="38" ht="27" spans="1:38">
      <c r="A38" s="2">
        <v>39</v>
      </c>
      <c r="B38" s="2">
        <v>2023</v>
      </c>
      <c r="C38" s="2" t="s">
        <v>243</v>
      </c>
      <c r="D38" s="11" t="s">
        <v>244</v>
      </c>
      <c r="E38" s="3" t="s">
        <v>245</v>
      </c>
      <c r="F38" s="4">
        <v>103</v>
      </c>
      <c r="G38" s="5">
        <v>81758.6206896552</v>
      </c>
      <c r="H38" s="4" t="s">
        <v>38</v>
      </c>
      <c r="I38" s="4" t="s">
        <v>38</v>
      </c>
      <c r="J38" s="4" t="s">
        <v>38</v>
      </c>
      <c r="K38" s="4" t="s">
        <v>38</v>
      </c>
      <c r="L38" s="4" t="s">
        <v>38</v>
      </c>
      <c r="O38" s="4" t="s">
        <v>38</v>
      </c>
      <c r="P38" s="4" t="s">
        <v>40</v>
      </c>
      <c r="Q38" s="4" t="s">
        <v>38</v>
      </c>
      <c r="R38" s="4" t="s">
        <v>38</v>
      </c>
      <c r="S38" s="4" t="s">
        <v>38</v>
      </c>
      <c r="T38" s="4" t="s">
        <v>38</v>
      </c>
      <c r="U38" s="4" t="s">
        <v>76</v>
      </c>
      <c r="V38" s="4" t="s">
        <v>38</v>
      </c>
      <c r="W38" s="6" t="s">
        <v>246</v>
      </c>
      <c r="Y38" s="4" t="s">
        <v>38</v>
      </c>
      <c r="Z38" s="4" t="s">
        <v>38</v>
      </c>
      <c r="AA38" s="4" t="s">
        <v>38</v>
      </c>
      <c r="AB38" s="4" t="s">
        <v>38</v>
      </c>
      <c r="AC38" s="4" t="s">
        <v>38</v>
      </c>
      <c r="AF38" s="4" t="s">
        <v>38</v>
      </c>
      <c r="AH38" s="4" t="s">
        <v>40</v>
      </c>
      <c r="AI38" s="4" t="s">
        <v>40</v>
      </c>
      <c r="AL38" s="4" t="s">
        <v>38</v>
      </c>
    </row>
    <row r="39" ht="40.5" spans="1:38">
      <c r="A39" s="2">
        <v>40</v>
      </c>
      <c r="B39" s="2">
        <v>2023</v>
      </c>
      <c r="C39" s="2" t="s">
        <v>247</v>
      </c>
      <c r="D39" s="11" t="s">
        <v>248</v>
      </c>
      <c r="E39" s="3" t="s">
        <v>249</v>
      </c>
      <c r="F39" s="4">
        <v>654</v>
      </c>
      <c r="G39" s="5">
        <v>2011578.9172</v>
      </c>
      <c r="H39" s="4" t="s">
        <v>40</v>
      </c>
      <c r="I39" s="4" t="s">
        <v>250</v>
      </c>
      <c r="J39" s="4" t="s">
        <v>38</v>
      </c>
      <c r="K39" s="4" t="s">
        <v>38</v>
      </c>
      <c r="L39" s="4" t="s">
        <v>251</v>
      </c>
      <c r="M39" s="4" t="s">
        <v>203</v>
      </c>
      <c r="O39" s="4" t="s">
        <v>38</v>
      </c>
      <c r="P39" s="4" t="s">
        <v>38</v>
      </c>
      <c r="Q39" s="4" t="s">
        <v>40</v>
      </c>
      <c r="R39" s="4" t="s">
        <v>38</v>
      </c>
      <c r="S39" s="4" t="s">
        <v>40</v>
      </c>
      <c r="T39" s="4" t="s">
        <v>252</v>
      </c>
      <c r="U39" s="4" t="s">
        <v>52</v>
      </c>
      <c r="V39" s="4" t="s">
        <v>38</v>
      </c>
      <c r="W39" s="6" t="s">
        <v>253</v>
      </c>
      <c r="Y39" s="4" t="s">
        <v>40</v>
      </c>
      <c r="Z39" s="4" t="s">
        <v>254</v>
      </c>
      <c r="AA39" s="7">
        <v>21</v>
      </c>
      <c r="AB39" s="4" t="s">
        <v>38</v>
      </c>
      <c r="AC39" s="4" t="s">
        <v>38</v>
      </c>
      <c r="AF39" s="4" t="s">
        <v>40</v>
      </c>
      <c r="AH39" s="4" t="s">
        <v>38</v>
      </c>
      <c r="AI39" s="4" t="s">
        <v>40</v>
      </c>
      <c r="AL39" s="4" t="s">
        <v>38</v>
      </c>
    </row>
    <row r="40" ht="54" spans="1:38">
      <c r="A40" s="2">
        <v>43</v>
      </c>
      <c r="B40" s="2">
        <v>2023</v>
      </c>
      <c r="C40" s="2" t="s">
        <v>255</v>
      </c>
      <c r="D40" s="11" t="s">
        <v>256</v>
      </c>
      <c r="E40" s="3" t="s">
        <v>257</v>
      </c>
      <c r="F40" s="4">
        <v>208</v>
      </c>
      <c r="G40" s="5">
        <v>1710398.51</v>
      </c>
      <c r="H40" s="4" t="s">
        <v>40</v>
      </c>
      <c r="I40" s="4" t="s">
        <v>258</v>
      </c>
      <c r="J40" s="4" t="s">
        <v>38</v>
      </c>
      <c r="K40" s="4" t="s">
        <v>38</v>
      </c>
      <c r="L40" s="4" t="s">
        <v>251</v>
      </c>
      <c r="M40" s="4" t="s">
        <v>259</v>
      </c>
      <c r="O40" s="4" t="s">
        <v>38</v>
      </c>
      <c r="P40" s="4" t="s">
        <v>38</v>
      </c>
      <c r="Q40" s="4" t="s">
        <v>38</v>
      </c>
      <c r="R40" s="4" t="s">
        <v>38</v>
      </c>
      <c r="S40" s="4" t="s">
        <v>40</v>
      </c>
      <c r="T40" s="4" t="s">
        <v>260</v>
      </c>
      <c r="U40" s="4" t="s">
        <v>52</v>
      </c>
      <c r="V40" s="4" t="s">
        <v>38</v>
      </c>
      <c r="W40" s="6" t="s">
        <v>261</v>
      </c>
      <c r="Y40" s="4" t="s">
        <v>38</v>
      </c>
      <c r="Z40" s="4" t="s">
        <v>38</v>
      </c>
      <c r="AA40" s="7" t="s">
        <v>38</v>
      </c>
      <c r="AB40" s="4" t="s">
        <v>38</v>
      </c>
      <c r="AC40" s="4" t="s">
        <v>40</v>
      </c>
      <c r="AD40" s="4" t="s">
        <v>262</v>
      </c>
      <c r="AF40" s="4" t="s">
        <v>38</v>
      </c>
      <c r="AH40" s="4" t="s">
        <v>38</v>
      </c>
      <c r="AI40" s="4" t="s">
        <v>38</v>
      </c>
      <c r="AL40" s="4" t="s">
        <v>38</v>
      </c>
    </row>
    <row r="41" spans="1:38">
      <c r="A41" s="2">
        <v>45</v>
      </c>
      <c r="B41" s="2">
        <v>2023</v>
      </c>
      <c r="C41" s="2" t="s">
        <v>263</v>
      </c>
      <c r="D41" s="11" t="s">
        <v>264</v>
      </c>
      <c r="E41" s="3" t="s">
        <v>265</v>
      </c>
      <c r="F41" s="4">
        <v>95.5</v>
      </c>
      <c r="G41" s="5">
        <v>157573.98</v>
      </c>
      <c r="H41" s="4" t="s">
        <v>40</v>
      </c>
      <c r="I41" s="4" t="s">
        <v>266</v>
      </c>
      <c r="J41" s="4" t="s">
        <v>38</v>
      </c>
      <c r="K41" s="4" t="s">
        <v>38</v>
      </c>
      <c r="L41" s="4" t="s">
        <v>44</v>
      </c>
      <c r="O41" s="4" t="s">
        <v>38</v>
      </c>
      <c r="P41" s="4" t="s">
        <v>40</v>
      </c>
      <c r="Q41" s="4" t="s">
        <v>38</v>
      </c>
      <c r="R41" s="4" t="s">
        <v>40</v>
      </c>
      <c r="S41" s="4" t="s">
        <v>38</v>
      </c>
      <c r="T41" s="4" t="s">
        <v>267</v>
      </c>
      <c r="U41" s="4" t="s">
        <v>52</v>
      </c>
      <c r="V41" s="4" t="s">
        <v>38</v>
      </c>
      <c r="W41" s="6" t="s">
        <v>261</v>
      </c>
      <c r="Y41" s="4" t="s">
        <v>40</v>
      </c>
      <c r="Z41" s="4">
        <v>165</v>
      </c>
      <c r="AA41" s="7" t="s">
        <v>44</v>
      </c>
      <c r="AB41" s="4" t="s">
        <v>38</v>
      </c>
      <c r="AC41" s="4" t="s">
        <v>38</v>
      </c>
      <c r="AF41" s="4" t="s">
        <v>40</v>
      </c>
      <c r="AH41" s="4" t="s">
        <v>38</v>
      </c>
      <c r="AI41" s="4" t="s">
        <v>40</v>
      </c>
      <c r="AL41" s="4" t="s">
        <v>38</v>
      </c>
    </row>
    <row r="42" ht="40.5" spans="1:38">
      <c r="A42" s="2">
        <v>46</v>
      </c>
      <c r="B42" s="2">
        <v>2023</v>
      </c>
      <c r="C42" s="2" t="s">
        <v>268</v>
      </c>
      <c r="D42" s="11" t="s">
        <v>269</v>
      </c>
      <c r="E42" s="3" t="s">
        <v>39</v>
      </c>
      <c r="F42" s="4">
        <v>1225</v>
      </c>
      <c r="G42" s="5">
        <v>1038893.75</v>
      </c>
      <c r="H42" s="4" t="s">
        <v>38</v>
      </c>
      <c r="I42" s="4" t="s">
        <v>38</v>
      </c>
      <c r="J42" s="4" t="s">
        <v>38</v>
      </c>
      <c r="K42" s="4" t="s">
        <v>38</v>
      </c>
      <c r="L42" s="4" t="s">
        <v>38</v>
      </c>
      <c r="O42" s="4" t="s">
        <v>38</v>
      </c>
      <c r="P42" s="4" t="s">
        <v>40</v>
      </c>
      <c r="Q42" s="4" t="s">
        <v>38</v>
      </c>
      <c r="R42" s="4" t="s">
        <v>40</v>
      </c>
      <c r="S42" s="4" t="s">
        <v>38</v>
      </c>
      <c r="T42" s="4" t="s">
        <v>60</v>
      </c>
      <c r="U42" s="4" t="s">
        <v>76</v>
      </c>
      <c r="V42" s="4" t="s">
        <v>38</v>
      </c>
      <c r="W42" s="6" t="s">
        <v>246</v>
      </c>
      <c r="Y42" s="4" t="s">
        <v>38</v>
      </c>
      <c r="Z42" s="4" t="s">
        <v>38</v>
      </c>
      <c r="AA42" s="7" t="s">
        <v>38</v>
      </c>
      <c r="AB42" s="4" t="s">
        <v>38</v>
      </c>
      <c r="AC42" s="4" t="s">
        <v>40</v>
      </c>
      <c r="AD42" s="4" t="s">
        <v>270</v>
      </c>
      <c r="AF42" s="4" t="s">
        <v>38</v>
      </c>
      <c r="AH42" s="4" t="s">
        <v>38</v>
      </c>
      <c r="AI42" s="4" t="s">
        <v>38</v>
      </c>
      <c r="AL42" s="4" t="s">
        <v>38</v>
      </c>
    </row>
    <row r="43" ht="40.5" spans="1:38">
      <c r="A43" s="2">
        <v>48</v>
      </c>
      <c r="B43" s="2">
        <v>2023</v>
      </c>
      <c r="C43" s="2" t="s">
        <v>271</v>
      </c>
      <c r="D43" s="11" t="s">
        <v>272</v>
      </c>
      <c r="E43" s="3" t="s">
        <v>39</v>
      </c>
      <c r="F43" s="4">
        <v>2593</v>
      </c>
      <c r="G43" s="5">
        <v>5510865.18</v>
      </c>
      <c r="H43" s="4" t="s">
        <v>40</v>
      </c>
      <c r="I43" s="4" t="s">
        <v>273</v>
      </c>
      <c r="J43" s="4" t="s">
        <v>38</v>
      </c>
      <c r="K43" s="4" t="s">
        <v>38</v>
      </c>
      <c r="L43" s="4" t="s">
        <v>251</v>
      </c>
      <c r="M43" s="4" t="s">
        <v>231</v>
      </c>
      <c r="O43" s="4" t="s">
        <v>38</v>
      </c>
      <c r="P43" s="4" t="s">
        <v>38</v>
      </c>
      <c r="Q43" s="4" t="s">
        <v>40</v>
      </c>
      <c r="R43" s="4" t="s">
        <v>38</v>
      </c>
      <c r="S43" s="4" t="s">
        <v>38</v>
      </c>
      <c r="T43" s="4" t="s">
        <v>38</v>
      </c>
      <c r="U43" s="4" t="s">
        <v>52</v>
      </c>
      <c r="V43" s="4" t="s">
        <v>38</v>
      </c>
      <c r="W43" s="6" t="s">
        <v>261</v>
      </c>
      <c r="Y43" s="4" t="s">
        <v>38</v>
      </c>
      <c r="Z43" s="4" t="s">
        <v>38</v>
      </c>
      <c r="AA43" s="7" t="s">
        <v>38</v>
      </c>
      <c r="AB43" s="4" t="s">
        <v>38</v>
      </c>
      <c r="AC43" s="4" t="s">
        <v>40</v>
      </c>
      <c r="AD43" s="4" t="s">
        <v>274</v>
      </c>
      <c r="AF43" s="4" t="s">
        <v>38</v>
      </c>
      <c r="AH43" s="4" t="s">
        <v>38</v>
      </c>
      <c r="AI43" s="4" t="s">
        <v>38</v>
      </c>
      <c r="AL43" s="4" t="s">
        <v>38</v>
      </c>
    </row>
    <row r="44" ht="40.5" spans="1:38">
      <c r="A44" s="2">
        <v>50</v>
      </c>
      <c r="B44" s="2">
        <v>2023</v>
      </c>
      <c r="C44" s="2" t="s">
        <v>275</v>
      </c>
      <c r="D44" s="11" t="s">
        <v>276</v>
      </c>
      <c r="E44" s="3" t="s">
        <v>277</v>
      </c>
      <c r="F44" s="4">
        <v>163</v>
      </c>
      <c r="G44" s="5">
        <v>123644.6</v>
      </c>
      <c r="H44" s="4" t="s">
        <v>40</v>
      </c>
      <c r="I44" s="4" t="s">
        <v>278</v>
      </c>
      <c r="J44" s="4" t="s">
        <v>38</v>
      </c>
      <c r="K44" s="4" t="s">
        <v>38</v>
      </c>
      <c r="L44" s="4" t="s">
        <v>182</v>
      </c>
      <c r="M44" s="4" t="s">
        <v>279</v>
      </c>
      <c r="O44" s="4" t="s">
        <v>38</v>
      </c>
      <c r="P44" s="4" t="s">
        <v>40</v>
      </c>
      <c r="Q44" s="4" t="s">
        <v>38</v>
      </c>
      <c r="R44" s="4" t="s">
        <v>38</v>
      </c>
      <c r="S44" s="4" t="s">
        <v>38</v>
      </c>
      <c r="T44" s="4" t="s">
        <v>38</v>
      </c>
      <c r="U44" s="4" t="s">
        <v>38</v>
      </c>
      <c r="V44" s="4" t="s">
        <v>38</v>
      </c>
      <c r="W44" s="4" t="s">
        <v>38</v>
      </c>
      <c r="Y44" s="4" t="s">
        <v>38</v>
      </c>
      <c r="Z44" s="4" t="s">
        <v>38</v>
      </c>
      <c r="AA44" s="4" t="s">
        <v>38</v>
      </c>
      <c r="AB44" s="4" t="s">
        <v>38</v>
      </c>
      <c r="AC44" s="4" t="s">
        <v>40</v>
      </c>
      <c r="AD44" s="4" t="s">
        <v>270</v>
      </c>
      <c r="AF44" s="4" t="s">
        <v>38</v>
      </c>
      <c r="AH44" s="4" t="s">
        <v>38</v>
      </c>
      <c r="AI44" s="4" t="s">
        <v>38</v>
      </c>
      <c r="AL44" s="4" t="s">
        <v>38</v>
      </c>
    </row>
    <row r="45" ht="54" spans="1:38">
      <c r="A45" s="2">
        <v>51</v>
      </c>
      <c r="B45" s="2">
        <v>2023</v>
      </c>
      <c r="C45" s="2" t="s">
        <v>280</v>
      </c>
      <c r="D45" s="11" t="s">
        <v>281</v>
      </c>
      <c r="E45" s="3" t="s">
        <v>282</v>
      </c>
      <c r="F45" s="4">
        <v>161.5</v>
      </c>
      <c r="G45" s="5">
        <v>320154.425</v>
      </c>
      <c r="H45" s="4" t="s">
        <v>40</v>
      </c>
      <c r="I45" s="4" t="s">
        <v>283</v>
      </c>
      <c r="J45" s="4" t="s">
        <v>38</v>
      </c>
      <c r="K45" s="4" t="s">
        <v>38</v>
      </c>
      <c r="L45" s="4" t="s">
        <v>251</v>
      </c>
      <c r="M45" s="4" t="s">
        <v>122</v>
      </c>
      <c r="O45" s="4" t="s">
        <v>38</v>
      </c>
      <c r="P45" s="4" t="s">
        <v>38</v>
      </c>
      <c r="Q45" s="4" t="s">
        <v>40</v>
      </c>
      <c r="R45" s="4" t="s">
        <v>38</v>
      </c>
      <c r="S45" s="4" t="s">
        <v>40</v>
      </c>
      <c r="T45" s="4" t="s">
        <v>284</v>
      </c>
      <c r="U45" s="4" t="s">
        <v>38</v>
      </c>
      <c r="V45" s="4" t="s">
        <v>38</v>
      </c>
      <c r="Y45" s="4" t="s">
        <v>38</v>
      </c>
      <c r="Z45" s="4" t="s">
        <v>38</v>
      </c>
      <c r="AA45" s="7" t="s">
        <v>38</v>
      </c>
      <c r="AB45" s="4" t="s">
        <v>38</v>
      </c>
      <c r="AC45" s="4" t="s">
        <v>40</v>
      </c>
      <c r="AF45" s="4" t="s">
        <v>40</v>
      </c>
      <c r="AH45" s="4" t="s">
        <v>38</v>
      </c>
      <c r="AI45" s="4" t="s">
        <v>40</v>
      </c>
      <c r="AL45" s="4" t="s">
        <v>38</v>
      </c>
    </row>
    <row r="46" ht="40.5" spans="1:38">
      <c r="A46" s="2">
        <v>52</v>
      </c>
      <c r="B46" s="2">
        <v>2023</v>
      </c>
      <c r="C46" s="2" t="s">
        <v>285</v>
      </c>
      <c r="D46" s="11" t="s">
        <v>286</v>
      </c>
      <c r="E46" s="3" t="s">
        <v>287</v>
      </c>
      <c r="F46" s="4">
        <v>687.5</v>
      </c>
      <c r="G46" s="5">
        <v>1754584.9</v>
      </c>
      <c r="H46" s="4" t="s">
        <v>40</v>
      </c>
      <c r="I46" s="4" t="s">
        <v>288</v>
      </c>
      <c r="J46" s="4" t="s">
        <v>38</v>
      </c>
      <c r="K46" s="4" t="s">
        <v>38</v>
      </c>
      <c r="L46" s="4" t="s">
        <v>182</v>
      </c>
      <c r="M46" s="4" t="s">
        <v>289</v>
      </c>
      <c r="O46" s="4" t="s">
        <v>38</v>
      </c>
      <c r="P46" s="4" t="s">
        <v>40</v>
      </c>
      <c r="Q46" s="4" t="s">
        <v>38</v>
      </c>
      <c r="R46" s="4" t="s">
        <v>40</v>
      </c>
      <c r="S46" s="4" t="s">
        <v>38</v>
      </c>
      <c r="T46" s="4" t="s">
        <v>290</v>
      </c>
      <c r="U46" s="4" t="s">
        <v>225</v>
      </c>
      <c r="V46" s="4" t="s">
        <v>38</v>
      </c>
      <c r="W46" s="6" t="s">
        <v>291</v>
      </c>
      <c r="Y46" s="4" t="s">
        <v>40</v>
      </c>
      <c r="Z46" s="4">
        <v>219</v>
      </c>
      <c r="AA46" s="7">
        <v>9</v>
      </c>
      <c r="AB46" s="4" t="s">
        <v>38</v>
      </c>
      <c r="AC46" s="4" t="s">
        <v>38</v>
      </c>
      <c r="AF46" s="4" t="s">
        <v>40</v>
      </c>
      <c r="AH46" s="4" t="s">
        <v>38</v>
      </c>
      <c r="AI46" s="4" t="s">
        <v>38</v>
      </c>
      <c r="AL46" s="4" t="s">
        <v>38</v>
      </c>
    </row>
    <row r="47" ht="40.5" spans="1:38">
      <c r="A47" s="2">
        <v>60</v>
      </c>
      <c r="B47" s="2">
        <v>2023</v>
      </c>
      <c r="C47" s="2" t="s">
        <v>292</v>
      </c>
      <c r="D47" s="11" t="s">
        <v>293</v>
      </c>
      <c r="E47" s="12" t="s">
        <v>294</v>
      </c>
      <c r="F47" s="4">
        <v>306</v>
      </c>
      <c r="G47" s="5">
        <v>1604406.28571429</v>
      </c>
      <c r="H47" s="4" t="s">
        <v>40</v>
      </c>
      <c r="I47" s="4" t="s">
        <v>295</v>
      </c>
      <c r="J47" s="4" t="s">
        <v>38</v>
      </c>
      <c r="K47" s="4" t="s">
        <v>38</v>
      </c>
      <c r="L47" s="4" t="s">
        <v>38</v>
      </c>
      <c r="O47" s="4" t="s">
        <v>38</v>
      </c>
      <c r="P47" s="4" t="s">
        <v>38</v>
      </c>
      <c r="Q47" s="4" t="s">
        <v>38</v>
      </c>
      <c r="R47" s="4" t="s">
        <v>38</v>
      </c>
      <c r="S47" s="4" t="s">
        <v>38</v>
      </c>
      <c r="T47" s="4" t="s">
        <v>38</v>
      </c>
      <c r="U47" s="4" t="s">
        <v>52</v>
      </c>
      <c r="V47" s="4" t="s">
        <v>38</v>
      </c>
      <c r="W47" s="6" t="s">
        <v>296</v>
      </c>
      <c r="Y47" s="4" t="s">
        <v>38</v>
      </c>
      <c r="Z47" s="4" t="s">
        <v>38</v>
      </c>
      <c r="AA47" s="4" t="s">
        <v>38</v>
      </c>
      <c r="AB47" s="4" t="s">
        <v>38</v>
      </c>
      <c r="AC47" s="4" t="s">
        <v>40</v>
      </c>
      <c r="AD47" s="4" t="s">
        <v>297</v>
      </c>
      <c r="AF47" s="4" t="s">
        <v>38</v>
      </c>
      <c r="AH47" s="4" t="s">
        <v>38</v>
      </c>
      <c r="AI47" s="4" t="s">
        <v>38</v>
      </c>
      <c r="AL47" s="4" t="s">
        <v>38</v>
      </c>
    </row>
    <row r="48" ht="81" spans="1:38">
      <c r="A48" s="2">
        <v>61</v>
      </c>
      <c r="B48" s="2">
        <v>2023</v>
      </c>
      <c r="C48" s="2" t="s">
        <v>298</v>
      </c>
      <c r="D48" s="11" t="s">
        <v>299</v>
      </c>
      <c r="E48" s="3" t="s">
        <v>300</v>
      </c>
      <c r="F48" s="4">
        <v>800</v>
      </c>
      <c r="G48" s="5">
        <v>893050.5</v>
      </c>
      <c r="H48" s="4" t="s">
        <v>40</v>
      </c>
      <c r="I48" s="4" t="s">
        <v>301</v>
      </c>
      <c r="J48" s="4" t="s">
        <v>38</v>
      </c>
      <c r="K48" s="4" t="s">
        <v>38</v>
      </c>
      <c r="L48" s="4" t="s">
        <v>182</v>
      </c>
      <c r="M48" s="4" t="s">
        <v>302</v>
      </c>
      <c r="O48" s="4" t="s">
        <v>38</v>
      </c>
      <c r="P48" s="4" t="s">
        <v>40</v>
      </c>
      <c r="Q48" s="4" t="s">
        <v>38</v>
      </c>
      <c r="R48" s="4" t="s">
        <v>40</v>
      </c>
      <c r="S48" s="4" t="s">
        <v>38</v>
      </c>
      <c r="T48" s="4" t="s">
        <v>303</v>
      </c>
      <c r="U48" s="4" t="s">
        <v>225</v>
      </c>
      <c r="V48" s="4" t="s">
        <v>38</v>
      </c>
      <c r="W48" s="6" t="s">
        <v>304</v>
      </c>
      <c r="X48" s="4" t="str">
        <f>_xlfn.DISPIMG("ID_2BB1D175F92549919641C76932680C3D",1)</f>
        <v>=DISPIMG("ID_2BB1D175F92549919641C76932680C3D",1)</v>
      </c>
      <c r="Y48" s="4" t="s">
        <v>38</v>
      </c>
      <c r="Z48" s="4" t="s">
        <v>38</v>
      </c>
      <c r="AA48" s="7" t="s">
        <v>38</v>
      </c>
      <c r="AB48" s="4" t="s">
        <v>38</v>
      </c>
      <c r="AC48" s="4" t="s">
        <v>40</v>
      </c>
      <c r="AF48" s="4" t="s">
        <v>38</v>
      </c>
      <c r="AH48" s="4" t="s">
        <v>38</v>
      </c>
      <c r="AI48" s="4" t="s">
        <v>38</v>
      </c>
      <c r="AL48" s="4" t="s">
        <v>38</v>
      </c>
    </row>
    <row r="49" ht="54" spans="1:38">
      <c r="A49" s="2">
        <v>62</v>
      </c>
      <c r="B49" s="2">
        <v>2023</v>
      </c>
      <c r="C49" s="2" t="s">
        <v>305</v>
      </c>
      <c r="D49" s="11" t="s">
        <v>306</v>
      </c>
      <c r="E49" s="3" t="s">
        <v>307</v>
      </c>
      <c r="F49" s="4">
        <v>100</v>
      </c>
      <c r="G49" s="5">
        <v>130459.8</v>
      </c>
      <c r="H49" s="4" t="s">
        <v>40</v>
      </c>
      <c r="I49" s="4" t="s">
        <v>301</v>
      </c>
      <c r="J49" s="4" t="s">
        <v>38</v>
      </c>
      <c r="K49" s="4" t="s">
        <v>38</v>
      </c>
      <c r="L49" s="4" t="s">
        <v>251</v>
      </c>
      <c r="O49" s="4" t="s">
        <v>38</v>
      </c>
      <c r="P49" s="4" t="s">
        <v>40</v>
      </c>
      <c r="Q49" s="4" t="s">
        <v>38</v>
      </c>
      <c r="R49" s="4" t="s">
        <v>38</v>
      </c>
      <c r="S49" s="4" t="s">
        <v>40</v>
      </c>
      <c r="T49" s="4" t="s">
        <v>159</v>
      </c>
      <c r="U49" s="4" t="s">
        <v>52</v>
      </c>
      <c r="V49" s="4" t="s">
        <v>38</v>
      </c>
      <c r="W49" s="6" t="s">
        <v>308</v>
      </c>
      <c r="Y49" s="4" t="s">
        <v>38</v>
      </c>
      <c r="Z49" s="4" t="s">
        <v>38</v>
      </c>
      <c r="AA49" s="7" t="s">
        <v>38</v>
      </c>
      <c r="AB49" s="4" t="s">
        <v>38</v>
      </c>
      <c r="AC49" s="4" t="s">
        <v>40</v>
      </c>
      <c r="AF49" s="4" t="s">
        <v>38</v>
      </c>
      <c r="AH49" s="4" t="s">
        <v>38</v>
      </c>
      <c r="AI49" s="4" t="s">
        <v>38</v>
      </c>
      <c r="AL49" s="4" t="s">
        <v>38</v>
      </c>
    </row>
    <row r="50" ht="54" spans="1:38">
      <c r="A50" s="2">
        <v>63</v>
      </c>
      <c r="B50" s="2">
        <v>2023</v>
      </c>
      <c r="C50" s="2" t="s">
        <v>309</v>
      </c>
      <c r="D50" s="11" t="s">
        <v>310</v>
      </c>
      <c r="E50" s="3" t="s">
        <v>311</v>
      </c>
      <c r="F50" s="4">
        <v>447</v>
      </c>
      <c r="G50" s="5">
        <v>624308.3551</v>
      </c>
      <c r="H50" s="4" t="s">
        <v>40</v>
      </c>
      <c r="I50" s="4" t="s">
        <v>312</v>
      </c>
      <c r="J50" s="4" t="s">
        <v>38</v>
      </c>
      <c r="K50" s="4" t="s">
        <v>38</v>
      </c>
      <c r="L50" s="4" t="s">
        <v>182</v>
      </c>
      <c r="M50" s="4" t="s">
        <v>311</v>
      </c>
      <c r="O50" s="4" t="s">
        <v>38</v>
      </c>
      <c r="P50" s="4" t="s">
        <v>40</v>
      </c>
      <c r="Q50" s="4" t="s">
        <v>38</v>
      </c>
      <c r="R50" s="4" t="s">
        <v>40</v>
      </c>
      <c r="S50" s="4" t="s">
        <v>38</v>
      </c>
      <c r="T50" s="4" t="s">
        <v>313</v>
      </c>
      <c r="U50" s="4" t="s">
        <v>52</v>
      </c>
      <c r="V50" s="4" t="s">
        <v>40</v>
      </c>
      <c r="W50" s="6" t="s">
        <v>314</v>
      </c>
      <c r="Y50" s="4" t="s">
        <v>40</v>
      </c>
      <c r="Z50" s="4">
        <v>165</v>
      </c>
      <c r="AA50" s="7">
        <v>9</v>
      </c>
      <c r="AB50" s="4" t="s">
        <v>38</v>
      </c>
      <c r="AC50" s="4" t="s">
        <v>38</v>
      </c>
      <c r="AF50" s="4" t="s">
        <v>40</v>
      </c>
      <c r="AH50" s="4" t="s">
        <v>38</v>
      </c>
      <c r="AI50" s="4" t="s">
        <v>40</v>
      </c>
      <c r="AL50" s="4" t="s">
        <v>38</v>
      </c>
    </row>
    <row r="51" ht="81" spans="1:38">
      <c r="A51" s="2">
        <v>68</v>
      </c>
      <c r="B51" s="2">
        <v>2023</v>
      </c>
      <c r="C51" s="2" t="s">
        <v>315</v>
      </c>
      <c r="D51" s="11" t="s">
        <v>316</v>
      </c>
      <c r="E51" s="3" t="s">
        <v>317</v>
      </c>
      <c r="F51" s="4">
        <v>66.55</v>
      </c>
      <c r="G51" s="5">
        <v>136658.4145</v>
      </c>
      <c r="H51" s="4" t="s">
        <v>40</v>
      </c>
      <c r="I51" s="4" t="s">
        <v>318</v>
      </c>
      <c r="J51" s="4" t="s">
        <v>38</v>
      </c>
      <c r="K51" s="4" t="s">
        <v>38</v>
      </c>
      <c r="L51" s="4" t="s">
        <v>40</v>
      </c>
      <c r="M51" s="4" t="s">
        <v>319</v>
      </c>
      <c r="O51" s="4" t="s">
        <v>38</v>
      </c>
      <c r="P51" s="4" t="s">
        <v>40</v>
      </c>
      <c r="Q51" s="4" t="s">
        <v>38</v>
      </c>
      <c r="R51" s="4" t="s">
        <v>38</v>
      </c>
      <c r="S51" s="4" t="s">
        <v>38</v>
      </c>
      <c r="T51" s="4" t="s">
        <v>38</v>
      </c>
      <c r="U51" s="4" t="s">
        <v>38</v>
      </c>
      <c r="V51" s="4" t="s">
        <v>38</v>
      </c>
      <c r="Y51" s="4" t="s">
        <v>38</v>
      </c>
      <c r="Z51" s="4" t="s">
        <v>38</v>
      </c>
      <c r="AA51" s="7" t="s">
        <v>38</v>
      </c>
      <c r="AB51" s="4" t="s">
        <v>38</v>
      </c>
      <c r="AC51" s="4" t="s">
        <v>40</v>
      </c>
      <c r="AD51" s="4" t="s">
        <v>320</v>
      </c>
      <c r="AF51" s="4" t="s">
        <v>40</v>
      </c>
      <c r="AH51" s="4" t="s">
        <v>38</v>
      </c>
      <c r="AI51" s="4" t="s">
        <v>40</v>
      </c>
      <c r="AJ51" s="4" t="s">
        <v>321</v>
      </c>
      <c r="AL51" s="4" t="s">
        <v>38</v>
      </c>
    </row>
    <row r="52" ht="67.5" spans="1:38">
      <c r="A52" s="2">
        <v>69</v>
      </c>
      <c r="B52" s="2">
        <v>2023</v>
      </c>
      <c r="C52" s="2" t="s">
        <v>322</v>
      </c>
      <c r="D52" s="11" t="s">
        <v>323</v>
      </c>
      <c r="E52" s="3" t="s">
        <v>324</v>
      </c>
      <c r="F52" s="4">
        <v>178</v>
      </c>
      <c r="G52" s="5">
        <v>423162.4</v>
      </c>
      <c r="H52" s="4" t="s">
        <v>40</v>
      </c>
      <c r="I52" s="4" t="s">
        <v>325</v>
      </c>
      <c r="J52" s="4" t="s">
        <v>38</v>
      </c>
      <c r="K52" s="4" t="s">
        <v>38</v>
      </c>
      <c r="L52" s="4" t="s">
        <v>40</v>
      </c>
      <c r="M52" s="4" t="s">
        <v>326</v>
      </c>
      <c r="O52" s="4" t="s">
        <v>38</v>
      </c>
      <c r="P52" s="4" t="s">
        <v>40</v>
      </c>
      <c r="Q52" s="4" t="s">
        <v>38</v>
      </c>
      <c r="R52" s="4" t="s">
        <v>40</v>
      </c>
      <c r="S52" s="4" t="s">
        <v>38</v>
      </c>
      <c r="T52" s="4" t="s">
        <v>123</v>
      </c>
      <c r="U52" s="4" t="s">
        <v>52</v>
      </c>
      <c r="V52" s="4" t="s">
        <v>44</v>
      </c>
      <c r="W52" s="6" t="s">
        <v>261</v>
      </c>
      <c r="Y52" s="4" t="s">
        <v>38</v>
      </c>
      <c r="Z52" s="4" t="s">
        <v>38</v>
      </c>
      <c r="AA52" s="7" t="s">
        <v>38</v>
      </c>
      <c r="AB52" s="4" t="s">
        <v>38</v>
      </c>
      <c r="AC52" s="4" t="s">
        <v>40</v>
      </c>
      <c r="AD52" s="4" t="s">
        <v>327</v>
      </c>
      <c r="AF52" s="4" t="s">
        <v>40</v>
      </c>
      <c r="AH52" s="4" t="s">
        <v>38</v>
      </c>
      <c r="AI52" s="4" t="s">
        <v>40</v>
      </c>
      <c r="AJ52" s="4" t="s">
        <v>328</v>
      </c>
      <c r="AL52" s="4" t="s">
        <v>38</v>
      </c>
    </row>
    <row r="53" ht="81" spans="1:38">
      <c r="A53" s="2">
        <v>70</v>
      </c>
      <c r="B53" s="2">
        <v>2023</v>
      </c>
      <c r="C53" s="2" t="s">
        <v>329</v>
      </c>
      <c r="D53" s="13" t="s">
        <v>330</v>
      </c>
      <c r="E53" s="3" t="s">
        <v>331</v>
      </c>
      <c r="F53" s="4">
        <v>384</v>
      </c>
      <c r="G53" s="5">
        <v>1805062</v>
      </c>
      <c r="H53" s="4" t="s">
        <v>38</v>
      </c>
      <c r="I53" s="4" t="s">
        <v>38</v>
      </c>
      <c r="J53" s="4" t="s">
        <v>40</v>
      </c>
      <c r="K53" s="4" t="s">
        <v>332</v>
      </c>
      <c r="L53" s="4" t="s">
        <v>182</v>
      </c>
      <c r="M53" s="4" t="s">
        <v>333</v>
      </c>
      <c r="O53" s="4" t="s">
        <v>38</v>
      </c>
      <c r="P53" s="4" t="s">
        <v>38</v>
      </c>
      <c r="Q53" s="4" t="s">
        <v>40</v>
      </c>
      <c r="R53" s="4" t="s">
        <v>38</v>
      </c>
      <c r="S53" s="4" t="s">
        <v>40</v>
      </c>
      <c r="T53" s="4" t="s">
        <v>334</v>
      </c>
      <c r="U53" s="4" t="s">
        <v>38</v>
      </c>
      <c r="V53" s="4" t="s">
        <v>38</v>
      </c>
      <c r="Y53" s="4" t="s">
        <v>38</v>
      </c>
      <c r="Z53" s="4" t="s">
        <v>38</v>
      </c>
      <c r="AA53" s="7" t="s">
        <v>38</v>
      </c>
      <c r="AB53" s="4" t="s">
        <v>38</v>
      </c>
      <c r="AC53" s="4" t="s">
        <v>40</v>
      </c>
      <c r="AD53" s="4" t="s">
        <v>335</v>
      </c>
      <c r="AF53" s="4" t="s">
        <v>40</v>
      </c>
      <c r="AH53" s="4" t="s">
        <v>38</v>
      </c>
      <c r="AI53" s="4" t="s">
        <v>40</v>
      </c>
      <c r="AJ53" s="4" t="s">
        <v>336</v>
      </c>
      <c r="AL53" s="4" t="s">
        <v>38</v>
      </c>
    </row>
    <row r="54" ht="40.5" spans="1:38">
      <c r="A54" s="2">
        <v>71</v>
      </c>
      <c r="B54" s="2">
        <v>2023</v>
      </c>
      <c r="C54" s="2" t="s">
        <v>337</v>
      </c>
      <c r="D54" s="11" t="s">
        <v>338</v>
      </c>
      <c r="E54" s="3" t="s">
        <v>339</v>
      </c>
      <c r="F54" s="4">
        <v>73</v>
      </c>
      <c r="G54" s="5">
        <v>219893.593</v>
      </c>
      <c r="H54" s="4" t="s">
        <v>40</v>
      </c>
      <c r="I54" s="4" t="s">
        <v>40</v>
      </c>
      <c r="J54" s="4" t="s">
        <v>38</v>
      </c>
      <c r="K54" s="4" t="s">
        <v>38</v>
      </c>
      <c r="L54" s="4" t="s">
        <v>251</v>
      </c>
      <c r="M54" s="4" t="s">
        <v>340</v>
      </c>
      <c r="O54" s="4" t="s">
        <v>38</v>
      </c>
      <c r="P54" s="4" t="s">
        <v>40</v>
      </c>
      <c r="Q54" s="4" t="s">
        <v>38</v>
      </c>
      <c r="R54" s="4" t="s">
        <v>40</v>
      </c>
      <c r="S54" s="4" t="s">
        <v>38</v>
      </c>
      <c r="T54" s="4" t="s">
        <v>341</v>
      </c>
      <c r="U54" s="4" t="s">
        <v>52</v>
      </c>
      <c r="V54" s="4" t="s">
        <v>38</v>
      </c>
      <c r="W54" s="6" t="s">
        <v>342</v>
      </c>
      <c r="Y54" s="4" t="s">
        <v>40</v>
      </c>
      <c r="Z54" s="4">
        <v>165</v>
      </c>
      <c r="AA54" s="7" t="s">
        <v>44</v>
      </c>
      <c r="AB54" s="4" t="s">
        <v>38</v>
      </c>
      <c r="AC54" s="4" t="s">
        <v>38</v>
      </c>
      <c r="AF54" s="4" t="s">
        <v>40</v>
      </c>
      <c r="AH54" s="4" t="s">
        <v>38</v>
      </c>
      <c r="AI54" s="4" t="s">
        <v>40</v>
      </c>
      <c r="AJ54" s="4" t="s">
        <v>343</v>
      </c>
      <c r="AL54" s="4" t="s">
        <v>38</v>
      </c>
    </row>
    <row r="55" ht="54" spans="1:38">
      <c r="A55" s="2">
        <v>73</v>
      </c>
      <c r="B55" s="2">
        <v>2023</v>
      </c>
      <c r="C55" s="2" t="s">
        <v>344</v>
      </c>
      <c r="D55" s="11" t="s">
        <v>345</v>
      </c>
      <c r="E55" s="3" t="s">
        <v>346</v>
      </c>
      <c r="F55" s="4">
        <v>480</v>
      </c>
      <c r="G55" s="5">
        <v>875105.9</v>
      </c>
      <c r="H55" s="4" t="s">
        <v>40</v>
      </c>
      <c r="I55" s="4" t="s">
        <v>325</v>
      </c>
      <c r="J55" s="4" t="s">
        <v>38</v>
      </c>
      <c r="K55" s="4" t="s">
        <v>38</v>
      </c>
      <c r="L55" s="4" t="s">
        <v>182</v>
      </c>
      <c r="M55" s="4" t="s">
        <v>347</v>
      </c>
      <c r="O55" s="4" t="s">
        <v>38</v>
      </c>
      <c r="P55" s="4" t="s">
        <v>40</v>
      </c>
      <c r="Q55" s="4" t="s">
        <v>38</v>
      </c>
      <c r="R55" s="4" t="s">
        <v>40</v>
      </c>
      <c r="S55" s="4" t="s">
        <v>38</v>
      </c>
      <c r="T55" s="4" t="s">
        <v>348</v>
      </c>
      <c r="U55" s="4" t="s">
        <v>52</v>
      </c>
      <c r="V55" s="4" t="s">
        <v>38</v>
      </c>
      <c r="W55" s="6" t="s">
        <v>349</v>
      </c>
      <c r="Y55" s="4" t="s">
        <v>38</v>
      </c>
      <c r="Z55" s="4" t="s">
        <v>38</v>
      </c>
      <c r="AA55" s="7" t="s">
        <v>38</v>
      </c>
      <c r="AB55" s="4" t="s">
        <v>38</v>
      </c>
      <c r="AC55" s="4" t="s">
        <v>38</v>
      </c>
      <c r="AF55" s="4" t="s">
        <v>38</v>
      </c>
      <c r="AH55" s="4" t="s">
        <v>38</v>
      </c>
      <c r="AI55" s="4" t="s">
        <v>38</v>
      </c>
      <c r="AL55" s="4" t="s">
        <v>38</v>
      </c>
    </row>
    <row r="56" ht="27" spans="1:38">
      <c r="A56" s="2">
        <v>75</v>
      </c>
      <c r="B56" s="2">
        <v>2023</v>
      </c>
      <c r="C56" s="2" t="s">
        <v>350</v>
      </c>
      <c r="D56" s="11" t="s">
        <v>351</v>
      </c>
      <c r="E56" s="3" t="s">
        <v>39</v>
      </c>
      <c r="F56" s="4">
        <v>450</v>
      </c>
      <c r="G56" s="5">
        <v>324450.1957</v>
      </c>
      <c r="H56" s="4" t="s">
        <v>40</v>
      </c>
      <c r="I56" s="4" t="s">
        <v>325</v>
      </c>
      <c r="J56" s="4" t="s">
        <v>38</v>
      </c>
      <c r="K56" s="4" t="s">
        <v>38</v>
      </c>
      <c r="L56" s="4" t="s">
        <v>182</v>
      </c>
      <c r="O56" s="4" t="s">
        <v>38</v>
      </c>
      <c r="P56" s="4" t="s">
        <v>40</v>
      </c>
      <c r="Q56" s="4" t="s">
        <v>38</v>
      </c>
      <c r="R56" s="4" t="s">
        <v>38</v>
      </c>
      <c r="S56" s="4" t="s">
        <v>40</v>
      </c>
      <c r="T56" s="4" t="s">
        <v>123</v>
      </c>
      <c r="U56" s="4" t="s">
        <v>352</v>
      </c>
      <c r="V56" s="4" t="s">
        <v>38</v>
      </c>
      <c r="W56" s="6" t="s">
        <v>261</v>
      </c>
      <c r="Y56" s="4" t="s">
        <v>40</v>
      </c>
      <c r="Z56" s="4">
        <v>165</v>
      </c>
      <c r="AA56" s="7">
        <v>6</v>
      </c>
      <c r="AB56" s="4" t="s">
        <v>38</v>
      </c>
      <c r="AC56" s="4" t="s">
        <v>38</v>
      </c>
      <c r="AF56" s="4" t="s">
        <v>40</v>
      </c>
      <c r="AH56" s="4" t="s">
        <v>38</v>
      </c>
      <c r="AI56" s="4" t="s">
        <v>40</v>
      </c>
      <c r="AL56" s="4" t="s">
        <v>38</v>
      </c>
    </row>
    <row r="57" ht="27" spans="1:38">
      <c r="A57" s="2">
        <v>76</v>
      </c>
      <c r="B57" s="2">
        <v>2023</v>
      </c>
      <c r="C57" s="2" t="s">
        <v>353</v>
      </c>
      <c r="D57" s="11" t="s">
        <v>354</v>
      </c>
      <c r="E57" s="3" t="s">
        <v>111</v>
      </c>
      <c r="F57" s="4">
        <v>100</v>
      </c>
      <c r="G57" s="5">
        <v>306871.3654</v>
      </c>
      <c r="H57" s="4" t="s">
        <v>38</v>
      </c>
      <c r="I57" s="4" t="s">
        <v>38</v>
      </c>
      <c r="J57" s="4" t="s">
        <v>38</v>
      </c>
      <c r="K57" s="4" t="s">
        <v>38</v>
      </c>
      <c r="L57" s="4" t="s">
        <v>38</v>
      </c>
      <c r="O57" s="4" t="s">
        <v>38</v>
      </c>
      <c r="P57" s="4" t="s">
        <v>40</v>
      </c>
      <c r="Q57" s="4" t="s">
        <v>38</v>
      </c>
      <c r="R57" s="4" t="s">
        <v>38</v>
      </c>
      <c r="S57" s="4" t="s">
        <v>40</v>
      </c>
      <c r="T57" s="4" t="s">
        <v>69</v>
      </c>
      <c r="U57" s="4" t="s">
        <v>76</v>
      </c>
      <c r="V57" s="4" t="s">
        <v>38</v>
      </c>
      <c r="W57" s="6" t="s">
        <v>355</v>
      </c>
      <c r="Y57" s="4" t="s">
        <v>40</v>
      </c>
      <c r="Z57" s="4" t="s">
        <v>356</v>
      </c>
      <c r="AA57" s="7">
        <v>9</v>
      </c>
      <c r="AB57" s="4" t="s">
        <v>38</v>
      </c>
      <c r="AC57" s="4" t="s">
        <v>38</v>
      </c>
      <c r="AF57" s="4" t="s">
        <v>40</v>
      </c>
      <c r="AG57" s="4" t="s">
        <v>357</v>
      </c>
      <c r="AH57" s="4" t="s">
        <v>40</v>
      </c>
      <c r="AI57" s="4" t="s">
        <v>40</v>
      </c>
      <c r="AJ57" s="4" t="s">
        <v>336</v>
      </c>
      <c r="AL57" s="4" t="s">
        <v>38</v>
      </c>
    </row>
    <row r="58" ht="81" spans="1:39">
      <c r="A58" s="2">
        <v>77</v>
      </c>
      <c r="B58" s="2">
        <v>2023</v>
      </c>
      <c r="C58" s="2" t="s">
        <v>358</v>
      </c>
      <c r="D58" s="11" t="s">
        <v>359</v>
      </c>
      <c r="E58" s="3" t="s">
        <v>360</v>
      </c>
      <c r="F58" s="4">
        <v>400</v>
      </c>
      <c r="G58" s="5">
        <v>1076196.18</v>
      </c>
      <c r="H58" s="4" t="s">
        <v>40</v>
      </c>
      <c r="I58" s="4" t="s">
        <v>361</v>
      </c>
      <c r="J58" s="4" t="s">
        <v>38</v>
      </c>
      <c r="K58" s="4" t="s">
        <v>38</v>
      </c>
      <c r="L58" s="4" t="s">
        <v>251</v>
      </c>
      <c r="M58" s="4" t="s">
        <v>362</v>
      </c>
      <c r="O58" s="4" t="s">
        <v>38</v>
      </c>
      <c r="P58" s="4" t="s">
        <v>40</v>
      </c>
      <c r="Q58" s="4" t="s">
        <v>38</v>
      </c>
      <c r="R58" s="4" t="s">
        <v>38</v>
      </c>
      <c r="S58" s="4" t="s">
        <v>38</v>
      </c>
      <c r="T58" s="4" t="s">
        <v>38</v>
      </c>
      <c r="U58" s="4" t="s">
        <v>52</v>
      </c>
      <c r="V58" s="4" t="s">
        <v>38</v>
      </c>
      <c r="W58" s="6" t="s">
        <v>363</v>
      </c>
      <c r="Y58" s="4" t="s">
        <v>38</v>
      </c>
      <c r="Z58" s="4" t="s">
        <v>38</v>
      </c>
      <c r="AA58" s="7" t="s">
        <v>38</v>
      </c>
      <c r="AB58" s="4" t="s">
        <v>38</v>
      </c>
      <c r="AC58" s="4" t="s">
        <v>38</v>
      </c>
      <c r="AF58" s="4" t="s">
        <v>38</v>
      </c>
      <c r="AH58" s="4" t="s">
        <v>38</v>
      </c>
      <c r="AI58" s="4" t="s">
        <v>38</v>
      </c>
      <c r="AL58" s="4" t="s">
        <v>38</v>
      </c>
      <c r="AM58" s="4" t="s">
        <v>364</v>
      </c>
    </row>
    <row r="59" ht="54" spans="1:39">
      <c r="A59" s="2">
        <v>78</v>
      </c>
      <c r="B59" s="2">
        <v>2023</v>
      </c>
      <c r="C59" s="2" t="s">
        <v>365</v>
      </c>
      <c r="D59" s="11" t="s">
        <v>366</v>
      </c>
      <c r="E59" s="3" t="s">
        <v>367</v>
      </c>
      <c r="F59" s="4">
        <v>260</v>
      </c>
      <c r="G59" s="5">
        <v>630009.578</v>
      </c>
      <c r="H59" s="4" t="s">
        <v>40</v>
      </c>
      <c r="I59" s="4" t="s">
        <v>325</v>
      </c>
      <c r="J59" s="4" t="s">
        <v>38</v>
      </c>
      <c r="K59" s="4" t="s">
        <v>38</v>
      </c>
      <c r="L59" s="4" t="s">
        <v>251</v>
      </c>
      <c r="M59" s="4" t="s">
        <v>368</v>
      </c>
      <c r="O59" s="4" t="s">
        <v>38</v>
      </c>
      <c r="P59" s="4" t="s">
        <v>40</v>
      </c>
      <c r="Q59" s="4" t="s">
        <v>38</v>
      </c>
      <c r="R59" s="4" t="s">
        <v>38</v>
      </c>
      <c r="S59" s="4" t="s">
        <v>38</v>
      </c>
      <c r="T59" s="4" t="s">
        <v>38</v>
      </c>
      <c r="U59" s="4" t="s">
        <v>76</v>
      </c>
      <c r="V59" s="4" t="s">
        <v>38</v>
      </c>
      <c r="W59" s="6" t="s">
        <v>369</v>
      </c>
      <c r="Y59" s="4" t="s">
        <v>38</v>
      </c>
      <c r="Z59" s="4" t="s">
        <v>38</v>
      </c>
      <c r="AA59" s="7" t="s">
        <v>38</v>
      </c>
      <c r="AB59" s="4" t="s">
        <v>38</v>
      </c>
      <c r="AC59" s="4" t="s">
        <v>40</v>
      </c>
      <c r="AD59" s="4" t="s">
        <v>370</v>
      </c>
      <c r="AF59" s="4" t="s">
        <v>40</v>
      </c>
      <c r="AH59" s="4" t="s">
        <v>38</v>
      </c>
      <c r="AI59" s="4" t="s">
        <v>40</v>
      </c>
      <c r="AJ59" s="4" t="s">
        <v>328</v>
      </c>
      <c r="AL59" s="4" t="s">
        <v>38</v>
      </c>
      <c r="AM59" s="4" t="s">
        <v>371</v>
      </c>
    </row>
    <row r="60" ht="40.5" spans="1:38">
      <c r="A60" s="2">
        <v>81</v>
      </c>
      <c r="B60" s="2">
        <v>2023</v>
      </c>
      <c r="C60" s="2" t="s">
        <v>372</v>
      </c>
      <c r="D60" s="11" t="s">
        <v>373</v>
      </c>
      <c r="E60" s="3" t="s">
        <v>374</v>
      </c>
      <c r="F60" s="4">
        <v>100</v>
      </c>
      <c r="G60" s="5">
        <v>236571.15</v>
      </c>
      <c r="H60" s="4" t="s">
        <v>40</v>
      </c>
      <c r="I60" s="4" t="s">
        <v>375</v>
      </c>
      <c r="J60" s="4" t="s">
        <v>38</v>
      </c>
      <c r="K60" s="4" t="s">
        <v>38</v>
      </c>
      <c r="L60" s="4" t="s">
        <v>251</v>
      </c>
      <c r="M60" s="4" t="s">
        <v>376</v>
      </c>
      <c r="O60" s="4" t="s">
        <v>38</v>
      </c>
      <c r="P60" s="4" t="s">
        <v>40</v>
      </c>
      <c r="Q60" s="4" t="s">
        <v>38</v>
      </c>
      <c r="R60" s="4" t="s">
        <v>38</v>
      </c>
      <c r="S60" s="4" t="s">
        <v>40</v>
      </c>
      <c r="T60" s="4" t="s">
        <v>377</v>
      </c>
      <c r="U60" s="4" t="s">
        <v>52</v>
      </c>
      <c r="V60" s="4" t="s">
        <v>38</v>
      </c>
      <c r="W60" s="6" t="s">
        <v>378</v>
      </c>
      <c r="Y60" s="4" t="s">
        <v>38</v>
      </c>
      <c r="Z60" s="4" t="s">
        <v>38</v>
      </c>
      <c r="AA60" s="7" t="s">
        <v>38</v>
      </c>
      <c r="AB60" s="4" t="s">
        <v>40</v>
      </c>
      <c r="AC60" s="4" t="s">
        <v>38</v>
      </c>
      <c r="AF60" s="4" t="s">
        <v>40</v>
      </c>
      <c r="AH60" s="4" t="s">
        <v>38</v>
      </c>
      <c r="AI60" s="4" t="s">
        <v>40</v>
      </c>
      <c r="AJ60" s="4" t="s">
        <v>321</v>
      </c>
      <c r="AL60" s="4" t="s">
        <v>38</v>
      </c>
    </row>
    <row r="61" ht="175.5" spans="1:38">
      <c r="A61" s="2">
        <v>82</v>
      </c>
      <c r="B61" s="2">
        <v>2023</v>
      </c>
      <c r="C61" s="2" t="s">
        <v>379</v>
      </c>
      <c r="D61" s="11" t="s">
        <v>380</v>
      </c>
      <c r="E61" s="3" t="s">
        <v>381</v>
      </c>
      <c r="F61" s="4">
        <v>20532</v>
      </c>
      <c r="G61" s="5">
        <v>41429475.3476</v>
      </c>
      <c r="H61" s="4" t="s">
        <v>38</v>
      </c>
      <c r="I61" s="4" t="s">
        <v>38</v>
      </c>
      <c r="J61" s="4" t="s">
        <v>40</v>
      </c>
      <c r="K61" s="4" t="s">
        <v>382</v>
      </c>
      <c r="L61" s="4" t="s">
        <v>182</v>
      </c>
      <c r="M61" s="4" t="s">
        <v>383</v>
      </c>
      <c r="O61" s="4" t="s">
        <v>38</v>
      </c>
      <c r="P61" s="4" t="s">
        <v>40</v>
      </c>
      <c r="Q61" s="4" t="s">
        <v>38</v>
      </c>
      <c r="R61" s="4" t="s">
        <v>38</v>
      </c>
      <c r="S61" s="4" t="s">
        <v>40</v>
      </c>
      <c r="T61" s="4" t="s">
        <v>69</v>
      </c>
      <c r="U61" s="4" t="s">
        <v>352</v>
      </c>
      <c r="V61" s="4" t="s">
        <v>38</v>
      </c>
      <c r="W61" s="6" t="s">
        <v>384</v>
      </c>
      <c r="Y61" s="4" t="s">
        <v>38</v>
      </c>
      <c r="Z61" s="4" t="s">
        <v>38</v>
      </c>
      <c r="AA61" s="7" t="s">
        <v>38</v>
      </c>
      <c r="AB61" s="4" t="s">
        <v>38</v>
      </c>
      <c r="AC61" s="4" t="s">
        <v>40</v>
      </c>
      <c r="AD61" s="4" t="s">
        <v>385</v>
      </c>
      <c r="AF61" s="4" t="s">
        <v>40</v>
      </c>
      <c r="AH61" s="4" t="s">
        <v>38</v>
      </c>
      <c r="AI61" s="4" t="s">
        <v>38</v>
      </c>
      <c r="AL61" s="4" t="s">
        <v>38</v>
      </c>
    </row>
    <row r="62" ht="27" spans="1:38">
      <c r="A62" s="2">
        <v>84</v>
      </c>
      <c r="B62" s="2">
        <v>2023</v>
      </c>
      <c r="C62" s="2" t="s">
        <v>386</v>
      </c>
      <c r="D62" s="11" t="s">
        <v>387</v>
      </c>
      <c r="E62" s="3" t="s">
        <v>388</v>
      </c>
      <c r="F62" s="4">
        <v>90</v>
      </c>
      <c r="G62" s="5">
        <v>112706.2</v>
      </c>
      <c r="H62" s="4" t="s">
        <v>40</v>
      </c>
      <c r="I62" s="4" t="s">
        <v>389</v>
      </c>
      <c r="J62" s="4" t="s">
        <v>38</v>
      </c>
      <c r="K62" s="4" t="s">
        <v>38</v>
      </c>
      <c r="L62" s="4" t="s">
        <v>40</v>
      </c>
      <c r="M62" s="4" t="s">
        <v>390</v>
      </c>
      <c r="O62" s="4" t="s">
        <v>38</v>
      </c>
      <c r="P62" s="4" t="s">
        <v>40</v>
      </c>
      <c r="Q62" s="4" t="s">
        <v>38</v>
      </c>
      <c r="R62" s="4" t="s">
        <v>40</v>
      </c>
      <c r="S62" s="4" t="s">
        <v>38</v>
      </c>
      <c r="T62" s="4" t="s">
        <v>159</v>
      </c>
      <c r="U62" s="4" t="s">
        <v>225</v>
      </c>
      <c r="V62" s="4" t="s">
        <v>38</v>
      </c>
      <c r="W62" s="6" t="s">
        <v>391</v>
      </c>
      <c r="Y62" s="4" t="s">
        <v>38</v>
      </c>
      <c r="Z62" s="4" t="s">
        <v>38</v>
      </c>
      <c r="AA62" s="7" t="s">
        <v>38</v>
      </c>
      <c r="AB62" s="4" t="s">
        <v>38</v>
      </c>
      <c r="AC62" s="4" t="s">
        <v>40</v>
      </c>
      <c r="AD62" s="4" t="s">
        <v>392</v>
      </c>
      <c r="AF62" s="4" t="s">
        <v>38</v>
      </c>
      <c r="AH62" s="4" t="s">
        <v>38</v>
      </c>
      <c r="AI62" s="4" t="s">
        <v>38</v>
      </c>
      <c r="AL62" s="4" t="s">
        <v>38</v>
      </c>
    </row>
    <row r="63" ht="54" spans="1:38">
      <c r="A63" s="2">
        <v>85</v>
      </c>
      <c r="B63" s="2">
        <v>2023</v>
      </c>
      <c r="C63" s="2" t="s">
        <v>393</v>
      </c>
      <c r="D63" s="11" t="s">
        <v>394</v>
      </c>
      <c r="E63" s="3" t="s">
        <v>395</v>
      </c>
      <c r="F63" s="4">
        <v>180</v>
      </c>
      <c r="G63" s="5">
        <v>370000.0019</v>
      </c>
      <c r="H63" s="4" t="s">
        <v>40</v>
      </c>
      <c r="I63" s="4" t="s">
        <v>396</v>
      </c>
      <c r="J63" s="4" t="s">
        <v>40</v>
      </c>
      <c r="K63" s="4" t="s">
        <v>397</v>
      </c>
      <c r="L63" s="4" t="s">
        <v>251</v>
      </c>
      <c r="M63" s="4" t="s">
        <v>368</v>
      </c>
      <c r="O63" s="4" t="s">
        <v>38</v>
      </c>
      <c r="P63" s="4" t="s">
        <v>38</v>
      </c>
      <c r="Q63" s="4" t="s">
        <v>40</v>
      </c>
      <c r="R63" s="4" t="s">
        <v>40</v>
      </c>
      <c r="S63" s="4" t="s">
        <v>38</v>
      </c>
      <c r="T63" s="4" t="s">
        <v>398</v>
      </c>
      <c r="U63" s="4" t="s">
        <v>38</v>
      </c>
      <c r="V63" s="4" t="s">
        <v>38</v>
      </c>
      <c r="Y63" s="4" t="s">
        <v>40</v>
      </c>
      <c r="Z63" s="4" t="s">
        <v>399</v>
      </c>
      <c r="AA63" s="7">
        <v>15</v>
      </c>
      <c r="AB63" s="4" t="s">
        <v>38</v>
      </c>
      <c r="AC63" s="4" t="s">
        <v>38</v>
      </c>
      <c r="AF63" s="4" t="s">
        <v>40</v>
      </c>
      <c r="AH63" s="4" t="s">
        <v>38</v>
      </c>
      <c r="AI63" s="4" t="s">
        <v>40</v>
      </c>
      <c r="AL63" s="4" t="s">
        <v>38</v>
      </c>
    </row>
    <row r="64" ht="27" spans="1:38">
      <c r="A64" s="2">
        <v>86</v>
      </c>
      <c r="B64" s="2">
        <v>2023</v>
      </c>
      <c r="C64" s="2" t="s">
        <v>400</v>
      </c>
      <c r="D64" s="11" t="s">
        <v>401</v>
      </c>
      <c r="E64" s="3" t="s">
        <v>402</v>
      </c>
      <c r="F64" s="4">
        <v>61</v>
      </c>
      <c r="G64" s="5">
        <v>44702.8</v>
      </c>
      <c r="H64" s="4" t="s">
        <v>38</v>
      </c>
      <c r="I64" s="4" t="s">
        <v>38</v>
      </c>
      <c r="J64" s="4" t="s">
        <v>38</v>
      </c>
      <c r="K64" s="4" t="s">
        <v>38</v>
      </c>
      <c r="L64" s="4" t="s">
        <v>38</v>
      </c>
      <c r="O64" s="4" t="s">
        <v>38</v>
      </c>
      <c r="P64" s="4" t="s">
        <v>40</v>
      </c>
      <c r="Q64" s="4" t="s">
        <v>38</v>
      </c>
      <c r="R64" s="4" t="s">
        <v>38</v>
      </c>
      <c r="S64" s="4" t="s">
        <v>38</v>
      </c>
      <c r="T64" s="4" t="s">
        <v>38</v>
      </c>
      <c r="U64" s="4" t="s">
        <v>76</v>
      </c>
      <c r="V64" s="4" t="s">
        <v>38</v>
      </c>
      <c r="W64" s="6" t="s">
        <v>246</v>
      </c>
      <c r="Y64" s="4" t="s">
        <v>38</v>
      </c>
      <c r="Z64" s="4" t="s">
        <v>38</v>
      </c>
      <c r="AA64" s="7" t="s">
        <v>38</v>
      </c>
      <c r="AB64" s="4" t="s">
        <v>38</v>
      </c>
      <c r="AC64" s="4" t="s">
        <v>38</v>
      </c>
      <c r="AF64" s="4" t="s">
        <v>38</v>
      </c>
      <c r="AG64" s="4" t="s">
        <v>403</v>
      </c>
      <c r="AH64" s="4" t="s">
        <v>40</v>
      </c>
      <c r="AI64" s="4" t="s">
        <v>40</v>
      </c>
      <c r="AL64" s="4" t="s">
        <v>38</v>
      </c>
    </row>
    <row r="65" ht="40.5" spans="1:38">
      <c r="A65" s="2">
        <v>87</v>
      </c>
      <c r="B65" s="2">
        <v>2023</v>
      </c>
      <c r="C65" s="2" t="s">
        <v>404</v>
      </c>
      <c r="D65" s="11" t="s">
        <v>405</v>
      </c>
      <c r="E65" s="3" t="s">
        <v>406</v>
      </c>
      <c r="F65" s="4">
        <v>56</v>
      </c>
      <c r="G65" s="5">
        <v>69269</v>
      </c>
      <c r="H65" s="4" t="s">
        <v>40</v>
      </c>
      <c r="I65" s="4" t="s">
        <v>407</v>
      </c>
      <c r="J65" s="4" t="s">
        <v>38</v>
      </c>
      <c r="K65" s="4" t="s">
        <v>38</v>
      </c>
      <c r="L65" s="4" t="s">
        <v>40</v>
      </c>
      <c r="M65" s="4" t="s">
        <v>408</v>
      </c>
      <c r="O65" s="4" t="s">
        <v>38</v>
      </c>
      <c r="P65" s="4" t="s">
        <v>40</v>
      </c>
      <c r="Q65" s="4" t="s">
        <v>38</v>
      </c>
      <c r="R65" s="4" t="s">
        <v>38</v>
      </c>
      <c r="S65" s="4" t="s">
        <v>38</v>
      </c>
      <c r="T65" s="4" t="s">
        <v>38</v>
      </c>
      <c r="U65" s="4" t="s">
        <v>38</v>
      </c>
      <c r="V65" s="4" t="s">
        <v>38</v>
      </c>
      <c r="W65" s="4" t="s">
        <v>38</v>
      </c>
      <c r="Y65" s="4" t="s">
        <v>38</v>
      </c>
      <c r="Z65" s="4" t="s">
        <v>38</v>
      </c>
      <c r="AA65" s="4" t="s">
        <v>38</v>
      </c>
      <c r="AB65" s="4" t="s">
        <v>38</v>
      </c>
      <c r="AC65" s="4" t="s">
        <v>38</v>
      </c>
      <c r="AF65" s="4" t="s">
        <v>38</v>
      </c>
      <c r="AH65" s="4" t="s">
        <v>38</v>
      </c>
      <c r="AI65" s="4" t="s">
        <v>38</v>
      </c>
      <c r="AL65" s="4" t="s">
        <v>38</v>
      </c>
    </row>
    <row r="66" ht="54" spans="1:38">
      <c r="A66" s="2">
        <v>90</v>
      </c>
      <c r="B66" s="2">
        <v>2023</v>
      </c>
      <c r="C66" s="2" t="s">
        <v>409</v>
      </c>
      <c r="D66" s="11" t="s">
        <v>410</v>
      </c>
      <c r="E66" s="3" t="s">
        <v>411</v>
      </c>
      <c r="F66" s="4">
        <v>280</v>
      </c>
      <c r="G66" s="5">
        <v>786174.9</v>
      </c>
      <c r="H66" s="4" t="s">
        <v>38</v>
      </c>
      <c r="I66" s="4" t="s">
        <v>38</v>
      </c>
      <c r="J66" s="4" t="s">
        <v>40</v>
      </c>
      <c r="K66" s="4" t="s">
        <v>412</v>
      </c>
      <c r="L66" s="4" t="s">
        <v>251</v>
      </c>
      <c r="M66" s="4" t="s">
        <v>413</v>
      </c>
      <c r="O66" s="4" t="s">
        <v>38</v>
      </c>
      <c r="P66" s="4" t="s">
        <v>38</v>
      </c>
      <c r="Q66" s="4" t="s">
        <v>40</v>
      </c>
      <c r="R66" s="4" t="s">
        <v>38</v>
      </c>
      <c r="S66" s="4" t="s">
        <v>40</v>
      </c>
      <c r="T66" s="4" t="s">
        <v>414</v>
      </c>
      <c r="U66" s="4" t="s">
        <v>38</v>
      </c>
      <c r="V66" s="4" t="s">
        <v>38</v>
      </c>
      <c r="Y66" s="4" t="s">
        <v>40</v>
      </c>
      <c r="Z66" s="4" t="s">
        <v>237</v>
      </c>
      <c r="AA66" s="7">
        <v>10</v>
      </c>
      <c r="AB66" s="4" t="s">
        <v>38</v>
      </c>
      <c r="AC66" s="4" t="s">
        <v>38</v>
      </c>
      <c r="AF66" s="4" t="s">
        <v>40</v>
      </c>
      <c r="AH66" s="4" t="s">
        <v>38</v>
      </c>
      <c r="AI66" s="4" t="s">
        <v>40</v>
      </c>
      <c r="AL66" s="4" t="s">
        <v>38</v>
      </c>
    </row>
    <row r="67" ht="40.5" spans="1:39">
      <c r="A67" s="2">
        <v>91</v>
      </c>
      <c r="B67" s="2">
        <v>2023</v>
      </c>
      <c r="C67" s="2" t="s">
        <v>415</v>
      </c>
      <c r="D67" s="11" t="s">
        <v>416</v>
      </c>
      <c r="E67" s="3" t="s">
        <v>417</v>
      </c>
      <c r="F67" s="4">
        <v>340</v>
      </c>
      <c r="G67" s="5">
        <v>2272249.2</v>
      </c>
      <c r="H67" s="4" t="s">
        <v>40</v>
      </c>
      <c r="I67" s="4" t="s">
        <v>418</v>
      </c>
      <c r="J67" s="4" t="s">
        <v>38</v>
      </c>
      <c r="K67" s="4" t="s">
        <v>38</v>
      </c>
      <c r="L67" s="4" t="s">
        <v>40</v>
      </c>
      <c r="M67" s="4" t="s">
        <v>419</v>
      </c>
      <c r="O67" s="4" t="s">
        <v>38</v>
      </c>
      <c r="P67" s="4" t="s">
        <v>38</v>
      </c>
      <c r="Q67" s="4" t="s">
        <v>38</v>
      </c>
      <c r="U67" s="4" t="s">
        <v>52</v>
      </c>
      <c r="V67" s="4" t="s">
        <v>38</v>
      </c>
      <c r="W67" s="6" t="s">
        <v>420</v>
      </c>
      <c r="AD67" s="4" t="s">
        <v>421</v>
      </c>
      <c r="AM67" s="4" t="s">
        <v>422</v>
      </c>
    </row>
    <row r="68" ht="54" spans="1:19">
      <c r="A68" s="2">
        <v>94</v>
      </c>
      <c r="B68" s="2">
        <v>2023</v>
      </c>
      <c r="C68" s="2" t="s">
        <v>423</v>
      </c>
      <c r="D68" s="11" t="s">
        <v>424</v>
      </c>
      <c r="E68" s="3" t="s">
        <v>39</v>
      </c>
      <c r="F68" s="4">
        <v>85.5</v>
      </c>
      <c r="G68" s="5">
        <v>268250.7</v>
      </c>
      <c r="H68" s="4" t="s">
        <v>40</v>
      </c>
      <c r="I68" s="4" t="s">
        <v>425</v>
      </c>
      <c r="J68" s="4" t="s">
        <v>38</v>
      </c>
      <c r="K68" s="4" t="s">
        <v>38</v>
      </c>
      <c r="L68" s="4" t="s">
        <v>40</v>
      </c>
      <c r="M68" s="4" t="s">
        <v>426</v>
      </c>
      <c r="O68" s="4" t="s">
        <v>38</v>
      </c>
      <c r="P68" s="4" t="s">
        <v>40</v>
      </c>
      <c r="Q68" s="4" t="s">
        <v>38</v>
      </c>
      <c r="R68" s="4" t="s">
        <v>40</v>
      </c>
      <c r="S68" s="4" t="s">
        <v>38</v>
      </c>
    </row>
    <row r="69" ht="40.5" spans="1:38">
      <c r="A69" s="2">
        <v>95</v>
      </c>
      <c r="B69" s="2">
        <v>2023</v>
      </c>
      <c r="C69" s="2" t="s">
        <v>427</v>
      </c>
      <c r="D69" s="11" t="s">
        <v>428</v>
      </c>
      <c r="E69" s="3" t="s">
        <v>429</v>
      </c>
      <c r="F69" s="4">
        <v>192</v>
      </c>
      <c r="G69" s="5">
        <v>519483.6</v>
      </c>
      <c r="H69" s="4" t="s">
        <v>40</v>
      </c>
      <c r="I69" s="4" t="s">
        <v>430</v>
      </c>
      <c r="J69" s="4" t="s">
        <v>38</v>
      </c>
      <c r="K69" s="4" t="s">
        <v>38</v>
      </c>
      <c r="L69" s="4" t="s">
        <v>40</v>
      </c>
      <c r="M69" s="4" t="s">
        <v>431</v>
      </c>
      <c r="O69" s="4" t="s">
        <v>38</v>
      </c>
      <c r="P69" s="4" t="s">
        <v>38</v>
      </c>
      <c r="Q69" s="4" t="s">
        <v>40</v>
      </c>
      <c r="R69" s="4" t="s">
        <v>40</v>
      </c>
      <c r="S69" s="4" t="s">
        <v>38</v>
      </c>
      <c r="T69" s="4" t="s">
        <v>159</v>
      </c>
      <c r="U69" s="4" t="s">
        <v>52</v>
      </c>
      <c r="V69" s="4" t="s">
        <v>40</v>
      </c>
      <c r="W69" s="6" t="s">
        <v>432</v>
      </c>
      <c r="Y69" s="4" t="s">
        <v>38</v>
      </c>
      <c r="Z69" s="4" t="s">
        <v>38</v>
      </c>
      <c r="AA69" s="7" t="s">
        <v>38</v>
      </c>
      <c r="AB69" s="4" t="s">
        <v>38</v>
      </c>
      <c r="AC69" s="4" t="s">
        <v>40</v>
      </c>
      <c r="AD69" s="4" t="s">
        <v>433</v>
      </c>
      <c r="AF69" s="4" t="s">
        <v>40</v>
      </c>
      <c r="AH69" s="4" t="s">
        <v>38</v>
      </c>
      <c r="AI69" s="4" t="s">
        <v>40</v>
      </c>
      <c r="AJ69" s="4" t="s">
        <v>108</v>
      </c>
      <c r="AL69" s="4" t="s">
        <v>38</v>
      </c>
    </row>
    <row r="70" ht="54" spans="1:38">
      <c r="A70" s="2">
        <v>96</v>
      </c>
      <c r="B70" s="2">
        <v>2023</v>
      </c>
      <c r="C70" s="2" t="s">
        <v>434</v>
      </c>
      <c r="D70" s="11" t="s">
        <v>435</v>
      </c>
      <c r="E70" s="3" t="s">
        <v>209</v>
      </c>
      <c r="F70" s="4">
        <v>222</v>
      </c>
      <c r="G70" s="5">
        <v>313715.952</v>
      </c>
      <c r="H70" s="4" t="s">
        <v>40</v>
      </c>
      <c r="I70" s="4" t="s">
        <v>436</v>
      </c>
      <c r="J70" s="4" t="s">
        <v>38</v>
      </c>
      <c r="K70" s="4" t="s">
        <v>38</v>
      </c>
      <c r="L70" s="4" t="s">
        <v>40</v>
      </c>
      <c r="M70" s="4" t="s">
        <v>437</v>
      </c>
      <c r="O70" s="4" t="s">
        <v>38</v>
      </c>
      <c r="P70" s="4" t="s">
        <v>40</v>
      </c>
      <c r="Q70" s="4" t="s">
        <v>38</v>
      </c>
      <c r="R70" s="4" t="s">
        <v>40</v>
      </c>
      <c r="S70" s="4" t="s">
        <v>38</v>
      </c>
      <c r="T70" s="4" t="s">
        <v>438</v>
      </c>
      <c r="U70" s="4" t="s">
        <v>225</v>
      </c>
      <c r="V70" s="4" t="s">
        <v>38</v>
      </c>
      <c r="W70" s="6" t="s">
        <v>439</v>
      </c>
      <c r="Y70" s="4" t="s">
        <v>38</v>
      </c>
      <c r="Z70" s="4" t="s">
        <v>38</v>
      </c>
      <c r="AA70" s="7" t="s">
        <v>38</v>
      </c>
      <c r="AB70" s="4" t="s">
        <v>38</v>
      </c>
      <c r="AC70" s="4" t="s">
        <v>38</v>
      </c>
      <c r="AF70" s="4" t="s">
        <v>38</v>
      </c>
      <c r="AH70" s="4" t="s">
        <v>38</v>
      </c>
      <c r="AI70" s="4" t="s">
        <v>38</v>
      </c>
      <c r="AL70" s="4" t="s">
        <v>38</v>
      </c>
    </row>
    <row r="71" ht="27" spans="1:38">
      <c r="A71" s="2">
        <v>97</v>
      </c>
      <c r="B71" s="2">
        <v>2023</v>
      </c>
      <c r="C71" s="2" t="s">
        <v>440</v>
      </c>
      <c r="D71" s="11" t="s">
        <v>441</v>
      </c>
      <c r="E71" s="3" t="s">
        <v>39</v>
      </c>
      <c r="F71" s="4">
        <v>252</v>
      </c>
      <c r="G71" s="5">
        <v>245097</v>
      </c>
      <c r="H71" s="4" t="s">
        <v>38</v>
      </c>
      <c r="I71" s="4" t="s">
        <v>38</v>
      </c>
      <c r="J71" s="4" t="s">
        <v>38</v>
      </c>
      <c r="K71" s="4" t="s">
        <v>38</v>
      </c>
      <c r="L71" s="4" t="s">
        <v>38</v>
      </c>
      <c r="O71" s="4" t="s">
        <v>38</v>
      </c>
      <c r="P71" s="4" t="s">
        <v>40</v>
      </c>
      <c r="Q71" s="4" t="s">
        <v>38</v>
      </c>
      <c r="R71" s="4" t="s">
        <v>40</v>
      </c>
      <c r="S71" s="4" t="s">
        <v>38</v>
      </c>
      <c r="T71" s="4" t="s">
        <v>123</v>
      </c>
      <c r="U71" s="4" t="s">
        <v>76</v>
      </c>
      <c r="V71" s="4" t="s">
        <v>38</v>
      </c>
      <c r="W71" s="6" t="s">
        <v>442</v>
      </c>
      <c r="Y71" s="4" t="s">
        <v>38</v>
      </c>
      <c r="Z71" s="4" t="s">
        <v>38</v>
      </c>
      <c r="AA71" s="7" t="s">
        <v>38</v>
      </c>
      <c r="AB71" s="4" t="s">
        <v>38</v>
      </c>
      <c r="AC71" s="4" t="s">
        <v>40</v>
      </c>
      <c r="AD71" s="4" t="s">
        <v>392</v>
      </c>
      <c r="AF71" s="4" t="s">
        <v>38</v>
      </c>
      <c r="AG71" s="4" t="s">
        <v>443</v>
      </c>
      <c r="AH71" s="4" t="s">
        <v>40</v>
      </c>
      <c r="AI71" s="4" t="s">
        <v>40</v>
      </c>
      <c r="AL71" s="4" t="s">
        <v>38</v>
      </c>
    </row>
    <row r="72" ht="54" spans="1:38">
      <c r="A72" s="2">
        <v>98</v>
      </c>
      <c r="B72" s="2">
        <v>2023</v>
      </c>
      <c r="C72" s="2" t="s">
        <v>444</v>
      </c>
      <c r="D72" s="11" t="s">
        <v>445</v>
      </c>
      <c r="E72" s="3" t="s">
        <v>446</v>
      </c>
      <c r="F72" s="4">
        <v>716</v>
      </c>
      <c r="G72" s="5">
        <v>1504244.7</v>
      </c>
      <c r="H72" s="4" t="s">
        <v>38</v>
      </c>
      <c r="I72" s="4" t="s">
        <v>38</v>
      </c>
      <c r="J72" s="4" t="s">
        <v>40</v>
      </c>
      <c r="K72" s="4" t="s">
        <v>447</v>
      </c>
      <c r="L72" s="4" t="s">
        <v>40</v>
      </c>
      <c r="M72" s="4" t="s">
        <v>448</v>
      </c>
      <c r="O72" s="4" t="s">
        <v>38</v>
      </c>
      <c r="P72" s="4" t="s">
        <v>40</v>
      </c>
      <c r="Q72" s="4" t="s">
        <v>40</v>
      </c>
      <c r="R72" s="4" t="s">
        <v>38</v>
      </c>
      <c r="S72" s="4" t="s">
        <v>38</v>
      </c>
      <c r="T72" s="4" t="s">
        <v>38</v>
      </c>
      <c r="U72" s="4" t="s">
        <v>76</v>
      </c>
      <c r="V72" s="4" t="s">
        <v>38</v>
      </c>
      <c r="W72" s="6" t="s">
        <v>449</v>
      </c>
      <c r="Y72" s="4" t="s">
        <v>38</v>
      </c>
      <c r="Z72" s="4" t="s">
        <v>38</v>
      </c>
      <c r="AA72" s="7" t="s">
        <v>38</v>
      </c>
      <c r="AB72" s="4" t="s">
        <v>38</v>
      </c>
      <c r="AC72" s="4" t="s">
        <v>40</v>
      </c>
      <c r="AF72" s="4" t="s">
        <v>40</v>
      </c>
      <c r="AH72" s="4" t="s">
        <v>38</v>
      </c>
      <c r="AI72" s="4" t="s">
        <v>40</v>
      </c>
      <c r="AJ72" s="4" t="s">
        <v>450</v>
      </c>
      <c r="AL72" s="4" t="s">
        <v>38</v>
      </c>
    </row>
    <row r="73" ht="40.5" spans="1:38">
      <c r="A73" s="2">
        <v>99</v>
      </c>
      <c r="B73" s="2">
        <v>2023</v>
      </c>
      <c r="C73" s="2" t="s">
        <v>451</v>
      </c>
      <c r="D73" s="11" t="s">
        <v>452</v>
      </c>
      <c r="E73" s="3" t="s">
        <v>39</v>
      </c>
      <c r="F73" s="4">
        <v>176</v>
      </c>
      <c r="G73" s="5">
        <v>592097.4</v>
      </c>
      <c r="H73" s="4" t="s">
        <v>40</v>
      </c>
      <c r="I73" s="4" t="s">
        <v>453</v>
      </c>
      <c r="J73" s="4" t="s">
        <v>38</v>
      </c>
      <c r="K73" s="4" t="s">
        <v>38</v>
      </c>
      <c r="L73" s="4" t="s">
        <v>251</v>
      </c>
      <c r="M73" s="4" t="s">
        <v>454</v>
      </c>
      <c r="O73" s="4" t="s">
        <v>38</v>
      </c>
      <c r="P73" s="4" t="s">
        <v>38</v>
      </c>
      <c r="Q73" s="4" t="s">
        <v>40</v>
      </c>
      <c r="R73" s="4" t="s">
        <v>40</v>
      </c>
      <c r="S73" s="4" t="s">
        <v>38</v>
      </c>
      <c r="T73" s="4" t="s">
        <v>159</v>
      </c>
      <c r="U73" s="4" t="s">
        <v>52</v>
      </c>
      <c r="V73" s="4" t="s">
        <v>40</v>
      </c>
      <c r="W73" s="6" t="s">
        <v>455</v>
      </c>
      <c r="Y73" s="4" t="s">
        <v>38</v>
      </c>
      <c r="Z73" s="4" t="s">
        <v>38</v>
      </c>
      <c r="AA73" s="7" t="s">
        <v>38</v>
      </c>
      <c r="AB73" s="4" t="s">
        <v>38</v>
      </c>
      <c r="AC73" s="4" t="s">
        <v>40</v>
      </c>
      <c r="AD73" s="4" t="s">
        <v>456</v>
      </c>
      <c r="AF73" s="4" t="s">
        <v>40</v>
      </c>
      <c r="AH73" s="4" t="s">
        <v>38</v>
      </c>
      <c r="AI73" s="4" t="s">
        <v>40</v>
      </c>
      <c r="AJ73" s="4" t="s">
        <v>108</v>
      </c>
      <c r="AL73" s="4" t="s">
        <v>38</v>
      </c>
    </row>
    <row r="74" ht="40.5" spans="1:38">
      <c r="A74" s="2">
        <v>100</v>
      </c>
      <c r="B74" s="2">
        <v>2023</v>
      </c>
      <c r="C74" s="2" t="s">
        <v>457</v>
      </c>
      <c r="D74" s="11" t="s">
        <v>458</v>
      </c>
      <c r="E74" s="3" t="s">
        <v>459</v>
      </c>
      <c r="F74" s="4">
        <v>100</v>
      </c>
      <c r="G74" s="5">
        <v>547648.85</v>
      </c>
      <c r="H74" s="4" t="s">
        <v>38</v>
      </c>
      <c r="I74" s="4" t="s">
        <v>38</v>
      </c>
      <c r="J74" s="4" t="s">
        <v>40</v>
      </c>
      <c r="K74" s="4" t="s">
        <v>412</v>
      </c>
      <c r="L74" s="4" t="s">
        <v>251</v>
      </c>
      <c r="M74" s="4" t="s">
        <v>460</v>
      </c>
      <c r="O74" s="4" t="s">
        <v>38</v>
      </c>
      <c r="P74" s="4" t="s">
        <v>38</v>
      </c>
      <c r="Q74" s="4" t="s">
        <v>40</v>
      </c>
      <c r="R74" s="4" t="s">
        <v>38</v>
      </c>
      <c r="S74" s="4" t="s">
        <v>40</v>
      </c>
      <c r="T74" s="4" t="s">
        <v>461</v>
      </c>
      <c r="U74" s="4" t="s">
        <v>52</v>
      </c>
      <c r="V74" s="4" t="s">
        <v>40</v>
      </c>
      <c r="W74" s="6" t="s">
        <v>462</v>
      </c>
      <c r="Y74" s="4" t="s">
        <v>38</v>
      </c>
      <c r="Z74" s="4" t="s">
        <v>38</v>
      </c>
      <c r="AA74" s="7" t="s">
        <v>38</v>
      </c>
      <c r="AB74" s="4" t="s">
        <v>40</v>
      </c>
      <c r="AC74" s="4" t="s">
        <v>38</v>
      </c>
      <c r="AF74" s="4" t="s">
        <v>40</v>
      </c>
      <c r="AH74" s="4" t="s">
        <v>38</v>
      </c>
      <c r="AI74" s="4" t="s">
        <v>40</v>
      </c>
      <c r="AL74" s="4" t="s">
        <v>38</v>
      </c>
    </row>
    <row r="75" ht="54" spans="1:38">
      <c r="A75" s="2">
        <v>101</v>
      </c>
      <c r="B75" s="2">
        <v>2023</v>
      </c>
      <c r="C75" s="2" t="s">
        <v>463</v>
      </c>
      <c r="D75" s="11" t="s">
        <v>464</v>
      </c>
      <c r="E75" s="3" t="s">
        <v>39</v>
      </c>
      <c r="F75" s="4">
        <v>1928</v>
      </c>
      <c r="G75" s="5">
        <v>4613405</v>
      </c>
      <c r="H75" s="4" t="s">
        <v>38</v>
      </c>
      <c r="I75" s="4" t="s">
        <v>38</v>
      </c>
      <c r="J75" s="4" t="s">
        <v>40</v>
      </c>
      <c r="K75" s="4" t="s">
        <v>465</v>
      </c>
      <c r="L75" s="4" t="s">
        <v>251</v>
      </c>
      <c r="M75" s="4" t="s">
        <v>466</v>
      </c>
      <c r="O75" s="4" t="s">
        <v>38</v>
      </c>
      <c r="P75" s="4" t="s">
        <v>38</v>
      </c>
      <c r="Q75" s="4" t="s">
        <v>40</v>
      </c>
      <c r="R75" s="4" t="s">
        <v>38</v>
      </c>
      <c r="S75" s="4" t="s">
        <v>40</v>
      </c>
      <c r="T75" s="4" t="s">
        <v>467</v>
      </c>
      <c r="U75" s="4" t="s">
        <v>38</v>
      </c>
      <c r="V75" s="4" t="s">
        <v>38</v>
      </c>
      <c r="Y75" s="4" t="s">
        <v>38</v>
      </c>
      <c r="Z75" s="4" t="s">
        <v>38</v>
      </c>
      <c r="AA75" s="7" t="s">
        <v>38</v>
      </c>
      <c r="AB75" s="4" t="s">
        <v>38</v>
      </c>
      <c r="AC75" s="4" t="s">
        <v>40</v>
      </c>
      <c r="AF75" s="4" t="s">
        <v>40</v>
      </c>
      <c r="AH75" s="4" t="s">
        <v>38</v>
      </c>
      <c r="AI75" s="4" t="s">
        <v>40</v>
      </c>
      <c r="AL75" s="4" t="s">
        <v>38</v>
      </c>
    </row>
    <row r="76" ht="81" spans="1:38">
      <c r="A76" s="2">
        <v>102</v>
      </c>
      <c r="B76" s="2">
        <v>2023</v>
      </c>
      <c r="C76" s="2" t="s">
        <v>468</v>
      </c>
      <c r="D76" s="11" t="s">
        <v>469</v>
      </c>
      <c r="E76" s="3" t="s">
        <v>470</v>
      </c>
      <c r="F76" s="4">
        <v>168.3</v>
      </c>
      <c r="G76" s="5">
        <v>734537.29</v>
      </c>
      <c r="H76" s="4" t="s">
        <v>38</v>
      </c>
      <c r="I76" s="4" t="s">
        <v>38</v>
      </c>
      <c r="J76" s="4" t="s">
        <v>40</v>
      </c>
      <c r="K76" s="4" t="s">
        <v>91</v>
      </c>
      <c r="L76" s="4" t="s">
        <v>182</v>
      </c>
      <c r="M76" s="4" t="s">
        <v>471</v>
      </c>
      <c r="O76" s="4" t="s">
        <v>38</v>
      </c>
      <c r="P76" s="4" t="s">
        <v>38</v>
      </c>
      <c r="Q76" s="4" t="s">
        <v>40</v>
      </c>
      <c r="R76" s="4" t="s">
        <v>40</v>
      </c>
      <c r="S76" s="4" t="s">
        <v>38</v>
      </c>
      <c r="T76" s="4" t="s">
        <v>472</v>
      </c>
      <c r="U76" s="4" t="s">
        <v>52</v>
      </c>
      <c r="V76" s="4" t="s">
        <v>38</v>
      </c>
      <c r="W76" s="6" t="s">
        <v>473</v>
      </c>
      <c r="Y76" s="4" t="s">
        <v>40</v>
      </c>
      <c r="Z76" s="4" t="s">
        <v>474</v>
      </c>
      <c r="AA76" s="7">
        <v>9</v>
      </c>
      <c r="AB76" s="4" t="s">
        <v>38</v>
      </c>
      <c r="AC76" s="4" t="s">
        <v>38</v>
      </c>
      <c r="AF76" s="4" t="s">
        <v>40</v>
      </c>
      <c r="AH76" s="4" t="s">
        <v>38</v>
      </c>
      <c r="AI76" s="4" t="s">
        <v>40</v>
      </c>
      <c r="AL76" s="4" t="s">
        <v>38</v>
      </c>
    </row>
    <row r="77" ht="81" spans="1:38">
      <c r="A77" s="2">
        <v>103</v>
      </c>
      <c r="B77" s="2">
        <v>2023</v>
      </c>
      <c r="C77" s="2" t="s">
        <v>475</v>
      </c>
      <c r="D77" s="11" t="s">
        <v>476</v>
      </c>
      <c r="E77" s="3" t="s">
        <v>477</v>
      </c>
      <c r="F77" s="4">
        <v>157.3</v>
      </c>
      <c r="G77" s="5">
        <v>309151.25</v>
      </c>
      <c r="H77" s="4" t="s">
        <v>38</v>
      </c>
      <c r="I77" s="4" t="s">
        <v>38</v>
      </c>
      <c r="J77" s="4" t="s">
        <v>38</v>
      </c>
      <c r="K77" s="4" t="s">
        <v>38</v>
      </c>
      <c r="L77" s="4" t="s">
        <v>38</v>
      </c>
      <c r="O77" s="4" t="s">
        <v>38</v>
      </c>
      <c r="P77" s="4" t="s">
        <v>40</v>
      </c>
      <c r="Q77" s="4" t="s">
        <v>38</v>
      </c>
      <c r="R77" s="4" t="s">
        <v>38</v>
      </c>
      <c r="S77" s="4" t="s">
        <v>40</v>
      </c>
      <c r="T77" s="4" t="s">
        <v>123</v>
      </c>
      <c r="U77" s="4" t="s">
        <v>352</v>
      </c>
      <c r="V77" s="4" t="s">
        <v>38</v>
      </c>
      <c r="W77" s="6" t="s">
        <v>478</v>
      </c>
      <c r="X77" s="4" t="str">
        <f>_xlfn.DISPIMG("ID_B2E7C44C35204E08BE7680CF0FAB9FBB",1)</f>
        <v>=DISPIMG("ID_B2E7C44C35204E08BE7680CF0FAB9FBB",1)</v>
      </c>
      <c r="Y77" s="4" t="s">
        <v>40</v>
      </c>
      <c r="Z77" s="4" t="s">
        <v>479</v>
      </c>
      <c r="AA77" s="7">
        <v>6</v>
      </c>
      <c r="AB77" s="4" t="s">
        <v>38</v>
      </c>
      <c r="AC77" s="4" t="s">
        <v>38</v>
      </c>
      <c r="AF77" s="4" t="s">
        <v>40</v>
      </c>
      <c r="AH77" s="4" t="s">
        <v>38</v>
      </c>
      <c r="AI77" s="4" t="s">
        <v>40</v>
      </c>
      <c r="AL77" s="4" t="s">
        <v>38</v>
      </c>
    </row>
    <row r="78" ht="27" spans="1:38">
      <c r="A78" s="2">
        <v>104</v>
      </c>
      <c r="B78" s="2">
        <v>2023</v>
      </c>
      <c r="C78" s="2" t="s">
        <v>480</v>
      </c>
      <c r="D78" s="11" t="s">
        <v>481</v>
      </c>
      <c r="E78" s="3" t="s">
        <v>482</v>
      </c>
      <c r="F78" s="4">
        <v>592</v>
      </c>
      <c r="G78" s="5">
        <v>498510.8</v>
      </c>
      <c r="H78" s="4" t="s">
        <v>38</v>
      </c>
      <c r="I78" s="4" t="s">
        <v>38</v>
      </c>
      <c r="J78" s="4" t="s">
        <v>38</v>
      </c>
      <c r="K78" s="4" t="s">
        <v>38</v>
      </c>
      <c r="L78" s="4" t="s">
        <v>38</v>
      </c>
      <c r="O78" s="4" t="s">
        <v>38</v>
      </c>
      <c r="P78" s="4" t="s">
        <v>40</v>
      </c>
      <c r="Q78" s="4" t="s">
        <v>38</v>
      </c>
      <c r="R78" s="4" t="s">
        <v>38</v>
      </c>
      <c r="S78" s="4" t="s">
        <v>38</v>
      </c>
      <c r="T78" s="4" t="s">
        <v>38</v>
      </c>
      <c r="U78" s="4" t="s">
        <v>76</v>
      </c>
      <c r="V78" s="4" t="s">
        <v>38</v>
      </c>
      <c r="W78" s="6" t="s">
        <v>483</v>
      </c>
      <c r="Y78" s="4" t="s">
        <v>38</v>
      </c>
      <c r="Z78" s="4" t="s">
        <v>38</v>
      </c>
      <c r="AA78" s="7" t="s">
        <v>38</v>
      </c>
      <c r="AB78" s="4" t="s">
        <v>38</v>
      </c>
      <c r="AC78" s="4" t="s">
        <v>38</v>
      </c>
      <c r="AF78" s="4" t="s">
        <v>38</v>
      </c>
      <c r="AH78" s="4" t="s">
        <v>40</v>
      </c>
      <c r="AI78" s="4" t="s">
        <v>40</v>
      </c>
      <c r="AJ78" s="4" t="s">
        <v>482</v>
      </c>
      <c r="AL78" s="4" t="s">
        <v>38</v>
      </c>
    </row>
    <row r="79" ht="121.5" spans="1:38">
      <c r="A79" s="2">
        <v>105</v>
      </c>
      <c r="B79" s="2">
        <v>2023</v>
      </c>
      <c r="C79" s="2" t="s">
        <v>484</v>
      </c>
      <c r="D79" s="11" t="s">
        <v>485</v>
      </c>
      <c r="E79" s="3" t="s">
        <v>39</v>
      </c>
      <c r="F79" s="4">
        <v>1030</v>
      </c>
      <c r="G79" s="5">
        <v>1518596.152</v>
      </c>
      <c r="H79" s="4" t="s">
        <v>40</v>
      </c>
      <c r="I79" s="4" t="s">
        <v>486</v>
      </c>
      <c r="J79" s="4" t="s">
        <v>38</v>
      </c>
      <c r="K79" s="4" t="s">
        <v>38</v>
      </c>
      <c r="L79" s="4" t="s">
        <v>251</v>
      </c>
      <c r="M79" s="4" t="s">
        <v>231</v>
      </c>
      <c r="O79" s="4" t="s">
        <v>38</v>
      </c>
      <c r="P79" s="4" t="s">
        <v>40</v>
      </c>
      <c r="Q79" s="4" t="s">
        <v>38</v>
      </c>
      <c r="R79" s="4" t="s">
        <v>38</v>
      </c>
      <c r="S79" s="4" t="s">
        <v>38</v>
      </c>
      <c r="T79" s="4" t="s">
        <v>38</v>
      </c>
      <c r="U79" s="4" t="s">
        <v>52</v>
      </c>
      <c r="V79" s="4" t="s">
        <v>38</v>
      </c>
      <c r="W79" s="6" t="s">
        <v>487</v>
      </c>
      <c r="Y79" s="4" t="s">
        <v>38</v>
      </c>
      <c r="Z79" s="4" t="s">
        <v>38</v>
      </c>
      <c r="AA79" s="7" t="s">
        <v>38</v>
      </c>
      <c r="AB79" s="4" t="s">
        <v>38</v>
      </c>
      <c r="AC79" s="4" t="s">
        <v>40</v>
      </c>
      <c r="AD79" s="4" t="s">
        <v>488</v>
      </c>
      <c r="AF79" s="4" t="s">
        <v>38</v>
      </c>
      <c r="AH79" s="4" t="s">
        <v>38</v>
      </c>
      <c r="AI79" s="4" t="s">
        <v>38</v>
      </c>
      <c r="AL79" s="4" t="s">
        <v>38</v>
      </c>
    </row>
    <row r="80" ht="81" spans="1:38">
      <c r="A80" s="2">
        <v>106</v>
      </c>
      <c r="B80" s="2">
        <v>2023</v>
      </c>
      <c r="C80" s="2" t="s">
        <v>489</v>
      </c>
      <c r="D80" s="11" t="s">
        <v>490</v>
      </c>
      <c r="E80" s="3" t="s">
        <v>39</v>
      </c>
      <c r="F80" s="4">
        <v>1050</v>
      </c>
      <c r="G80" s="5">
        <v>773598</v>
      </c>
      <c r="H80" s="4" t="s">
        <v>38</v>
      </c>
      <c r="I80" s="4" t="s">
        <v>38</v>
      </c>
      <c r="J80" s="4" t="s">
        <v>38</v>
      </c>
      <c r="K80" s="4" t="s">
        <v>38</v>
      </c>
      <c r="L80" s="4" t="s">
        <v>38</v>
      </c>
      <c r="O80" s="4" t="s">
        <v>38</v>
      </c>
      <c r="P80" s="4" t="s">
        <v>40</v>
      </c>
      <c r="Q80" s="4" t="s">
        <v>38</v>
      </c>
      <c r="R80" s="4" t="s">
        <v>38</v>
      </c>
      <c r="S80" s="4" t="s">
        <v>40</v>
      </c>
      <c r="T80" s="4" t="s">
        <v>69</v>
      </c>
      <c r="U80" s="4" t="s">
        <v>76</v>
      </c>
      <c r="V80" s="4" t="s">
        <v>38</v>
      </c>
      <c r="W80" s="6" t="s">
        <v>246</v>
      </c>
      <c r="Y80" s="4" t="s">
        <v>38</v>
      </c>
      <c r="Z80" s="4" t="s">
        <v>38</v>
      </c>
      <c r="AA80" s="7" t="s">
        <v>38</v>
      </c>
      <c r="AB80" s="4" t="s">
        <v>38</v>
      </c>
      <c r="AC80" s="4" t="s">
        <v>40</v>
      </c>
      <c r="AD80" s="4" t="s">
        <v>488</v>
      </c>
      <c r="AF80" s="4" t="s">
        <v>38</v>
      </c>
      <c r="AH80" s="4" t="s">
        <v>38</v>
      </c>
      <c r="AI80" s="4" t="s">
        <v>38</v>
      </c>
      <c r="AL80" s="4" t="s">
        <v>38</v>
      </c>
    </row>
    <row r="81" ht="40.5" spans="1:39">
      <c r="A81" s="2">
        <v>107</v>
      </c>
      <c r="B81" s="2">
        <v>2023</v>
      </c>
      <c r="C81" s="2" t="s">
        <v>491</v>
      </c>
      <c r="D81" s="11" t="s">
        <v>492</v>
      </c>
      <c r="E81" s="3" t="s">
        <v>493</v>
      </c>
      <c r="F81" s="4">
        <v>246</v>
      </c>
      <c r="G81" s="5">
        <v>687893.15</v>
      </c>
      <c r="H81" s="4" t="s">
        <v>38</v>
      </c>
      <c r="I81" s="4" t="s">
        <v>38</v>
      </c>
      <c r="J81" s="4" t="s">
        <v>40</v>
      </c>
      <c r="K81" s="4" t="s">
        <v>412</v>
      </c>
      <c r="L81" s="4" t="s">
        <v>40</v>
      </c>
      <c r="M81" s="4" t="s">
        <v>231</v>
      </c>
      <c r="O81" s="4" t="s">
        <v>38</v>
      </c>
      <c r="P81" s="4" t="s">
        <v>38</v>
      </c>
      <c r="Q81" s="4" t="s">
        <v>40</v>
      </c>
      <c r="R81" s="4" t="s">
        <v>38</v>
      </c>
      <c r="S81" s="4" t="s">
        <v>40</v>
      </c>
      <c r="T81" s="4" t="s">
        <v>494</v>
      </c>
      <c r="U81" s="4" t="s">
        <v>352</v>
      </c>
      <c r="V81" s="4" t="s">
        <v>38</v>
      </c>
      <c r="W81" s="6" t="s">
        <v>495</v>
      </c>
      <c r="Y81" s="4" t="s">
        <v>38</v>
      </c>
      <c r="Z81" s="4" t="s">
        <v>38</v>
      </c>
      <c r="AA81" s="7" t="s">
        <v>38</v>
      </c>
      <c r="AB81" s="4" t="s">
        <v>40</v>
      </c>
      <c r="AC81" s="4" t="s">
        <v>38</v>
      </c>
      <c r="AF81" s="4" t="s">
        <v>40</v>
      </c>
      <c r="AH81" s="4" t="s">
        <v>38</v>
      </c>
      <c r="AI81" s="4" t="s">
        <v>40</v>
      </c>
      <c r="AL81" s="4" t="s">
        <v>38</v>
      </c>
      <c r="AM81" s="4" t="s">
        <v>496</v>
      </c>
    </row>
    <row r="82" ht="54" spans="1:38">
      <c r="A82" s="2">
        <v>108</v>
      </c>
      <c r="B82" s="2">
        <v>2023</v>
      </c>
      <c r="C82" s="2" t="s">
        <v>497</v>
      </c>
      <c r="D82" s="11" t="s">
        <v>498</v>
      </c>
      <c r="E82" s="3" t="s">
        <v>499</v>
      </c>
      <c r="F82" s="4">
        <v>138</v>
      </c>
      <c r="G82" s="5">
        <v>360831.6</v>
      </c>
      <c r="H82" s="4" t="s">
        <v>38</v>
      </c>
      <c r="I82" s="4" t="s">
        <v>38</v>
      </c>
      <c r="J82" s="4" t="s">
        <v>40</v>
      </c>
      <c r="K82" s="4" t="s">
        <v>412</v>
      </c>
      <c r="L82" s="4" t="s">
        <v>251</v>
      </c>
      <c r="M82" s="4" t="s">
        <v>368</v>
      </c>
      <c r="O82" s="4" t="s">
        <v>38</v>
      </c>
      <c r="P82" s="4" t="s">
        <v>38</v>
      </c>
      <c r="Q82" s="4" t="s">
        <v>40</v>
      </c>
      <c r="R82" s="4" t="s">
        <v>38</v>
      </c>
      <c r="S82" s="4" t="s">
        <v>40</v>
      </c>
      <c r="T82" s="4" t="s">
        <v>123</v>
      </c>
      <c r="U82" s="4" t="s">
        <v>352</v>
      </c>
      <c r="V82" s="4" t="s">
        <v>38</v>
      </c>
      <c r="W82" s="6" t="s">
        <v>352</v>
      </c>
      <c r="Y82" s="4" t="s">
        <v>38</v>
      </c>
      <c r="Z82" s="4" t="s">
        <v>38</v>
      </c>
      <c r="AA82" s="7" t="s">
        <v>38</v>
      </c>
      <c r="AB82" s="4" t="s">
        <v>38</v>
      </c>
      <c r="AC82" s="4" t="s">
        <v>40</v>
      </c>
      <c r="AF82" s="4" t="s">
        <v>40</v>
      </c>
      <c r="AH82" s="4" t="s">
        <v>38</v>
      </c>
      <c r="AI82" s="4" t="s">
        <v>40</v>
      </c>
      <c r="AL82" s="4" t="s">
        <v>38</v>
      </c>
    </row>
    <row r="83" ht="121.5" spans="1:38">
      <c r="A83" s="2">
        <v>109</v>
      </c>
      <c r="B83" s="2">
        <v>2023</v>
      </c>
      <c r="C83" s="2" t="s">
        <v>500</v>
      </c>
      <c r="D83" s="11" t="s">
        <v>501</v>
      </c>
      <c r="E83" s="3" t="s">
        <v>34</v>
      </c>
      <c r="F83" s="4">
        <v>360</v>
      </c>
      <c r="G83" s="5">
        <v>1319252.4</v>
      </c>
      <c r="H83" s="4" t="s">
        <v>40</v>
      </c>
      <c r="I83" s="4" t="s">
        <v>486</v>
      </c>
      <c r="J83" s="4" t="s">
        <v>38</v>
      </c>
      <c r="K83" s="4" t="s">
        <v>38</v>
      </c>
      <c r="L83" s="4" t="s">
        <v>251</v>
      </c>
      <c r="M83" s="4" t="s">
        <v>231</v>
      </c>
      <c r="O83" s="4" t="s">
        <v>38</v>
      </c>
      <c r="P83" s="4" t="s">
        <v>38</v>
      </c>
      <c r="Q83" s="4" t="s">
        <v>40</v>
      </c>
      <c r="R83" s="4" t="s">
        <v>38</v>
      </c>
      <c r="S83" s="4" t="s">
        <v>40</v>
      </c>
      <c r="T83" s="4" t="s">
        <v>303</v>
      </c>
      <c r="U83" s="4" t="s">
        <v>52</v>
      </c>
      <c r="V83" s="4" t="s">
        <v>38</v>
      </c>
      <c r="W83" s="6" t="s">
        <v>487</v>
      </c>
      <c r="Y83" s="4" t="s">
        <v>38</v>
      </c>
      <c r="Z83" s="4" t="s">
        <v>38</v>
      </c>
      <c r="AA83" s="7" t="s">
        <v>38</v>
      </c>
      <c r="AB83" s="4" t="s">
        <v>38</v>
      </c>
      <c r="AC83" s="4" t="s">
        <v>40</v>
      </c>
      <c r="AD83" s="4" t="s">
        <v>502</v>
      </c>
      <c r="AF83" s="4" t="s">
        <v>38</v>
      </c>
      <c r="AH83" s="4" t="s">
        <v>38</v>
      </c>
      <c r="AI83" s="4" t="s">
        <v>38</v>
      </c>
      <c r="AL83" s="4" t="s">
        <v>40</v>
      </c>
    </row>
    <row r="84" ht="40.5" spans="1:38">
      <c r="A84" s="2">
        <v>110</v>
      </c>
      <c r="B84" s="2">
        <v>2023</v>
      </c>
      <c r="C84" s="2" t="s">
        <v>503</v>
      </c>
      <c r="D84" s="11" t="s">
        <v>504</v>
      </c>
      <c r="E84" s="3" t="s">
        <v>499</v>
      </c>
      <c r="F84" s="4">
        <v>156</v>
      </c>
      <c r="G84" s="5">
        <v>324988</v>
      </c>
      <c r="H84" s="4" t="s">
        <v>40</v>
      </c>
      <c r="I84" s="4" t="s">
        <v>505</v>
      </c>
      <c r="J84" s="4" t="s">
        <v>38</v>
      </c>
      <c r="K84" s="4" t="s">
        <v>38</v>
      </c>
      <c r="L84" s="4" t="s">
        <v>40</v>
      </c>
      <c r="M84" s="4" t="s">
        <v>506</v>
      </c>
      <c r="O84" s="4" t="s">
        <v>38</v>
      </c>
      <c r="P84" s="4" t="s">
        <v>40</v>
      </c>
      <c r="Q84" s="4" t="s">
        <v>38</v>
      </c>
      <c r="R84" s="4" t="s">
        <v>38</v>
      </c>
      <c r="S84" s="4" t="s">
        <v>40</v>
      </c>
      <c r="T84" s="4" t="s">
        <v>159</v>
      </c>
      <c r="U84" s="4" t="s">
        <v>352</v>
      </c>
      <c r="V84" s="4" t="s">
        <v>40</v>
      </c>
      <c r="W84" s="6" t="s">
        <v>507</v>
      </c>
      <c r="Y84" s="4" t="s">
        <v>38</v>
      </c>
      <c r="Z84" s="4" t="s">
        <v>38</v>
      </c>
      <c r="AA84" s="7" t="s">
        <v>38</v>
      </c>
      <c r="AB84" s="4" t="s">
        <v>38</v>
      </c>
      <c r="AC84" s="4" t="s">
        <v>40</v>
      </c>
      <c r="AF84" s="4" t="s">
        <v>38</v>
      </c>
      <c r="AH84" s="4" t="s">
        <v>38</v>
      </c>
      <c r="AI84" s="4" t="s">
        <v>38</v>
      </c>
      <c r="AL84" s="4" t="s">
        <v>38</v>
      </c>
    </row>
    <row r="85" ht="40.5" spans="1:38">
      <c r="A85" s="2">
        <v>111</v>
      </c>
      <c r="B85" s="2">
        <v>2023</v>
      </c>
      <c r="C85" s="2" t="s">
        <v>508</v>
      </c>
      <c r="D85" s="11" t="s">
        <v>509</v>
      </c>
      <c r="E85" s="3" t="s">
        <v>510</v>
      </c>
      <c r="F85" s="4">
        <v>240</v>
      </c>
      <c r="G85" s="5">
        <v>449333.2</v>
      </c>
      <c r="H85" s="4" t="s">
        <v>40</v>
      </c>
      <c r="I85" s="4" t="s">
        <v>511</v>
      </c>
      <c r="J85" s="4" t="s">
        <v>38</v>
      </c>
      <c r="K85" s="4" t="s">
        <v>38</v>
      </c>
      <c r="L85" s="4" t="s">
        <v>251</v>
      </c>
      <c r="M85" s="4" t="s">
        <v>460</v>
      </c>
      <c r="O85" s="4" t="s">
        <v>38</v>
      </c>
      <c r="P85" s="4" t="s">
        <v>40</v>
      </c>
      <c r="Q85" s="4" t="s">
        <v>38</v>
      </c>
      <c r="R85" s="4" t="s">
        <v>38</v>
      </c>
      <c r="S85" s="4" t="s">
        <v>40</v>
      </c>
      <c r="T85" s="4" t="s">
        <v>123</v>
      </c>
      <c r="U85" s="4" t="s">
        <v>52</v>
      </c>
      <c r="V85" s="4" t="s">
        <v>40</v>
      </c>
      <c r="W85" s="6" t="s">
        <v>512</v>
      </c>
      <c r="Y85" s="4" t="s">
        <v>38</v>
      </c>
      <c r="Z85" s="4" t="s">
        <v>38</v>
      </c>
      <c r="AA85" s="7" t="s">
        <v>38</v>
      </c>
      <c r="AB85" s="4" t="s">
        <v>38</v>
      </c>
      <c r="AC85" s="4" t="s">
        <v>40</v>
      </c>
      <c r="AD85" s="4" t="s">
        <v>513</v>
      </c>
      <c r="AF85" s="4" t="s">
        <v>40</v>
      </c>
      <c r="AH85" s="4" t="s">
        <v>38</v>
      </c>
      <c r="AI85" s="4" t="s">
        <v>40</v>
      </c>
      <c r="AL85" s="4" t="s">
        <v>38</v>
      </c>
    </row>
    <row r="86" ht="27" spans="1:38">
      <c r="A86" s="2">
        <v>112</v>
      </c>
      <c r="B86" s="2">
        <v>2023</v>
      </c>
      <c r="C86" s="2" t="s">
        <v>514</v>
      </c>
      <c r="D86" s="11" t="s">
        <v>515</v>
      </c>
      <c r="E86" s="3" t="s">
        <v>39</v>
      </c>
      <c r="F86" s="4">
        <v>216</v>
      </c>
      <c r="G86" s="5">
        <v>280070.5</v>
      </c>
      <c r="H86" s="4" t="s">
        <v>38</v>
      </c>
      <c r="I86" s="4" t="s">
        <v>38</v>
      </c>
      <c r="J86" s="4" t="s">
        <v>38</v>
      </c>
      <c r="K86" s="4" t="s">
        <v>38</v>
      </c>
      <c r="L86" s="4" t="s">
        <v>38</v>
      </c>
      <c r="O86" s="4" t="s">
        <v>38</v>
      </c>
      <c r="P86" s="4" t="s">
        <v>40</v>
      </c>
      <c r="Q86" s="4" t="s">
        <v>38</v>
      </c>
      <c r="R86" s="4" t="s">
        <v>40</v>
      </c>
      <c r="S86" s="4" t="s">
        <v>38</v>
      </c>
      <c r="T86" s="4" t="s">
        <v>516</v>
      </c>
      <c r="U86" s="4" t="s">
        <v>76</v>
      </c>
      <c r="V86" s="4" t="s">
        <v>38</v>
      </c>
      <c r="W86" s="6" t="s">
        <v>517</v>
      </c>
      <c r="Y86" s="4" t="s">
        <v>38</v>
      </c>
      <c r="Z86" s="4" t="s">
        <v>518</v>
      </c>
      <c r="AA86" s="7">
        <v>8</v>
      </c>
      <c r="AB86" s="4" t="s">
        <v>38</v>
      </c>
      <c r="AC86" s="4" t="s">
        <v>38</v>
      </c>
      <c r="AF86" s="4" t="s">
        <v>38</v>
      </c>
      <c r="AH86" s="4" t="s">
        <v>40</v>
      </c>
      <c r="AI86" s="4" t="s">
        <v>40</v>
      </c>
      <c r="AL86" s="4" t="s">
        <v>38</v>
      </c>
    </row>
    <row r="87" ht="27" spans="1:38">
      <c r="A87" s="2">
        <v>113</v>
      </c>
      <c r="B87" s="2">
        <v>2023</v>
      </c>
      <c r="C87" s="2" t="s">
        <v>519</v>
      </c>
      <c r="D87" s="11" t="s">
        <v>520</v>
      </c>
      <c r="E87" s="3" t="s">
        <v>521</v>
      </c>
      <c r="F87" s="4">
        <v>171.5</v>
      </c>
      <c r="G87" s="5">
        <v>263349.777</v>
      </c>
      <c r="H87" s="4" t="s">
        <v>40</v>
      </c>
      <c r="I87" s="4" t="s">
        <v>522</v>
      </c>
      <c r="J87" s="4" t="s">
        <v>38</v>
      </c>
      <c r="K87" s="4" t="s">
        <v>38</v>
      </c>
      <c r="L87" s="4" t="s">
        <v>40</v>
      </c>
      <c r="M87" s="4" t="s">
        <v>523</v>
      </c>
      <c r="O87" s="4" t="s">
        <v>38</v>
      </c>
      <c r="P87" s="4" t="s">
        <v>40</v>
      </c>
      <c r="Q87" s="4" t="s">
        <v>38</v>
      </c>
      <c r="R87" s="4" t="s">
        <v>40</v>
      </c>
      <c r="S87" s="4" t="s">
        <v>38</v>
      </c>
      <c r="T87" s="4" t="s">
        <v>213</v>
      </c>
      <c r="U87" s="4" t="s">
        <v>38</v>
      </c>
      <c r="V87" s="4" t="s">
        <v>38</v>
      </c>
      <c r="Y87" s="4" t="s">
        <v>40</v>
      </c>
      <c r="Z87" s="4" t="s">
        <v>524</v>
      </c>
      <c r="AA87" s="7">
        <v>10</v>
      </c>
      <c r="AB87" s="4" t="s">
        <v>38</v>
      </c>
      <c r="AC87" s="4" t="s">
        <v>38</v>
      </c>
      <c r="AF87" s="4" t="s">
        <v>38</v>
      </c>
      <c r="AH87" s="4" t="s">
        <v>38</v>
      </c>
      <c r="AI87" s="4" t="s">
        <v>40</v>
      </c>
      <c r="AL87" s="4" t="s">
        <v>38</v>
      </c>
    </row>
    <row r="88" ht="40.5" spans="1:9">
      <c r="A88" s="2">
        <v>114</v>
      </c>
      <c r="B88" s="2">
        <v>2023</v>
      </c>
      <c r="C88" s="2" t="s">
        <v>525</v>
      </c>
      <c r="D88" s="11" t="s">
        <v>526</v>
      </c>
      <c r="E88" s="3" t="s">
        <v>527</v>
      </c>
      <c r="F88" s="4">
        <v>1770</v>
      </c>
      <c r="G88" s="5">
        <v>1934571.978</v>
      </c>
      <c r="H88" s="4" t="s">
        <v>44</v>
      </c>
      <c r="I88" s="4" t="s">
        <v>528</v>
      </c>
    </row>
    <row r="89" spans="1:38">
      <c r="A89" s="2">
        <v>115</v>
      </c>
      <c r="B89" s="2">
        <v>2023</v>
      </c>
      <c r="C89" s="2" t="s">
        <v>529</v>
      </c>
      <c r="D89" s="11" t="s">
        <v>530</v>
      </c>
      <c r="E89" s="3" t="s">
        <v>39</v>
      </c>
      <c r="F89" s="4">
        <v>157</v>
      </c>
      <c r="G89" s="5">
        <v>70738</v>
      </c>
      <c r="H89" s="4" t="s">
        <v>38</v>
      </c>
      <c r="I89" s="4" t="s">
        <v>38</v>
      </c>
      <c r="J89" s="4" t="s">
        <v>38</v>
      </c>
      <c r="K89" s="4" t="s">
        <v>38</v>
      </c>
      <c r="L89" s="4" t="s">
        <v>38</v>
      </c>
      <c r="O89" s="4" t="s">
        <v>38</v>
      </c>
      <c r="P89" s="4" t="s">
        <v>40</v>
      </c>
      <c r="Q89" s="4" t="s">
        <v>38</v>
      </c>
      <c r="R89" s="4" t="s">
        <v>38</v>
      </c>
      <c r="S89" s="4" t="s">
        <v>38</v>
      </c>
      <c r="T89" s="4" t="s">
        <v>38</v>
      </c>
      <c r="U89" s="4" t="s">
        <v>38</v>
      </c>
      <c r="V89" s="4" t="s">
        <v>38</v>
      </c>
      <c r="Y89" s="4" t="s">
        <v>38</v>
      </c>
      <c r="Z89" s="4" t="s">
        <v>38</v>
      </c>
      <c r="AA89" s="7" t="s">
        <v>38</v>
      </c>
      <c r="AB89" s="4" t="s">
        <v>38</v>
      </c>
      <c r="AC89" s="4" t="s">
        <v>40</v>
      </c>
      <c r="AF89" s="4" t="s">
        <v>38</v>
      </c>
      <c r="AH89" s="4" t="s">
        <v>40</v>
      </c>
      <c r="AI89" s="4" t="s">
        <v>40</v>
      </c>
      <c r="AL89" s="4" t="s">
        <v>38</v>
      </c>
    </row>
    <row r="90" ht="94.5" spans="1:30">
      <c r="A90" s="2">
        <v>116</v>
      </c>
      <c r="B90" s="2">
        <v>2023</v>
      </c>
      <c r="C90" s="2" t="s">
        <v>531</v>
      </c>
      <c r="D90" s="11" t="s">
        <v>532</v>
      </c>
      <c r="F90" s="4">
        <v>950</v>
      </c>
      <c r="G90" s="5">
        <v>14180.065</v>
      </c>
      <c r="H90" s="4" t="s">
        <v>40</v>
      </c>
      <c r="I90" s="4" t="s">
        <v>505</v>
      </c>
      <c r="J90" s="4" t="s">
        <v>38</v>
      </c>
      <c r="K90" s="4" t="s">
        <v>38</v>
      </c>
      <c r="L90" s="4" t="s">
        <v>251</v>
      </c>
      <c r="M90" s="4" t="s">
        <v>231</v>
      </c>
      <c r="AD90" s="4" t="s">
        <v>533</v>
      </c>
    </row>
  </sheetData>
  <mergeCells count="1">
    <mergeCell ref="A1:AM1"/>
  </mergeCells>
  <dataValidations count="5">
    <dataValidation type="list" allowBlank="1" showInputMessage="1" showErrorMessage="1" sqref="P10 AB23 AC23 AF23 AH23:AI23 AL23 H26 J26 O26:S26 V26 Y26 AB26:AC26 AF26 AH26:AI26 AL26 AB36:AC36 AF36 AH36:AI36 AL36 H37 J37 O37:S37 V37 Y37 AB37:AC37 AF37 AH37:AI37 AL37 Z38:AC38 AF38 AH38:AI38 AL38 AB39:AC39 AF39 AH39:AI39 AL39 H40 J40 O40:S40 V40 Y40 AB40:AC40 AF40 AH40:AI40 AL40 H43 J43 O43:S43 V43 Y43 AB43:AC43 AF43 AH43:AI43 AL43 T44:W44 Y44:AC44 AF44 AH44:AI44 AL44 O47 P47:T47 V47 Y47:AC47 AF47 AH47:AI47 AL47 Y48 AB48:AC48 AF48 AH48:AI48 AL48 Y49 AB49:AC49 AF49 AH49:AI49 AL49 Y50 AB50:AC50 AF50 AH50:AI50 AL50 H55 J55 O55:S55 V55 Y55 AB55:AC55 AF55 AH55:AI55 AL55 H1:H9 H11:H25 H27:H36 H38:H39 H41:H42 H44:H46 H47:H50 H51:H54 H56:H59 H60:H61 H62:H65 H66:H67 H68:H1048576 J1:J9 J11:J25 J27:J36 J38:J39 J41:J42 J44:J46 J47:J50 J51:J54 J56:J59 J60:J61 J62:J65 J66:J67 J68:J1048576 O66:O67 O68:O1048576 V1:V9 V11:V25 V27:V36 V38:V39 V41:V42 V45:V46 V48:V50 V51:V54 V56:V59 V60:V61 V62:V64 V66:V67 V68:V1048576 Y1:Y9 Y11:Y25 Y27:Y36 Y38:Y39 Y41:Y42 Y45:Y46 Y51:Y54 Y56:Y59 Y60:Y61 Y62:Y64 Y66:Y67 Y68:Y1048576 AF1:AF9 AF11:AF22 AF24:AF25 AF27:AF35 AF41:AF42 AF45:AF46 AF51:AF54 AF56:AF59 AF60:AF61 AF62:AF64 AF66:AF67 AF68:AF1048576 AL1:AL9 AL11:AL22 AL24:AL25 AL27:AL35 AL41:AL42 AL45:AL46 AL51:AL54 AL56:AL59 AL60:AL61 AL62:AL64 AL66:AL67 AL68:AL1048576 AB51:AC54 AH51:AI54 AB68:AC1048576 AH68:AI1048576 O62:S65 P66:S67 O1:S9 O38:S39 O60:S61 O44:S46 O51:S54 O27:S36 O56:S59 O11:S25 O41:S42 O48:S50 AB11:AC22 AH11:AI22 AB27:AC35 AH27:AI35 AB1:AC9 AH1:AI9 AB62:AC64 AH62:AI64 AB41:AC42 AH41:AI42 AB45:AC46 AH45:AI46 AB56:AC59 AH56:AI59 AB24:AC25 AH24:AI25 AB60:AC61 AH60:AI61 AB66:AC67 AH66:AI67 P68:S1048576">
      <formula1>"√,×,未知"</formula1>
    </dataValidation>
    <dataValidation allowBlank="1" showInputMessage="1" showErrorMessage="1" sqref="W25 W26 W37 W40 W41 W42 W43 W47 W55 W1:W24 W27:W36 W38:W39 W45:W46 W48:W50 W51:W54 W56:W59 W60:W61 W62:W64 W66:W67 W68:W1048576"/>
    <dataValidation type="list" allowBlank="1" showInputMessage="1" sqref="I26 K26 T26 Z26 AA26 I37 K37 T37 Z37 AA37 Z39 AA39 I40 K40 T40 Z40 AA40 I43 K43 T43 Z43 AA43 Z48 AA48 Z49 AA49 Z50 AA50 I55 K55 T55 Z55 AA55 U65:W65 Y65:AC65 AF65 AH65:AI65 AL65 I1:I9 I11:I25 I27:I36 I38:I39 I41:I42 I44:I46 I47:I50 I51:I54 I56:I59 I60:I61 I62:I65 I66:I67 I68:I1048576 K1:K25 K27:K36 K38:K39 K41:K42 K44:K46 K47:K50 K51:K54 K56:K59 K60:K61 K62:K65 K66:K67 K68:K1048576 T1:T9 T11:T25 T27:T36 T38:T39 T41:T42 T45:T46 T48:T50 T51:T54 T56:T59 T60:T61 T62:T65 T66:T67 T68:T1048576 Z1:Z9 Z11:Z25 Z27:Z36 Z41:Z42 Z45:Z46 Z51:Z54 Z56:Z59 Z60:Z61 Z62:Z64 Z66:Z67 Z68:Z1048576 AA1:AA9 AA11:AA25 AA27:AA36 AA41:AA42 AA45:AA46 AA51:AA54 AA56:AA59 AA60:AA61 AA62:AA64 AA66:AA67 AA68:AA1048576">
      <formula1>"√,×,未知"</formula1>
    </dataValidation>
    <dataValidation type="list" allowBlank="1" showInputMessage="1" showErrorMessage="1" sqref="U26 U37 U40 U43 U47 U55 U1:U25 U27:U36 U38:U39 U41:U42 U45:U46 U48:U50 U51:U54 U56:U59 U60:U61 U62:U64 U66:U67 U68:U1048576">
      <formula1>"×,钢栏杆,铝栏杆,不锈钢栏杆,木栏杆,聚乙烯栏杆,未知"</formula1>
    </dataValidation>
    <dataValidation type="list" allowBlank="1" showInputMessage="1" showErrorMessage="1" sqref="L37 L40 L43 L55 L1:L36 L38:L39 L41:L42 L44:L46 L47:L50 L51:L54 L56:L59 L60:L61 L62:L65 L66:L67 L68:L1048576">
      <formula1>"√,×,未知,实心,空心"</formula1>
    </dataValidation>
  </dataValidations>
  <hyperlinks>
    <hyperlink ref="D3" r:id="rId1" display="青岛码头"/>
    <hyperlink ref="D4" r:id="rId2" display="上海宝山码头"/>
    <hyperlink ref="D5" r:id="rId3" display="西山浮桥"/>
    <hyperlink ref="D6" r:id="rId4" display="南通启东浮筒码头重组"/>
    <hyperlink ref="D7" r:id="rId5" display="阳江水上公安值班室"/>
    <hyperlink ref="D8" r:id="rId6" display="贵州纯浮筒码头"/>
    <hyperlink ref="D9" r:id="rId7" display="珠江三角岛码头"/>
    <hyperlink ref="D10" r:id="rId8" display="滁州市南谯区乌衣镇皇庆湖公园浮筒码头"/>
    <hyperlink ref="D11" r:id="rId9" display="昆明阳宗海浮筒码头"/>
    <hyperlink ref="D12" r:id="rId10" display="无锡体育局水上平台"/>
    <hyperlink ref="D13" r:id="rId11" display="重庆长寿湖青典游艇俱乐部工程"/>
    <hyperlink ref="D14" r:id="rId12" display="安徽合肥浮筒(纯浮筒"/>
    <hyperlink ref="D15" r:id="rId13" display="海南浮箱码头"/>
    <hyperlink ref="D16" r:id="rId14" display="成都浮桥"/>
    <hyperlink ref="D17" r:id="rId15" display="云南曲靖码头三"/>
    <hyperlink ref="D18" r:id="rId16" display="扬州杭政艇（改造）"/>
    <hyperlink ref="D19" r:id="rId17" display="月亮湖水上乐园（含泳池）"/>
    <hyperlink ref="D20" r:id="rId18" display="苏州浮箱栈道"/>
    <hyperlink ref="D22" r:id="rId19" display="苏州南昌垂钓平台（纯浮筒）"/>
    <hyperlink ref="D23" r:id="rId20" display="榆林市常家沟水库码头"/>
    <hyperlink ref="D24" r:id="rId21" display="河南郑州市纯浮筒浮桥"/>
    <hyperlink ref="D25" r:id="rId22" display="陕西纯浮筒"/>
    <hyperlink ref="D26" r:id="rId23" display="云南省保山市龙陵县勐糯镇大寨村（纯浮筒）"/>
    <hyperlink ref="D27" r:id="rId24" display="浙江南岸湖环湖码头"/>
    <hyperlink ref="D28" r:id="rId25" display="湖南水上舞台"/>
    <hyperlink ref="D29" r:id="rId26" display="江西九江泳池"/>
    <hyperlink ref="D30" r:id="rId27" display="乌审旗萨拉乌苏文化旅游带景观提升工程"/>
    <hyperlink ref="D31" r:id="rId28" display="渔郎问津北区浮筒通道项目浮桥（江西省上饶市）"/>
    <hyperlink ref="D32" r:id="rId29" display="会昌河西线绿道建设工程(北岸西山南路至翠微大道段)浮桥（浙江省温州市）"/>
    <hyperlink ref="D34" r:id="rId30" display="望江湖浮筒码头（湖南邵阳"/>
    <hyperlink ref="D62" r:id="rId31" display="浙江湖州浮桥"/>
    <hyperlink ref="D70" r:id="rId32" display="浙江宁波浮筒平台"/>
    <hyperlink ref="D33" r:id="rId33" display="郑州鲲鹏小镇项目-2#码头（河南省郑州市"/>
    <hyperlink ref="D38" r:id="rId34" display="巧家县纯浮筒码头"/>
    <hyperlink ref="D49" r:id="rId35" display="湖北十堰观光浮桥"/>
    <hyperlink ref="D35" r:id="rId36" display="龙形码头"/>
    <hyperlink ref="D36" r:id="rId37" display="南阳医圣祠文化园河道治理工程&#10;（栈道）河南南阳"/>
    <hyperlink ref="D71" r:id="rId38" display="吉林省长春市仁义峡纯浮筒"/>
    <hyperlink ref="D69" r:id="rId39" display="北京朝阳公园码头"/>
    <hyperlink ref="D46" r:id="rId40" display="四川绵阳北川浮动平台"/>
    <hyperlink ref="D42" r:id="rId41" display="七彩浮桥"/>
    <hyperlink ref="D84" r:id="rId42" display="河南商丘水上浮桥"/>
    <hyperlink ref="D73" r:id="rId43" display="安徽芜湖浮箱码头"/>
    <hyperlink ref="D37" r:id="rId44" display="云南昆明东川港码头"/>
    <hyperlink ref="D39" r:id="rId45" display="江西九江浮箱码头"/>
    <hyperlink ref="D40" r:id="rId46" display="重庆龙河浮桥"/>
    <hyperlink ref="D41" r:id="rId47" display="常州长荡湖浮动码头"/>
    <hyperlink ref="D43" r:id="rId48" display="山东临沂水上民宿"/>
    <hyperlink ref="D44" r:id="rId49" display="温州水上舞台项目"/>
    <hyperlink ref="D45" r:id="rId50" display="湖北武汉游艇码头"/>
    <hyperlink ref="D47" r:id="rId51" display="车行双向浮桥"/>
    <hyperlink ref="D48" r:id="rId52" display="湖北武汉观光浮桥"/>
    <hyperlink ref="D50" r:id="rId53" display="浙江杭州杭州浮筒码头"/>
    <hyperlink ref="D51" r:id="rId54" display="重庆万州游船浮箱码头"/>
    <hyperlink ref="D52" r:id="rId55" display="福建泉州市南安市画舫船码头"/>
    <hyperlink ref="D53" r:id="rId56" display="温州千峡湖管理处临时码头"/>
    <hyperlink ref="D54" r:id="rId57" display="通州浮筒平台"/>
    <hyperlink ref="D55" r:id="rId58" display="上海浮筒平台"/>
    <hyperlink ref="D56" r:id="rId59" display="德州浮桥码头"/>
    <hyperlink ref="D57" r:id="rId60" display="张福河游艇浮筒项目"/>
    <hyperlink ref="D58" r:id="rId61" display="大连水上高尔夫平台项目"/>
    <hyperlink ref="D59" r:id="rId62" display="昆明码头"/>
    <hyperlink ref="D60" r:id="rId63" display="安徽5个码头&#10;（以迎江区为例）"/>
    <hyperlink ref="D61" r:id="rId64" display="宁波奉化天妃湖栈桥"/>
    <hyperlink ref="D63" r:id="rId65" display="宁波杭州湾新区浮码头"/>
    <hyperlink ref="D64" r:id="rId66" display="小长山纯浮筒码头"/>
    <hyperlink ref="D65" r:id="rId67" display="5个取水泵平台"/>
    <hyperlink ref="D66" r:id="rId68" display="航道2标段生态岛码头"/>
    <hyperlink ref="D67" r:id="rId69" display="四川乐山船型浮桥"/>
    <hyperlink ref="D68" r:id="rId70" display="上海鲜花港浮桥"/>
    <hyperlink ref="D72" r:id="rId71" display="天津东疆湾码头"/>
    <hyperlink ref="D74" r:id="rId72" display="福建南普陀寺码头"/>
    <hyperlink ref="D75" r:id="rId73" display="仙河镇码头（1-3）"/>
    <hyperlink ref="D76" r:id="rId74" display="湖北黄冈铝合金浮箱码头"/>
    <hyperlink ref="D77" r:id="rId75" display="德州杨庄河旅游基础设施建设项目-浮筒码头"/>
    <hyperlink ref="D78" r:id="rId76" display="浮动码头"/>
    <hyperlink ref="D79" r:id="rId77" display="西安水上舞台"/>
    <hyperlink ref="D80" r:id="rId78" display="青田水上浮桥（纯浮筒"/>
    <hyperlink ref="D81" r:id="rId79" display="西溪景观游览码头项目"/>
    <hyperlink ref="D82" r:id="rId80" display="拉鲊站点母港码头项目"/>
    <hyperlink ref="D83" r:id="rId81" display="广西河池水上浮桥"/>
    <hyperlink ref="D85" r:id="rId82" display="凉山州宁南县宁南县海事局码头"/>
    <hyperlink ref="D86" r:id="rId83" display="湖北鑫三江生态园游船码头（纯浮筒"/>
    <hyperlink ref="D87" r:id="rId84" display="青剑湖码头（码头一）"/>
    <hyperlink ref="D88" r:id="rId85" display="江西省萍乡市白源河立体生态浮床&#10;萍钢水库"/>
    <hyperlink ref="D89" r:id="rId86" display="海南浮筒码头"/>
    <hyperlink ref="D90" r:id="rId87" display="北京水上码头"/>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F33" sqref="F33"/>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2023-05-12T11:15:00Z</dcterms:created>
  <dcterms:modified xsi:type="dcterms:W3CDTF">2024-03-04T08:35:11Z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2052-12.1.0.16399</vt:lpwstr>
  </property>
</Properties>
</file>