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7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<sst xmlns="http://schemas.openxmlformats.org/spreadsheetml/2006/main" count="29" uniqueCount="25">
  <si>
    <t>8.5米×3.5米单个铝架工程量（29.3平方），共6个</t>
  </si>
  <si>
    <t>序号</t>
  </si>
  <si>
    <t>名称</t>
  </si>
  <si>
    <t>规格mm</t>
  </si>
  <si>
    <t>部位</t>
  </si>
  <si>
    <t>长度m</t>
  </si>
  <si>
    <t>件数</t>
  </si>
  <si>
    <t>长度合计</t>
  </si>
  <si>
    <t>米重kg/m</t>
  </si>
  <si>
    <t>总重kg</t>
  </si>
  <si>
    <t>备注</t>
  </si>
  <si>
    <t>M3段</t>
  </si>
  <si>
    <t>222*100</t>
  </si>
  <si>
    <t>铝架主梁</t>
  </si>
  <si>
    <t>78*50*3</t>
  </si>
  <si>
    <t>次梁</t>
  </si>
  <si>
    <t>斜撑</t>
  </si>
  <si>
    <t>短撑</t>
  </si>
  <si>
    <t>76*35*3</t>
  </si>
  <si>
    <t>铝架龙骨</t>
  </si>
  <si>
    <t>90*78*7.0</t>
  </si>
  <si>
    <t>U型对接槽</t>
  </si>
  <si>
    <t>40*40*3</t>
  </si>
  <si>
    <t>U型槽</t>
  </si>
  <si>
    <t>合计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</si>
</sst>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  <numFmt numFmtId="178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4"/>
  <sheetViews>
    <sheetView tabSelected="1" workbookViewId="0">
      <selection activeCell="E11" sqref="E11"/>
    </sheetView>
  </sheetViews>
  <sheetFormatPr defaultColWidth="9" defaultRowHeight="13.5"/>
  <cols>
    <col min="4" max="4" width="9.875" customWidth="1"/>
    <col min="9" max="9" width="9.375"/>
  </cols>
  <sheetData>
    <row r="2" ht="25" customHeight="1" spans="1:10">
      <c r="A2" s="1" t="s">
        <v>0</v>
      </c>
      <c r="B2" s="2"/>
      <c r="C2" s="2"/>
      <c r="D2" s="2"/>
      <c r="E2" s="2"/>
      <c r="F2" s="1"/>
      <c r="G2" s="2"/>
      <c r="H2" s="2"/>
      <c r="I2" s="2"/>
      <c r="J2" s="2"/>
    </row>
    <row r="3" ht="25" customHeight="1" spans="1:10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1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ht="25" customHeight="1" spans="1:10">
      <c r="A4" s="1">
        <v>1</v>
      </c>
      <c r="B4" s="2" t="s">
        <v>11</v>
      </c>
      <c r="C4" s="2" t="s">
        <v>12</v>
      </c>
      <c r="D4" s="2" t="s">
        <v>13</v>
      </c>
      <c r="E4" s="2">
        <v>8.55</v>
      </c>
      <c r="F4" s="1">
        <v>1</v>
      </c>
      <c r="G4" s="2">
        <f>E4*F4</f>
        <v>8.55</v>
      </c>
      <c r="H4" s="2">
        <v>8.014</v>
      </c>
      <c r="I4" s="2">
        <f>H4*F4*E4</f>
        <v>68.5197</v>
      </c>
      <c r="J4" s="2"/>
    </row>
    <row r="5" ht="25" customHeight="1" spans="1:10">
      <c r="A5" s="1">
        <v>2</v>
      </c>
      <c r="B5" s="2"/>
      <c r="C5" s="2" t="s">
        <v>12</v>
      </c>
      <c r="D5" s="2" t="s">
        <v>13</v>
      </c>
      <c r="E5" s="2">
        <v>8.075</v>
      </c>
      <c r="F5" s="1">
        <v>1</v>
      </c>
      <c r="G5" s="2">
        <f>E5*F5</f>
        <v>8.075</v>
      </c>
      <c r="H5" s="2">
        <v>8.014</v>
      </c>
      <c r="I5" s="2">
        <f>H5*F5*E5</f>
        <v>64.71305</v>
      </c>
      <c r="J5" s="2"/>
    </row>
    <row r="6" ht="25" customHeight="1" spans="1:10">
      <c r="A6" s="1">
        <v>3</v>
      </c>
      <c r="B6" s="3"/>
      <c r="C6" s="3" t="s">
        <v>14</v>
      </c>
      <c r="D6" s="3" t="s">
        <v>15</v>
      </c>
      <c r="E6" s="2">
        <v>3.3</v>
      </c>
      <c r="F6" s="1">
        <v>5</v>
      </c>
      <c r="G6" s="4">
        <f>E6*F6</f>
        <v>16.5</v>
      </c>
      <c r="H6" s="3">
        <v>1.976</v>
      </c>
      <c r="I6" s="2">
        <f>H6*F6*E6</f>
        <v>32.604</v>
      </c>
      <c r="J6" s="3"/>
    </row>
    <row r="7" ht="25" customHeight="1" spans="1:10">
      <c r="A7" s="1">
        <v>4</v>
      </c>
      <c r="B7" s="3"/>
      <c r="C7" s="3" t="s">
        <v>14</v>
      </c>
      <c r="D7" s="3" t="s">
        <v>16</v>
      </c>
      <c r="E7" s="2">
        <v>3.5</v>
      </c>
      <c r="F7" s="1">
        <v>4</v>
      </c>
      <c r="G7" s="3">
        <f>E7*F7</f>
        <v>14</v>
      </c>
      <c r="H7" s="3">
        <v>1.976</v>
      </c>
      <c r="I7" s="2">
        <f>H7*F7*E7</f>
        <v>27.664</v>
      </c>
      <c r="J7" s="3"/>
    </row>
    <row r="8" ht="25" customHeight="1" spans="1:10">
      <c r="A8" s="1">
        <v>5</v>
      </c>
      <c r="B8" s="3"/>
      <c r="C8" s="3" t="s">
        <v>14</v>
      </c>
      <c r="D8" s="3" t="s">
        <v>17</v>
      </c>
      <c r="E8" s="2">
        <v>1.6</v>
      </c>
      <c r="F8" s="1">
        <v>4</v>
      </c>
      <c r="G8" s="3">
        <f>E8*F8</f>
        <v>6.4</v>
      </c>
      <c r="H8" s="3">
        <v>1.976</v>
      </c>
      <c r="I8" s="2">
        <f>H8*F8*E8</f>
        <v>12.6464</v>
      </c>
      <c r="J8" s="3"/>
    </row>
    <row r="9" ht="25" customHeight="1" spans="1:10">
      <c r="A9" s="1">
        <v>6</v>
      </c>
      <c r="B9" s="3"/>
      <c r="C9" s="3" t="s">
        <v>18</v>
      </c>
      <c r="D9" s="3" t="s">
        <v>19</v>
      </c>
      <c r="E9" s="2">
        <v>8.5</v>
      </c>
      <c r="F9" s="1">
        <v>9</v>
      </c>
      <c r="G9" s="3">
        <f>E9*F9</f>
        <v>76.5</v>
      </c>
      <c r="H9" s="3">
        <v>1.331</v>
      </c>
      <c r="I9" s="2">
        <f>H9*F9*E9</f>
        <v>101.8215</v>
      </c>
      <c r="J9" s="3"/>
    </row>
    <row r="10" ht="25" customHeight="1" spans="1:10">
      <c r="A10" s="1">
        <v>7</v>
      </c>
      <c r="B10" s="3"/>
      <c r="C10" s="3" t="s">
        <v>20</v>
      </c>
      <c r="D10" s="3" t="s">
        <v>21</v>
      </c>
      <c r="E10" s="2">
        <v>3.3</v>
      </c>
      <c r="F10" s="1">
        <v>2</v>
      </c>
      <c r="G10" s="3">
        <f>E10*F10</f>
        <v>6.6</v>
      </c>
      <c r="H10" s="3">
        <v>6.418</v>
      </c>
      <c r="I10" s="2">
        <f>H10*F10*E10</f>
        <v>42.3588</v>
      </c>
      <c r="J10" s="3"/>
    </row>
    <row r="11" ht="25" customHeight="1" spans="1:10">
      <c r="A11" s="1">
        <v>8</v>
      </c>
      <c r="B11" s="3"/>
      <c r="C11" s="3" t="s">
        <v>22</v>
      </c>
      <c r="D11" s="3" t="s">
        <v>23</v>
      </c>
      <c r="E11" s="2">
        <v>8.5</v>
      </c>
      <c r="F11" s="1">
        <v>2</v>
      </c>
      <c r="G11" s="3">
        <f>E11*F11</f>
        <v>17</v>
      </c>
      <c r="H11" s="3">
        <v>0.931</v>
      </c>
      <c r="I11" s="2">
        <f>H11*F11*E11</f>
        <v>15.827</v>
      </c>
      <c r="J11" s="3"/>
    </row>
    <row r="12" ht="25" customHeight="1" spans="1:10">
      <c r="A12" s="1">
        <v>9</v>
      </c>
      <c r="B12" s="3" t="s">
        <v>24</v>
      </c>
      <c r="C12" s="3"/>
      <c r="D12" s="3"/>
      <c r="E12" s="2"/>
      <c r="F12" s="1"/>
      <c r="G12" s="3"/>
      <c r="H12" s="2"/>
      <c r="I12" s="5">
        <f>SUM(I4:I11)</f>
        <v>366.15445</v>
      </c>
      <c r="J12" s="4">
        <f>I12/29.3</f>
        <v>12.4967389078498</v>
      </c>
    </row>
    <row r="13" ht="20" customHeight="1"/>
    <row r="14" ht="20" customHeight="1"/>
  </sheetData>
  <mergeCells count="3">
    <mergeCell ref="A2:J2"/>
    <mergeCell ref="B12:C12"/>
    <mergeCell ref="B4:B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Yu_Guang</cp:lastModifiedBy>
  <dcterms:created xsi:type="dcterms:W3CDTF">2023-09-05T06:09:24Z</dcterms:created>
  <dcterms:modified xsi:type="dcterms:W3CDTF">2023-09-05T06:15:14Z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FB6550B23F3942D788EF0B4F56810D8E_11</vt:lpwstr>
  </property>
  <property fmtid="{D5CDD505-2E9C-101B-9397-08002B2CF9AE}" pid="3" name="KSOProductBuildVer">
    <vt:lpwstr>2052-12.1.0.15120</vt:lpwstr>
  </property>
</Properties>
</file>