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主体" sheetId="2" r:id="rId1"/>
    <sheet name="辅材" sheetId="4" r:id="rId2"/>
    <sheet name="螺丝配备" sheetId="5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<sst xmlns="http://schemas.openxmlformats.org/spreadsheetml/2006/main" count="179" uniqueCount="112">
  <si>
    <t>苏州伯利恒水上设施工程有限公司</t>
  </si>
  <si>
    <t>出厂编号</t>
  </si>
  <si>
    <t>日期</t>
  </si>
  <si>
    <t>客户名称</t>
  </si>
  <si>
    <t>联系人</t>
  </si>
  <si>
    <t>收获地址</t>
  </si>
  <si>
    <t>湖南岳阳</t>
  </si>
  <si>
    <t>联系电话</t>
  </si>
  <si>
    <t>主体货物清单</t>
  </si>
  <si>
    <t>序号</t>
  </si>
  <si>
    <t>产品名称</t>
  </si>
  <si>
    <t>规格/mm</t>
  </si>
  <si>
    <t>数量</t>
  </si>
  <si>
    <t>备注</t>
  </si>
  <si>
    <t>浮箱</t>
  </si>
  <si>
    <t>1200*800*550mm</t>
  </si>
  <si>
    <t>聚乙烯</t>
  </si>
  <si>
    <t>1200*800*650mm</t>
  </si>
  <si>
    <t>M1铝架</t>
  </si>
  <si>
    <t>6.5米×3.5米</t>
  </si>
  <si>
    <t>6061-T6海事铝合金</t>
  </si>
  <si>
    <t>M2铝架</t>
  </si>
  <si>
    <t>8.558米×3.5米</t>
  </si>
  <si>
    <t>M3铝架</t>
  </si>
  <si>
    <t>M4铝架</t>
  </si>
  <si>
    <t>M5铝架</t>
  </si>
  <si>
    <t>6.288米×3.5米</t>
  </si>
  <si>
    <t>地板</t>
  </si>
  <si>
    <t>140*23mm</t>
  </si>
  <si>
    <t>塑木地板，配备卡件</t>
  </si>
  <si>
    <t>钢管桩</t>
  </si>
  <si>
    <t>ø325*8*12000</t>
  </si>
  <si>
    <t>Q235</t>
  </si>
  <si>
    <t>护桩器</t>
  </si>
  <si>
    <t>ø325</t>
  </si>
  <si>
    <t>引桥一</t>
  </si>
  <si>
    <t>8米×2.5米</t>
  </si>
  <si>
    <t>引桥二</t>
  </si>
  <si>
    <t>14米×2.5米</t>
  </si>
  <si>
    <t>备注：</t>
  </si>
  <si>
    <r>
      <rPr>
        <sz val="10"/>
        <color theme="1"/>
        <rFont val="宋体"/>
        <charset val="134"/>
        <scheme val="minor"/>
      </rPr>
      <t>以上货物请在收货时清点并签字，如有疑问请在当日内电话联系：</t>
    </r>
    <r>
      <rPr>
        <u/>
        <sz val="10"/>
        <color theme="1"/>
        <rFont val="宋体"/>
        <charset val="134"/>
        <scheme val="minor"/>
      </rPr>
      <t xml:space="preserve">           </t>
    </r>
    <r>
      <rPr>
        <sz val="10"/>
        <color theme="1"/>
        <rFont val="宋体"/>
        <charset val="134"/>
        <scheme val="minor"/>
      </rPr>
      <t>，谢谢合作！</t>
    </r>
  </si>
  <si>
    <t>收货单位</t>
  </si>
  <si>
    <t>收货人</t>
  </si>
  <si>
    <t>收货日期</t>
  </si>
  <si>
    <t>注：车牌号：             驾驶员姓名：                   联系电话：</t>
  </si>
  <si>
    <t>辅材货物清单</t>
  </si>
  <si>
    <t>防撞条</t>
  </si>
  <si>
    <t>D105型</t>
  </si>
  <si>
    <t>橡胶材质</t>
  </si>
  <si>
    <t>橡胶连接块</t>
  </si>
  <si>
    <t>200*200*65mm</t>
  </si>
  <si>
    <t>橡胶块，内衬6mm钢板</t>
  </si>
  <si>
    <t>立柱</t>
  </si>
  <si>
    <t>70*60*3*1100mm</t>
  </si>
  <si>
    <r>
      <rPr>
        <sz val="11"/>
        <color theme="1"/>
        <rFont val="宋体"/>
        <charset val="134"/>
        <scheme val="minor"/>
      </rPr>
      <t>栏杆，外侧布置54根，</t>
    </r>
    <r>
      <rPr>
        <sz val="11"/>
        <color rgb="FFFF0000"/>
        <rFont val="宋体"/>
        <charset val="134"/>
        <scheme val="minor"/>
      </rPr>
      <t>临近转角处立柱调整</t>
    </r>
  </si>
  <si>
    <t>立柱支座</t>
  </si>
  <si>
    <t>140*80*6mm</t>
  </si>
  <si>
    <t>栏杆立柱支座</t>
  </si>
  <si>
    <t>链条</t>
  </si>
  <si>
    <t>直径8mm</t>
  </si>
  <si>
    <t>SS304，按照现场尺寸切割</t>
  </si>
  <si>
    <t>系船栓</t>
  </si>
  <si>
    <t>300*120*45mm</t>
  </si>
  <si>
    <t>不锈钢</t>
  </si>
  <si>
    <t>链条耳板</t>
  </si>
  <si>
    <t>50*50*6</t>
  </si>
  <si>
    <t>铝合金</t>
  </si>
  <si>
    <t>踏板</t>
  </si>
  <si>
    <t>2500*1000*3mm</t>
  </si>
  <si>
    <r>
      <rPr>
        <sz val="11"/>
        <color theme="1"/>
        <rFont val="宋体"/>
        <charset val="134"/>
        <scheme val="minor"/>
      </rPr>
      <t>引桥两侧踏板配备</t>
    </r>
    <r>
      <rPr>
        <sz val="11"/>
        <color rgb="FFFF0000"/>
        <rFont val="宋体"/>
        <charset val="134"/>
        <scheme val="minor"/>
      </rPr>
      <t>螺杆铰轴</t>
    </r>
  </si>
  <si>
    <t>2500*500*3mm</t>
  </si>
  <si>
    <t>柱头灯</t>
  </si>
  <si>
    <t>5W</t>
  </si>
  <si>
    <t>太阳能</t>
  </si>
  <si>
    <t>过度支座</t>
  </si>
  <si>
    <t>铰接端3、滚轮端4支座</t>
  </si>
  <si>
    <t>接岸支座</t>
  </si>
  <si>
    <t>250*250*10mm</t>
  </si>
  <si>
    <t>Q235板</t>
  </si>
  <si>
    <t>尼龙滚轮</t>
  </si>
  <si>
    <t>ø80*95mm</t>
  </si>
  <si>
    <t>尼龙护桩器及引桥滚轮</t>
  </si>
  <si>
    <t>铝合金主梁扣板</t>
  </si>
  <si>
    <t>208*78*7mm</t>
  </si>
  <si>
    <t>5.6米</t>
  </si>
  <si>
    <t>抱桩器与主梁连接处</t>
  </si>
  <si>
    <t>材质</t>
  </si>
  <si>
    <t>配备</t>
  </si>
  <si>
    <t>外六角螺栓</t>
  </si>
  <si>
    <t>304不锈钢</t>
  </si>
  <si>
    <t>M16*140mm</t>
  </si>
  <si>
    <t>两平一弹一螺母</t>
  </si>
  <si>
    <t>橡胶连接块不锈钢螺栓</t>
  </si>
  <si>
    <t>M12*70mm</t>
  </si>
  <si>
    <t>系船栓不锈钢螺栓</t>
  </si>
  <si>
    <t>M12*150</t>
  </si>
  <si>
    <t>引桥固定滚轮</t>
  </si>
  <si>
    <t>M12*100</t>
  </si>
  <si>
    <t>抱桩器固定滚轮支座</t>
  </si>
  <si>
    <t>M16*200</t>
  </si>
  <si>
    <t>引桥滚轮和铰接轴</t>
  </si>
  <si>
    <t>圆棒</t>
  </si>
  <si>
    <t>M12*2500</t>
  </si>
  <si>
    <t>固定过渡板</t>
  </si>
  <si>
    <t>拉爆螺栓</t>
  </si>
  <si>
    <t>镀锌</t>
  </si>
  <si>
    <t>M16*150</t>
  </si>
  <si>
    <t>一平一弹一螺母</t>
  </si>
  <si>
    <t>接岸支座固定</t>
  </si>
  <si>
    <t>T型螺栓</t>
  </si>
  <si>
    <t>M12*45</t>
  </si>
  <si>
    <t>栏杆支座+抱桩器扣板连接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</si>
</sst>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8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u/>
      <sz val="10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20</xdr:row>
      <xdr:rowOff>123825</xdr:rowOff>
    </xdr:from>
    <xdr:to>
      <xdr:col>4</xdr:col>
      <xdr:colOff>762000</xdr:colOff>
      <xdr:row>20</xdr:row>
      <xdr:rowOff>123825</xdr:rowOff>
    </xdr:to>
    <xdr:cxnSp>
      <xdr:nvCxnSpPr>
        <xdr:cNvPr id="2" name="直接连接符 1"/>
        <xdr:cNvCxnSpPr/>
      </xdr:nvCxnSpPr>
      <xdr:spPr>
        <a:xfrm>
          <a:off x="635" y="5235575"/>
          <a:ext cx="3778250" cy="0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22</xdr:row>
      <xdr:rowOff>123825</xdr:rowOff>
    </xdr:from>
    <xdr:to>
      <xdr:col>4</xdr:col>
      <xdr:colOff>762000</xdr:colOff>
      <xdr:row>22</xdr:row>
      <xdr:rowOff>123825</xdr:rowOff>
    </xdr:to>
    <xdr:cxnSp>
      <xdr:nvCxnSpPr>
        <xdr:cNvPr id="2" name="直接连接符 1"/>
        <xdr:cNvCxnSpPr/>
      </xdr:nvCxnSpPr>
      <xdr:spPr>
        <a:xfrm>
          <a:off x="635" y="5743575"/>
          <a:ext cx="4196715" cy="0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16</xdr:row>
      <xdr:rowOff>123825</xdr:rowOff>
    </xdr:from>
    <xdr:to>
      <xdr:col>6</xdr:col>
      <xdr:colOff>762000</xdr:colOff>
      <xdr:row>16</xdr:row>
      <xdr:rowOff>123825</xdr:rowOff>
    </xdr:to>
    <xdr:cxnSp>
      <xdr:nvCxnSpPr>
        <xdr:cNvPr id="2" name="直接连接符 1"/>
        <xdr:cNvCxnSpPr/>
      </xdr:nvCxnSpPr>
      <xdr:spPr>
        <a:xfrm>
          <a:off x="635" y="4219575"/>
          <a:ext cx="5663565" cy="0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zoomScale="130" zoomScaleNormal="130" workbookViewId="0">
      <selection activeCell="D14" sqref="D14"/>
    </sheetView>
  </sheetViews>
  <sheetFormatPr defaultColWidth="9" defaultRowHeight="13.5" outlineLevelCol="4"/>
  <cols>
    <col min="1" max="1" width="5.95833333333333" customWidth="1"/>
    <col min="2" max="2" width="9.50833333333333" style="3" customWidth="1"/>
    <col min="3" max="3" width="16" customWidth="1"/>
    <col min="4" max="4" width="8.125" style="3" customWidth="1"/>
    <col min="5" max="5" width="20.75" customWidth="1"/>
  </cols>
  <sheetData>
    <row r="1" ht="22.5" spans="1:5">
      <c r="A1" s="4" t="s">
        <v>0</v>
      </c>
      <c r="B1" s="4"/>
      <c r="C1" s="4"/>
      <c r="D1" s="4"/>
      <c r="E1" s="4"/>
    </row>
    <row r="2" ht="20" customHeight="1" spans="1:5">
      <c r="A2" s="5" t="s">
        <v>1</v>
      </c>
      <c r="B2" s="6"/>
      <c r="C2" s="6"/>
      <c r="D2" s="8" t="s">
        <v>2</v>
      </c>
      <c r="E2" s="33">
        <v>45207</v>
      </c>
    </row>
    <row r="3" ht="20" customHeight="1" spans="1:5">
      <c r="A3" s="10" t="s">
        <v>3</v>
      </c>
      <c r="B3" s="11"/>
      <c r="C3" s="11"/>
      <c r="D3" s="8" t="s">
        <v>4</v>
      </c>
      <c r="E3" s="30"/>
    </row>
    <row r="4" ht="20" customHeight="1" spans="1:5">
      <c r="A4" s="10" t="s">
        <v>5</v>
      </c>
      <c r="B4" s="11"/>
      <c r="C4" s="11" t="s">
        <v>6</v>
      </c>
      <c r="D4" s="8" t="s">
        <v>7</v>
      </c>
      <c r="E4" s="30"/>
    </row>
    <row r="5" ht="20" customHeight="1" spans="1:5">
      <c r="A5" s="13" t="s">
        <v>8</v>
      </c>
      <c r="B5" s="13"/>
      <c r="C5" s="13"/>
      <c r="D5" s="13"/>
      <c r="E5" s="13"/>
    </row>
    <row r="6" ht="20" customHeight="1" spans="1:5">
      <c r="A6" s="14" t="s">
        <v>9</v>
      </c>
      <c r="B6" s="14" t="s">
        <v>10</v>
      </c>
      <c r="C6" s="14" t="s">
        <v>11</v>
      </c>
      <c r="D6" s="14" t="s">
        <v>12</v>
      </c>
      <c r="E6" s="14" t="s">
        <v>13</v>
      </c>
    </row>
    <row r="7" ht="20" customHeight="1" spans="1:5">
      <c r="A7" s="11">
        <v>1</v>
      </c>
      <c r="B7" s="12" t="s">
        <v>14</v>
      </c>
      <c r="C7" s="18" t="s">
        <v>15</v>
      </c>
      <c r="D7" s="12">
        <v>81</v>
      </c>
      <c r="E7" s="12" t="s">
        <v>16</v>
      </c>
    </row>
    <row r="8" ht="20" customHeight="1" spans="1:5">
      <c r="A8" s="11">
        <v>2</v>
      </c>
      <c r="B8" s="12" t="s">
        <v>14</v>
      </c>
      <c r="C8" s="18" t="s">
        <v>17</v>
      </c>
      <c r="D8" s="12">
        <v>11</v>
      </c>
      <c r="E8" s="12" t="s">
        <v>16</v>
      </c>
    </row>
    <row r="9" ht="20" customHeight="1" spans="1:5">
      <c r="A9" s="11">
        <v>3</v>
      </c>
      <c r="B9" s="12" t="s">
        <v>18</v>
      </c>
      <c r="C9" s="12" t="s">
        <v>19</v>
      </c>
      <c r="D9" s="12">
        <v>1</v>
      </c>
      <c r="E9" s="12" t="s">
        <v>20</v>
      </c>
    </row>
    <row r="10" ht="20" customHeight="1" spans="1:5">
      <c r="A10" s="11">
        <v>4</v>
      </c>
      <c r="B10" s="12" t="s">
        <v>21</v>
      </c>
      <c r="C10" s="12" t="s">
        <v>22</v>
      </c>
      <c r="D10" s="12">
        <v>1</v>
      </c>
      <c r="E10" s="12" t="s">
        <v>20</v>
      </c>
    </row>
    <row r="11" ht="20" customHeight="1" spans="1:5">
      <c r="A11" s="11">
        <v>5</v>
      </c>
      <c r="B11" s="12" t="s">
        <v>23</v>
      </c>
      <c r="C11" s="12" t="s">
        <v>22</v>
      </c>
      <c r="D11" s="12">
        <v>6</v>
      </c>
      <c r="E11" s="12" t="s">
        <v>20</v>
      </c>
    </row>
    <row r="12" ht="20" customHeight="1" spans="1:5">
      <c r="A12" s="11">
        <v>6</v>
      </c>
      <c r="B12" s="12" t="s">
        <v>24</v>
      </c>
      <c r="C12" s="12" t="s">
        <v>22</v>
      </c>
      <c r="D12" s="12">
        <v>1</v>
      </c>
      <c r="E12" s="12" t="s">
        <v>20</v>
      </c>
    </row>
    <row r="13" ht="20" customHeight="1" spans="1:5">
      <c r="A13" s="11">
        <v>7</v>
      </c>
      <c r="B13" s="12" t="s">
        <v>25</v>
      </c>
      <c r="C13" s="12" t="s">
        <v>26</v>
      </c>
      <c r="D13" s="12">
        <v>1</v>
      </c>
      <c r="E13" s="12" t="s">
        <v>20</v>
      </c>
    </row>
    <row r="14" ht="20" customHeight="1" spans="1:5">
      <c r="A14" s="11">
        <v>8</v>
      </c>
      <c r="B14" s="12" t="s">
        <v>27</v>
      </c>
      <c r="C14" s="18" t="s">
        <v>28</v>
      </c>
      <c r="D14" s="12">
        <v>317</v>
      </c>
      <c r="E14" s="12" t="s">
        <v>29</v>
      </c>
    </row>
    <row r="15" ht="20" customHeight="1" spans="1:5">
      <c r="A15" s="11">
        <v>9</v>
      </c>
      <c r="B15" s="12" t="s">
        <v>30</v>
      </c>
      <c r="C15" s="18" t="s">
        <v>31</v>
      </c>
      <c r="D15" s="12">
        <v>7</v>
      </c>
      <c r="E15" s="12" t="s">
        <v>32</v>
      </c>
    </row>
    <row r="16" ht="20" customHeight="1" spans="1:5">
      <c r="A16" s="11">
        <v>10</v>
      </c>
      <c r="B16" s="39" t="s">
        <v>33</v>
      </c>
      <c r="C16" s="18" t="s">
        <v>34</v>
      </c>
      <c r="D16" s="12">
        <v>7</v>
      </c>
      <c r="E16" s="12" t="s">
        <v>20</v>
      </c>
    </row>
    <row r="17" ht="20" customHeight="1" spans="1:5">
      <c r="A17" s="11">
        <v>11</v>
      </c>
      <c r="B17" s="12" t="s">
        <v>35</v>
      </c>
      <c r="C17" s="18" t="s">
        <v>36</v>
      </c>
      <c r="D17" s="12">
        <v>1</v>
      </c>
      <c r="E17" s="12" t="s">
        <v>20</v>
      </c>
    </row>
    <row r="18" ht="20" customHeight="1" spans="1:5">
      <c r="A18" s="11">
        <v>12</v>
      </c>
      <c r="B18" s="12" t="s">
        <v>37</v>
      </c>
      <c r="C18" s="18" t="s">
        <v>38</v>
      </c>
      <c r="D18" s="12">
        <v>1</v>
      </c>
      <c r="E18" s="27" t="s">
        <v>20</v>
      </c>
    </row>
    <row r="19" ht="20" customHeight="1" spans="1:5">
      <c r="A19" s="26" t="s">
        <v>39</v>
      </c>
      <c r="B19" s="27"/>
      <c r="C19" s="26"/>
      <c r="D19" s="27"/>
      <c r="E19" s="26"/>
    </row>
    <row r="20" ht="20" customHeight="1" spans="1:5">
      <c r="A20" s="28" t="s">
        <v>40</v>
      </c>
      <c r="B20" s="29"/>
      <c r="C20" s="28"/>
      <c r="D20" s="29"/>
      <c r="E20" s="28"/>
    </row>
    <row r="21" ht="20" customHeight="1" spans="1:5">
      <c r="A21" s="3"/>
      <c r="C21" s="3"/>
      <c r="E21" s="3"/>
    </row>
    <row r="22" ht="20" customHeight="1" spans="1:5">
      <c r="A22" s="30" t="s">
        <v>41</v>
      </c>
      <c r="B22" s="18"/>
      <c r="C22" s="31"/>
      <c r="D22" s="31"/>
      <c r="E22" s="32"/>
    </row>
    <row r="23" ht="20" customHeight="1" spans="1:5">
      <c r="A23" s="17" t="s">
        <v>42</v>
      </c>
      <c r="B23" s="18"/>
      <c r="C23" s="31"/>
      <c r="D23" s="31"/>
      <c r="E23" s="32"/>
    </row>
    <row r="24" ht="20" customHeight="1" spans="1:5">
      <c r="A24" s="17" t="s">
        <v>43</v>
      </c>
      <c r="B24" s="18"/>
      <c r="C24" s="31"/>
      <c r="D24" s="31"/>
      <c r="E24" s="32"/>
    </row>
    <row r="25" ht="20" customHeight="1" spans="1:5">
      <c r="A25" s="10" t="s">
        <v>44</v>
      </c>
      <c r="B25" s="12"/>
      <c r="C25" s="17"/>
      <c r="D25" s="12"/>
      <c r="E25" s="17"/>
    </row>
  </sheetData>
  <mergeCells count="12">
    <mergeCell ref="A1:E1"/>
    <mergeCell ref="A2:B2"/>
    <mergeCell ref="A3:B3"/>
    <mergeCell ref="A4:B4"/>
    <mergeCell ref="A5:E5"/>
    <mergeCell ref="A19:E19"/>
    <mergeCell ref="A20:E20"/>
    <mergeCell ref="A21:E21"/>
    <mergeCell ref="B22:E22"/>
    <mergeCell ref="B23:E23"/>
    <mergeCell ref="B24:E24"/>
    <mergeCell ref="A25:E2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C19" sqref="C19"/>
    </sheetView>
  </sheetViews>
  <sheetFormatPr defaultColWidth="9" defaultRowHeight="13.5" outlineLevelCol="4"/>
  <cols>
    <col min="1" max="1" width="5.95833333333333" customWidth="1"/>
    <col min="2" max="2" width="15" style="3" customWidth="1"/>
    <col min="3" max="3" width="16" customWidth="1"/>
    <col min="4" max="4" width="8.125" style="3" customWidth="1"/>
    <col min="5" max="5" width="40.125" customWidth="1"/>
  </cols>
  <sheetData>
    <row r="1" ht="22.5" spans="1:5">
      <c r="A1" s="4" t="s">
        <v>0</v>
      </c>
      <c r="B1" s="4"/>
      <c r="C1" s="4"/>
      <c r="D1" s="4"/>
      <c r="E1" s="4"/>
    </row>
    <row r="2" ht="20" customHeight="1" spans="1:5">
      <c r="A2" s="5" t="s">
        <v>1</v>
      </c>
      <c r="B2" s="6"/>
      <c r="C2" s="6"/>
      <c r="D2" s="8" t="s">
        <v>2</v>
      </c>
      <c r="E2" s="33">
        <v>45207</v>
      </c>
    </row>
    <row r="3" ht="20" customHeight="1" spans="1:5">
      <c r="A3" s="10" t="s">
        <v>3</v>
      </c>
      <c r="B3" s="11"/>
      <c r="C3" s="11"/>
      <c r="D3" s="8" t="s">
        <v>4</v>
      </c>
      <c r="E3" s="30"/>
    </row>
    <row r="4" ht="20" customHeight="1" spans="1:5">
      <c r="A4" s="10" t="s">
        <v>5</v>
      </c>
      <c r="B4" s="11"/>
      <c r="C4" s="11" t="s">
        <v>6</v>
      </c>
      <c r="D4" s="8" t="s">
        <v>7</v>
      </c>
      <c r="E4" s="30"/>
    </row>
    <row r="5" ht="20" customHeight="1" spans="1:5">
      <c r="A5" s="13" t="s">
        <v>45</v>
      </c>
      <c r="B5" s="13"/>
      <c r="C5" s="13"/>
      <c r="D5" s="13"/>
      <c r="E5" s="13"/>
    </row>
    <row r="6" ht="20" customHeight="1" spans="1:5">
      <c r="A6" s="14" t="s">
        <v>9</v>
      </c>
      <c r="B6" s="14" t="s">
        <v>10</v>
      </c>
      <c r="C6" s="14" t="s">
        <v>11</v>
      </c>
      <c r="D6" s="14" t="s">
        <v>12</v>
      </c>
      <c r="E6" s="14" t="s">
        <v>13</v>
      </c>
    </row>
    <row r="7" ht="20" customHeight="1" spans="1:5">
      <c r="A7" s="11">
        <v>1</v>
      </c>
      <c r="B7" s="12" t="s">
        <v>46</v>
      </c>
      <c r="C7" s="18" t="s">
        <v>47</v>
      </c>
      <c r="D7" s="12">
        <v>82</v>
      </c>
      <c r="E7" s="17" t="s">
        <v>48</v>
      </c>
    </row>
    <row r="8" ht="20" customHeight="1" spans="1:5">
      <c r="A8" s="11">
        <v>2</v>
      </c>
      <c r="B8" s="12" t="s">
        <v>49</v>
      </c>
      <c r="C8" s="18" t="s">
        <v>50</v>
      </c>
      <c r="D8" s="12">
        <v>27</v>
      </c>
      <c r="E8" s="17" t="s">
        <v>51</v>
      </c>
    </row>
    <row r="9" ht="20" customHeight="1" spans="1:5">
      <c r="A9" s="11">
        <v>3</v>
      </c>
      <c r="B9" s="12" t="s">
        <v>52</v>
      </c>
      <c r="C9" s="12" t="s">
        <v>53</v>
      </c>
      <c r="D9" s="34">
        <v>100</v>
      </c>
      <c r="E9" s="20" t="s">
        <v>54</v>
      </c>
    </row>
    <row r="10" ht="20" customHeight="1" spans="1:5">
      <c r="A10" s="11">
        <v>4</v>
      </c>
      <c r="B10" s="3" t="s">
        <v>55</v>
      </c>
      <c r="C10" s="18" t="s">
        <v>56</v>
      </c>
      <c r="D10" s="12">
        <f>D9</f>
        <v>100</v>
      </c>
      <c r="E10" s="35" t="s">
        <v>57</v>
      </c>
    </row>
    <row r="11" ht="20" customHeight="1" spans="1:5">
      <c r="A11" s="11">
        <v>5</v>
      </c>
      <c r="B11" s="12" t="s">
        <v>58</v>
      </c>
      <c r="C11" s="18" t="s">
        <v>59</v>
      </c>
      <c r="D11" s="34">
        <v>450</v>
      </c>
      <c r="E11" s="35" t="s">
        <v>60</v>
      </c>
    </row>
    <row r="12" ht="20" customHeight="1" spans="1:5">
      <c r="A12" s="11">
        <v>6</v>
      </c>
      <c r="B12" s="12" t="s">
        <v>61</v>
      </c>
      <c r="C12" s="12" t="s">
        <v>62</v>
      </c>
      <c r="D12" s="12">
        <v>4</v>
      </c>
      <c r="E12" s="35" t="s">
        <v>63</v>
      </c>
    </row>
    <row r="13" ht="20" customHeight="1" spans="1:5">
      <c r="A13" s="11">
        <v>7</v>
      </c>
      <c r="B13" s="12" t="s">
        <v>64</v>
      </c>
      <c r="C13" s="18" t="s">
        <v>65</v>
      </c>
      <c r="D13" s="12">
        <v>600</v>
      </c>
      <c r="E13" s="10" t="s">
        <v>66</v>
      </c>
    </row>
    <row r="14" ht="20" customHeight="1" spans="1:5">
      <c r="A14" s="11">
        <v>8</v>
      </c>
      <c r="B14" s="12" t="s">
        <v>67</v>
      </c>
      <c r="C14" s="18" t="s">
        <v>68</v>
      </c>
      <c r="D14" s="12">
        <v>2</v>
      </c>
      <c r="E14" s="10" t="s">
        <v>69</v>
      </c>
    </row>
    <row r="15" ht="20" customHeight="1" spans="1:5">
      <c r="A15" s="11">
        <v>9</v>
      </c>
      <c r="B15" s="12" t="s">
        <v>67</v>
      </c>
      <c r="C15" s="18" t="s">
        <v>70</v>
      </c>
      <c r="D15" s="12">
        <v>2</v>
      </c>
      <c r="E15" s="10" t="s">
        <v>69</v>
      </c>
    </row>
    <row r="16" ht="20" customHeight="1" spans="1:5">
      <c r="A16" s="11">
        <v>10</v>
      </c>
      <c r="B16" s="12" t="s">
        <v>71</v>
      </c>
      <c r="C16" s="18" t="s">
        <v>72</v>
      </c>
      <c r="D16" s="12">
        <v>7</v>
      </c>
      <c r="E16" s="17" t="s">
        <v>73</v>
      </c>
    </row>
    <row r="17" ht="20" customHeight="1" spans="1:5">
      <c r="A17" s="11">
        <v>11</v>
      </c>
      <c r="B17" s="12" t="s">
        <v>74</v>
      </c>
      <c r="C17" s="18"/>
      <c r="D17" s="12">
        <f>2*(4+3)</f>
        <v>14</v>
      </c>
      <c r="E17" s="17" t="s">
        <v>75</v>
      </c>
    </row>
    <row r="18" ht="20" customHeight="1" spans="1:5">
      <c r="A18" s="11">
        <v>12</v>
      </c>
      <c r="B18" s="12" t="s">
        <v>76</v>
      </c>
      <c r="C18" s="18" t="s">
        <v>77</v>
      </c>
      <c r="D18" s="36">
        <v>6</v>
      </c>
      <c r="E18" s="35" t="s">
        <v>78</v>
      </c>
    </row>
    <row r="19" ht="20" customHeight="1" spans="1:5">
      <c r="A19" s="11">
        <v>13</v>
      </c>
      <c r="B19" s="37" t="s">
        <v>79</v>
      </c>
      <c r="C19" s="18" t="s">
        <v>80</v>
      </c>
      <c r="D19" s="36">
        <f>7*4+2*4</f>
        <v>36</v>
      </c>
      <c r="E19" s="17" t="s">
        <v>81</v>
      </c>
    </row>
    <row r="20" ht="20" customHeight="1" spans="1:5">
      <c r="A20" s="11">
        <v>14</v>
      </c>
      <c r="B20" s="38" t="s">
        <v>82</v>
      </c>
      <c r="C20" s="18" t="s">
        <v>83</v>
      </c>
      <c r="D20" s="12" t="s">
        <v>84</v>
      </c>
      <c r="E20" s="17" t="s">
        <v>85</v>
      </c>
    </row>
    <row r="21" ht="20" customHeight="1" spans="1:5">
      <c r="A21" s="26" t="s">
        <v>39</v>
      </c>
      <c r="B21" s="27"/>
      <c r="C21" s="26"/>
      <c r="D21" s="27"/>
      <c r="E21" s="26"/>
    </row>
    <row r="22" ht="20" customHeight="1" spans="1:5">
      <c r="A22" s="28" t="s">
        <v>40</v>
      </c>
      <c r="B22" s="29"/>
      <c r="C22" s="28"/>
      <c r="D22" s="29"/>
      <c r="E22" s="28"/>
    </row>
    <row r="23" ht="20" customHeight="1" spans="1:5">
      <c r="A23" s="3"/>
      <c r="C23" s="3"/>
      <c r="E23" s="3"/>
    </row>
    <row r="24" ht="20" customHeight="1" spans="1:5">
      <c r="A24" s="30" t="s">
        <v>41</v>
      </c>
      <c r="B24" s="18"/>
      <c r="C24" s="31"/>
      <c r="D24" s="31"/>
      <c r="E24" s="32"/>
    </row>
    <row r="25" ht="20" customHeight="1" spans="1:5">
      <c r="A25" s="17" t="s">
        <v>42</v>
      </c>
      <c r="B25" s="18"/>
      <c r="C25" s="31"/>
      <c r="D25" s="31"/>
      <c r="E25" s="32"/>
    </row>
    <row r="26" ht="20" customHeight="1" spans="1:5">
      <c r="A26" s="17" t="s">
        <v>43</v>
      </c>
      <c r="B26" s="18"/>
      <c r="C26" s="31"/>
      <c r="D26" s="31"/>
      <c r="E26" s="32"/>
    </row>
    <row r="27" ht="20" customHeight="1" spans="1:5">
      <c r="A27" s="10" t="s">
        <v>44</v>
      </c>
      <c r="B27" s="12"/>
      <c r="C27" s="17"/>
      <c r="D27" s="12"/>
      <c r="E27" s="17"/>
    </row>
  </sheetData>
  <mergeCells count="12">
    <mergeCell ref="A1:E1"/>
    <mergeCell ref="A2:B2"/>
    <mergeCell ref="A3:B3"/>
    <mergeCell ref="A4:B4"/>
    <mergeCell ref="A5:E5"/>
    <mergeCell ref="A21:E21"/>
    <mergeCell ref="A22:E22"/>
    <mergeCell ref="A23:E23"/>
    <mergeCell ref="B24:E24"/>
    <mergeCell ref="B25:E25"/>
    <mergeCell ref="B26:E26"/>
    <mergeCell ref="A27:E27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I14" sqref="I14"/>
    </sheetView>
  </sheetViews>
  <sheetFormatPr defaultColWidth="9" defaultRowHeight="13.5" outlineLevelCol="6"/>
  <cols>
    <col min="1" max="1" width="5.95833333333333" customWidth="1"/>
    <col min="2" max="2" width="15" style="3" customWidth="1"/>
    <col min="3" max="4" width="10.375" customWidth="1"/>
    <col min="5" max="5" width="15" customWidth="1"/>
    <col min="6" max="6" width="7.625" style="3" customWidth="1"/>
    <col min="7" max="7" width="23.375" customWidth="1"/>
  </cols>
  <sheetData>
    <row r="1" ht="22.5" spans="1:7">
      <c r="A1" s="4" t="s">
        <v>0</v>
      </c>
      <c r="B1" s="4"/>
      <c r="C1" s="4"/>
      <c r="D1" s="4"/>
      <c r="E1" s="4"/>
      <c r="F1" s="4"/>
      <c r="G1" s="4"/>
    </row>
    <row r="2" ht="20" customHeight="1" spans="1:7">
      <c r="A2" s="5" t="s">
        <v>1</v>
      </c>
      <c r="B2" s="6"/>
      <c r="C2" s="7"/>
      <c r="D2" s="6"/>
      <c r="E2" s="8" t="s">
        <v>2</v>
      </c>
      <c r="F2" s="9">
        <v>45207</v>
      </c>
      <c r="G2" s="9"/>
    </row>
    <row r="3" ht="20" customHeight="1" spans="1:7">
      <c r="A3" s="10" t="s">
        <v>3</v>
      </c>
      <c r="B3" s="11"/>
      <c r="C3" s="7"/>
      <c r="D3" s="6"/>
      <c r="E3" s="8" t="s">
        <v>4</v>
      </c>
      <c r="F3" s="12"/>
      <c r="G3" s="12"/>
    </row>
    <row r="4" ht="20" customHeight="1" spans="1:7">
      <c r="A4" s="10" t="s">
        <v>5</v>
      </c>
      <c r="B4" s="11"/>
      <c r="C4" s="7" t="s">
        <v>6</v>
      </c>
      <c r="D4" s="6"/>
      <c r="E4" s="8" t="s">
        <v>7</v>
      </c>
      <c r="F4" s="12"/>
      <c r="G4" s="12"/>
    </row>
    <row r="5" ht="20" customHeight="1" spans="1:7">
      <c r="A5" s="13" t="s">
        <v>45</v>
      </c>
      <c r="B5" s="13"/>
      <c r="C5" s="13"/>
      <c r="D5" s="13"/>
      <c r="E5" s="13"/>
      <c r="F5" s="13"/>
      <c r="G5" s="13"/>
    </row>
    <row r="6" ht="20" customHeight="1" spans="1:7">
      <c r="A6" s="14" t="s">
        <v>9</v>
      </c>
      <c r="B6" s="14" t="s">
        <v>10</v>
      </c>
      <c r="C6" s="14" t="s">
        <v>86</v>
      </c>
      <c r="D6" s="14" t="s">
        <v>11</v>
      </c>
      <c r="E6" s="14" t="s">
        <v>87</v>
      </c>
      <c r="F6" s="14" t="s">
        <v>12</v>
      </c>
      <c r="G6" s="14" t="s">
        <v>13</v>
      </c>
    </row>
    <row r="7" ht="20" customHeight="1" spans="1:7">
      <c r="A7" s="15">
        <v>1</v>
      </c>
      <c r="B7" s="12" t="s">
        <v>88</v>
      </c>
      <c r="C7" s="12" t="s">
        <v>89</v>
      </c>
      <c r="D7" s="16" t="s">
        <v>90</v>
      </c>
      <c r="E7" s="12" t="s">
        <v>91</v>
      </c>
      <c r="F7" s="12">
        <f>27*4</f>
        <v>108</v>
      </c>
      <c r="G7" s="17" t="s">
        <v>92</v>
      </c>
    </row>
    <row r="8" ht="20" customHeight="1" spans="1:7">
      <c r="A8" s="15">
        <v>2</v>
      </c>
      <c r="B8" s="12" t="s">
        <v>88</v>
      </c>
      <c r="C8" s="12" t="s">
        <v>89</v>
      </c>
      <c r="D8" s="18" t="s">
        <v>93</v>
      </c>
      <c r="E8" s="12" t="s">
        <v>91</v>
      </c>
      <c r="F8" s="12">
        <f>4*2</f>
        <v>8</v>
      </c>
      <c r="G8" s="17" t="s">
        <v>94</v>
      </c>
    </row>
    <row r="9" s="1" customFormat="1" ht="20" customHeight="1" spans="1:7">
      <c r="A9" s="15">
        <v>3</v>
      </c>
      <c r="B9" s="19" t="s">
        <v>88</v>
      </c>
      <c r="C9" s="12" t="s">
        <v>89</v>
      </c>
      <c r="D9" s="11" t="s">
        <v>95</v>
      </c>
      <c r="E9" s="20" t="s">
        <v>91</v>
      </c>
      <c r="F9" s="11">
        <v>30</v>
      </c>
      <c r="G9" s="10" t="s">
        <v>96</v>
      </c>
    </row>
    <row r="10" s="1" customFormat="1" ht="20" customHeight="1" spans="1:7">
      <c r="A10" s="15">
        <v>4</v>
      </c>
      <c r="B10" s="19" t="s">
        <v>88</v>
      </c>
      <c r="C10" s="12" t="s">
        <v>89</v>
      </c>
      <c r="D10" s="11" t="s">
        <v>97</v>
      </c>
      <c r="E10" s="20" t="s">
        <v>91</v>
      </c>
      <c r="F10" s="11">
        <v>60</v>
      </c>
      <c r="G10" s="10" t="s">
        <v>98</v>
      </c>
    </row>
    <row r="11" s="1" customFormat="1" ht="20" customHeight="1" spans="1:7">
      <c r="A11" s="15">
        <v>5</v>
      </c>
      <c r="B11" s="11" t="s">
        <v>88</v>
      </c>
      <c r="C11" s="11" t="s">
        <v>89</v>
      </c>
      <c r="D11" s="11" t="s">
        <v>99</v>
      </c>
      <c r="E11" s="11" t="s">
        <v>91</v>
      </c>
      <c r="F11" s="11">
        <v>12</v>
      </c>
      <c r="G11" s="10" t="s">
        <v>100</v>
      </c>
    </row>
    <row r="12" customFormat="1" ht="20" customHeight="1" spans="1:7">
      <c r="A12" s="15">
        <v>6</v>
      </c>
      <c r="B12" s="12" t="s">
        <v>101</v>
      </c>
      <c r="C12" s="12" t="s">
        <v>89</v>
      </c>
      <c r="D12" s="12" t="s">
        <v>102</v>
      </c>
      <c r="E12" s="12"/>
      <c r="F12" s="12">
        <v>4</v>
      </c>
      <c r="G12" s="17" t="s">
        <v>103</v>
      </c>
    </row>
    <row r="13" ht="20" customHeight="1" spans="1:7">
      <c r="A13" s="21">
        <v>7</v>
      </c>
      <c r="B13" s="22" t="s">
        <v>104</v>
      </c>
      <c r="C13" s="22" t="s">
        <v>105</v>
      </c>
      <c r="D13" s="23" t="s">
        <v>106</v>
      </c>
      <c r="E13" s="22" t="s">
        <v>107</v>
      </c>
      <c r="F13" s="22">
        <f>辅材!D18*4+6</f>
        <v>30</v>
      </c>
      <c r="G13" s="24" t="s">
        <v>108</v>
      </c>
    </row>
    <row r="14" s="2" customFormat="1" ht="20" customHeight="1" spans="1:7">
      <c r="A14" s="15">
        <v>8</v>
      </c>
      <c r="B14" s="12" t="s">
        <v>109</v>
      </c>
      <c r="C14" s="12" t="s">
        <v>89</v>
      </c>
      <c r="D14" s="12" t="s">
        <v>110</v>
      </c>
      <c r="E14" s="12" t="s">
        <v>107</v>
      </c>
      <c r="F14" s="25">
        <v>250</v>
      </c>
      <c r="G14" s="17" t="s">
        <v>111</v>
      </c>
    </row>
    <row r="15" ht="20" customHeight="1" spans="1:7">
      <c r="A15" s="26" t="s">
        <v>39</v>
      </c>
      <c r="B15" s="27"/>
      <c r="C15" s="26"/>
      <c r="D15" s="26"/>
      <c r="E15" s="26"/>
      <c r="F15" s="27"/>
      <c r="G15" s="26"/>
    </row>
    <row r="16" ht="20" customHeight="1" spans="1:7">
      <c r="A16" s="28" t="s">
        <v>40</v>
      </c>
      <c r="B16" s="29"/>
      <c r="C16" s="28"/>
      <c r="D16" s="28"/>
      <c r="E16" s="28"/>
      <c r="F16" s="29"/>
      <c r="G16" s="28"/>
    </row>
    <row r="17" ht="20" customHeight="1" spans="1:7">
      <c r="A17" s="3"/>
      <c r="C17" s="3"/>
      <c r="D17" s="3"/>
      <c r="E17" s="3"/>
      <c r="G17" s="3"/>
    </row>
    <row r="18" ht="20" customHeight="1" spans="1:7">
      <c r="A18" s="30" t="s">
        <v>41</v>
      </c>
      <c r="B18" s="18"/>
      <c r="C18" s="31"/>
      <c r="D18" s="31"/>
      <c r="E18" s="31"/>
      <c r="F18" s="31"/>
      <c r="G18" s="32"/>
    </row>
    <row r="19" ht="20" customHeight="1" spans="1:7">
      <c r="A19" s="17" t="s">
        <v>42</v>
      </c>
      <c r="B19" s="18"/>
      <c r="C19" s="31"/>
      <c r="D19" s="31"/>
      <c r="E19" s="31"/>
      <c r="F19" s="31"/>
      <c r="G19" s="32"/>
    </row>
    <row r="20" ht="20" customHeight="1" spans="1:7">
      <c r="A20" s="17" t="s">
        <v>43</v>
      </c>
      <c r="B20" s="18"/>
      <c r="C20" s="31"/>
      <c r="D20" s="31"/>
      <c r="E20" s="31"/>
      <c r="F20" s="31"/>
      <c r="G20" s="32"/>
    </row>
    <row r="21" ht="20" customHeight="1" spans="1:7">
      <c r="A21" s="10" t="s">
        <v>44</v>
      </c>
      <c r="B21" s="12"/>
      <c r="C21" s="17"/>
      <c r="D21" s="17"/>
      <c r="E21" s="17"/>
      <c r="F21" s="12"/>
      <c r="G21" s="17"/>
    </row>
  </sheetData>
  <mergeCells count="18">
    <mergeCell ref="A1:G1"/>
    <mergeCell ref="A2:B2"/>
    <mergeCell ref="C2:D2"/>
    <mergeCell ref="F2:G2"/>
    <mergeCell ref="A3:B3"/>
    <mergeCell ref="C3:D3"/>
    <mergeCell ref="F3:G3"/>
    <mergeCell ref="A4:B4"/>
    <mergeCell ref="C4:D4"/>
    <mergeCell ref="F4:G4"/>
    <mergeCell ref="A5:G5"/>
    <mergeCell ref="A15:G15"/>
    <mergeCell ref="A16:G16"/>
    <mergeCell ref="A17:G17"/>
    <mergeCell ref="B18:G18"/>
    <mergeCell ref="B19:G19"/>
    <mergeCell ref="B20:G20"/>
    <mergeCell ref="A21:G21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主体</vt:lpstr>
      <vt:lpstr>辅材</vt:lpstr>
      <vt:lpstr>螺丝配备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2023-04-17T01:36:00Z</dcterms:created>
  <dcterms:modified xsi:type="dcterms:W3CDTF">2023-12-14T06:57:55Z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2359EE53DBF44DAD8A9105A5AC41E2A5_13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