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v0" sheetId="1" r:id="rId1"/>
  </sheets>
  <calcPr calcId="144525"/>
</workbook>
</file>

<file path=xl/sharedStrings.xml><?xml version="1.0" encoding="utf-8"?>
<sst xmlns="http://schemas.openxmlformats.org/spreadsheetml/2006/main" count="31" uniqueCount="18">
  <si>
    <t>青田项目基本工程量估算</t>
  </si>
  <si>
    <t>序号</t>
  </si>
  <si>
    <t>名称</t>
  </si>
  <si>
    <t>规格mm</t>
  </si>
  <si>
    <t>部位</t>
  </si>
  <si>
    <t>长度m</t>
  </si>
  <si>
    <t>件数</t>
  </si>
  <si>
    <t>长度合计</t>
  </si>
  <si>
    <t>米重kg/m</t>
  </si>
  <si>
    <t>总重kg</t>
  </si>
  <si>
    <t>备注</t>
  </si>
  <si>
    <t>材料</t>
  </si>
  <si>
    <t>60*40*3</t>
  </si>
  <si>
    <t>钢龙骨</t>
  </si>
  <si>
    <t>14#</t>
  </si>
  <si>
    <t>槽钢</t>
  </si>
  <si>
    <t>8#</t>
  </si>
  <si>
    <t>合计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</si>
</sst>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15"/>
  <sheetViews>
    <sheetView tabSelected="1" zoomScale="85" zoomScaleNormal="85" workbookViewId="0">
      <selection activeCell="K14" sqref="K14"/>
    </sheetView>
  </sheetViews>
  <sheetFormatPr defaultColWidth="9" defaultRowHeight="13.5"/>
  <cols>
    <col min="2" max="2" width="7.44166666666667" customWidth="1"/>
    <col min="3" max="3" width="10" customWidth="1"/>
    <col min="4" max="4" width="9.88333333333333" customWidth="1"/>
    <col min="5" max="5" width="10.775"/>
    <col min="7" max="7" width="19.1083333333333" customWidth="1"/>
    <col min="9" max="9" width="12.625"/>
    <col min="10" max="10" width="9.375"/>
    <col min="18" max="18" width="10.375"/>
  </cols>
  <sheetData>
    <row r="2" s="1" customFormat="1" ht="20" customHeight="1"/>
    <row r="3" ht="25" customHeight="1" spans="1:18">
      <c r="A3" s="2" t="s">
        <v>0</v>
      </c>
      <c r="B3" s="3"/>
      <c r="C3" s="3"/>
      <c r="D3" s="3"/>
      <c r="E3" s="3"/>
      <c r="F3" s="2"/>
      <c r="G3" s="3"/>
      <c r="H3" s="3"/>
      <c r="I3" s="3"/>
      <c r="J3" s="3"/>
      <c r="N3" s="9"/>
      <c r="O3" s="9"/>
      <c r="P3" s="9"/>
      <c r="Q3" s="9"/>
      <c r="R3" s="9"/>
    </row>
    <row r="4" ht="25" customHeight="1" spans="1:18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3" t="s">
        <v>10</v>
      </c>
      <c r="N4" s="9"/>
      <c r="O4" s="9"/>
      <c r="P4" s="9"/>
      <c r="Q4" s="9"/>
      <c r="R4" s="9"/>
    </row>
    <row r="5" s="1" customFormat="1" ht="25" customHeight="1" spans="1:18">
      <c r="A5" s="2">
        <v>1</v>
      </c>
      <c r="B5" s="3" t="s">
        <v>11</v>
      </c>
      <c r="C5" s="3" t="s">
        <v>12</v>
      </c>
      <c r="D5" s="3" t="s">
        <v>13</v>
      </c>
      <c r="E5" s="3">
        <v>212</v>
      </c>
      <c r="F5" s="2">
        <v>27</v>
      </c>
      <c r="G5" s="3">
        <f>E5*F5</f>
        <v>5724</v>
      </c>
      <c r="H5" s="3">
        <v>4.427</v>
      </c>
      <c r="I5" s="3">
        <f>H5*G5</f>
        <v>25340.148</v>
      </c>
      <c r="J5" s="3"/>
      <c r="N5" s="9"/>
      <c r="O5" s="9"/>
      <c r="P5" s="9"/>
      <c r="Q5" s="9"/>
      <c r="R5" s="9"/>
    </row>
    <row r="6" s="1" customFormat="1" ht="25" customHeight="1" spans="1:18">
      <c r="A6" s="2">
        <v>2</v>
      </c>
      <c r="B6" s="3"/>
      <c r="C6" s="3" t="s">
        <v>12</v>
      </c>
      <c r="D6" s="3" t="s">
        <v>13</v>
      </c>
      <c r="E6" s="4">
        <v>9</v>
      </c>
      <c r="F6" s="5">
        <v>14</v>
      </c>
      <c r="G6" s="3">
        <f t="shared" ref="G6:G13" si="0">E6*F6</f>
        <v>126</v>
      </c>
      <c r="H6" s="3">
        <v>4.427</v>
      </c>
      <c r="I6" s="3">
        <f t="shared" ref="I6:I13" si="1">H6*G6</f>
        <v>557.802</v>
      </c>
      <c r="J6" s="3"/>
      <c r="N6" s="9"/>
      <c r="O6" s="9"/>
      <c r="P6" s="9"/>
      <c r="Q6" s="9"/>
      <c r="R6" s="9"/>
    </row>
    <row r="7" s="1" customFormat="1" ht="25" customHeight="1" spans="1:18">
      <c r="A7" s="2">
        <v>3</v>
      </c>
      <c r="B7" s="6"/>
      <c r="C7" s="3" t="s">
        <v>12</v>
      </c>
      <c r="D7" s="3" t="s">
        <v>13</v>
      </c>
      <c r="E7" s="4">
        <v>10</v>
      </c>
      <c r="F7" s="5">
        <v>14</v>
      </c>
      <c r="G7" s="3">
        <f t="shared" si="0"/>
        <v>140</v>
      </c>
      <c r="H7" s="3">
        <v>4.427</v>
      </c>
      <c r="I7" s="3">
        <f t="shared" si="1"/>
        <v>619.78</v>
      </c>
      <c r="J7" s="6"/>
      <c r="N7" s="9"/>
      <c r="O7" s="9"/>
      <c r="P7" s="9"/>
      <c r="Q7" s="9"/>
      <c r="R7" s="9"/>
    </row>
    <row r="8" s="1" customFormat="1" ht="25" customHeight="1" spans="1:18">
      <c r="A8" s="2">
        <v>4</v>
      </c>
      <c r="B8" s="6"/>
      <c r="C8" s="7" t="s">
        <v>14</v>
      </c>
      <c r="D8" s="4" t="s">
        <v>15</v>
      </c>
      <c r="E8" s="4">
        <v>458</v>
      </c>
      <c r="F8" s="5">
        <v>1</v>
      </c>
      <c r="G8" s="3">
        <f t="shared" si="0"/>
        <v>458</v>
      </c>
      <c r="H8" s="3">
        <v>14.535</v>
      </c>
      <c r="I8" s="3">
        <f t="shared" si="1"/>
        <v>6657.03</v>
      </c>
      <c r="J8" s="6"/>
      <c r="N8" s="9"/>
      <c r="O8" s="9"/>
      <c r="P8" s="9"/>
      <c r="Q8" s="9"/>
      <c r="R8" s="9"/>
    </row>
    <row r="9" s="1" customFormat="1" ht="25" customHeight="1" spans="1:18">
      <c r="A9" s="2">
        <v>5</v>
      </c>
      <c r="B9" s="6"/>
      <c r="C9" s="7" t="s">
        <v>14</v>
      </c>
      <c r="D9" s="4" t="s">
        <v>15</v>
      </c>
      <c r="E9" s="4">
        <v>41</v>
      </c>
      <c r="F9" s="5">
        <v>1</v>
      </c>
      <c r="G9" s="3">
        <f t="shared" si="0"/>
        <v>41</v>
      </c>
      <c r="H9" s="3">
        <v>14.535</v>
      </c>
      <c r="I9" s="3">
        <f t="shared" si="1"/>
        <v>595.935</v>
      </c>
      <c r="J9" s="6"/>
      <c r="N9" s="9"/>
      <c r="O9" s="9"/>
      <c r="P9" s="9"/>
      <c r="Q9" s="9"/>
      <c r="R9" s="9"/>
    </row>
    <row r="10" s="1" customFormat="1" ht="25" customHeight="1" spans="1:18">
      <c r="A10" s="2">
        <v>6</v>
      </c>
      <c r="B10" s="6"/>
      <c r="C10" s="7" t="s">
        <v>14</v>
      </c>
      <c r="D10" s="4" t="s">
        <v>15</v>
      </c>
      <c r="E10" s="4">
        <v>45</v>
      </c>
      <c r="F10" s="5">
        <v>1</v>
      </c>
      <c r="G10" s="3">
        <f t="shared" si="0"/>
        <v>45</v>
      </c>
      <c r="H10" s="3">
        <v>14.535</v>
      </c>
      <c r="I10" s="3">
        <f t="shared" si="1"/>
        <v>654.075</v>
      </c>
      <c r="J10" s="6"/>
      <c r="N10" s="9"/>
      <c r="O10" s="9"/>
      <c r="P10" s="9"/>
      <c r="Q10" s="9"/>
      <c r="R10" s="9"/>
    </row>
    <row r="11" s="1" customFormat="1" ht="25" customHeight="1" spans="1:18">
      <c r="A11" s="2">
        <v>7</v>
      </c>
      <c r="B11" s="6"/>
      <c r="C11" s="7" t="s">
        <v>16</v>
      </c>
      <c r="D11" s="4" t="s">
        <v>15</v>
      </c>
      <c r="E11" s="8">
        <v>10.2</v>
      </c>
      <c r="F11" s="5">
        <f>212000/1500</f>
        <v>141.333333333333</v>
      </c>
      <c r="G11" s="3">
        <f t="shared" si="0"/>
        <v>1441.6</v>
      </c>
      <c r="H11" s="7">
        <v>8.045</v>
      </c>
      <c r="I11" s="3">
        <f t="shared" si="1"/>
        <v>11597.672</v>
      </c>
      <c r="J11" s="6"/>
      <c r="N11" s="9"/>
      <c r="O11" s="9"/>
      <c r="P11" s="9"/>
      <c r="Q11" s="9"/>
      <c r="R11" s="9"/>
    </row>
    <row r="12" s="1" customFormat="1" ht="25" customHeight="1" spans="1:18">
      <c r="A12" s="2">
        <v>8</v>
      </c>
      <c r="B12" s="6"/>
      <c r="C12" s="7" t="s">
        <v>16</v>
      </c>
      <c r="D12" s="4" t="s">
        <v>15</v>
      </c>
      <c r="E12" s="4">
        <v>4</v>
      </c>
      <c r="F12" s="5">
        <v>9</v>
      </c>
      <c r="G12" s="3">
        <f t="shared" si="0"/>
        <v>36</v>
      </c>
      <c r="H12" s="7">
        <v>8.045</v>
      </c>
      <c r="I12" s="3">
        <f t="shared" si="1"/>
        <v>289.62</v>
      </c>
      <c r="J12" s="6"/>
      <c r="N12" s="9"/>
      <c r="O12" s="9"/>
      <c r="P12" s="9"/>
      <c r="Q12" s="9"/>
      <c r="R12" s="9"/>
    </row>
    <row r="13" s="1" customFormat="1" ht="25" customHeight="1" spans="1:18">
      <c r="A13" s="2">
        <v>9</v>
      </c>
      <c r="B13" s="6"/>
      <c r="C13" s="7" t="s">
        <v>16</v>
      </c>
      <c r="D13" s="4" t="s">
        <v>15</v>
      </c>
      <c r="E13" s="4">
        <v>4</v>
      </c>
      <c r="F13" s="5">
        <v>8</v>
      </c>
      <c r="G13" s="3">
        <f t="shared" si="0"/>
        <v>32</v>
      </c>
      <c r="H13" s="7">
        <v>8.045</v>
      </c>
      <c r="I13" s="3">
        <f t="shared" si="1"/>
        <v>257.44</v>
      </c>
      <c r="J13" s="6"/>
      <c r="N13" s="10"/>
      <c r="O13" s="10"/>
      <c r="P13" s="9"/>
      <c r="Q13" s="9"/>
      <c r="R13" s="9"/>
    </row>
    <row r="14" ht="25" customHeight="1" spans="1:18">
      <c r="A14" s="2">
        <v>33</v>
      </c>
      <c r="B14" s="6" t="s">
        <v>17</v>
      </c>
      <c r="C14" s="6"/>
      <c r="D14" s="6"/>
      <c r="E14" s="3"/>
      <c r="F14" s="2">
        <f>SUM(F5:F13)</f>
        <v>216.333333333333</v>
      </c>
      <c r="G14" s="6"/>
      <c r="H14" s="3"/>
      <c r="I14" s="11">
        <f>SUM(I5:I13)</f>
        <v>46569.502</v>
      </c>
      <c r="J14" s="12"/>
      <c r="N14" s="9"/>
      <c r="O14" s="9"/>
      <c r="P14" s="9"/>
      <c r="Q14" s="9"/>
      <c r="R14" s="9"/>
    </row>
    <row r="15" s="1" customFormat="1"/>
  </sheetData>
  <mergeCells count="4">
    <mergeCell ref="A3:J3"/>
    <mergeCell ref="N3:R3"/>
    <mergeCell ref="B14:C14"/>
    <mergeCell ref="B5:B1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lili</cp:lastModifiedBy>
  <dcterms:created xsi:type="dcterms:W3CDTF">2023-09-05T06:09:00Z</dcterms:created>
  <dcterms:modified xsi:type="dcterms:W3CDTF">2023-09-15T09:22:08Z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FB6550B23F3942D788EF0B4F56810D8E_11</vt:lpwstr>
  </property>
  <property fmtid="{D5CDD505-2E9C-101B-9397-08002B2CF9AE}" pid="3" name="KSOProductBuildVer">
    <vt:lpwstr>2052-12.1.0.15374</vt:lpwstr>
  </property>
</Properties>
</file>