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G2touch_all\All documents\"/>
    </mc:Choice>
  </mc:AlternateContent>
  <xr:revisionPtr revIDLastSave="0" documentId="13_ncr:1_{B3BE5E1C-C315-41E1-B76F-681E0B703F9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변경전" sheetId="8" r:id="rId1"/>
    <sheet name="2020020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7" l="1"/>
  <c r="O3" i="7"/>
  <c r="AJ14" i="8" l="1"/>
  <c r="X14" i="8"/>
  <c r="K14" i="8"/>
  <c r="E14" i="8"/>
  <c r="Q10" i="8"/>
  <c r="P10" i="8"/>
  <c r="H10" i="8"/>
  <c r="G10" i="8"/>
  <c r="AD10" i="8" l="1"/>
  <c r="U3" i="8" s="1"/>
</calcChain>
</file>

<file path=xl/sharedStrings.xml><?xml version="1.0" encoding="utf-8"?>
<sst xmlns="http://schemas.openxmlformats.org/spreadsheetml/2006/main" count="253" uniqueCount="131">
  <si>
    <t>품질관리실</t>
    <phoneticPr fontId="4" type="noConversion"/>
  </si>
  <si>
    <t>영업팀</t>
    <phoneticPr fontId="4" type="noConversion"/>
  </si>
  <si>
    <t>기술기획팀</t>
    <phoneticPr fontId="3" type="noConversion"/>
  </si>
  <si>
    <t>경영지원팀</t>
    <phoneticPr fontId="4" type="noConversion"/>
  </si>
  <si>
    <t>SCM팀</t>
    <phoneticPr fontId="4" type="noConversion"/>
  </si>
  <si>
    <t>품질팀</t>
    <phoneticPr fontId="4" type="noConversion"/>
  </si>
  <si>
    <t>책임</t>
    <phoneticPr fontId="9" type="noConversion"/>
  </si>
  <si>
    <t>차장</t>
    <phoneticPr fontId="3" type="noConversion"/>
  </si>
  <si>
    <t>과장</t>
    <phoneticPr fontId="3" type="noConversion"/>
  </si>
  <si>
    <t>범수민</t>
    <phoneticPr fontId="3" type="noConversion"/>
  </si>
  <si>
    <t>김원술</t>
    <phoneticPr fontId="3" type="noConversion"/>
  </si>
  <si>
    <t>수석</t>
    <phoneticPr fontId="3" type="noConversion"/>
  </si>
  <si>
    <t>책임</t>
    <phoneticPr fontId="4" type="noConversion"/>
  </si>
  <si>
    <t>송혁재</t>
    <phoneticPr fontId="4" type="noConversion"/>
  </si>
  <si>
    <t>수석</t>
    <phoneticPr fontId="4" type="noConversion"/>
  </si>
  <si>
    <t>김정호</t>
    <phoneticPr fontId="4" type="noConversion"/>
  </si>
  <si>
    <t>김재진</t>
    <phoneticPr fontId="4" type="noConversion"/>
  </si>
  <si>
    <t>선임</t>
    <phoneticPr fontId="3" type="noConversion"/>
  </si>
  <si>
    <t>전성우</t>
    <phoneticPr fontId="3" type="noConversion"/>
  </si>
  <si>
    <t>대리</t>
    <phoneticPr fontId="3" type="noConversion"/>
  </si>
  <si>
    <t>김수연</t>
    <phoneticPr fontId="3" type="noConversion"/>
  </si>
  <si>
    <t>박경호</t>
    <phoneticPr fontId="3" type="noConversion"/>
  </si>
  <si>
    <t>책임</t>
    <phoneticPr fontId="3" type="noConversion"/>
  </si>
  <si>
    <t>책임</t>
  </si>
  <si>
    <t>박재환</t>
    <phoneticPr fontId="4" type="noConversion"/>
  </si>
  <si>
    <t>권오영</t>
    <phoneticPr fontId="4" type="noConversion"/>
  </si>
  <si>
    <t>이재우</t>
    <phoneticPr fontId="4" type="noConversion"/>
  </si>
  <si>
    <t>한태희</t>
    <phoneticPr fontId="4" type="noConversion"/>
  </si>
  <si>
    <t>사원</t>
    <phoneticPr fontId="3" type="noConversion"/>
  </si>
  <si>
    <t>오종서</t>
    <phoneticPr fontId="3" type="noConversion"/>
  </si>
  <si>
    <t>노화주</t>
    <phoneticPr fontId="3" type="noConversion"/>
  </si>
  <si>
    <t>조성원</t>
    <phoneticPr fontId="4" type="noConversion"/>
  </si>
  <si>
    <t>이영노</t>
    <phoneticPr fontId="4" type="noConversion"/>
  </si>
  <si>
    <t>선임</t>
    <phoneticPr fontId="4" type="noConversion"/>
  </si>
  <si>
    <t>오유곤</t>
    <phoneticPr fontId="4" type="noConversion"/>
  </si>
  <si>
    <t>이상호</t>
    <phoneticPr fontId="3" type="noConversion"/>
  </si>
  <si>
    <t>김극래</t>
    <phoneticPr fontId="4" type="noConversion"/>
  </si>
  <si>
    <t>정재규</t>
    <phoneticPr fontId="4" type="noConversion"/>
  </si>
  <si>
    <t>최용</t>
    <phoneticPr fontId="4" type="noConversion"/>
  </si>
  <si>
    <t>연구원</t>
    <phoneticPr fontId="3" type="noConversion"/>
  </si>
  <si>
    <t>반소영</t>
    <phoneticPr fontId="3" type="noConversion"/>
  </si>
  <si>
    <t>중국지사</t>
    <phoneticPr fontId="4" type="noConversion"/>
  </si>
  <si>
    <t>임그림</t>
    <phoneticPr fontId="3" type="noConversion"/>
  </si>
  <si>
    <t>진형기</t>
    <phoneticPr fontId="3" type="noConversion"/>
  </si>
  <si>
    <t>선임</t>
    <phoneticPr fontId="9" type="noConversion"/>
  </si>
  <si>
    <t>Shaka</t>
    <phoneticPr fontId="3" type="noConversion"/>
  </si>
  <si>
    <t>박주빈</t>
    <phoneticPr fontId="4" type="noConversion"/>
  </si>
  <si>
    <t>한지연</t>
    <phoneticPr fontId="3" type="noConversion"/>
  </si>
  <si>
    <t>FAE</t>
    <phoneticPr fontId="3" type="noConversion"/>
  </si>
  <si>
    <t>Jimmy</t>
    <phoneticPr fontId="3" type="noConversion"/>
  </si>
  <si>
    <t>Maxwell</t>
    <phoneticPr fontId="3" type="noConversion"/>
  </si>
  <si>
    <t>손종화</t>
    <phoneticPr fontId="4" type="noConversion"/>
  </si>
  <si>
    <t>김경배</t>
    <phoneticPr fontId="3" type="noConversion"/>
  </si>
  <si>
    <t>윤영우</t>
    <phoneticPr fontId="3" type="noConversion"/>
  </si>
  <si>
    <t>지금별</t>
    <phoneticPr fontId="3" type="noConversion"/>
  </si>
  <si>
    <t>서지언</t>
    <phoneticPr fontId="3" type="noConversion"/>
  </si>
  <si>
    <t>전인종</t>
  </si>
  <si>
    <t>연구원</t>
  </si>
  <si>
    <t>정석주</t>
  </si>
  <si>
    <t>윤동원</t>
  </si>
  <si>
    <t>지사장</t>
    <phoneticPr fontId="4" type="noConversion"/>
  </si>
  <si>
    <t>상무 박진우</t>
    <phoneticPr fontId="3" type="noConversion"/>
  </si>
  <si>
    <t>상무 이종배</t>
    <phoneticPr fontId="3" type="noConversion"/>
  </si>
  <si>
    <t>차장 유동식</t>
    <phoneticPr fontId="4" type="noConversion"/>
  </si>
  <si>
    <t>차장 원지운</t>
    <phoneticPr fontId="4" type="noConversion"/>
  </si>
  <si>
    <t>부장 고재수</t>
    <phoneticPr fontId="4" type="noConversion"/>
  </si>
  <si>
    <t>수석 김태욱</t>
    <phoneticPr fontId="3" type="noConversion"/>
  </si>
  <si>
    <t>수석 추중호</t>
    <phoneticPr fontId="4" type="noConversion"/>
  </si>
  <si>
    <t>수석 최승섭</t>
    <phoneticPr fontId="4" type="noConversion"/>
  </si>
  <si>
    <t>S/W 실</t>
    <phoneticPr fontId="4" type="noConversion"/>
  </si>
  <si>
    <t>상무보 오기환</t>
    <phoneticPr fontId="3" type="noConversion"/>
  </si>
  <si>
    <t>수석 엄근호</t>
    <phoneticPr fontId="3" type="noConversion"/>
  </si>
  <si>
    <t>영업본부</t>
    <phoneticPr fontId="4" type="noConversion"/>
  </si>
  <si>
    <t>CEO</t>
    <phoneticPr fontId="3" type="noConversion"/>
  </si>
  <si>
    <t>기술연구소</t>
    <phoneticPr fontId="3" type="noConversion"/>
  </si>
  <si>
    <t>부사장 김형걸</t>
    <phoneticPr fontId="3" type="noConversion"/>
  </si>
  <si>
    <t>Mobile팀</t>
    <phoneticPr fontId="4" type="noConversion"/>
  </si>
  <si>
    <t>IT팀</t>
    <phoneticPr fontId="4" type="noConversion"/>
  </si>
  <si>
    <t>경영지원실</t>
    <phoneticPr fontId="3" type="noConversion"/>
  </si>
  <si>
    <t>가치경영총괄</t>
    <phoneticPr fontId="4" type="noConversion"/>
  </si>
  <si>
    <t>윤세환</t>
    <phoneticPr fontId="3" type="noConversion"/>
  </si>
  <si>
    <t>엄근호</t>
    <phoneticPr fontId="3" type="noConversion"/>
  </si>
  <si>
    <t>(겸)부사장 김형걸</t>
    <phoneticPr fontId="4" type="noConversion"/>
  </si>
  <si>
    <t>수석 박정주</t>
    <phoneticPr fontId="4" type="noConversion"/>
  </si>
  <si>
    <t>IC개발실</t>
    <phoneticPr fontId="4" type="noConversion"/>
  </si>
  <si>
    <t>System팀</t>
    <phoneticPr fontId="4" type="noConversion"/>
  </si>
  <si>
    <t>FAE팀</t>
    <phoneticPr fontId="4" type="noConversion"/>
  </si>
  <si>
    <t>수석 윤현식</t>
    <phoneticPr fontId="4" type="noConversion"/>
  </si>
  <si>
    <t>부장</t>
    <phoneticPr fontId="3" type="noConversion"/>
  </si>
  <si>
    <t>(겸)상무 이종배</t>
    <phoneticPr fontId="4" type="noConversion"/>
  </si>
  <si>
    <t>임재환</t>
    <phoneticPr fontId="3" type="noConversion"/>
  </si>
  <si>
    <t>서호경</t>
    <phoneticPr fontId="3" type="noConversion"/>
  </si>
  <si>
    <t>HW팀</t>
    <phoneticPr fontId="4" type="noConversion"/>
  </si>
  <si>
    <t>배성호</t>
    <phoneticPr fontId="3" type="noConversion"/>
  </si>
  <si>
    <t>대표이사 표주찬</t>
    <phoneticPr fontId="3" type="noConversion"/>
  </si>
  <si>
    <t>(겸)대표이사 표주찬</t>
    <phoneticPr fontId="3" type="noConversion"/>
  </si>
  <si>
    <t>상무 채수태</t>
    <phoneticPr fontId="3" type="noConversion"/>
  </si>
  <si>
    <t>(겸)상무 채수태</t>
    <phoneticPr fontId="4" type="noConversion"/>
  </si>
  <si>
    <t>2020 조 직 도</t>
    <phoneticPr fontId="4" type="noConversion"/>
  </si>
  <si>
    <t>IP팀</t>
    <phoneticPr fontId="4" type="noConversion"/>
  </si>
  <si>
    <t xml:space="preserve">김경곤 </t>
    <phoneticPr fontId="3" type="noConversion"/>
  </si>
  <si>
    <t>수석 김경배(겸)</t>
    <phoneticPr fontId="3" type="noConversion"/>
  </si>
  <si>
    <t>김홍윤</t>
    <phoneticPr fontId="3" type="noConversion"/>
  </si>
  <si>
    <t>기준일 : 2020-01-10</t>
    <phoneticPr fontId="3" type="noConversion"/>
  </si>
  <si>
    <t>상무 이종배</t>
    <phoneticPr fontId="4" type="noConversion"/>
  </si>
  <si>
    <t>수석 김경배</t>
    <phoneticPr fontId="3" type="noConversion"/>
  </si>
  <si>
    <t>SoC</t>
    <phoneticPr fontId="4" type="noConversion"/>
  </si>
  <si>
    <t>(겸)수석 엄근호</t>
    <phoneticPr fontId="3" type="noConversion"/>
  </si>
  <si>
    <t>고객지원팀</t>
    <phoneticPr fontId="4" type="noConversion"/>
  </si>
  <si>
    <t>상무 채수태</t>
    <phoneticPr fontId="4" type="noConversion"/>
  </si>
  <si>
    <t>고재수</t>
    <phoneticPr fontId="3" type="noConversion"/>
  </si>
  <si>
    <t>사원</t>
    <phoneticPr fontId="3" type="noConversion"/>
  </si>
  <si>
    <t>SoC팀</t>
    <phoneticPr fontId="4" type="noConversion"/>
  </si>
  <si>
    <t>선행개발팀</t>
    <phoneticPr fontId="4" type="noConversion"/>
  </si>
  <si>
    <t>윤현식</t>
    <phoneticPr fontId="3" type="noConversion"/>
  </si>
  <si>
    <t>박주빈</t>
    <phoneticPr fontId="3" type="noConversion"/>
  </si>
  <si>
    <t>정석주</t>
    <phoneticPr fontId="3" type="noConversion"/>
  </si>
  <si>
    <t>원지운</t>
    <phoneticPr fontId="3" type="noConversion"/>
  </si>
  <si>
    <t xml:space="preserve">(겸) </t>
    <phoneticPr fontId="3" type="noConversion"/>
  </si>
  <si>
    <t>대외협력팀</t>
    <phoneticPr fontId="3" type="noConversion"/>
  </si>
  <si>
    <t>상무 박진우</t>
    <phoneticPr fontId="3" type="noConversion"/>
  </si>
  <si>
    <t>센터장 상무 오기환</t>
    <phoneticPr fontId="3" type="noConversion"/>
  </si>
  <si>
    <t>개발센터</t>
    <phoneticPr fontId="3" type="noConversion"/>
  </si>
  <si>
    <t>실장 수석김경배</t>
    <phoneticPr fontId="3" type="noConversion"/>
  </si>
  <si>
    <t>Project팀</t>
    <phoneticPr fontId="4" type="noConversion"/>
  </si>
  <si>
    <t>연구소장부사장김형걸(CTO)</t>
    <phoneticPr fontId="3" type="noConversion"/>
  </si>
  <si>
    <t>대표이사 사장표주찬</t>
    <phoneticPr fontId="3" type="noConversion"/>
  </si>
  <si>
    <t>기준일 : 2020-02-03</t>
    <phoneticPr fontId="3" type="noConversion"/>
  </si>
  <si>
    <t>송혁재</t>
    <phoneticPr fontId="3" type="noConversion"/>
  </si>
  <si>
    <t>서지언</t>
    <phoneticPr fontId="4" type="noConversion"/>
  </si>
  <si>
    <t>실장 수석엄근호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</si>
</sst>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2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8"/>
      <name val="맑은 고딕"/>
      <family val="3"/>
      <charset val="129"/>
    </font>
    <font>
      <sz val="1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7"/>
      <color theme="1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  <font>
      <sz val="7"/>
      <name val="Calibri"/>
      <family val="3"/>
      <charset val="129"/>
      <scheme val="minor"/>
    </font>
    <font>
      <sz val="9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5" fillId="0" borderId="0" xfId="1" applyFont="1"/>
    <xf numFmtId="0" fontId="6" fillId="0" borderId="0" xfId="1" applyFont="1"/>
    <xf numFmtId="0" fontId="5" fillId="0" borderId="2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1" applyFont="1" applyAlignment="1">
      <alignment vertical="center" shrinkToFit="1"/>
    </xf>
    <xf numFmtId="0" fontId="11" fillId="0" borderId="0" xfId="1" applyFont="1" applyAlignment="1">
      <alignment vertical="center" wrapText="1"/>
    </xf>
    <xf numFmtId="0" fontId="10" fillId="0" borderId="0" xfId="1" applyFont="1" applyAlignment="1">
      <alignment vertical="center" shrinkToFit="1"/>
    </xf>
    <xf numFmtId="0" fontId="11" fillId="0" borderId="0" xfId="1" applyFont="1" applyAlignment="1">
      <alignment horizontal="center" vertical="center" wrapText="1"/>
    </xf>
    <xf numFmtId="0" fontId="8" fillId="0" borderId="8" xfId="1" applyFont="1" applyBorder="1" applyAlignment="1">
      <alignment vertical="center" shrinkToFit="1"/>
    </xf>
    <xf numFmtId="0" fontId="10" fillId="0" borderId="0" xfId="1" applyFont="1" applyAlignment="1">
      <alignment horizontal="center" vertical="center" shrinkToFit="1"/>
    </xf>
    <xf numFmtId="0" fontId="10" fillId="0" borderId="11" xfId="1" applyFont="1" applyBorder="1" applyAlignment="1">
      <alignment horizontal="center" vertical="center" shrinkToFit="1"/>
    </xf>
    <xf numFmtId="0" fontId="5" fillId="0" borderId="11" xfId="1" applyFont="1" applyBorder="1" applyAlignment="1">
      <alignment vertical="center"/>
    </xf>
    <xf numFmtId="0" fontId="8" fillId="0" borderId="11" xfId="1" applyFont="1" applyBorder="1" applyAlignment="1">
      <alignment vertical="center" shrinkToFit="1"/>
    </xf>
    <xf numFmtId="0" fontId="10" fillId="0" borderId="0" xfId="1" applyFont="1" applyAlignment="1">
      <alignment horizontal="center" vertical="center"/>
    </xf>
    <xf numFmtId="0" fontId="5" fillId="0" borderId="7" xfId="1" applyFont="1" applyBorder="1" applyAlignment="1">
      <alignment vertical="center"/>
    </xf>
    <xf numFmtId="0" fontId="10" fillId="0" borderId="6" xfId="1" applyFont="1" applyBorder="1" applyAlignment="1">
      <alignment vertical="center" shrinkToFit="1"/>
    </xf>
    <xf numFmtId="0" fontId="8" fillId="0" borderId="7" xfId="1" applyFont="1" applyBorder="1" applyAlignment="1">
      <alignment vertical="center" shrinkToFit="1"/>
    </xf>
    <xf numFmtId="0" fontId="10" fillId="0" borderId="7" xfId="1" applyFont="1" applyBorder="1" applyAlignment="1">
      <alignment vertical="center" shrinkToFit="1"/>
    </xf>
    <xf numFmtId="0" fontId="8" fillId="0" borderId="6" xfId="1" applyFont="1" applyBorder="1" applyAlignment="1">
      <alignment vertical="center" shrinkToFit="1"/>
    </xf>
    <xf numFmtId="0" fontId="11" fillId="0" borderId="7" xfId="1" applyFont="1" applyBorder="1" applyAlignment="1">
      <alignment horizontal="center" vertical="center" shrinkToFit="1"/>
    </xf>
    <xf numFmtId="0" fontId="10" fillId="0" borderId="15" xfId="1" applyFont="1" applyBorder="1" applyAlignment="1">
      <alignment horizontal="center" vertical="center" shrinkToFit="1"/>
    </xf>
    <xf numFmtId="0" fontId="9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16" xfId="1" applyFont="1" applyBorder="1" applyAlignment="1">
      <alignment vertical="center" shrinkToFit="1"/>
    </xf>
    <xf numFmtId="0" fontId="5" fillId="0" borderId="21" xfId="1" applyFont="1" applyBorder="1" applyAlignment="1">
      <alignment vertical="center"/>
    </xf>
    <xf numFmtId="0" fontId="8" fillId="0" borderId="0" xfId="1" applyFont="1" applyAlignment="1">
      <alignment vertical="center" wrapText="1"/>
    </xf>
    <xf numFmtId="0" fontId="8" fillId="0" borderId="16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13" fillId="0" borderId="6" xfId="1" applyFont="1" applyBorder="1" applyAlignment="1">
      <alignment vertical="center"/>
    </xf>
    <xf numFmtId="0" fontId="13" fillId="0" borderId="15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8" fillId="0" borderId="7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8" fillId="0" borderId="0" xfId="0" applyFont="1" applyAlignment="1">
      <alignment vertical="center" shrinkToFit="1"/>
    </xf>
    <xf numFmtId="0" fontId="10" fillId="0" borderId="21" xfId="1" applyFont="1" applyBorder="1" applyAlignment="1">
      <alignment vertical="center"/>
    </xf>
    <xf numFmtId="0" fontId="10" fillId="0" borderId="15" xfId="1" applyFont="1" applyBorder="1" applyAlignment="1">
      <alignment vertical="center"/>
    </xf>
    <xf numFmtId="0" fontId="10" fillId="0" borderId="15" xfId="1" applyFont="1" applyBorder="1" applyAlignment="1">
      <alignment vertical="center" shrinkToFit="1"/>
    </xf>
    <xf numFmtId="0" fontId="9" fillId="0" borderId="21" xfId="1" applyFont="1" applyBorder="1" applyAlignment="1">
      <alignment vertical="center"/>
    </xf>
    <xf numFmtId="0" fontId="8" fillId="0" borderId="14" xfId="1" applyFont="1" applyBorder="1" applyAlignment="1">
      <alignment vertical="center" shrinkToFit="1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5" fillId="0" borderId="27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7" fillId="0" borderId="0" xfId="1" applyFont="1" applyAlignment="1">
      <alignment horizontal="right"/>
    </xf>
    <xf numFmtId="0" fontId="10" fillId="0" borderId="8" xfId="1" applyFont="1" applyBorder="1" applyAlignment="1">
      <alignment horizontal="center" vertical="center" shrinkToFit="1"/>
    </xf>
    <xf numFmtId="0" fontId="8" fillId="0" borderId="0" xfId="1" applyFont="1" applyBorder="1" applyAlignment="1">
      <alignment vertical="center" shrinkToFit="1"/>
    </xf>
    <xf numFmtId="0" fontId="10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0" fontId="13" fillId="0" borderId="0" xfId="1" applyFont="1" applyAlignment="1">
      <alignment vertical="center"/>
    </xf>
    <xf numFmtId="0" fontId="13" fillId="0" borderId="10" xfId="1" applyFont="1" applyBorder="1" applyAlignment="1">
      <alignment vertical="center"/>
    </xf>
    <xf numFmtId="0" fontId="10" fillId="0" borderId="10" xfId="1" applyFont="1" applyBorder="1" applyAlignment="1">
      <alignment vertical="center" shrinkToFit="1"/>
    </xf>
    <xf numFmtId="0" fontId="10" fillId="0" borderId="18" xfId="1" applyFont="1" applyBorder="1" applyAlignment="1">
      <alignment vertical="center" shrinkToFit="1"/>
    </xf>
    <xf numFmtId="0" fontId="8" fillId="0" borderId="0" xfId="1" applyFont="1" applyBorder="1" applyAlignment="1">
      <alignment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/>
    </xf>
    <xf numFmtId="0" fontId="8" fillId="0" borderId="15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10" fillId="0" borderId="0" xfId="1" applyFont="1" applyBorder="1" applyAlignment="1">
      <alignment vertical="center" shrinkToFi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7" fillId="0" borderId="0" xfId="1" applyFont="1" applyBorder="1"/>
    <xf numFmtId="0" fontId="7" fillId="0" borderId="0" xfId="1" applyFont="1" applyBorder="1" applyAlignment="1">
      <alignment horizontal="right"/>
    </xf>
    <xf numFmtId="0" fontId="8" fillId="0" borderId="3" xfId="1" applyFont="1" applyBorder="1" applyAlignment="1">
      <alignment vertical="center" shrinkToFit="1"/>
    </xf>
    <xf numFmtId="0" fontId="8" fillId="0" borderId="4" xfId="1" applyFont="1" applyBorder="1" applyAlignment="1">
      <alignment vertical="center" shrinkToFit="1"/>
    </xf>
    <xf numFmtId="0" fontId="11" fillId="0" borderId="0" xfId="1" applyFont="1" applyBorder="1" applyAlignment="1">
      <alignment vertical="center" wrapText="1"/>
    </xf>
    <xf numFmtId="0" fontId="11" fillId="0" borderId="8" xfId="1" applyFont="1" applyBorder="1" applyAlignment="1">
      <alignment horizontal="center" vertical="center" shrinkToFit="1"/>
    </xf>
    <xf numFmtId="0" fontId="10" fillId="0" borderId="8" xfId="1" applyFont="1" applyBorder="1" applyAlignment="1">
      <alignment vertical="center" shrinkToFit="1"/>
    </xf>
    <xf numFmtId="0" fontId="5" fillId="0" borderId="8" xfId="1" applyFont="1" applyBorder="1" applyAlignment="1">
      <alignment vertical="center"/>
    </xf>
    <xf numFmtId="0" fontId="8" fillId="0" borderId="8" xfId="0" applyFont="1" applyBorder="1" applyAlignment="1">
      <alignment vertical="center" shrinkToFit="1"/>
    </xf>
    <xf numFmtId="0" fontId="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 shrinkToFit="1"/>
    </xf>
    <xf numFmtId="0" fontId="10" fillId="0" borderId="1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13" fillId="0" borderId="0" xfId="1" applyFont="1" applyBorder="1" applyAlignment="1">
      <alignment horizontal="center" vertical="center" shrinkToFit="1"/>
    </xf>
    <xf numFmtId="0" fontId="12" fillId="0" borderId="15" xfId="1" quotePrefix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8" fillId="0" borderId="22" xfId="1" applyFont="1" applyBorder="1" applyAlignment="1">
      <alignment vertical="center" shrinkToFit="1"/>
    </xf>
    <xf numFmtId="0" fontId="10" fillId="0" borderId="16" xfId="1" applyFont="1" applyBorder="1" applyAlignment="1">
      <alignment vertical="center" shrinkToFit="1"/>
    </xf>
    <xf numFmtId="0" fontId="13" fillId="0" borderId="0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8" fillId="0" borderId="21" xfId="1" applyFont="1" applyBorder="1" applyAlignment="1">
      <alignment vertical="center" shrinkToFit="1"/>
    </xf>
    <xf numFmtId="0" fontId="8" fillId="0" borderId="11" xfId="1" applyFont="1" applyBorder="1" applyAlignment="1">
      <alignment horizontal="center" vertical="center" shrinkToFit="1"/>
    </xf>
    <xf numFmtId="0" fontId="5" fillId="0" borderId="10" xfId="1" applyFont="1" applyBorder="1" applyAlignment="1">
      <alignment vertical="center"/>
    </xf>
    <xf numFmtId="0" fontId="10" fillId="0" borderId="11" xfId="1" applyFont="1" applyBorder="1" applyAlignment="1">
      <alignment vertical="center" shrinkToFit="1"/>
    </xf>
    <xf numFmtId="0" fontId="8" fillId="0" borderId="21" xfId="0" applyFont="1" applyBorder="1" applyAlignment="1">
      <alignment vertical="center" shrinkToFit="1"/>
    </xf>
    <xf numFmtId="0" fontId="8" fillId="0" borderId="0" xfId="1" applyFont="1" applyBorder="1" applyAlignment="1">
      <alignment horizontal="center" vertical="center" shrinkToFit="1"/>
    </xf>
    <xf numFmtId="0" fontId="10" fillId="0" borderId="10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5" fillId="0" borderId="28" xfId="1" applyFont="1" applyBorder="1" applyAlignment="1">
      <alignment vertical="center"/>
    </xf>
    <xf numFmtId="0" fontId="13" fillId="0" borderId="14" xfId="1" applyFont="1" applyBorder="1" applyAlignment="1">
      <alignment vertical="center"/>
    </xf>
    <xf numFmtId="0" fontId="11" fillId="0" borderId="21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shrinkToFit="1"/>
    </xf>
    <xf numFmtId="0" fontId="9" fillId="0" borderId="16" xfId="1" applyFont="1" applyBorder="1" applyAlignment="1">
      <alignment vertical="center"/>
    </xf>
    <xf numFmtId="0" fontId="8" fillId="0" borderId="7" xfId="1" applyFont="1" applyBorder="1" applyAlignment="1">
      <alignment vertical="center" wrapText="1"/>
    </xf>
    <xf numFmtId="0" fontId="5" fillId="0" borderId="29" xfId="1" applyFont="1" applyBorder="1" applyAlignment="1">
      <alignment vertical="center"/>
    </xf>
    <xf numFmtId="0" fontId="12" fillId="0" borderId="10" xfId="1" applyFont="1" applyBorder="1" applyAlignment="1">
      <alignment horizontal="center" vertical="center" wrapText="1"/>
    </xf>
    <xf numFmtId="0" fontId="10" fillId="0" borderId="26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shrinkToFit="1"/>
    </xf>
    <xf numFmtId="0" fontId="8" fillId="0" borderId="16" xfId="0" applyFont="1" applyBorder="1" applyAlignment="1">
      <alignment vertical="center" shrinkToFit="1"/>
    </xf>
    <xf numFmtId="0" fontId="10" fillId="3" borderId="23" xfId="1" applyFont="1" applyFill="1" applyBorder="1" applyAlignment="1">
      <alignment horizontal="center" vertical="center" shrinkToFit="1"/>
    </xf>
    <xf numFmtId="0" fontId="10" fillId="3" borderId="24" xfId="1" applyFont="1" applyFill="1" applyBorder="1" applyAlignment="1">
      <alignment horizontal="center" vertical="center" shrinkToFit="1"/>
    </xf>
    <xf numFmtId="0" fontId="8" fillId="0" borderId="0" xfId="1" applyFont="1" applyBorder="1" applyAlignment="1">
      <alignment vertical="center"/>
    </xf>
    <xf numFmtId="0" fontId="10" fillId="0" borderId="0" xfId="1" applyFont="1" applyFill="1" applyBorder="1" applyAlignment="1">
      <alignment vertical="center" shrinkToFit="1"/>
    </xf>
    <xf numFmtId="0" fontId="11" fillId="0" borderId="0" xfId="1" applyFont="1" applyFill="1" applyBorder="1" applyAlignment="1">
      <alignment vertical="center" wrapText="1" shrinkToFit="1"/>
    </xf>
    <xf numFmtId="0" fontId="10" fillId="0" borderId="0" xfId="1" applyFont="1" applyBorder="1" applyAlignment="1">
      <alignment vertical="center"/>
    </xf>
    <xf numFmtId="0" fontId="10" fillId="0" borderId="15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26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11" fillId="0" borderId="15" xfId="1" applyFont="1" applyFill="1" applyBorder="1" applyAlignment="1">
      <alignment vertical="center"/>
    </xf>
    <xf numFmtId="0" fontId="10" fillId="0" borderId="15" xfId="1" applyFont="1" applyFill="1" applyBorder="1" applyAlignment="1">
      <alignment vertical="center" shrinkToFit="1"/>
    </xf>
    <xf numFmtId="0" fontId="10" fillId="0" borderId="15" xfId="1" applyFont="1" applyFill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wrapText="1"/>
    </xf>
    <xf numFmtId="0" fontId="10" fillId="0" borderId="27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8" xfId="1" applyFont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0" fillId="0" borderId="8" xfId="1" applyFont="1" applyFill="1" applyBorder="1" applyAlignment="1">
      <alignment vertical="center" shrinkToFit="1"/>
    </xf>
    <xf numFmtId="0" fontId="10" fillId="0" borderId="8" xfId="1" applyFont="1" applyFill="1" applyBorder="1" applyAlignment="1">
      <alignment horizontal="center" vertical="center" shrinkToFit="1"/>
    </xf>
    <xf numFmtId="0" fontId="8" fillId="0" borderId="11" xfId="0" applyFont="1" applyBorder="1" applyAlignment="1">
      <alignment vertical="center" shrinkToFit="1"/>
    </xf>
    <xf numFmtId="0" fontId="10" fillId="3" borderId="34" xfId="1" applyFont="1" applyFill="1" applyBorder="1" applyAlignment="1">
      <alignment horizontal="center" vertical="center" shrinkToFit="1"/>
    </xf>
    <xf numFmtId="0" fontId="12" fillId="0" borderId="0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10" fillId="0" borderId="14" xfId="1" applyFont="1" applyBorder="1" applyAlignment="1">
      <alignment vertical="center" shrinkToFit="1"/>
    </xf>
    <xf numFmtId="0" fontId="11" fillId="0" borderId="21" xfId="1" applyFont="1" applyFill="1" applyBorder="1" applyAlignment="1">
      <alignment vertical="center" wrapText="1" shrinkToFit="1"/>
    </xf>
    <xf numFmtId="0" fontId="10" fillId="0" borderId="21" xfId="1" applyFont="1" applyFill="1" applyBorder="1" applyAlignment="1">
      <alignment vertical="center" shrinkToFit="1"/>
    </xf>
    <xf numFmtId="0" fontId="8" fillId="0" borderId="15" xfId="1" applyFont="1" applyBorder="1" applyAlignment="1">
      <alignment horizontal="center" vertical="center" shrinkToFit="1"/>
    </xf>
    <xf numFmtId="0" fontId="10" fillId="0" borderId="21" xfId="1" applyFont="1" applyBorder="1" applyAlignment="1">
      <alignment vertical="center" shrinkToFit="1"/>
    </xf>
    <xf numFmtId="0" fontId="9" fillId="0" borderId="11" xfId="1" applyFont="1" applyBorder="1" applyAlignment="1">
      <alignment vertical="center"/>
    </xf>
    <xf numFmtId="0" fontId="11" fillId="0" borderId="0" xfId="1" applyFont="1" applyBorder="1" applyAlignment="1">
      <alignment horizontal="center" vertical="center" shrinkToFit="1"/>
    </xf>
    <xf numFmtId="0" fontId="11" fillId="0" borderId="21" xfId="1" applyFont="1" applyFill="1" applyBorder="1" applyAlignment="1">
      <alignment vertical="center"/>
    </xf>
    <xf numFmtId="0" fontId="10" fillId="0" borderId="16" xfId="1" applyFont="1" applyFill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 shrinkToFit="1"/>
    </xf>
    <xf numFmtId="0" fontId="14" fillId="0" borderId="0" xfId="1" applyFont="1" applyBorder="1" applyAlignment="1">
      <alignment vertical="center"/>
    </xf>
    <xf numFmtId="0" fontId="10" fillId="3" borderId="24" xfId="1" applyFont="1" applyFill="1" applyBorder="1" applyAlignment="1">
      <alignment horizontal="center" vertical="center" shrinkToFit="1"/>
    </xf>
    <xf numFmtId="0" fontId="11" fillId="0" borderId="0" xfId="1" applyFont="1" applyFill="1" applyBorder="1" applyAlignment="1">
      <alignment vertical="center" wrapText="1"/>
    </xf>
    <xf numFmtId="0" fontId="8" fillId="0" borderId="22" xfId="0" applyFont="1" applyBorder="1" applyAlignment="1">
      <alignment vertical="center" shrinkToFit="1"/>
    </xf>
    <xf numFmtId="0" fontId="5" fillId="0" borderId="19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11" fillId="0" borderId="1" xfId="1" applyFont="1" applyFill="1" applyBorder="1" applyAlignment="1">
      <alignment vertical="center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/>
    </xf>
    <xf numFmtId="0" fontId="10" fillId="3" borderId="23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horizontal="center" vertical="center" shrinkToFit="1"/>
    </xf>
    <xf numFmtId="0" fontId="10" fillId="3" borderId="24" xfId="1" applyFont="1" applyFill="1" applyBorder="1" applyAlignment="1">
      <alignment horizontal="center" vertical="center" shrinkToFit="1"/>
    </xf>
    <xf numFmtId="0" fontId="11" fillId="4" borderId="18" xfId="1" applyFont="1" applyFill="1" applyBorder="1" applyAlignment="1">
      <alignment horizontal="center" vertical="center"/>
    </xf>
    <xf numFmtId="0" fontId="11" fillId="4" borderId="20" xfId="1" applyFont="1" applyFill="1" applyBorder="1" applyAlignment="1">
      <alignment horizontal="center" vertical="center"/>
    </xf>
    <xf numFmtId="0" fontId="11" fillId="4" borderId="18" xfId="1" applyFont="1" applyFill="1" applyBorder="1" applyAlignment="1">
      <alignment horizontal="center" vertical="center" wrapText="1"/>
    </xf>
    <xf numFmtId="0" fontId="11" fillId="4" borderId="20" xfId="1" applyFont="1" applyFill="1" applyBorder="1" applyAlignment="1">
      <alignment horizontal="center" vertical="center" wrapText="1"/>
    </xf>
    <xf numFmtId="0" fontId="11" fillId="4" borderId="18" xfId="1" applyFont="1" applyFill="1" applyBorder="1" applyAlignment="1">
      <alignment horizontal="center" vertical="center" wrapText="1" shrinkToFit="1"/>
    </xf>
    <xf numFmtId="0" fontId="11" fillId="4" borderId="19" xfId="1" applyFont="1" applyFill="1" applyBorder="1" applyAlignment="1">
      <alignment horizontal="center" vertical="center" wrapText="1" shrinkToFit="1"/>
    </xf>
    <xf numFmtId="0" fontId="11" fillId="4" borderId="20" xfId="1" applyFont="1" applyFill="1" applyBorder="1" applyAlignment="1">
      <alignment horizontal="center" vertical="center" wrapText="1" shrinkToFit="1"/>
    </xf>
    <xf numFmtId="0" fontId="10" fillId="3" borderId="12" xfId="1" applyFont="1" applyFill="1" applyBorder="1" applyAlignment="1">
      <alignment horizontal="center" vertical="center" shrinkToFit="1"/>
    </xf>
    <xf numFmtId="0" fontId="10" fillId="3" borderId="17" xfId="1" applyFont="1" applyFill="1" applyBorder="1" applyAlignment="1">
      <alignment horizontal="center" vertical="center" shrinkToFit="1"/>
    </xf>
    <xf numFmtId="0" fontId="10" fillId="3" borderId="13" xfId="1" applyFont="1" applyFill="1" applyBorder="1" applyAlignment="1">
      <alignment horizontal="center" vertical="center" shrinkToFit="1"/>
    </xf>
    <xf numFmtId="0" fontId="8" fillId="3" borderId="12" xfId="1" applyFont="1" applyFill="1" applyBorder="1" applyAlignment="1">
      <alignment horizontal="center" vertical="center" shrinkToFit="1"/>
    </xf>
    <xf numFmtId="0" fontId="8" fillId="3" borderId="13" xfId="1" applyFont="1" applyFill="1" applyBorder="1" applyAlignment="1">
      <alignment horizontal="center" vertical="center" shrinkToFit="1"/>
    </xf>
    <xf numFmtId="0" fontId="11" fillId="2" borderId="18" xfId="1" applyFont="1" applyFill="1" applyBorder="1" applyAlignment="1">
      <alignment horizontal="center" vertical="center" wrapText="1"/>
    </xf>
    <xf numFmtId="0" fontId="11" fillId="2" borderId="20" xfId="1" applyFont="1" applyFill="1" applyBorder="1" applyAlignment="1">
      <alignment horizontal="center" vertical="center" wrapText="1"/>
    </xf>
    <xf numFmtId="0" fontId="11" fillId="4" borderId="19" xfId="1" applyFont="1" applyFill="1" applyBorder="1" applyAlignment="1">
      <alignment horizontal="center" vertical="center" wrapText="1"/>
    </xf>
    <xf numFmtId="0" fontId="10" fillId="3" borderId="15" xfId="1" applyFont="1" applyFill="1" applyBorder="1" applyAlignment="1">
      <alignment horizontal="center" vertical="center" shrinkToFit="1"/>
    </xf>
    <xf numFmtId="0" fontId="10" fillId="3" borderId="0" xfId="1" applyFont="1" applyFill="1" applyBorder="1" applyAlignment="1">
      <alignment horizontal="center" vertical="center" shrinkToFit="1"/>
    </xf>
    <xf numFmtId="0" fontId="10" fillId="3" borderId="8" xfId="1" applyFont="1" applyFill="1" applyBorder="1" applyAlignment="1">
      <alignment horizontal="center" vertical="center" shrinkToFit="1"/>
    </xf>
    <xf numFmtId="0" fontId="11" fillId="4" borderId="32" xfId="1" applyFont="1" applyFill="1" applyBorder="1" applyAlignment="1">
      <alignment horizontal="center" vertical="center"/>
    </xf>
    <xf numFmtId="0" fontId="11" fillId="4" borderId="33" xfId="1" applyFont="1" applyFill="1" applyBorder="1" applyAlignment="1">
      <alignment horizontal="center" vertical="center"/>
    </xf>
    <xf numFmtId="0" fontId="11" fillId="4" borderId="30" xfId="1" applyFont="1" applyFill="1" applyBorder="1" applyAlignment="1">
      <alignment horizontal="center" vertical="center" wrapText="1" shrinkToFit="1"/>
    </xf>
    <xf numFmtId="0" fontId="8" fillId="3" borderId="30" xfId="1" applyFont="1" applyFill="1" applyBorder="1" applyAlignment="1">
      <alignment horizontal="center" vertical="center" shrinkToFit="1"/>
    </xf>
    <xf numFmtId="0" fontId="11" fillId="4" borderId="36" xfId="1" applyFont="1" applyFill="1" applyBorder="1" applyAlignment="1">
      <alignment horizontal="center" vertical="center" wrapText="1" shrinkToFit="1"/>
    </xf>
    <xf numFmtId="0" fontId="10" fillId="3" borderId="31" xfId="1" applyFont="1" applyFill="1" applyBorder="1" applyAlignment="1">
      <alignment horizontal="center" vertical="center" shrinkToFit="1"/>
    </xf>
    <xf numFmtId="0" fontId="10" fillId="3" borderId="35" xfId="1" applyFont="1" applyFill="1" applyBorder="1" applyAlignment="1">
      <alignment horizontal="center" vertical="center" shrinkToFit="1"/>
    </xf>
    <xf numFmtId="0" fontId="11" fillId="4" borderId="30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 shrinkToFit="1"/>
    </xf>
  </cellXfs>
  <cellStyles count="2">
    <cellStyle name="Normal" xfId="0" builtinId="0"/>
    <cellStyle name="표준 2 2" xfId="1" xr:uid="{00000000-0005-0000-0000-000001000000}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1D74-EB56-4898-A2D1-D743D260739E}">
  <dimension ref="A1:AK32"/>
  <sheetViews>
    <sheetView workbookViewId="0">
      <selection activeCell="N20" sqref="N20:O20"/>
    </sheetView>
  </sheetViews>
  <sheetFormatPr defaultColWidth="4" defaultRowHeight="15"/>
  <cols>
    <col min="1" max="1" width="0.5703125" style="2" customWidth="1"/>
    <col min="2" max="3" width="4.5703125" style="2" customWidth="1"/>
    <col min="4" max="4" width="0.5703125" style="2" customWidth="1"/>
    <col min="5" max="6" width="4.5703125" style="2" customWidth="1"/>
    <col min="7" max="7" width="0.5703125" style="2" customWidth="1"/>
    <col min="8" max="9" width="4.5703125" style="2" customWidth="1"/>
    <col min="10" max="10" width="0.5703125" style="2" customWidth="1"/>
    <col min="11" max="12" width="4.5703125" style="2" customWidth="1"/>
    <col min="13" max="13" width="0.5703125" style="2" customWidth="1"/>
    <col min="14" max="15" width="4.5703125" style="2" customWidth="1"/>
    <col min="16" max="16" width="0.5703125" style="2" customWidth="1"/>
    <col min="17" max="18" width="4.5703125" style="2" customWidth="1"/>
    <col min="19" max="19" width="0.5703125" style="2" customWidth="1"/>
    <col min="20" max="21" width="4.5703125" style="2" customWidth="1"/>
    <col min="22" max="22" width="0.5703125" style="2" customWidth="1"/>
    <col min="23" max="24" width="4.5703125" style="2" customWidth="1"/>
    <col min="25" max="25" width="0.5703125" style="2" customWidth="1"/>
    <col min="26" max="27" width="4.5703125" style="2" customWidth="1"/>
    <col min="28" max="28" width="0.5703125" style="2" customWidth="1"/>
    <col min="29" max="30" width="4.5703125" style="2" customWidth="1"/>
    <col min="31" max="31" width="0.5703125" style="2" customWidth="1"/>
    <col min="32" max="33" width="4.5703125" style="2" customWidth="1"/>
    <col min="34" max="34" width="0.5703125" style="2" customWidth="1"/>
    <col min="35" max="36" width="4.5703125" style="2" customWidth="1"/>
    <col min="37" max="37" width="0.5703125" style="2" customWidth="1"/>
    <col min="38" max="16384" width="4" style="2"/>
  </cols>
  <sheetData>
    <row r="1" spans="1:37" ht="15.7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2.95" customHeight="1" thickBot="1">
      <c r="A2" s="3"/>
      <c r="B2" s="4"/>
      <c r="C2" s="4"/>
      <c r="G2" s="4"/>
      <c r="H2" s="4"/>
      <c r="I2" s="4"/>
      <c r="J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75"/>
      <c r="AC2" s="74"/>
      <c r="AD2" s="74"/>
      <c r="AE2" s="4"/>
      <c r="AF2" s="74"/>
      <c r="AG2" s="74"/>
      <c r="AH2" s="56"/>
      <c r="AI2" s="4"/>
      <c r="AJ2" s="4"/>
      <c r="AK2" s="56" t="s">
        <v>103</v>
      </c>
    </row>
    <row r="3" spans="1:37" ht="8.1" customHeight="1">
      <c r="A3" s="6"/>
      <c r="B3" s="7"/>
      <c r="C3" s="7"/>
      <c r="D3" s="8"/>
      <c r="E3" s="8"/>
      <c r="F3" s="9"/>
      <c r="G3" s="8"/>
      <c r="H3" s="8"/>
      <c r="I3" s="8"/>
      <c r="J3" s="8"/>
      <c r="K3" s="8"/>
      <c r="L3" s="8"/>
      <c r="M3" s="10"/>
      <c r="N3" s="7"/>
      <c r="O3" s="7"/>
      <c r="P3" s="7"/>
      <c r="Q3" s="7"/>
      <c r="R3" s="7"/>
      <c r="S3" s="8"/>
      <c r="T3" s="8"/>
      <c r="U3" s="10">
        <f>+H10+Q10+AD10+1</f>
        <v>58</v>
      </c>
      <c r="V3" s="7"/>
      <c r="W3" s="7"/>
      <c r="X3" s="7"/>
      <c r="Y3" s="7"/>
      <c r="Z3" s="7"/>
      <c r="AA3" s="7"/>
      <c r="AB3" s="76"/>
      <c r="AC3" s="7"/>
      <c r="AD3" s="7"/>
      <c r="AE3" s="7"/>
      <c r="AF3" s="7"/>
      <c r="AG3" s="7"/>
      <c r="AH3" s="76"/>
      <c r="AI3" s="7"/>
      <c r="AJ3" s="7"/>
      <c r="AK3" s="77"/>
    </row>
    <row r="4" spans="1:37" ht="15" customHeight="1">
      <c r="A4" s="11"/>
      <c r="B4" s="13"/>
      <c r="C4" s="13"/>
      <c r="E4" s="14"/>
      <c r="F4" s="14"/>
      <c r="G4" s="14"/>
      <c r="N4" s="12"/>
      <c r="O4" s="12"/>
      <c r="P4" s="12"/>
      <c r="Q4" s="12"/>
      <c r="R4" s="12"/>
      <c r="T4" s="191" t="s">
        <v>73</v>
      </c>
      <c r="U4" s="192"/>
      <c r="Y4" s="12"/>
      <c r="Z4" s="78"/>
      <c r="AA4" s="78"/>
      <c r="AB4" s="58"/>
      <c r="AC4" s="58"/>
      <c r="AD4" s="58"/>
      <c r="AE4" s="58"/>
      <c r="AF4" s="58"/>
      <c r="AG4" s="58"/>
      <c r="AH4" s="58"/>
      <c r="AI4" s="58"/>
      <c r="AJ4" s="58"/>
      <c r="AK4" s="16"/>
    </row>
    <row r="5" spans="1:37" ht="15" customHeight="1" thickBot="1">
      <c r="A5" s="11"/>
      <c r="B5" s="14"/>
      <c r="F5" s="14"/>
      <c r="G5" s="14"/>
      <c r="N5" s="12"/>
      <c r="O5" s="12"/>
      <c r="P5" s="12"/>
      <c r="Q5" s="12"/>
      <c r="R5" s="12"/>
      <c r="T5" s="186" t="s">
        <v>94</v>
      </c>
      <c r="U5" s="188"/>
      <c r="Y5" s="12"/>
      <c r="Z5" s="70"/>
      <c r="AA5" s="70"/>
      <c r="AB5" s="58"/>
      <c r="AC5" s="58"/>
      <c r="AD5" s="58"/>
      <c r="AE5" s="58"/>
      <c r="AF5" s="58"/>
      <c r="AG5" s="58"/>
      <c r="AH5" s="58"/>
      <c r="AI5" s="58"/>
      <c r="AJ5" s="58"/>
      <c r="AK5" s="16"/>
    </row>
    <row r="6" spans="1:37" ht="15" customHeight="1">
      <c r="A6" s="11"/>
      <c r="B6" s="14"/>
      <c r="F6" s="14"/>
      <c r="G6" s="14"/>
      <c r="H6" s="17"/>
      <c r="N6" s="12"/>
      <c r="O6" s="12"/>
      <c r="P6" s="12"/>
      <c r="Q6" s="12"/>
      <c r="R6" s="12"/>
      <c r="T6" s="32"/>
      <c r="AB6" s="58"/>
      <c r="AC6" s="65"/>
      <c r="AE6" s="58"/>
      <c r="AF6" s="65"/>
      <c r="AH6" s="58"/>
      <c r="AI6" s="72"/>
      <c r="AJ6" s="72"/>
      <c r="AK6" s="16"/>
    </row>
    <row r="7" spans="1:37" ht="15" customHeight="1">
      <c r="A7" s="11"/>
      <c r="B7" s="14"/>
      <c r="F7" s="14"/>
      <c r="G7" s="14"/>
      <c r="H7" s="17"/>
      <c r="I7" s="60"/>
      <c r="J7" s="60"/>
      <c r="K7" s="60"/>
      <c r="L7" s="60"/>
      <c r="N7" s="12"/>
      <c r="O7" s="12"/>
      <c r="P7" s="12"/>
      <c r="Q7" s="12"/>
      <c r="R7" s="12"/>
      <c r="S7" s="60"/>
      <c r="T7" s="32"/>
      <c r="V7" s="60"/>
      <c r="W7" s="60"/>
      <c r="X7" s="60"/>
      <c r="Y7" s="60"/>
      <c r="Z7" s="60"/>
      <c r="AA7" s="60"/>
      <c r="AB7" s="58"/>
      <c r="AC7" s="65"/>
      <c r="AE7" s="58"/>
      <c r="AF7" s="65"/>
      <c r="AH7" s="58"/>
      <c r="AI7" s="72"/>
      <c r="AJ7" s="72"/>
      <c r="AK7" s="16"/>
    </row>
    <row r="8" spans="1:37" ht="8.1" customHeight="1">
      <c r="A8" s="11"/>
      <c r="B8" s="14"/>
      <c r="F8" s="14"/>
      <c r="G8" s="14"/>
      <c r="H8" s="17"/>
      <c r="N8" s="12"/>
      <c r="O8" s="12"/>
      <c r="P8" s="12"/>
      <c r="Q8" s="12"/>
      <c r="R8" s="12"/>
      <c r="S8" s="70"/>
      <c r="U8" s="28"/>
      <c r="W8" s="60"/>
      <c r="X8" s="60"/>
      <c r="Y8" s="60"/>
      <c r="Z8" s="60"/>
      <c r="AA8" s="60"/>
      <c r="AB8" s="58"/>
      <c r="AC8" s="65"/>
      <c r="AE8" s="58"/>
      <c r="AF8" s="65"/>
      <c r="AH8" s="58"/>
      <c r="AI8" s="72"/>
      <c r="AJ8" s="72"/>
      <c r="AK8" s="16"/>
    </row>
    <row r="9" spans="1:37" ht="8.1" customHeight="1">
      <c r="A9" s="11"/>
      <c r="B9" s="60"/>
      <c r="C9" s="60"/>
      <c r="D9" s="60"/>
      <c r="E9" s="60"/>
      <c r="F9" s="32"/>
      <c r="G9" s="26"/>
      <c r="H9" s="22"/>
      <c r="I9" s="22"/>
      <c r="J9" s="22"/>
      <c r="K9" s="22"/>
      <c r="L9" s="25"/>
      <c r="M9" s="25"/>
      <c r="N9" s="25"/>
      <c r="O9" s="25"/>
      <c r="P9" s="25"/>
      <c r="Q9" s="23"/>
      <c r="R9" s="25"/>
      <c r="S9" s="27"/>
      <c r="T9" s="27"/>
      <c r="U9" s="27"/>
      <c r="V9" s="22"/>
      <c r="W9" s="22"/>
      <c r="X9" s="22"/>
      <c r="Y9" s="22"/>
      <c r="Z9" s="22"/>
      <c r="AA9" s="22"/>
      <c r="AB9" s="24"/>
      <c r="AC9" s="40"/>
      <c r="AD9" s="38"/>
      <c r="AE9" s="24"/>
      <c r="AF9" s="117"/>
      <c r="AG9" s="22"/>
      <c r="AH9" s="27"/>
      <c r="AI9" s="40"/>
      <c r="AK9" s="79"/>
    </row>
    <row r="10" spans="1:37" ht="15" customHeight="1">
      <c r="A10" s="11"/>
      <c r="D10" s="12"/>
      <c r="G10" s="63">
        <f>F19+K14+1</f>
        <v>8</v>
      </c>
      <c r="H10" s="61">
        <f>E14+K14</f>
        <v>11</v>
      </c>
      <c r="N10" s="12"/>
      <c r="O10" s="111"/>
      <c r="P10" s="34">
        <f>O19+R19+AD18+1</f>
        <v>9</v>
      </c>
      <c r="Q10" s="61">
        <f>O19+R19+1</f>
        <v>9</v>
      </c>
      <c r="U10" s="30"/>
      <c r="Y10" s="60"/>
      <c r="Z10" s="60"/>
      <c r="AA10" s="101"/>
      <c r="AB10" s="58"/>
      <c r="AC10" s="32"/>
      <c r="AD10" s="61">
        <f>+X14+AD19+AJ14+1</f>
        <v>37</v>
      </c>
      <c r="AE10" s="58"/>
      <c r="AF10" s="65"/>
      <c r="AH10" s="70"/>
      <c r="AI10" s="32"/>
      <c r="AK10" s="80"/>
    </row>
    <row r="11" spans="1:37" s="29" customFormat="1" ht="15" customHeight="1">
      <c r="A11" s="94"/>
      <c r="F11" s="183" t="s">
        <v>79</v>
      </c>
      <c r="G11" s="184"/>
      <c r="H11" s="185"/>
      <c r="O11" s="183" t="s">
        <v>72</v>
      </c>
      <c r="P11" s="184"/>
      <c r="Q11" s="185"/>
      <c r="W11" s="95"/>
      <c r="Y11" s="60"/>
      <c r="Z11" s="60"/>
      <c r="AA11" s="101"/>
      <c r="AB11" s="58"/>
      <c r="AC11" s="183" t="s">
        <v>74</v>
      </c>
      <c r="AD11" s="185"/>
      <c r="AG11" s="2"/>
      <c r="AH11" s="58"/>
      <c r="AI11" s="46"/>
      <c r="AK11" s="16"/>
    </row>
    <row r="12" spans="1:37" ht="15" customHeight="1" thickBot="1">
      <c r="A12" s="11"/>
      <c r="F12" s="186" t="s">
        <v>95</v>
      </c>
      <c r="G12" s="187"/>
      <c r="H12" s="188"/>
      <c r="I12" s="69"/>
      <c r="O12" s="186" t="s">
        <v>62</v>
      </c>
      <c r="P12" s="187"/>
      <c r="Q12" s="188"/>
      <c r="Y12" s="60"/>
      <c r="Z12" s="60"/>
      <c r="AA12" s="101"/>
      <c r="AB12" s="58"/>
      <c r="AC12" s="189" t="s">
        <v>75</v>
      </c>
      <c r="AD12" s="190"/>
      <c r="AH12" s="58"/>
      <c r="AI12" s="32"/>
      <c r="AK12" s="16"/>
    </row>
    <row r="13" spans="1:37" ht="15" customHeight="1">
      <c r="A13" s="11"/>
      <c r="D13" s="33"/>
      <c r="E13" s="30"/>
      <c r="G13" s="68"/>
      <c r="O13" s="19"/>
      <c r="P13" s="112"/>
      <c r="Y13" s="20"/>
      <c r="Z13" s="60"/>
      <c r="AA13" s="58"/>
      <c r="AB13" s="58"/>
      <c r="AC13" s="118"/>
      <c r="AD13" s="41"/>
      <c r="AE13" s="60"/>
      <c r="AF13" s="60"/>
      <c r="AG13" s="60"/>
      <c r="AH13" s="58"/>
      <c r="AI13" s="32"/>
      <c r="AJ13" s="58"/>
      <c r="AK13" s="16"/>
    </row>
    <row r="14" spans="1:37" ht="15" customHeight="1">
      <c r="A14" s="11"/>
      <c r="C14" s="19"/>
      <c r="D14" s="100"/>
      <c r="E14" s="36">
        <f>+C19+F19+1</f>
        <v>5</v>
      </c>
      <c r="F14" s="22"/>
      <c r="G14" s="25"/>
      <c r="H14" s="25"/>
      <c r="I14" s="39"/>
      <c r="J14" s="55"/>
      <c r="K14" s="18">
        <f>+I19+L19+1</f>
        <v>6</v>
      </c>
      <c r="M14" s="30"/>
      <c r="O14" s="36"/>
      <c r="P14" s="25"/>
      <c r="Q14" s="113"/>
      <c r="R14" s="37"/>
      <c r="S14" s="58"/>
      <c r="T14" s="78"/>
      <c r="U14" s="60"/>
      <c r="V14" s="58"/>
      <c r="W14" s="34"/>
      <c r="X14" s="64">
        <f>U19+X19+AA19+1</f>
        <v>17</v>
      </c>
      <c r="Y14" s="24"/>
      <c r="Z14" s="25"/>
      <c r="AA14" s="24"/>
      <c r="AB14" s="22"/>
      <c r="AC14" s="102"/>
      <c r="AD14" s="41"/>
      <c r="AE14" s="58"/>
      <c r="AF14" s="125"/>
      <c r="AG14" s="60"/>
      <c r="AH14" s="60"/>
      <c r="AI14" s="93"/>
      <c r="AJ14" s="62">
        <f>AJ19+1+AG19</f>
        <v>9</v>
      </c>
      <c r="AK14" s="81"/>
    </row>
    <row r="15" spans="1:37" ht="15" customHeight="1">
      <c r="A15" s="11"/>
      <c r="C15" s="183" t="s">
        <v>78</v>
      </c>
      <c r="D15" s="184"/>
      <c r="E15" s="185"/>
      <c r="F15" s="41"/>
      <c r="G15" s="14"/>
      <c r="H15" s="15"/>
      <c r="I15" s="183" t="s">
        <v>0</v>
      </c>
      <c r="J15" s="184"/>
      <c r="K15" s="185"/>
      <c r="L15" s="11"/>
      <c r="M15" s="30"/>
      <c r="N15" s="15"/>
      <c r="O15" s="41"/>
      <c r="P15" s="14"/>
      <c r="Q15" s="114"/>
      <c r="R15" s="15"/>
      <c r="S15" s="12"/>
      <c r="T15" s="13"/>
      <c r="W15" s="181" t="s">
        <v>69</v>
      </c>
      <c r="X15" s="182"/>
      <c r="Y15" s="42"/>
      <c r="Z15" s="73"/>
      <c r="AA15" s="58"/>
      <c r="AC15" s="103"/>
      <c r="AE15" s="58"/>
      <c r="AF15" s="58"/>
      <c r="AH15" s="60"/>
      <c r="AI15" s="181" t="s">
        <v>84</v>
      </c>
      <c r="AJ15" s="182"/>
      <c r="AK15" s="81"/>
    </row>
    <row r="16" spans="1:37" ht="15" customHeight="1" thickBot="1">
      <c r="A16" s="11"/>
      <c r="C16" s="186" t="s">
        <v>61</v>
      </c>
      <c r="D16" s="187"/>
      <c r="E16" s="188"/>
      <c r="F16" s="41"/>
      <c r="H16" s="12"/>
      <c r="I16" s="186" t="s">
        <v>96</v>
      </c>
      <c r="J16" s="187"/>
      <c r="K16" s="188"/>
      <c r="L16" s="11"/>
      <c r="M16" s="30"/>
      <c r="N16" s="17"/>
      <c r="O16" s="41"/>
      <c r="P16" s="14"/>
      <c r="Q16" s="115"/>
      <c r="R16" s="17"/>
      <c r="S16" s="12"/>
      <c r="T16" s="13"/>
      <c r="W16" s="186" t="s">
        <v>71</v>
      </c>
      <c r="X16" s="188"/>
      <c r="Y16" s="42"/>
      <c r="Z16" s="73"/>
      <c r="AA16" s="58"/>
      <c r="AC16" s="103"/>
      <c r="AE16" s="58"/>
      <c r="AF16" s="58"/>
      <c r="AH16" s="60"/>
      <c r="AI16" s="186" t="s">
        <v>70</v>
      </c>
      <c r="AJ16" s="188"/>
      <c r="AK16" s="81"/>
    </row>
    <row r="17" spans="1:37" ht="15" customHeight="1">
      <c r="A17" s="11"/>
      <c r="C17" s="108"/>
      <c r="D17" s="32"/>
      <c r="E17" s="41"/>
      <c r="F17" s="60"/>
      <c r="G17" s="60"/>
      <c r="H17" s="72"/>
      <c r="I17" s="108"/>
      <c r="J17" s="32"/>
      <c r="K17" s="70"/>
      <c r="L17" s="70"/>
      <c r="M17" s="30"/>
      <c r="N17" s="17"/>
      <c r="O17" s="41"/>
      <c r="P17" s="14"/>
      <c r="Q17" s="115"/>
      <c r="R17" s="17"/>
      <c r="S17" s="58"/>
      <c r="T17" s="78"/>
      <c r="U17" s="78"/>
      <c r="V17" s="58"/>
      <c r="W17" s="43"/>
      <c r="X17" s="44"/>
      <c r="Y17" s="73"/>
      <c r="Z17" s="73"/>
      <c r="AA17" s="58"/>
      <c r="AB17" s="58"/>
      <c r="AC17" s="103"/>
      <c r="AD17" s="41"/>
      <c r="AE17" s="58"/>
      <c r="AF17" s="58"/>
      <c r="AH17" s="60"/>
      <c r="AI17" s="107"/>
      <c r="AJ17" s="60"/>
      <c r="AK17" s="81"/>
    </row>
    <row r="18" spans="1:37" ht="15" customHeight="1">
      <c r="A18" s="11"/>
      <c r="C18" s="104"/>
      <c r="D18" s="93"/>
      <c r="E18" s="105"/>
      <c r="F18" s="60"/>
      <c r="G18" s="60"/>
      <c r="H18" s="72"/>
      <c r="I18" s="104"/>
      <c r="J18" s="93"/>
      <c r="K18" s="106"/>
      <c r="L18" s="70"/>
      <c r="M18" s="30"/>
      <c r="N18" s="17"/>
      <c r="O18" s="41"/>
      <c r="P18" s="14"/>
      <c r="Q18" s="115"/>
      <c r="R18" s="17"/>
      <c r="S18" s="58"/>
      <c r="T18" s="78"/>
      <c r="U18" s="78"/>
      <c r="V18" s="58"/>
      <c r="W18" s="43"/>
      <c r="X18" s="44"/>
      <c r="Y18" s="73"/>
      <c r="Z18" s="73"/>
      <c r="AA18" s="58"/>
      <c r="AB18" s="58"/>
      <c r="AC18" s="103"/>
      <c r="AD18" s="41"/>
      <c r="AE18" s="58"/>
      <c r="AF18" s="58"/>
      <c r="AG18" s="19"/>
      <c r="AH18" s="144"/>
      <c r="AI18" s="122"/>
      <c r="AJ18" s="60"/>
      <c r="AK18" s="82"/>
    </row>
    <row r="19" spans="1:37" ht="15" customHeight="1">
      <c r="A19" s="11"/>
      <c r="B19" s="46"/>
      <c r="C19" s="62">
        <v>3</v>
      </c>
      <c r="D19" s="29"/>
      <c r="E19" s="99"/>
      <c r="F19" s="37">
        <v>1</v>
      </c>
      <c r="G19" s="12"/>
      <c r="H19" s="20"/>
      <c r="I19" s="63">
        <v>2</v>
      </c>
      <c r="J19" s="12"/>
      <c r="K19" s="31"/>
      <c r="L19" s="63">
        <v>3</v>
      </c>
      <c r="M19" s="12"/>
      <c r="O19" s="62">
        <v>6</v>
      </c>
      <c r="P19" s="12"/>
      <c r="Q19" s="116"/>
      <c r="R19" s="62">
        <v>2</v>
      </c>
      <c r="S19" s="58"/>
      <c r="T19" s="31"/>
      <c r="U19" s="23">
        <v>6</v>
      </c>
      <c r="V19" s="24"/>
      <c r="W19" s="47"/>
      <c r="X19" s="23">
        <v>4</v>
      </c>
      <c r="Y19" s="24"/>
      <c r="Z19" s="47"/>
      <c r="AA19" s="45">
        <v>6</v>
      </c>
      <c r="AB19" s="73"/>
      <c r="AC19" s="31"/>
      <c r="AD19" s="70">
        <v>10</v>
      </c>
      <c r="AE19" s="58"/>
      <c r="AF19" s="31"/>
      <c r="AG19" s="70">
        <v>4</v>
      </c>
      <c r="AH19" s="73"/>
      <c r="AI19" s="32"/>
      <c r="AJ19" s="92">
        <v>4</v>
      </c>
      <c r="AK19" s="82"/>
    </row>
    <row r="20" spans="1:37" ht="15" customHeight="1">
      <c r="A20" s="11"/>
      <c r="B20" s="179" t="s">
        <v>3</v>
      </c>
      <c r="C20" s="180"/>
      <c r="E20" s="179" t="s">
        <v>2</v>
      </c>
      <c r="F20" s="180"/>
      <c r="H20" s="179" t="s">
        <v>4</v>
      </c>
      <c r="I20" s="180"/>
      <c r="K20" s="179" t="s">
        <v>5</v>
      </c>
      <c r="L20" s="180"/>
      <c r="M20" s="49"/>
      <c r="N20" s="179" t="s">
        <v>1</v>
      </c>
      <c r="O20" s="180"/>
      <c r="P20" s="48"/>
      <c r="Q20" s="179" t="s">
        <v>86</v>
      </c>
      <c r="R20" s="180"/>
      <c r="S20" s="49"/>
      <c r="T20" s="181" t="s">
        <v>76</v>
      </c>
      <c r="U20" s="180"/>
      <c r="V20" s="49"/>
      <c r="W20" s="181" t="s">
        <v>77</v>
      </c>
      <c r="X20" s="182"/>
      <c r="Y20" s="50"/>
      <c r="Z20" s="181" t="s">
        <v>85</v>
      </c>
      <c r="AA20" s="182"/>
      <c r="AB20" s="84"/>
      <c r="AC20" s="181" t="s">
        <v>92</v>
      </c>
      <c r="AD20" s="182"/>
      <c r="AE20" s="83"/>
      <c r="AF20" s="181" t="s">
        <v>106</v>
      </c>
      <c r="AG20" s="182"/>
      <c r="AH20" s="84"/>
      <c r="AI20" s="181" t="s">
        <v>99</v>
      </c>
      <c r="AJ20" s="182"/>
      <c r="AK20" s="85"/>
    </row>
    <row r="21" spans="1:37" ht="15" customHeight="1" thickBot="1">
      <c r="A21" s="11"/>
      <c r="B21" s="175" t="s">
        <v>63</v>
      </c>
      <c r="C21" s="176"/>
      <c r="E21" s="177" t="s">
        <v>64</v>
      </c>
      <c r="F21" s="178"/>
      <c r="H21" s="175" t="s">
        <v>65</v>
      </c>
      <c r="I21" s="176"/>
      <c r="K21" s="177" t="s">
        <v>97</v>
      </c>
      <c r="L21" s="178"/>
      <c r="M21" s="14"/>
      <c r="N21" s="177" t="s">
        <v>89</v>
      </c>
      <c r="O21" s="178"/>
      <c r="P21" s="48"/>
      <c r="Q21" s="177" t="s">
        <v>87</v>
      </c>
      <c r="R21" s="178"/>
      <c r="S21" s="17"/>
      <c r="T21" s="177" t="s">
        <v>66</v>
      </c>
      <c r="U21" s="178"/>
      <c r="V21" s="17"/>
      <c r="W21" s="177" t="s">
        <v>107</v>
      </c>
      <c r="X21" s="178"/>
      <c r="Y21" s="17"/>
      <c r="Z21" s="175" t="s">
        <v>67</v>
      </c>
      <c r="AA21" s="176"/>
      <c r="AB21" s="72"/>
      <c r="AC21" s="175" t="s">
        <v>68</v>
      </c>
      <c r="AD21" s="176"/>
      <c r="AE21" s="86"/>
      <c r="AF21" s="177" t="s">
        <v>105</v>
      </c>
      <c r="AG21" s="178"/>
      <c r="AH21" s="72"/>
      <c r="AI21" s="175" t="s">
        <v>83</v>
      </c>
      <c r="AJ21" s="176"/>
      <c r="AK21" s="57"/>
    </row>
    <row r="22" spans="1:37" ht="15" customHeight="1" thickTop="1">
      <c r="A22" s="11"/>
      <c r="B22" s="66" t="s">
        <v>8</v>
      </c>
      <c r="C22" s="51" t="s">
        <v>9</v>
      </c>
      <c r="E22" s="67"/>
      <c r="F22" s="51"/>
      <c r="H22" s="66" t="s">
        <v>19</v>
      </c>
      <c r="I22" s="51" t="s">
        <v>20</v>
      </c>
      <c r="K22" s="66" t="s">
        <v>7</v>
      </c>
      <c r="L22" s="51" t="s">
        <v>10</v>
      </c>
      <c r="M22" s="35"/>
      <c r="N22" s="52" t="s">
        <v>88</v>
      </c>
      <c r="O22" s="51" t="s">
        <v>80</v>
      </c>
      <c r="P22" s="48"/>
      <c r="Q22" s="52" t="s">
        <v>17</v>
      </c>
      <c r="R22" s="51" t="s">
        <v>18</v>
      </c>
      <c r="S22" s="21"/>
      <c r="T22" s="52" t="s">
        <v>14</v>
      </c>
      <c r="U22" s="51" t="s">
        <v>15</v>
      </c>
      <c r="V22" s="21"/>
      <c r="W22" s="52" t="s">
        <v>12</v>
      </c>
      <c r="X22" s="51" t="s">
        <v>26</v>
      </c>
      <c r="Y22" s="21"/>
      <c r="Z22" s="52" t="s">
        <v>14</v>
      </c>
      <c r="AA22" s="51" t="s">
        <v>16</v>
      </c>
      <c r="AB22" s="59"/>
      <c r="AC22" s="52" t="s">
        <v>22</v>
      </c>
      <c r="AD22" s="51" t="s">
        <v>30</v>
      </c>
      <c r="AE22" s="86"/>
      <c r="AF22" s="52" t="s">
        <v>11</v>
      </c>
      <c r="AG22" s="51" t="s">
        <v>102</v>
      </c>
      <c r="AH22" s="59"/>
      <c r="AI22" s="98" t="s">
        <v>22</v>
      </c>
      <c r="AJ22" s="71" t="s">
        <v>53</v>
      </c>
      <c r="AK22" s="51"/>
    </row>
    <row r="23" spans="1:37" ht="15" customHeight="1">
      <c r="A23" s="11"/>
      <c r="B23" s="66" t="s">
        <v>19</v>
      </c>
      <c r="C23" s="51" t="s">
        <v>29</v>
      </c>
      <c r="E23" s="52"/>
      <c r="F23" s="51"/>
      <c r="H23" s="66"/>
      <c r="I23" s="51"/>
      <c r="K23" s="66" t="s">
        <v>8</v>
      </c>
      <c r="L23" s="51" t="s">
        <v>21</v>
      </c>
      <c r="M23" s="35"/>
      <c r="N23" s="52" t="s">
        <v>8</v>
      </c>
      <c r="O23" s="51" t="s">
        <v>90</v>
      </c>
      <c r="P23" s="48"/>
      <c r="Q23" s="52"/>
      <c r="R23" s="51"/>
      <c r="S23" s="21"/>
      <c r="T23" s="52" t="s">
        <v>11</v>
      </c>
      <c r="U23" s="51" t="s">
        <v>25</v>
      </c>
      <c r="V23" s="21"/>
      <c r="W23" s="52" t="s">
        <v>12</v>
      </c>
      <c r="X23" s="51" t="s">
        <v>32</v>
      </c>
      <c r="Y23" s="21"/>
      <c r="Z23" s="52" t="s">
        <v>14</v>
      </c>
      <c r="AA23" s="51" t="s">
        <v>27</v>
      </c>
      <c r="AB23" s="59"/>
      <c r="AC23" s="52" t="s">
        <v>22</v>
      </c>
      <c r="AD23" s="51" t="s">
        <v>55</v>
      </c>
      <c r="AE23" s="86"/>
      <c r="AF23" s="52" t="s">
        <v>17</v>
      </c>
      <c r="AG23" s="51" t="s">
        <v>35</v>
      </c>
      <c r="AH23" s="59"/>
      <c r="AI23" s="88" t="s">
        <v>22</v>
      </c>
      <c r="AJ23" s="57" t="s">
        <v>93</v>
      </c>
      <c r="AK23" s="51"/>
    </row>
    <row r="24" spans="1:37" ht="15" customHeight="1">
      <c r="A24" s="11"/>
      <c r="B24" s="66"/>
      <c r="C24" s="51"/>
      <c r="E24" s="52"/>
      <c r="F24" s="51"/>
      <c r="H24" s="66"/>
      <c r="I24" s="51"/>
      <c r="K24" s="52" t="s">
        <v>28</v>
      </c>
      <c r="L24" s="51" t="s">
        <v>42</v>
      </c>
      <c r="M24" s="35"/>
      <c r="N24" s="52" t="s">
        <v>22</v>
      </c>
      <c r="O24" s="51" t="s">
        <v>91</v>
      </c>
      <c r="P24" s="48"/>
      <c r="Q24" s="52"/>
      <c r="R24" s="51"/>
      <c r="S24" s="21"/>
      <c r="T24" s="52" t="s">
        <v>17</v>
      </c>
      <c r="U24" s="51" t="s">
        <v>31</v>
      </c>
      <c r="V24" s="21"/>
      <c r="W24" s="52" t="s">
        <v>6</v>
      </c>
      <c r="X24" s="51" t="s">
        <v>38</v>
      </c>
      <c r="Y24" s="21"/>
      <c r="Z24" s="52" t="s">
        <v>12</v>
      </c>
      <c r="AA24" s="51" t="s">
        <v>51</v>
      </c>
      <c r="AB24" s="59"/>
      <c r="AC24" s="52" t="s">
        <v>12</v>
      </c>
      <c r="AD24" s="51" t="s">
        <v>13</v>
      </c>
      <c r="AE24" s="86"/>
      <c r="AF24" s="52" t="s">
        <v>17</v>
      </c>
      <c r="AG24" s="51" t="s">
        <v>100</v>
      </c>
      <c r="AH24" s="59"/>
      <c r="AI24" s="97" t="s">
        <v>22</v>
      </c>
      <c r="AJ24" s="71" t="s">
        <v>54</v>
      </c>
      <c r="AK24" s="51"/>
    </row>
    <row r="25" spans="1:37" ht="15" customHeight="1">
      <c r="A25" s="11"/>
      <c r="B25" s="66"/>
      <c r="C25" s="51"/>
      <c r="E25" s="52"/>
      <c r="F25" s="51"/>
      <c r="H25" s="66"/>
      <c r="I25" s="51"/>
      <c r="K25" s="52"/>
      <c r="L25" s="51"/>
      <c r="M25" s="35"/>
      <c r="N25" s="52"/>
      <c r="O25" s="51"/>
      <c r="P25" s="48"/>
      <c r="Q25" s="52"/>
      <c r="R25" s="51"/>
      <c r="S25" s="21"/>
      <c r="T25" s="52" t="s">
        <v>33</v>
      </c>
      <c r="U25" s="51" t="s">
        <v>37</v>
      </c>
      <c r="V25" s="21"/>
      <c r="W25" s="52" t="s">
        <v>44</v>
      </c>
      <c r="X25" s="51" t="s">
        <v>47</v>
      </c>
      <c r="Y25" s="21"/>
      <c r="Z25" s="52" t="s">
        <v>33</v>
      </c>
      <c r="AA25" s="51" t="s">
        <v>34</v>
      </c>
      <c r="AB25" s="59"/>
      <c r="AC25" s="52" t="s">
        <v>23</v>
      </c>
      <c r="AD25" s="51" t="s">
        <v>24</v>
      </c>
      <c r="AE25" s="86"/>
      <c r="AF25" s="52"/>
      <c r="AG25" s="51"/>
      <c r="AH25" s="59"/>
      <c r="AI25" s="98"/>
      <c r="AJ25" s="71"/>
      <c r="AK25" s="51"/>
    </row>
    <row r="26" spans="1:37" ht="15" customHeight="1">
      <c r="A26" s="11"/>
      <c r="B26" s="52"/>
      <c r="C26" s="51"/>
      <c r="E26" s="52"/>
      <c r="F26" s="51"/>
      <c r="H26" s="52"/>
      <c r="I26" s="51"/>
      <c r="K26" s="52"/>
      <c r="L26" s="51"/>
      <c r="M26" s="35"/>
      <c r="N26" s="52"/>
      <c r="O26" s="51"/>
      <c r="P26" s="48"/>
      <c r="Q26" s="52"/>
      <c r="R26" s="51"/>
      <c r="S26" s="21"/>
      <c r="T26" s="87" t="s">
        <v>39</v>
      </c>
      <c r="U26" s="51" t="s">
        <v>43</v>
      </c>
      <c r="V26" s="21"/>
      <c r="W26" s="87"/>
      <c r="X26" s="51"/>
      <c r="Y26" s="21"/>
      <c r="Z26" s="87" t="s">
        <v>39</v>
      </c>
      <c r="AA26" s="51" t="s">
        <v>40</v>
      </c>
      <c r="AB26" s="59"/>
      <c r="AC26" s="52" t="s">
        <v>23</v>
      </c>
      <c r="AD26" s="51" t="s">
        <v>36</v>
      </c>
      <c r="AE26" s="86"/>
      <c r="AF26" s="52"/>
      <c r="AG26" s="51"/>
      <c r="AH26" s="59"/>
      <c r="AI26" s="98"/>
      <c r="AJ26" s="51"/>
      <c r="AK26" s="51"/>
    </row>
    <row r="27" spans="1:37" ht="15" customHeight="1">
      <c r="A27" s="11"/>
      <c r="B27" s="52"/>
      <c r="C27" s="51"/>
      <c r="E27" s="52"/>
      <c r="F27" s="51"/>
      <c r="H27" s="52"/>
      <c r="I27" s="51"/>
      <c r="K27" s="52"/>
      <c r="L27" s="51"/>
      <c r="M27" s="35"/>
      <c r="N27" s="52"/>
      <c r="O27" s="51"/>
      <c r="P27" s="48"/>
      <c r="Q27" s="52"/>
      <c r="R27" s="51"/>
      <c r="S27" s="21"/>
      <c r="T27" s="52"/>
      <c r="U27" s="51"/>
      <c r="V27" s="21"/>
      <c r="W27" s="87"/>
      <c r="X27" s="51"/>
      <c r="Y27" s="21"/>
      <c r="Z27" s="52"/>
      <c r="AA27" s="51"/>
      <c r="AB27" s="59"/>
      <c r="AC27" s="52" t="s">
        <v>22</v>
      </c>
      <c r="AD27" s="51" t="s">
        <v>56</v>
      </c>
      <c r="AE27" s="86"/>
      <c r="AF27" s="52"/>
      <c r="AG27" s="51"/>
      <c r="AH27" s="59"/>
      <c r="AI27" s="98"/>
      <c r="AJ27" s="51"/>
      <c r="AK27" s="51"/>
    </row>
    <row r="28" spans="1:37" ht="15" customHeight="1">
      <c r="A28" s="11"/>
      <c r="B28" s="52"/>
      <c r="C28" s="51"/>
      <c r="E28" s="52"/>
      <c r="F28" s="51"/>
      <c r="H28" s="52"/>
      <c r="I28" s="51"/>
      <c r="K28" s="52"/>
      <c r="L28" s="51"/>
      <c r="M28" s="35"/>
      <c r="N28" s="179" t="s">
        <v>41</v>
      </c>
      <c r="O28" s="180"/>
      <c r="P28" s="48"/>
      <c r="Q28" s="52"/>
      <c r="R28" s="51"/>
      <c r="S28" s="21"/>
      <c r="T28" s="52"/>
      <c r="U28" s="51"/>
      <c r="V28" s="21"/>
      <c r="W28" s="87"/>
      <c r="X28" s="51"/>
      <c r="Y28" s="21"/>
      <c r="Z28" s="52"/>
      <c r="AA28" s="51"/>
      <c r="AB28" s="59"/>
      <c r="AC28" s="52" t="s">
        <v>33</v>
      </c>
      <c r="AD28" s="51" t="s">
        <v>46</v>
      </c>
      <c r="AE28" s="86"/>
      <c r="AF28" s="52"/>
      <c r="AG28" s="51"/>
      <c r="AH28" s="59"/>
      <c r="AI28" s="98"/>
      <c r="AJ28" s="71"/>
      <c r="AK28" s="51"/>
    </row>
    <row r="29" spans="1:37" ht="15" customHeight="1" thickBot="1">
      <c r="A29" s="11"/>
      <c r="B29" s="52"/>
      <c r="C29" s="51"/>
      <c r="E29" s="52"/>
      <c r="F29" s="51"/>
      <c r="H29" s="52"/>
      <c r="I29" s="51"/>
      <c r="K29" s="52"/>
      <c r="L29" s="51"/>
      <c r="M29" s="35"/>
      <c r="N29" s="123" t="s">
        <v>60</v>
      </c>
      <c r="O29" s="124" t="s">
        <v>45</v>
      </c>
      <c r="P29" s="48"/>
      <c r="Q29" s="52"/>
      <c r="R29" s="51"/>
      <c r="S29" s="21"/>
      <c r="T29" s="52"/>
      <c r="U29" s="51"/>
      <c r="V29" s="21"/>
      <c r="W29" s="87"/>
      <c r="X29" s="51"/>
      <c r="Y29" s="21"/>
      <c r="Z29" s="52"/>
      <c r="AA29" s="51"/>
      <c r="AB29" s="59"/>
      <c r="AC29" s="87" t="s">
        <v>57</v>
      </c>
      <c r="AD29" s="51" t="s">
        <v>58</v>
      </c>
      <c r="AE29" s="86"/>
      <c r="AF29" s="52"/>
      <c r="AG29" s="51"/>
      <c r="AH29" s="59"/>
      <c r="AI29" s="98"/>
      <c r="AJ29" s="71"/>
      <c r="AK29" s="51"/>
    </row>
    <row r="30" spans="1:37" ht="15" customHeight="1" thickTop="1">
      <c r="A30" s="11"/>
      <c r="B30" s="52"/>
      <c r="C30" s="51"/>
      <c r="E30" s="52"/>
      <c r="F30" s="51"/>
      <c r="H30" s="52"/>
      <c r="I30" s="51"/>
      <c r="K30" s="52"/>
      <c r="L30" s="51"/>
      <c r="M30" s="35"/>
      <c r="N30" s="52" t="s">
        <v>48</v>
      </c>
      <c r="O30" s="51" t="s">
        <v>49</v>
      </c>
      <c r="P30" s="48"/>
      <c r="Q30" s="52"/>
      <c r="R30" s="51"/>
      <c r="S30" s="21"/>
      <c r="T30" s="52"/>
      <c r="U30" s="51"/>
      <c r="V30" s="21"/>
      <c r="W30" s="87"/>
      <c r="X30" s="51"/>
      <c r="Y30" s="21"/>
      <c r="Z30" s="52"/>
      <c r="AA30" s="51"/>
      <c r="AB30" s="59"/>
      <c r="AC30" s="87" t="s">
        <v>57</v>
      </c>
      <c r="AD30" s="51" t="s">
        <v>59</v>
      </c>
      <c r="AE30" s="86"/>
      <c r="AF30" s="87"/>
      <c r="AG30" s="51"/>
      <c r="AH30" s="59"/>
      <c r="AI30" s="98"/>
      <c r="AJ30" s="71"/>
      <c r="AK30" s="51"/>
    </row>
    <row r="31" spans="1:37" ht="15" customHeight="1">
      <c r="A31" s="11"/>
      <c r="B31" s="109"/>
      <c r="C31" s="110"/>
      <c r="D31" s="60"/>
      <c r="E31" s="109"/>
      <c r="F31" s="110"/>
      <c r="G31" s="60"/>
      <c r="H31" s="109"/>
      <c r="I31" s="110"/>
      <c r="J31" s="60"/>
      <c r="K31" s="109"/>
      <c r="L31" s="110"/>
      <c r="M31" s="35"/>
      <c r="N31" s="109" t="s">
        <v>48</v>
      </c>
      <c r="O31" s="110" t="s">
        <v>50</v>
      </c>
      <c r="P31" s="48"/>
      <c r="Q31" s="109"/>
      <c r="R31" s="110"/>
      <c r="S31" s="59"/>
      <c r="T31" s="109"/>
      <c r="U31" s="110"/>
      <c r="V31" s="59"/>
      <c r="W31" s="91"/>
      <c r="X31" s="110"/>
      <c r="Y31" s="59"/>
      <c r="Z31" s="109"/>
      <c r="AA31" s="110"/>
      <c r="AB31" s="59"/>
      <c r="AC31" s="109"/>
      <c r="AD31" s="110"/>
      <c r="AE31" s="86"/>
      <c r="AF31" s="109"/>
      <c r="AG31" s="110"/>
      <c r="AH31" s="59"/>
      <c r="AI31" s="119"/>
      <c r="AJ31" s="120"/>
      <c r="AK31" s="51"/>
    </row>
    <row r="32" spans="1:37" ht="6.95" customHeight="1" thickBot="1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89"/>
      <c r="AC32" s="54"/>
      <c r="AD32" s="54"/>
      <c r="AE32" s="54"/>
      <c r="AF32" s="54"/>
      <c r="AG32" s="54"/>
      <c r="AH32" s="89"/>
      <c r="AI32" s="54"/>
      <c r="AJ32" s="54"/>
      <c r="AK32" s="90"/>
    </row>
  </sheetData>
  <mergeCells count="41">
    <mergeCell ref="F12:H12"/>
    <mergeCell ref="O12:Q12"/>
    <mergeCell ref="AC12:AD12"/>
    <mergeCell ref="T4:U4"/>
    <mergeCell ref="T5:U5"/>
    <mergeCell ref="F11:H11"/>
    <mergeCell ref="O11:Q11"/>
    <mergeCell ref="AC11:AD11"/>
    <mergeCell ref="C15:E15"/>
    <mergeCell ref="I15:K15"/>
    <mergeCell ref="W15:X15"/>
    <mergeCell ref="AI15:AJ15"/>
    <mergeCell ref="C16:E16"/>
    <mergeCell ref="I16:K16"/>
    <mergeCell ref="W16:X16"/>
    <mergeCell ref="AI16:AJ16"/>
    <mergeCell ref="B20:C20"/>
    <mergeCell ref="E20:F20"/>
    <mergeCell ref="H20:I20"/>
    <mergeCell ref="K20:L20"/>
    <mergeCell ref="N20:O20"/>
    <mergeCell ref="B21:C21"/>
    <mergeCell ref="E21:F21"/>
    <mergeCell ref="H21:I21"/>
    <mergeCell ref="K21:L21"/>
    <mergeCell ref="N21:O21"/>
    <mergeCell ref="AC21:AD21"/>
    <mergeCell ref="AF21:AG21"/>
    <mergeCell ref="AI21:AJ21"/>
    <mergeCell ref="N28:O28"/>
    <mergeCell ref="AI20:AJ20"/>
    <mergeCell ref="Q21:R21"/>
    <mergeCell ref="T21:U21"/>
    <mergeCell ref="W21:X21"/>
    <mergeCell ref="Z21:AA21"/>
    <mergeCell ref="T20:U20"/>
    <mergeCell ref="W20:X20"/>
    <mergeCell ref="Z20:AA20"/>
    <mergeCell ref="AC20:AD20"/>
    <mergeCell ref="AF20:AG20"/>
    <mergeCell ref="Q20:R20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1072-F38A-4F60-840D-01D802711603}">
  <dimension ref="A1:AO31"/>
  <sheetViews>
    <sheetView tabSelected="1" zoomScale="145" zoomScaleNormal="145" workbookViewId="0">
      <selection activeCell="AK8" sqref="AK8"/>
    </sheetView>
  </sheetViews>
  <sheetFormatPr defaultColWidth="4" defaultRowHeight="15"/>
  <cols>
    <col min="1" max="1" width="0.5703125" style="2" customWidth="1"/>
    <col min="2" max="3" width="4.5703125" style="2" customWidth="1"/>
    <col min="4" max="4" width="0.5703125" style="2" customWidth="1"/>
    <col min="5" max="6" width="4.5703125" style="2" customWidth="1"/>
    <col min="7" max="7" width="0.5703125" style="2" customWidth="1"/>
    <col min="8" max="9" width="4.5703125" style="2" customWidth="1"/>
    <col min="10" max="10" width="0.5703125" style="2" customWidth="1"/>
    <col min="11" max="12" width="4.5703125" style="2" customWidth="1"/>
    <col min="13" max="13" width="0.5703125" style="2" customWidth="1"/>
    <col min="14" max="15" width="4.5703125" style="2" customWidth="1"/>
    <col min="16" max="16" width="0.5703125" style="2" customWidth="1"/>
    <col min="17" max="18" width="4.5703125" style="2" customWidth="1"/>
    <col min="19" max="19" width="0.5703125" style="2" customWidth="1"/>
    <col min="20" max="21" width="4.5703125" style="2" customWidth="1"/>
    <col min="22" max="22" width="0.5703125" style="2" customWidth="1"/>
    <col min="23" max="24" width="4.5703125" style="2" customWidth="1"/>
    <col min="25" max="25" width="0.5703125" style="2" customWidth="1"/>
    <col min="26" max="27" width="4.42578125" style="2" customWidth="1"/>
    <col min="28" max="28" width="0.5703125" style="2" customWidth="1"/>
    <col min="29" max="30" width="4" style="2"/>
    <col min="31" max="31" width="0.85546875" style="2" customWidth="1"/>
    <col min="32" max="16384" width="4" style="2"/>
  </cols>
  <sheetData>
    <row r="1" spans="1:39" ht="15.7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39" ht="12.95" customHeight="1" thickBot="1">
      <c r="A2" s="3"/>
      <c r="B2" s="4"/>
      <c r="C2" s="4"/>
      <c r="D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75"/>
      <c r="W2" s="74"/>
      <c r="X2" s="74"/>
      <c r="Y2" s="4"/>
      <c r="Z2" s="4"/>
      <c r="AA2" s="56" t="s">
        <v>127</v>
      </c>
      <c r="AB2" s="56"/>
    </row>
    <row r="3" spans="1:39" ht="8.1" customHeight="1">
      <c r="A3" s="6"/>
      <c r="B3" s="7"/>
      <c r="C3" s="7"/>
      <c r="D3" s="8"/>
      <c r="E3" s="8"/>
      <c r="F3" s="8"/>
      <c r="G3" s="10"/>
      <c r="H3" s="7"/>
      <c r="I3" s="7"/>
      <c r="J3" s="7"/>
      <c r="K3" s="7"/>
      <c r="L3" s="7"/>
      <c r="M3" s="8"/>
      <c r="N3" s="8"/>
      <c r="O3" s="10">
        <f>C12+F16+I16+L8+W8+1</f>
        <v>57</v>
      </c>
      <c r="P3" s="7"/>
      <c r="Q3" s="7"/>
      <c r="R3" s="7"/>
      <c r="S3" s="7"/>
      <c r="T3" s="7"/>
      <c r="U3" s="7"/>
      <c r="V3" s="76"/>
      <c r="W3" s="7"/>
      <c r="X3" s="7"/>
      <c r="Y3" s="7"/>
      <c r="Z3" s="7"/>
      <c r="AA3" s="10"/>
      <c r="AB3" s="76"/>
      <c r="AC3" s="8"/>
      <c r="AD3" s="8"/>
      <c r="AE3" s="165"/>
    </row>
    <row r="4" spans="1:39" ht="15" customHeight="1">
      <c r="A4" s="11"/>
      <c r="B4" s="78"/>
      <c r="C4" s="78"/>
      <c r="D4" s="60"/>
      <c r="E4" s="60"/>
      <c r="F4" s="60"/>
      <c r="G4" s="60"/>
      <c r="H4" s="58"/>
      <c r="I4" s="58"/>
      <c r="J4" s="58"/>
      <c r="K4" s="58"/>
      <c r="L4" s="58"/>
      <c r="M4" s="60"/>
      <c r="N4" s="191" t="s">
        <v>73</v>
      </c>
      <c r="O4" s="192"/>
      <c r="P4" s="60"/>
      <c r="Q4" s="60"/>
      <c r="R4" s="60"/>
      <c r="S4" s="58"/>
      <c r="T4" s="78"/>
      <c r="U4" s="78"/>
      <c r="V4" s="58"/>
      <c r="W4" s="58"/>
      <c r="X4" s="58"/>
      <c r="Y4" s="58"/>
      <c r="Z4" s="60"/>
      <c r="AA4" s="60"/>
      <c r="AB4" s="58"/>
      <c r="AC4" s="60"/>
      <c r="AD4" s="60"/>
      <c r="AE4" s="81"/>
    </row>
    <row r="5" spans="1:39" ht="15" customHeight="1" thickBot="1">
      <c r="A5" s="11"/>
      <c r="B5" s="70"/>
      <c r="C5" s="60"/>
      <c r="D5" s="60"/>
      <c r="E5" s="60"/>
      <c r="F5" s="60"/>
      <c r="G5" s="60"/>
      <c r="H5" s="58"/>
      <c r="I5" s="58"/>
      <c r="J5" s="58"/>
      <c r="K5" s="58"/>
      <c r="L5" s="58"/>
      <c r="M5" s="60"/>
      <c r="N5" s="186" t="s">
        <v>126</v>
      </c>
      <c r="O5" s="188"/>
      <c r="P5" s="60"/>
      <c r="Q5" s="60"/>
      <c r="R5" s="60"/>
      <c r="S5" s="58"/>
      <c r="T5" s="70"/>
      <c r="U5" s="70"/>
      <c r="V5" s="58"/>
      <c r="W5" s="58"/>
      <c r="X5" s="58"/>
      <c r="Y5" s="58"/>
      <c r="Z5" s="60"/>
      <c r="AA5" s="60"/>
      <c r="AB5" s="58"/>
      <c r="AC5" s="60"/>
      <c r="AD5" s="60"/>
      <c r="AE5" s="81"/>
    </row>
    <row r="6" spans="1:39" ht="14.25" customHeight="1">
      <c r="A6" s="11"/>
      <c r="B6" s="70"/>
      <c r="C6" s="19"/>
      <c r="D6" s="60"/>
      <c r="E6" s="60"/>
      <c r="F6" s="60"/>
      <c r="G6" s="60"/>
      <c r="H6" s="58"/>
      <c r="I6" s="58"/>
      <c r="J6" s="58"/>
      <c r="K6" s="58"/>
      <c r="L6" s="58"/>
      <c r="M6" s="70"/>
      <c r="N6" s="60"/>
      <c r="O6" s="28"/>
      <c r="P6" s="60"/>
      <c r="Q6" s="60"/>
      <c r="R6" s="60"/>
      <c r="S6" s="60"/>
      <c r="T6" s="60"/>
      <c r="U6" s="60"/>
      <c r="V6" s="58"/>
      <c r="W6" s="65"/>
      <c r="X6" s="60"/>
      <c r="Y6" s="58"/>
      <c r="Z6" s="60"/>
      <c r="AA6" s="60"/>
      <c r="AB6" s="58"/>
      <c r="AC6" s="60"/>
      <c r="AD6" s="60"/>
      <c r="AE6" s="81"/>
    </row>
    <row r="7" spans="1:39" ht="8.1" customHeight="1">
      <c r="A7" s="11"/>
      <c r="B7" s="32"/>
      <c r="C7" s="60"/>
      <c r="D7" s="22"/>
      <c r="E7" s="40"/>
      <c r="F7" s="25"/>
      <c r="G7" s="25"/>
      <c r="H7" s="148"/>
      <c r="I7" s="25"/>
      <c r="J7" s="25"/>
      <c r="K7" s="148"/>
      <c r="L7" s="25"/>
      <c r="M7" s="27"/>
      <c r="N7" s="27"/>
      <c r="O7" s="27"/>
      <c r="P7" s="22"/>
      <c r="Q7" s="22"/>
      <c r="R7" s="22"/>
      <c r="S7" s="22"/>
      <c r="T7" s="22"/>
      <c r="U7" s="24"/>
      <c r="V7" s="40"/>
      <c r="W7" s="41"/>
      <c r="X7" s="58"/>
      <c r="Y7" s="65"/>
      <c r="Z7" s="60"/>
      <c r="AA7" s="154"/>
      <c r="AB7" s="60"/>
      <c r="AC7" s="60"/>
      <c r="AD7" s="154"/>
      <c r="AE7" s="81"/>
    </row>
    <row r="8" spans="1:39" ht="15" customHeight="1">
      <c r="A8" s="11"/>
      <c r="B8" s="32"/>
      <c r="C8" s="60"/>
      <c r="D8" s="60"/>
      <c r="E8" s="32"/>
      <c r="F8" s="60"/>
      <c r="G8" s="60"/>
      <c r="H8" s="103"/>
      <c r="I8" s="146"/>
      <c r="J8" s="125"/>
      <c r="K8" s="147"/>
      <c r="L8" s="95">
        <v>6</v>
      </c>
      <c r="M8" s="60"/>
      <c r="N8" s="60"/>
      <c r="O8" s="60"/>
      <c r="P8" s="60"/>
      <c r="Q8" s="160"/>
      <c r="R8" s="60"/>
      <c r="S8" s="60"/>
      <c r="T8" s="101"/>
      <c r="U8" s="58"/>
      <c r="V8" s="32"/>
      <c r="W8" s="101">
        <f>T12+X16+AC12+1</f>
        <v>33</v>
      </c>
      <c r="X8" s="58"/>
      <c r="Y8" s="65"/>
      <c r="Z8" s="158"/>
      <c r="AA8" s="70"/>
      <c r="AB8" s="60"/>
      <c r="AC8" s="60"/>
      <c r="AD8" s="70"/>
      <c r="AE8" s="81"/>
    </row>
    <row r="9" spans="1:39" s="29" customFormat="1" ht="15" customHeight="1">
      <c r="A9" s="94"/>
      <c r="B9" s="46"/>
      <c r="C9" s="95"/>
      <c r="D9" s="95"/>
      <c r="E9" s="46"/>
      <c r="F9" s="95"/>
      <c r="G9" s="95"/>
      <c r="H9" s="46"/>
      <c r="I9" s="127"/>
      <c r="J9" s="127"/>
      <c r="K9" s="183" t="s">
        <v>74</v>
      </c>
      <c r="L9" s="185"/>
      <c r="M9" s="95"/>
      <c r="N9" s="95"/>
      <c r="O9" s="95"/>
      <c r="P9" s="127"/>
      <c r="Q9" s="127"/>
      <c r="R9" s="60"/>
      <c r="S9" s="60"/>
      <c r="T9" s="101"/>
      <c r="U9" s="199" t="s">
        <v>122</v>
      </c>
      <c r="V9" s="199"/>
      <c r="W9" s="199"/>
      <c r="X9" s="95"/>
      <c r="Y9" s="95"/>
      <c r="Z9" s="127"/>
      <c r="AA9" s="58"/>
      <c r="AB9" s="95"/>
      <c r="AC9" s="95"/>
      <c r="AD9" s="58"/>
      <c r="AE9" s="166"/>
      <c r="AM9" s="95"/>
    </row>
    <row r="10" spans="1:39" ht="15" customHeight="1" thickBot="1">
      <c r="A10" s="11"/>
      <c r="B10" s="32"/>
      <c r="C10" s="60"/>
      <c r="D10" s="60"/>
      <c r="E10" s="32"/>
      <c r="F10" s="60"/>
      <c r="G10" s="60"/>
      <c r="H10" s="32"/>
      <c r="I10" s="126"/>
      <c r="J10" s="126"/>
      <c r="K10" s="189" t="s">
        <v>125</v>
      </c>
      <c r="L10" s="190"/>
      <c r="M10" s="60"/>
      <c r="N10" s="60"/>
      <c r="O10" s="60"/>
      <c r="P10" s="159"/>
      <c r="Q10" s="159"/>
      <c r="R10" s="60"/>
      <c r="S10" s="60"/>
      <c r="T10" s="101"/>
      <c r="U10" s="200" t="s">
        <v>121</v>
      </c>
      <c r="V10" s="200"/>
      <c r="W10" s="200"/>
      <c r="X10" s="60"/>
      <c r="Y10" s="60"/>
      <c r="Z10" s="159"/>
      <c r="AA10" s="58"/>
      <c r="AB10" s="60"/>
      <c r="AC10" s="60"/>
      <c r="AD10" s="58"/>
      <c r="AE10" s="81"/>
      <c r="AM10" s="60"/>
    </row>
    <row r="11" spans="1:39" ht="15" customHeight="1">
      <c r="A11" s="11"/>
      <c r="B11" s="32"/>
      <c r="C11" s="60"/>
      <c r="D11" s="60"/>
      <c r="E11" s="32"/>
      <c r="F11" s="60"/>
      <c r="G11" s="60"/>
      <c r="H11" s="32"/>
      <c r="I11" s="60"/>
      <c r="J11" s="60"/>
      <c r="K11" s="32"/>
      <c r="L11" s="105"/>
      <c r="M11" s="19"/>
      <c r="N11" s="19"/>
      <c r="O11" s="60"/>
      <c r="P11" s="60"/>
      <c r="Q11" s="60"/>
      <c r="R11" s="58"/>
      <c r="S11" s="60"/>
      <c r="T11" s="58"/>
      <c r="U11" s="58"/>
      <c r="V11" s="93"/>
      <c r="W11" s="60"/>
      <c r="X11" s="60"/>
      <c r="Y11" s="60"/>
      <c r="Z11" s="153"/>
      <c r="AA11" s="20"/>
      <c r="AB11" s="19"/>
      <c r="AC11" s="58"/>
      <c r="AD11" s="58"/>
      <c r="AE11" s="81"/>
      <c r="AM11" s="60"/>
    </row>
    <row r="12" spans="1:39" ht="15" customHeight="1">
      <c r="A12" s="11"/>
      <c r="B12" s="93"/>
      <c r="C12" s="95">
        <v>3</v>
      </c>
      <c r="D12" s="60"/>
      <c r="E12" s="115"/>
      <c r="F12" s="60"/>
      <c r="G12" s="125"/>
      <c r="H12" s="32"/>
      <c r="I12" s="101"/>
      <c r="J12" s="70"/>
      <c r="K12" s="147"/>
      <c r="L12" s="37"/>
      <c r="M12" s="58"/>
      <c r="N12" s="47"/>
      <c r="O12" s="58"/>
      <c r="P12" s="125"/>
      <c r="Q12" s="70"/>
      <c r="R12" s="31"/>
      <c r="S12" s="25"/>
      <c r="T12" s="24">
        <v>17</v>
      </c>
      <c r="U12" s="22"/>
      <c r="V12" s="39"/>
      <c r="W12" s="40"/>
      <c r="X12" s="24"/>
      <c r="Y12" s="39"/>
      <c r="Z12" s="96"/>
      <c r="AA12" s="60"/>
      <c r="AB12" s="32"/>
      <c r="AC12" s="37">
        <v>8</v>
      </c>
      <c r="AD12" s="60"/>
      <c r="AE12" s="81"/>
      <c r="AH12" s="60"/>
    </row>
    <row r="13" spans="1:39" ht="15" customHeight="1">
      <c r="A13" s="11"/>
      <c r="B13" s="199" t="s">
        <v>78</v>
      </c>
      <c r="C13" s="201"/>
      <c r="D13" s="127"/>
      <c r="E13" s="149"/>
      <c r="F13" s="60"/>
      <c r="G13" s="125"/>
      <c r="H13" s="137"/>
      <c r="I13" s="41"/>
      <c r="J13" s="70"/>
      <c r="K13" s="114"/>
      <c r="L13" s="137"/>
      <c r="M13" s="58"/>
      <c r="N13" s="103"/>
      <c r="O13" s="58"/>
      <c r="P13" s="162"/>
      <c r="Q13" s="162"/>
      <c r="R13" s="204" t="s">
        <v>69</v>
      </c>
      <c r="S13" s="204"/>
      <c r="T13" s="204"/>
      <c r="U13" s="60"/>
      <c r="V13" s="58"/>
      <c r="W13" s="32"/>
      <c r="X13" s="58"/>
      <c r="Y13" s="58"/>
      <c r="Z13" s="96"/>
      <c r="AA13" s="181" t="s">
        <v>84</v>
      </c>
      <c r="AB13" s="193"/>
      <c r="AC13" s="182"/>
      <c r="AD13" s="60"/>
      <c r="AE13" s="81"/>
      <c r="AJ13" s="60"/>
    </row>
    <row r="14" spans="1:39" ht="15" customHeight="1" thickBot="1">
      <c r="A14" s="11"/>
      <c r="B14" s="202"/>
      <c r="C14" s="203"/>
      <c r="D14" s="126"/>
      <c r="E14" s="150"/>
      <c r="F14" s="60"/>
      <c r="G14" s="125"/>
      <c r="H14" s="72"/>
      <c r="I14" s="41"/>
      <c r="J14" s="70"/>
      <c r="K14" s="115"/>
      <c r="L14" s="72"/>
      <c r="M14" s="58"/>
      <c r="N14" s="103"/>
      <c r="O14" s="58"/>
      <c r="P14" s="126"/>
      <c r="Q14" s="126"/>
      <c r="R14" s="205" t="s">
        <v>130</v>
      </c>
      <c r="S14" s="205"/>
      <c r="T14" s="205"/>
      <c r="U14" s="60"/>
      <c r="V14" s="58"/>
      <c r="W14" s="32"/>
      <c r="X14" s="58"/>
      <c r="Y14" s="58"/>
      <c r="Z14" s="96"/>
      <c r="AA14" s="194" t="s">
        <v>123</v>
      </c>
      <c r="AB14" s="195"/>
      <c r="AC14" s="196"/>
      <c r="AD14" s="60"/>
      <c r="AE14" s="81"/>
    </row>
    <row r="15" spans="1:39" ht="15" customHeight="1">
      <c r="A15" s="11"/>
      <c r="B15" s="112"/>
      <c r="C15" s="151"/>
      <c r="D15" s="60"/>
      <c r="E15" s="152"/>
      <c r="F15" s="70"/>
      <c r="G15" s="125"/>
      <c r="H15" s="72"/>
      <c r="I15" s="41"/>
      <c r="J15" s="70"/>
      <c r="K15" s="115"/>
      <c r="L15" s="72"/>
      <c r="M15" s="58"/>
      <c r="N15" s="103"/>
      <c r="O15" s="58"/>
      <c r="P15" s="128"/>
      <c r="Q15" s="128"/>
      <c r="R15" s="163"/>
      <c r="S15" s="73"/>
      <c r="T15" s="58"/>
      <c r="U15" s="58"/>
      <c r="V15" s="58"/>
      <c r="W15" s="32"/>
      <c r="X15" s="58"/>
      <c r="Y15" s="58"/>
      <c r="Z15" s="96"/>
      <c r="AA15" s="164"/>
      <c r="AB15" s="163"/>
      <c r="AC15" s="38"/>
      <c r="AD15" s="60"/>
      <c r="AE15" s="81"/>
      <c r="AM15" s="60"/>
    </row>
    <row r="16" spans="1:39" ht="15" customHeight="1">
      <c r="A16" s="11"/>
      <c r="B16" s="46"/>
      <c r="C16" s="62">
        <v>3</v>
      </c>
      <c r="D16" s="58"/>
      <c r="E16" s="31"/>
      <c r="F16" s="106">
        <v>5</v>
      </c>
      <c r="G16" s="58"/>
      <c r="H16" s="60"/>
      <c r="I16" s="62">
        <v>9</v>
      </c>
      <c r="J16" s="58"/>
      <c r="K16" s="116"/>
      <c r="L16" s="62">
        <v>1</v>
      </c>
      <c r="M16" s="58"/>
      <c r="N16" s="31"/>
      <c r="O16" s="70">
        <v>4</v>
      </c>
      <c r="P16" s="58"/>
      <c r="Q16" s="31"/>
      <c r="R16" s="23">
        <v>10</v>
      </c>
      <c r="S16" s="24"/>
      <c r="T16" s="47"/>
      <c r="U16" s="45">
        <v>6</v>
      </c>
      <c r="V16" s="73"/>
      <c r="W16" s="31"/>
      <c r="X16" s="70">
        <v>7</v>
      </c>
      <c r="Y16" s="58"/>
      <c r="Z16" s="121"/>
      <c r="AA16" s="96">
        <v>3</v>
      </c>
      <c r="AB16" s="73"/>
      <c r="AC16" s="55"/>
      <c r="AD16" s="92">
        <v>4</v>
      </c>
      <c r="AE16" s="82"/>
    </row>
    <row r="17" spans="1:41" ht="15" customHeight="1">
      <c r="A17" s="11"/>
      <c r="B17" s="179" t="s">
        <v>3</v>
      </c>
      <c r="C17" s="180"/>
      <c r="D17" s="60"/>
      <c r="E17" s="179" t="s">
        <v>108</v>
      </c>
      <c r="F17" s="180"/>
      <c r="G17" s="133"/>
      <c r="H17" s="179" t="s">
        <v>1</v>
      </c>
      <c r="I17" s="180"/>
      <c r="J17" s="83"/>
      <c r="K17" s="179" t="s">
        <v>119</v>
      </c>
      <c r="L17" s="180"/>
      <c r="M17" s="133"/>
      <c r="N17" s="181" t="s">
        <v>113</v>
      </c>
      <c r="O17" s="182"/>
      <c r="P17" s="133"/>
      <c r="Q17" s="181" t="s">
        <v>124</v>
      </c>
      <c r="R17" s="182"/>
      <c r="S17" s="84"/>
      <c r="T17" s="181" t="s">
        <v>85</v>
      </c>
      <c r="U17" s="182"/>
      <c r="V17" s="84"/>
      <c r="W17" s="181" t="s">
        <v>92</v>
      </c>
      <c r="X17" s="182"/>
      <c r="Y17" s="83"/>
      <c r="Z17" s="181" t="s">
        <v>112</v>
      </c>
      <c r="AA17" s="182"/>
      <c r="AB17" s="84"/>
      <c r="AC17" s="181" t="s">
        <v>99</v>
      </c>
      <c r="AD17" s="182"/>
      <c r="AE17" s="85"/>
      <c r="AJ17" s="60"/>
      <c r="AK17" s="60"/>
    </row>
    <row r="18" spans="1:41" ht="15" customHeight="1" thickBot="1">
      <c r="A18" s="11"/>
      <c r="B18" s="175" t="s">
        <v>63</v>
      </c>
      <c r="C18" s="176"/>
      <c r="D18" s="60"/>
      <c r="E18" s="177" t="s">
        <v>109</v>
      </c>
      <c r="F18" s="178"/>
      <c r="G18" s="70"/>
      <c r="H18" s="177" t="s">
        <v>104</v>
      </c>
      <c r="I18" s="178"/>
      <c r="J18" s="83"/>
      <c r="K18" s="177" t="s">
        <v>120</v>
      </c>
      <c r="L18" s="178"/>
      <c r="M18" s="72"/>
      <c r="N18" s="177" t="s">
        <v>82</v>
      </c>
      <c r="O18" s="178"/>
      <c r="P18" s="72"/>
      <c r="Q18" s="177" t="s">
        <v>66</v>
      </c>
      <c r="R18" s="178"/>
      <c r="S18" s="72"/>
      <c r="T18" s="175" t="s">
        <v>67</v>
      </c>
      <c r="U18" s="176"/>
      <c r="V18" s="72"/>
      <c r="W18" s="175" t="s">
        <v>68</v>
      </c>
      <c r="X18" s="176"/>
      <c r="Y18" s="86"/>
      <c r="Z18" s="177" t="s">
        <v>101</v>
      </c>
      <c r="AA18" s="178"/>
      <c r="AB18" s="72"/>
      <c r="AC18" s="175" t="s">
        <v>83</v>
      </c>
      <c r="AD18" s="176"/>
      <c r="AE18" s="57"/>
      <c r="AK18" s="60"/>
    </row>
    <row r="19" spans="1:41" ht="15" customHeight="1" thickTop="1">
      <c r="A19" s="11"/>
      <c r="B19" s="66" t="s">
        <v>8</v>
      </c>
      <c r="C19" s="51" t="s">
        <v>9</v>
      </c>
      <c r="D19" s="60"/>
      <c r="E19" s="66" t="s">
        <v>88</v>
      </c>
      <c r="F19" s="51" t="s">
        <v>110</v>
      </c>
      <c r="G19" s="128"/>
      <c r="H19" s="52" t="s">
        <v>88</v>
      </c>
      <c r="I19" s="51" t="s">
        <v>80</v>
      </c>
      <c r="J19" s="83"/>
      <c r="K19" s="52"/>
      <c r="L19" s="51"/>
      <c r="M19" s="59"/>
      <c r="N19" s="28" t="s">
        <v>7</v>
      </c>
      <c r="O19" s="51" t="s">
        <v>117</v>
      </c>
      <c r="P19" s="59"/>
      <c r="Q19" s="52" t="s">
        <v>14</v>
      </c>
      <c r="R19" s="51" t="s">
        <v>15</v>
      </c>
      <c r="S19" s="59"/>
      <c r="T19" s="52" t="s">
        <v>14</v>
      </c>
      <c r="U19" s="51" t="s">
        <v>16</v>
      </c>
      <c r="V19" s="59"/>
      <c r="W19" s="52" t="s">
        <v>22</v>
      </c>
      <c r="X19" s="51" t="s">
        <v>128</v>
      </c>
      <c r="Y19" s="86"/>
      <c r="Z19" s="52" t="s">
        <v>11</v>
      </c>
      <c r="AA19" s="51" t="s">
        <v>102</v>
      </c>
      <c r="AB19" s="59"/>
      <c r="AC19" s="98" t="s">
        <v>22</v>
      </c>
      <c r="AD19" s="71" t="s">
        <v>53</v>
      </c>
      <c r="AE19" s="51"/>
    </row>
    <row r="20" spans="1:41" ht="15" customHeight="1">
      <c r="A20" s="11"/>
      <c r="B20" s="66" t="s">
        <v>19</v>
      </c>
      <c r="C20" s="51" t="s">
        <v>29</v>
      </c>
      <c r="D20" s="60"/>
      <c r="E20" s="66" t="s">
        <v>7</v>
      </c>
      <c r="F20" s="51" t="s">
        <v>10</v>
      </c>
      <c r="G20" s="128"/>
      <c r="H20" s="52" t="s">
        <v>11</v>
      </c>
      <c r="I20" s="51" t="s">
        <v>114</v>
      </c>
      <c r="J20" s="83"/>
      <c r="K20" s="52"/>
      <c r="L20" s="51"/>
      <c r="M20" s="59"/>
      <c r="N20" s="28" t="s">
        <v>22</v>
      </c>
      <c r="O20" s="51" t="s">
        <v>30</v>
      </c>
      <c r="P20" s="59"/>
      <c r="Q20" s="52" t="s">
        <v>11</v>
      </c>
      <c r="R20" s="51" t="s">
        <v>25</v>
      </c>
      <c r="S20" s="59"/>
      <c r="T20" s="52" t="s">
        <v>14</v>
      </c>
      <c r="U20" s="51" t="s">
        <v>27</v>
      </c>
      <c r="V20" s="59"/>
      <c r="W20" s="52" t="s">
        <v>12</v>
      </c>
      <c r="X20" s="51" t="s">
        <v>36</v>
      </c>
      <c r="Y20" s="86"/>
      <c r="Z20" s="52" t="s">
        <v>17</v>
      </c>
      <c r="AA20" s="51" t="s">
        <v>35</v>
      </c>
      <c r="AB20" s="59"/>
      <c r="AC20" s="88" t="s">
        <v>22</v>
      </c>
      <c r="AD20" s="57" t="s">
        <v>93</v>
      </c>
      <c r="AE20" s="51"/>
      <c r="AN20" s="60"/>
      <c r="AO20" s="60"/>
    </row>
    <row r="21" spans="1:41" ht="15" customHeight="1">
      <c r="A21" s="11"/>
      <c r="B21" s="66"/>
      <c r="C21" s="51"/>
      <c r="D21" s="60"/>
      <c r="E21" s="52" t="s">
        <v>8</v>
      </c>
      <c r="F21" s="51" t="s">
        <v>21</v>
      </c>
      <c r="G21" s="128"/>
      <c r="H21" s="52" t="s">
        <v>8</v>
      </c>
      <c r="I21" s="51" t="s">
        <v>90</v>
      </c>
      <c r="J21" s="83"/>
      <c r="K21" s="52"/>
      <c r="L21" s="51"/>
      <c r="M21" s="59"/>
      <c r="N21" s="52" t="s">
        <v>17</v>
      </c>
      <c r="O21" s="51" t="s">
        <v>115</v>
      </c>
      <c r="P21" s="59"/>
      <c r="Q21" s="52" t="s">
        <v>12</v>
      </c>
      <c r="R21" s="51" t="s">
        <v>38</v>
      </c>
      <c r="S21" s="59"/>
      <c r="T21" s="52" t="s">
        <v>12</v>
      </c>
      <c r="U21" s="51" t="s">
        <v>51</v>
      </c>
      <c r="V21" s="59"/>
      <c r="W21" s="52" t="s">
        <v>23</v>
      </c>
      <c r="X21" s="51" t="s">
        <v>129</v>
      </c>
      <c r="Y21" s="86"/>
      <c r="Z21" s="52" t="s">
        <v>17</v>
      </c>
      <c r="AA21" s="51" t="s">
        <v>100</v>
      </c>
      <c r="AB21" s="59"/>
      <c r="AC21" s="97" t="s">
        <v>22</v>
      </c>
      <c r="AD21" s="71" t="s">
        <v>54</v>
      </c>
      <c r="AE21" s="51"/>
    </row>
    <row r="22" spans="1:41" ht="15" customHeight="1">
      <c r="A22" s="11"/>
      <c r="B22" s="66"/>
      <c r="C22" s="51"/>
      <c r="D22" s="60"/>
      <c r="E22" s="52" t="s">
        <v>111</v>
      </c>
      <c r="F22" s="51" t="s">
        <v>42</v>
      </c>
      <c r="G22" s="128"/>
      <c r="H22" s="52" t="s">
        <v>19</v>
      </c>
      <c r="I22" s="51" t="s">
        <v>20</v>
      </c>
      <c r="J22" s="83"/>
      <c r="K22" s="52"/>
      <c r="L22" s="51"/>
      <c r="M22" s="59"/>
      <c r="N22" s="52" t="s">
        <v>39</v>
      </c>
      <c r="O22" s="51" t="s">
        <v>116</v>
      </c>
      <c r="P22" s="59"/>
      <c r="Q22" s="52" t="s">
        <v>12</v>
      </c>
      <c r="R22" s="51" t="s">
        <v>26</v>
      </c>
      <c r="S22" s="59"/>
      <c r="T22" s="52" t="s">
        <v>33</v>
      </c>
      <c r="U22" s="51" t="s">
        <v>34</v>
      </c>
      <c r="V22" s="59"/>
      <c r="W22" s="52" t="s">
        <v>23</v>
      </c>
      <c r="X22" s="51" t="s">
        <v>24</v>
      </c>
      <c r="Y22" s="86"/>
      <c r="Z22" s="52"/>
      <c r="AA22" s="51"/>
      <c r="AB22" s="59"/>
      <c r="AC22" s="88"/>
      <c r="AD22" s="57"/>
      <c r="AE22" s="51"/>
    </row>
    <row r="23" spans="1:41" ht="15" customHeight="1">
      <c r="A23" s="11"/>
      <c r="B23" s="52"/>
      <c r="C23" s="51"/>
      <c r="D23" s="60"/>
      <c r="E23" s="52"/>
      <c r="F23" s="51"/>
      <c r="G23" s="128"/>
      <c r="H23" s="52" t="s">
        <v>17</v>
      </c>
      <c r="I23" s="51" t="s">
        <v>18</v>
      </c>
      <c r="J23" s="83"/>
      <c r="K23" s="52"/>
      <c r="L23" s="51"/>
      <c r="M23" s="59"/>
      <c r="N23" s="52" t="s">
        <v>118</v>
      </c>
      <c r="O23" s="51" t="s">
        <v>81</v>
      </c>
      <c r="P23" s="59"/>
      <c r="Q23" s="52" t="s">
        <v>6</v>
      </c>
      <c r="R23" s="51" t="s">
        <v>32</v>
      </c>
      <c r="S23" s="59"/>
      <c r="T23" s="87" t="s">
        <v>39</v>
      </c>
      <c r="U23" s="51" t="s">
        <v>40</v>
      </c>
      <c r="V23" s="59"/>
      <c r="W23" s="52" t="s">
        <v>22</v>
      </c>
      <c r="X23" s="51" t="s">
        <v>56</v>
      </c>
      <c r="Y23" s="86"/>
      <c r="Z23" s="87"/>
      <c r="AA23" s="51"/>
      <c r="AB23" s="59"/>
      <c r="AC23" s="98"/>
      <c r="AD23" s="71"/>
      <c r="AE23" s="51"/>
      <c r="AM23" s="60"/>
    </row>
    <row r="24" spans="1:41" ht="15" customHeight="1">
      <c r="A24" s="11"/>
      <c r="B24" s="52"/>
      <c r="C24" s="51"/>
      <c r="D24" s="60"/>
      <c r="E24" s="52"/>
      <c r="F24" s="51"/>
      <c r="G24" s="128"/>
      <c r="H24" s="44"/>
      <c r="I24" s="140"/>
      <c r="J24" s="83"/>
      <c r="K24" s="52"/>
      <c r="L24" s="51"/>
      <c r="M24" s="59"/>
      <c r="N24" s="52" t="s">
        <v>118</v>
      </c>
      <c r="O24" s="51" t="s">
        <v>52</v>
      </c>
      <c r="P24" s="59"/>
      <c r="Q24" s="52" t="s">
        <v>17</v>
      </c>
      <c r="R24" s="51" t="s">
        <v>31</v>
      </c>
      <c r="S24" s="59"/>
      <c r="T24" s="134"/>
      <c r="U24" s="141"/>
      <c r="V24" s="59"/>
      <c r="W24" s="87" t="s">
        <v>57</v>
      </c>
      <c r="X24" s="51" t="s">
        <v>59</v>
      </c>
      <c r="Y24" s="86"/>
      <c r="Z24" s="52"/>
      <c r="AA24" s="51"/>
      <c r="AB24" s="59"/>
      <c r="AC24" s="98"/>
      <c r="AD24" s="51"/>
      <c r="AE24" s="51"/>
    </row>
    <row r="25" spans="1:41" ht="15" customHeight="1">
      <c r="A25" s="11"/>
      <c r="B25" s="52"/>
      <c r="C25" s="51"/>
      <c r="D25" s="60"/>
      <c r="E25" s="52"/>
      <c r="F25" s="51"/>
      <c r="G25" s="128"/>
      <c r="H25" s="44"/>
      <c r="I25" s="140"/>
      <c r="J25" s="83"/>
      <c r="K25" s="52"/>
      <c r="L25" s="51"/>
      <c r="M25" s="59"/>
      <c r="N25" s="52"/>
      <c r="O25" s="51"/>
      <c r="P25" s="59"/>
      <c r="Q25" s="52" t="s">
        <v>33</v>
      </c>
      <c r="R25" s="51" t="s">
        <v>37</v>
      </c>
      <c r="S25" s="59"/>
      <c r="T25" s="135"/>
      <c r="U25" s="142"/>
      <c r="V25" s="59"/>
      <c r="W25" s="52"/>
      <c r="X25" s="51"/>
      <c r="Y25" s="86"/>
      <c r="Z25" s="52"/>
      <c r="AA25" s="51"/>
      <c r="AB25" s="59"/>
      <c r="AC25" s="98"/>
      <c r="AD25" s="71"/>
      <c r="AE25" s="51"/>
    </row>
    <row r="26" spans="1:41" ht="15" customHeight="1" thickBot="1">
      <c r="A26" s="11"/>
      <c r="B26" s="52"/>
      <c r="C26" s="51"/>
      <c r="D26" s="60"/>
      <c r="E26" s="52"/>
      <c r="F26" s="51"/>
      <c r="G26" s="128"/>
      <c r="H26" s="44"/>
      <c r="I26" s="140"/>
      <c r="J26" s="83"/>
      <c r="K26" s="52"/>
      <c r="L26" s="51"/>
      <c r="M26" s="59"/>
      <c r="N26" s="52"/>
      <c r="O26" s="51"/>
      <c r="P26" s="59"/>
      <c r="Q26" s="52" t="s">
        <v>44</v>
      </c>
      <c r="R26" s="51" t="s">
        <v>47</v>
      </c>
      <c r="S26" s="59"/>
      <c r="T26" s="129"/>
      <c r="U26" s="130"/>
      <c r="V26" s="59"/>
      <c r="W26" s="87"/>
      <c r="X26" s="51"/>
      <c r="Y26" s="86"/>
      <c r="Z26" s="52"/>
      <c r="AA26" s="51"/>
      <c r="AB26" s="59"/>
      <c r="AC26" s="98"/>
      <c r="AD26" s="71"/>
      <c r="AE26" s="51"/>
    </row>
    <row r="27" spans="1:41" ht="15" customHeight="1">
      <c r="A27" s="11"/>
      <c r="B27" s="52"/>
      <c r="C27" s="51"/>
      <c r="D27" s="60"/>
      <c r="E27" s="52"/>
      <c r="F27" s="51"/>
      <c r="G27" s="128"/>
      <c r="H27" s="197" t="s">
        <v>41</v>
      </c>
      <c r="I27" s="198"/>
      <c r="J27" s="83"/>
      <c r="K27" s="52"/>
      <c r="L27" s="51"/>
      <c r="M27" s="59"/>
      <c r="N27" s="87"/>
      <c r="O27" s="51"/>
      <c r="P27" s="59"/>
      <c r="Q27" s="87" t="s">
        <v>39</v>
      </c>
      <c r="R27" s="157" t="s">
        <v>43</v>
      </c>
      <c r="S27" s="59"/>
      <c r="T27" s="134"/>
      <c r="U27" s="141"/>
      <c r="V27" s="59"/>
      <c r="W27" s="87"/>
      <c r="X27" s="51"/>
      <c r="Y27" s="86"/>
      <c r="Z27" s="52"/>
      <c r="AA27" s="51"/>
      <c r="AB27" s="59"/>
      <c r="AC27" s="98"/>
      <c r="AD27" s="71"/>
      <c r="AE27" s="51"/>
    </row>
    <row r="28" spans="1:41" ht="15" customHeight="1" thickBot="1">
      <c r="A28" s="11"/>
      <c r="B28" s="52"/>
      <c r="C28" s="51"/>
      <c r="D28" s="60"/>
      <c r="E28" s="52"/>
      <c r="F28" s="51"/>
      <c r="G28" s="128"/>
      <c r="H28" s="145" t="s">
        <v>60</v>
      </c>
      <c r="I28" s="161" t="s">
        <v>45</v>
      </c>
      <c r="J28" s="83"/>
      <c r="K28" s="52"/>
      <c r="L28" s="51"/>
      <c r="M28" s="59"/>
      <c r="N28" s="87"/>
      <c r="O28" s="51"/>
      <c r="P28" s="59"/>
      <c r="Q28" s="134"/>
      <c r="R28" s="155"/>
      <c r="S28" s="59"/>
      <c r="T28" s="136"/>
      <c r="U28" s="143"/>
      <c r="V28" s="59"/>
      <c r="W28" s="87"/>
      <c r="X28" s="51"/>
      <c r="Y28" s="86"/>
      <c r="Z28" s="52"/>
      <c r="AA28" s="51"/>
      <c r="AB28" s="59"/>
      <c r="AC28" s="98"/>
      <c r="AD28" s="71"/>
      <c r="AE28" s="51"/>
    </row>
    <row r="29" spans="1:41" ht="15" customHeight="1" thickTop="1">
      <c r="A29" s="11"/>
      <c r="B29" s="52"/>
      <c r="C29" s="51"/>
      <c r="D29" s="60"/>
      <c r="E29" s="52"/>
      <c r="F29" s="51"/>
      <c r="G29" s="128"/>
      <c r="H29" s="139" t="s">
        <v>48</v>
      </c>
      <c r="I29" s="51" t="s">
        <v>49</v>
      </c>
      <c r="J29" s="83"/>
      <c r="K29" s="52"/>
      <c r="L29" s="51"/>
      <c r="M29" s="59"/>
      <c r="N29" s="87"/>
      <c r="O29" s="51"/>
      <c r="P29" s="59"/>
      <c r="Q29" s="135"/>
      <c r="R29" s="150"/>
      <c r="S29" s="59"/>
      <c r="T29" s="129"/>
      <c r="U29" s="130"/>
      <c r="V29" s="59"/>
      <c r="W29" s="87"/>
      <c r="X29" s="51"/>
      <c r="Y29" s="86"/>
      <c r="Z29" s="52"/>
      <c r="AA29" s="51"/>
      <c r="AB29" s="59"/>
      <c r="AC29" s="98"/>
      <c r="AD29" s="71"/>
      <c r="AE29" s="51"/>
    </row>
    <row r="30" spans="1:41" ht="15" customHeight="1" thickBot="1">
      <c r="A30" s="11"/>
      <c r="B30" s="109"/>
      <c r="C30" s="110"/>
      <c r="D30" s="60"/>
      <c r="E30" s="109"/>
      <c r="F30" s="110"/>
      <c r="G30" s="128"/>
      <c r="H30" s="138" t="s">
        <v>48</v>
      </c>
      <c r="I30" s="90" t="s">
        <v>50</v>
      </c>
      <c r="J30" s="83"/>
      <c r="K30" s="109"/>
      <c r="L30" s="110"/>
      <c r="M30" s="59"/>
      <c r="N30" s="109"/>
      <c r="O30" s="110"/>
      <c r="P30" s="59"/>
      <c r="Q30" s="131"/>
      <c r="R30" s="156"/>
      <c r="S30" s="59"/>
      <c r="T30" s="131"/>
      <c r="U30" s="132"/>
      <c r="V30" s="59"/>
      <c r="W30" s="109"/>
      <c r="X30" s="110"/>
      <c r="Y30" s="86"/>
      <c r="Z30" s="109"/>
      <c r="AA30" s="110"/>
      <c r="AB30" s="59"/>
      <c r="AC30" s="119"/>
      <c r="AD30" s="120"/>
      <c r="AE30" s="51"/>
    </row>
    <row r="31" spans="1:41" ht="15" customHeight="1" thickBot="1">
      <c r="A31" s="53"/>
      <c r="B31" s="89"/>
      <c r="C31" s="89"/>
      <c r="D31" s="54"/>
      <c r="E31" s="89"/>
      <c r="F31" s="89"/>
      <c r="G31" s="168"/>
      <c r="H31" s="168"/>
      <c r="I31" s="168"/>
      <c r="J31" s="169"/>
      <c r="K31" s="89"/>
      <c r="L31" s="89"/>
      <c r="M31" s="89"/>
      <c r="N31" s="89"/>
      <c r="O31" s="89"/>
      <c r="P31" s="170"/>
      <c r="Q31" s="89"/>
      <c r="R31" s="89"/>
      <c r="S31" s="89"/>
      <c r="T31" s="89"/>
      <c r="U31" s="89"/>
      <c r="V31" s="89"/>
      <c r="W31" s="171"/>
      <c r="X31" s="89"/>
      <c r="Y31" s="89"/>
      <c r="Z31" s="89"/>
      <c r="AA31" s="172"/>
      <c r="AB31" s="173"/>
      <c r="AC31" s="174"/>
      <c r="AD31" s="54"/>
      <c r="AE31" s="167"/>
      <c r="AM31" s="60"/>
    </row>
  </sheetData>
  <mergeCells count="33">
    <mergeCell ref="B18:C18"/>
    <mergeCell ref="E18:F18"/>
    <mergeCell ref="H18:I18"/>
    <mergeCell ref="K18:L18"/>
    <mergeCell ref="Q18:R18"/>
    <mergeCell ref="U9:W9"/>
    <mergeCell ref="U10:W10"/>
    <mergeCell ref="B13:C13"/>
    <mergeCell ref="B14:C14"/>
    <mergeCell ref="K17:L17"/>
    <mergeCell ref="R13:T13"/>
    <mergeCell ref="R14:T14"/>
    <mergeCell ref="N4:O4"/>
    <mergeCell ref="N5:O5"/>
    <mergeCell ref="K9:L9"/>
    <mergeCell ref="K10:L10"/>
    <mergeCell ref="N18:O18"/>
    <mergeCell ref="AA13:AC13"/>
    <mergeCell ref="AA14:AC14"/>
    <mergeCell ref="H27:I27"/>
    <mergeCell ref="B17:C17"/>
    <mergeCell ref="E17:F17"/>
    <mergeCell ref="H17:I17"/>
    <mergeCell ref="Z17:AA17"/>
    <mergeCell ref="AC17:AD17"/>
    <mergeCell ref="N17:O17"/>
    <mergeCell ref="Z18:AA18"/>
    <mergeCell ref="AC18:AD18"/>
    <mergeCell ref="T18:U18"/>
    <mergeCell ref="Q17:R17"/>
    <mergeCell ref="T17:U17"/>
    <mergeCell ref="W17:X17"/>
    <mergeCell ref="W18:X18"/>
  </mergeCells>
  <phoneticPr fontId="3" type="noConversion"/>
  <pageMargins left="0" right="0" top="0.74803149606299213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변경전</vt:lpstr>
      <vt:lpstr>20200203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오종서</dc:creator>
  <cp:lastModifiedBy>User</cp:lastModifiedBy>
  <cp:lastPrinted>2020-02-03T00:05:31Z</cp:lastPrinted>
  <dcterms:created xsi:type="dcterms:W3CDTF">2019-01-25T13:00:07Z</dcterms:created>
  <dcterms:modified xsi:type="dcterms:W3CDTF">2020-03-16T05:35:19Z</dcterms:modified>
</cp:coreProperties>
</file>