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workspace/db-mining/docs/"/>
    </mc:Choice>
  </mc:AlternateContent>
  <xr:revisionPtr revIDLastSave="0" documentId="13_ncr:1_{AA334727-F4DA-4D40-840B-92E65E4943D8}" xr6:coauthVersionLast="44" xr6:coauthVersionMax="44" xr10:uidLastSave="{00000000-0000-0000-0000-000000000000}"/>
  <bookViews>
    <workbookView xWindow="280" yWindow="460" windowWidth="25560" windowHeight="16560" activeTab="1" xr2:uid="{F3ED27E5-C21F-BB4B-A978-0CE0FDD733D7}"/>
  </bookViews>
  <sheets>
    <sheet name="v0 (old)" sheetId="1" r:id="rId1"/>
    <sheet name="Stack Overflow x DB-Engin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5" i="2" l="1"/>
  <c r="H80" i="2"/>
  <c r="H11" i="2"/>
  <c r="H10" i="2"/>
  <c r="H9" i="2"/>
  <c r="H8" i="2"/>
  <c r="H7" i="2"/>
  <c r="H6" i="2"/>
  <c r="H5" i="2"/>
  <c r="H86" i="2"/>
  <c r="H85" i="2"/>
  <c r="H84" i="2"/>
  <c r="H83" i="2"/>
  <c r="H82" i="2"/>
  <c r="H81" i="2"/>
  <c r="H51" i="2"/>
  <c r="H50" i="2"/>
  <c r="H49" i="2"/>
  <c r="H48" i="2"/>
  <c r="H47" i="2"/>
  <c r="H46" i="2"/>
  <c r="H87" i="2" l="1"/>
  <c r="H52" i="2"/>
  <c r="H12" i="2"/>
</calcChain>
</file>

<file path=xl/sharedStrings.xml><?xml version="1.0" encoding="utf-8"?>
<sst xmlns="http://schemas.openxmlformats.org/spreadsheetml/2006/main" count="377" uniqueCount="107">
  <si>
    <t>DB Name</t>
  </si>
  <si>
    <t>Type</t>
  </si>
  <si>
    <t>Interface</t>
  </si>
  <si>
    <t>OBS</t>
  </si>
  <si>
    <t>Source</t>
  </si>
  <si>
    <t>AirTable</t>
  </si>
  <si>
    <t>https://blog.capterra.com/free-database-software/</t>
  </si>
  <si>
    <t>Amazon DynamoDB</t>
  </si>
  <si>
    <t>Key-Value + Document</t>
  </si>
  <si>
    <t>https://insights.stackoverflow.com/survey/2018/#technology</t>
  </si>
  <si>
    <t>Amazon RDS/Aurora</t>
  </si>
  <si>
    <t>Relational</t>
  </si>
  <si>
    <t>Amazon Redshift</t>
  </si>
  <si>
    <t>Data warehouse</t>
  </si>
  <si>
    <t>Apache Derby</t>
  </si>
  <si>
    <t>JDBC</t>
  </si>
  <si>
    <t>https://solutionsreview.com/data-management/the-ultimate-open-source-database-list-profiling-software-tools/</t>
  </si>
  <si>
    <t>Apache HBase</t>
  </si>
  <si>
    <t>Columnar</t>
  </si>
  <si>
    <t>https://www.trustradius.com/open-source-database</t>
  </si>
  <si>
    <t>Apache Hive</t>
  </si>
  <si>
    <t>JDBC/ODBC</t>
  </si>
  <si>
    <t>Cassandra</t>
  </si>
  <si>
    <t>Couchbase</t>
  </si>
  <si>
    <t>Document</t>
  </si>
  <si>
    <t>CouchDB</t>
  </si>
  <si>
    <t>CUBRID</t>
  </si>
  <si>
    <t>Drizzle</t>
  </si>
  <si>
    <t>MySQL fork, dead</t>
  </si>
  <si>
    <t>Elasticsearch</t>
  </si>
  <si>
    <t>Firebird SQL</t>
  </si>
  <si>
    <t>Google Cloud Storage</t>
  </si>
  <si>
    <t>File</t>
  </si>
  <si>
    <t>Graph DB</t>
  </si>
  <si>
    <t>H2 Database Engine</t>
  </si>
  <si>
    <t>Mainly for Java Applications, but can be used in command line mode</t>
  </si>
  <si>
    <t>HyperSQL</t>
  </si>
  <si>
    <t>Also known as HSQLDB</t>
  </si>
  <si>
    <t>IBM DB2</t>
  </si>
  <si>
    <t>MariaDB</t>
  </si>
  <si>
    <t>Memcached</t>
  </si>
  <si>
    <t>Key-Value</t>
  </si>
  <si>
    <t>In memory, used for caching</t>
  </si>
  <si>
    <t>Microsoft Azure (Tables, CosmosDB, SQL, etc)</t>
  </si>
  <si>
    <t>MongoDB</t>
  </si>
  <si>
    <t>MySQL</t>
  </si>
  <si>
    <t>Relational + Document</t>
  </si>
  <si>
    <t>Neo4j</t>
  </si>
  <si>
    <t>Graph</t>
  </si>
  <si>
    <t>Oracle</t>
  </si>
  <si>
    <t>OrientDB</t>
  </si>
  <si>
    <t>Multimodel</t>
  </si>
  <si>
    <t>Graph, Document, Key-value, Object</t>
  </si>
  <si>
    <t>PostgreSQL</t>
  </si>
  <si>
    <t>QuintaDB</t>
  </si>
  <si>
    <t>Redis</t>
  </si>
  <si>
    <t>Sonadier</t>
  </si>
  <si>
    <t>Splice Machine</t>
  </si>
  <si>
    <t>SQL Server</t>
  </si>
  <si>
    <t>SQLite</t>
  </si>
  <si>
    <t>Titan</t>
  </si>
  <si>
    <t>WebScaleSQL</t>
  </si>
  <si>
    <t>IBM Db2</t>
  </si>
  <si>
    <t>Google BigQuery</t>
  </si>
  <si>
    <t>StackOverflow 2018 Rankink</t>
  </si>
  <si>
    <t>DB-Engine August 2019 Ranking</t>
  </si>
  <si>
    <t>Position</t>
  </si>
  <si>
    <t>System Name</t>
  </si>
  <si>
    <t>Microsoft Access</t>
  </si>
  <si>
    <t>Splunk</t>
  </si>
  <si>
    <t>Solr</t>
  </si>
  <si>
    <t>FileMaker</t>
  </si>
  <si>
    <t>SAP Adaptive Server</t>
  </si>
  <si>
    <t>Microsoft Azure SQL Database</t>
  </si>
  <si>
    <t>Informix</t>
  </si>
  <si>
    <t xml:space="preserve">Amazon Redshift </t>
  </si>
  <si>
    <t xml:space="preserve">Amazon DynamoDB </t>
  </si>
  <si>
    <t xml:space="preserve">Cassandra  </t>
  </si>
  <si>
    <t xml:space="preserve">Couchbase  </t>
  </si>
  <si>
    <t xml:space="preserve">Elasticsearch  </t>
  </si>
  <si>
    <t xml:space="preserve">Google BigQuery  </t>
  </si>
  <si>
    <t xml:space="preserve">IBM Db2  </t>
  </si>
  <si>
    <t xml:space="preserve">MariaDB  </t>
  </si>
  <si>
    <t xml:space="preserve">Microsoft Azure Cosmos DB  </t>
  </si>
  <si>
    <t xml:space="preserve">MongoDB  </t>
  </si>
  <si>
    <t xml:space="preserve">MySQL  </t>
  </si>
  <si>
    <t xml:space="preserve">Neo4j  </t>
  </si>
  <si>
    <t xml:space="preserve">Oracle  </t>
  </si>
  <si>
    <t xml:space="preserve">PostgreSQL  </t>
  </si>
  <si>
    <t xml:space="preserve">Redis  </t>
  </si>
  <si>
    <t xml:space="preserve">SAP HANA  </t>
  </si>
  <si>
    <t xml:space="preserve">SQLite  </t>
  </si>
  <si>
    <t xml:space="preserve">Teradata  </t>
  </si>
  <si>
    <t xml:space="preserve">Vertica  </t>
  </si>
  <si>
    <t xml:space="preserve">Apache Hive  </t>
  </si>
  <si>
    <t xml:space="preserve">SQL Server  </t>
  </si>
  <si>
    <t>File System</t>
  </si>
  <si>
    <t>Seach Engine</t>
  </si>
  <si>
    <t>Criterium:</t>
  </si>
  <si>
    <t>Total</t>
  </si>
  <si>
    <t>21 StackOverflow UNION 30 DB-Engine</t>
  </si>
  <si>
    <t>21 StackOverflow UNION 21 DB-Engine</t>
  </si>
  <si>
    <t>Aggregate by Type</t>
  </si>
  <si>
    <t>21 StackOverflow INTERSECT 21 DB-Engine</t>
  </si>
  <si>
    <t>Netezza</t>
  </si>
  <si>
    <t>Firebird</t>
  </si>
  <si>
    <t>Neo4J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</si>
</sst>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3"/>
      <color rgb="FF404041"/>
      <name val="Arial"/>
      <family val="2"/>
    </font>
    <font>
      <b/>
      <sz val="13"/>
      <color rgb="FF404041"/>
      <name val="Arial"/>
      <family val="2"/>
    </font>
    <font>
      <sz val="13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1"/>
    <xf numFmtId="0" fontId="2" fillId="0" borderId="1" xfId="0" applyFont="1" applyBorder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7" fillId="0" borderId="0" xfId="0" applyFont="1"/>
    <xf numFmtId="0" fontId="5" fillId="3" borderId="0" xfId="0" applyFont="1" applyFill="1"/>
    <xf numFmtId="0" fontId="7" fillId="3" borderId="0" xfId="0" applyFont="1" applyFill="1"/>
    <xf numFmtId="0" fontId="6" fillId="4" borderId="0" xfId="0" applyFont="1" applyFill="1" applyBorder="1"/>
    <xf numFmtId="0" fontId="0" fillId="4" borderId="0" xfId="0" applyFill="1"/>
    <xf numFmtId="0" fontId="0" fillId="0" borderId="0" xfId="0" applyFill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Border="1"/>
    <xf numFmtId="0" fontId="1" fillId="0" borderId="3" xfId="0" applyFont="1" applyBorder="1"/>
    <xf numFmtId="0" fontId="5" fillId="0" borderId="3" xfId="0" applyFont="1" applyBorder="1"/>
    <xf numFmtId="0" fontId="0" fillId="0" borderId="3" xfId="0" applyBorder="1"/>
    <xf numFmtId="0" fontId="5" fillId="0" borderId="0" xfId="0" applyFont="1" applyFill="1"/>
    <xf numFmtId="0" fontId="7" fillId="0" borderId="0" xfId="0" applyFont="1" applyFill="1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5" fillId="5" borderId="0" xfId="0" applyFont="1" applyFill="1"/>
    <xf numFmtId="0" fontId="0" fillId="6" borderId="0" xfId="0" applyFill="1"/>
    <xf numFmtId="0" fontId="5" fillId="6" borderId="0" xfId="0" applyFon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49-FF45-B9EF-EFBA87DD2B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249-FF45-B9EF-EFBA87DD2B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49-FF45-B9EF-EFBA87DD2B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249-FF45-B9EF-EFBA87DD2B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49-FF45-B9EF-EFBA87DD2B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249-FF45-B9EF-EFBA87DD2B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49-FF45-B9EF-EFBA87DD2B1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249-FF45-B9EF-EFBA87DD2B1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249-FF45-B9EF-EFBA87DD2B1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249-FF45-B9EF-EFBA87DD2B1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249-FF45-B9EF-EFBA87DD2B1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249-FF45-B9EF-EFBA87DD2B1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2249-FF45-B9EF-EFBA87DD2B1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249-FF45-B9EF-EFBA87DD2B19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 Overflow x DB-Engines'!$G$5:$G$11</c:f>
              <c:strCache>
                <c:ptCount val="7"/>
                <c:pt idx="0">
                  <c:v>Relational</c:v>
                </c:pt>
                <c:pt idx="1">
                  <c:v>Multimodel</c:v>
                </c:pt>
                <c:pt idx="2">
                  <c:v>Columnar</c:v>
                </c:pt>
                <c:pt idx="3">
                  <c:v>Graph</c:v>
                </c:pt>
                <c:pt idx="4">
                  <c:v>Document</c:v>
                </c:pt>
                <c:pt idx="5">
                  <c:v>Key-Value</c:v>
                </c:pt>
                <c:pt idx="6">
                  <c:v>File System</c:v>
                </c:pt>
              </c:strCache>
            </c:strRef>
          </c:cat>
          <c:val>
            <c:numRef>
              <c:f>'Stack Overflow x DB-Engines'!$H$5:$H$11</c:f>
              <c:numCache>
                <c:formatCode>General</c:formatCode>
                <c:ptCount val="7"/>
                <c:pt idx="0">
                  <c:v>21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9-FF45-B9EF-EFBA87DD2B1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6F-4D4F-84BD-D5201B81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6F-4D4F-84BD-D5201B81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6F-4D4F-84BD-D5201B8192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6F-4D4F-84BD-D5201B8192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76F-4D4F-84BD-D5201B8192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76F-4D4F-84BD-D5201B8192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76F-4D4F-84BD-D5201B8192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76F-4D4F-84BD-D5201B8192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76F-4D4F-84BD-D5201B8192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76F-4D4F-84BD-D5201B81929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76F-4D4F-84BD-D5201B81929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76F-4D4F-84BD-D5201B81929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76F-4D4F-84BD-D5201B81929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76F-4D4F-84BD-D5201B81929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 Overflow x DB-Engines'!$G$45:$G$51</c:f>
              <c:strCache>
                <c:ptCount val="7"/>
                <c:pt idx="0">
                  <c:v>Relational</c:v>
                </c:pt>
                <c:pt idx="1">
                  <c:v>Multimodel</c:v>
                </c:pt>
                <c:pt idx="2">
                  <c:v>Columnar</c:v>
                </c:pt>
                <c:pt idx="3">
                  <c:v>Graph</c:v>
                </c:pt>
                <c:pt idx="4">
                  <c:v>Document</c:v>
                </c:pt>
                <c:pt idx="5">
                  <c:v>Key-Value</c:v>
                </c:pt>
                <c:pt idx="6">
                  <c:v>File System</c:v>
                </c:pt>
              </c:strCache>
            </c:strRef>
          </c:cat>
          <c:val>
            <c:numRef>
              <c:f>'Stack Overflow x DB-Engines'!$H$45:$H$51</c:f>
              <c:numCache>
                <c:formatCode>General</c:formatCode>
                <c:ptCount val="7"/>
                <c:pt idx="0">
                  <c:v>16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6F-4D4F-84BD-D5201B81929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D4-E34B-B14E-327369CA40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D4-E34B-B14E-327369CA40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D4-E34B-B14E-327369CA40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4D4-E34B-B14E-327369CA40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D4-E34B-B14E-327369CA40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4D4-E34B-B14E-327369CA40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4D4-E34B-B14E-327369CA406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4D4-E34B-B14E-327369CA406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4D4-E34B-B14E-327369CA406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4D4-E34B-B14E-327369CA406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4D4-E34B-B14E-327369CA406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4D4-E34B-B14E-327369CA406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4D4-E34B-B14E-327369CA406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F4D4-E34B-B14E-327369CA406C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 Overflow x DB-Engines'!$G$80:$G$86</c:f>
              <c:strCache>
                <c:ptCount val="7"/>
                <c:pt idx="0">
                  <c:v>Relational</c:v>
                </c:pt>
                <c:pt idx="1">
                  <c:v>Multimodel</c:v>
                </c:pt>
                <c:pt idx="2">
                  <c:v>Columnar</c:v>
                </c:pt>
                <c:pt idx="3">
                  <c:v>Graph</c:v>
                </c:pt>
                <c:pt idx="4">
                  <c:v>Document</c:v>
                </c:pt>
                <c:pt idx="5">
                  <c:v>Key-Value</c:v>
                </c:pt>
                <c:pt idx="6">
                  <c:v>File System</c:v>
                </c:pt>
              </c:strCache>
            </c:strRef>
          </c:cat>
          <c:val>
            <c:numRef>
              <c:f>'Stack Overflow x DB-Engines'!$H$80:$H$86</c:f>
              <c:numCache>
                <c:formatCode>General</c:formatCode>
                <c:ptCount val="7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4D4-E34B-B14E-327369CA406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12</xdr:row>
      <xdr:rowOff>196850</xdr:rowOff>
    </xdr:from>
    <xdr:to>
      <xdr:col>10</xdr:col>
      <xdr:colOff>215900</xdr:colOff>
      <xdr:row>30</xdr:row>
      <xdr:rowOff>38100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D1326A24-D993-614C-8845-BCF011665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10</xdr:col>
      <xdr:colOff>203200</xdr:colOff>
      <xdr:row>70</xdr:row>
      <xdr:rowOff>57150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FF5A6F97-6569-D54F-B3C9-AFD50FD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10</xdr:col>
      <xdr:colOff>203200</xdr:colOff>
      <xdr:row>106</xdr:row>
      <xdr:rowOff>184150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187354E9-FB13-1247-A10D-40307E41B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ights.stackoverflow.com/survey/2018/" TargetMode="External"/><Relationship Id="rId18" Type="http://schemas.openxmlformats.org/officeDocument/2006/relationships/hyperlink" Target="https://solutionsreview.com/data-management/the-ultimate-open-source-database-list-profiling-software-tools/" TargetMode="External"/><Relationship Id="rId26" Type="http://schemas.openxmlformats.org/officeDocument/2006/relationships/hyperlink" Target="https://insights.stackoverflow.com/survey/2018/" TargetMode="External"/><Relationship Id="rId3" Type="http://schemas.openxmlformats.org/officeDocument/2006/relationships/hyperlink" Target="https://insights.stackoverflow.com/survey/2018/" TargetMode="External"/><Relationship Id="rId21" Type="http://schemas.openxmlformats.org/officeDocument/2006/relationships/hyperlink" Target="https://insights.stackoverflow.com/survey/2018/" TargetMode="External"/><Relationship Id="rId34" Type="http://schemas.openxmlformats.org/officeDocument/2006/relationships/hyperlink" Target="https://insights.stackoverflow.com/survey/2018/" TargetMode="External"/><Relationship Id="rId7" Type="http://schemas.openxmlformats.org/officeDocument/2006/relationships/hyperlink" Target="https://solutionsreview.com/data-management/the-ultimate-open-source-database-list-profiling-software-tools/" TargetMode="External"/><Relationship Id="rId12" Type="http://schemas.openxmlformats.org/officeDocument/2006/relationships/hyperlink" Target="https://www.trustradius.com/open-source-database" TargetMode="External"/><Relationship Id="rId17" Type="http://schemas.openxmlformats.org/officeDocument/2006/relationships/hyperlink" Target="https://solutionsreview.com/data-management/the-ultimate-open-source-database-list-profiling-software-tools/" TargetMode="External"/><Relationship Id="rId25" Type="http://schemas.openxmlformats.org/officeDocument/2006/relationships/hyperlink" Target="https://insights.stackoverflow.com/survey/2018/" TargetMode="External"/><Relationship Id="rId33" Type="http://schemas.openxmlformats.org/officeDocument/2006/relationships/hyperlink" Target="https://insights.stackoverflow.com/survey/2018/" TargetMode="External"/><Relationship Id="rId2" Type="http://schemas.openxmlformats.org/officeDocument/2006/relationships/hyperlink" Target="https://insights.stackoverflow.com/survey/2018/" TargetMode="External"/><Relationship Id="rId16" Type="http://schemas.openxmlformats.org/officeDocument/2006/relationships/hyperlink" Target="https://blog.capterra.com/free-database-software/" TargetMode="External"/><Relationship Id="rId20" Type="http://schemas.openxmlformats.org/officeDocument/2006/relationships/hyperlink" Target="https://insights.stackoverflow.com/survey/2018/" TargetMode="External"/><Relationship Id="rId29" Type="http://schemas.openxmlformats.org/officeDocument/2006/relationships/hyperlink" Target="https://blog.capterra.com/free-database-software/" TargetMode="External"/><Relationship Id="rId1" Type="http://schemas.openxmlformats.org/officeDocument/2006/relationships/hyperlink" Target="https://blog.capterra.com/free-database-software/" TargetMode="External"/><Relationship Id="rId6" Type="http://schemas.openxmlformats.org/officeDocument/2006/relationships/hyperlink" Target="https://www.trustradius.com/open-source-database" TargetMode="External"/><Relationship Id="rId11" Type="http://schemas.openxmlformats.org/officeDocument/2006/relationships/hyperlink" Target="https://solutionsreview.com/data-management/the-ultimate-open-source-database-list-profiling-software-tools/" TargetMode="External"/><Relationship Id="rId24" Type="http://schemas.openxmlformats.org/officeDocument/2006/relationships/hyperlink" Target="https://insights.stackoverflow.com/survey/2018/" TargetMode="External"/><Relationship Id="rId32" Type="http://schemas.openxmlformats.org/officeDocument/2006/relationships/hyperlink" Target="https://solutionsreview.com/data-management/the-ultimate-open-source-database-list-profiling-software-tools/" TargetMode="External"/><Relationship Id="rId5" Type="http://schemas.openxmlformats.org/officeDocument/2006/relationships/hyperlink" Target="https://solutionsreview.com/data-management/the-ultimate-open-source-database-list-profiling-software-tools/" TargetMode="External"/><Relationship Id="rId15" Type="http://schemas.openxmlformats.org/officeDocument/2006/relationships/hyperlink" Target="https://insights.stackoverflow.com/survey/2018/" TargetMode="External"/><Relationship Id="rId23" Type="http://schemas.openxmlformats.org/officeDocument/2006/relationships/hyperlink" Target="https://insights.stackoverflow.com/survey/2018/" TargetMode="External"/><Relationship Id="rId28" Type="http://schemas.openxmlformats.org/officeDocument/2006/relationships/hyperlink" Target="https://insights.stackoverflow.com/survey/2018/" TargetMode="External"/><Relationship Id="rId36" Type="http://schemas.openxmlformats.org/officeDocument/2006/relationships/hyperlink" Target="https://solutionsreview.com/data-management/the-ultimate-open-source-database-list-profiling-software-tools/" TargetMode="External"/><Relationship Id="rId10" Type="http://schemas.openxmlformats.org/officeDocument/2006/relationships/hyperlink" Target="https://www.trustradius.com/open-source-database" TargetMode="External"/><Relationship Id="rId19" Type="http://schemas.openxmlformats.org/officeDocument/2006/relationships/hyperlink" Target="https://insights.stackoverflow.com/survey/2018/" TargetMode="External"/><Relationship Id="rId31" Type="http://schemas.openxmlformats.org/officeDocument/2006/relationships/hyperlink" Target="https://blog.capterra.com/free-database-software/" TargetMode="External"/><Relationship Id="rId4" Type="http://schemas.openxmlformats.org/officeDocument/2006/relationships/hyperlink" Target="https://insights.stackoverflow.com/survey/2018/" TargetMode="External"/><Relationship Id="rId9" Type="http://schemas.openxmlformats.org/officeDocument/2006/relationships/hyperlink" Target="https://www.trustradius.com/open-source-database" TargetMode="External"/><Relationship Id="rId14" Type="http://schemas.openxmlformats.org/officeDocument/2006/relationships/hyperlink" Target="https://solutionsreview.com/data-management/the-ultimate-open-source-database-list-profiling-software-tools/" TargetMode="External"/><Relationship Id="rId22" Type="http://schemas.openxmlformats.org/officeDocument/2006/relationships/hyperlink" Target="https://insights.stackoverflow.com/survey/2018/" TargetMode="External"/><Relationship Id="rId27" Type="http://schemas.openxmlformats.org/officeDocument/2006/relationships/hyperlink" Target="https://solutionsreview.com/data-management/the-ultimate-open-source-database-list-profiling-software-tools/" TargetMode="External"/><Relationship Id="rId30" Type="http://schemas.openxmlformats.org/officeDocument/2006/relationships/hyperlink" Target="https://insights.stackoverflow.com/survey/2018/" TargetMode="External"/><Relationship Id="rId35" Type="http://schemas.openxmlformats.org/officeDocument/2006/relationships/hyperlink" Target="https://solutionsreview.com/data-management/the-ultimate-open-source-database-list-profiling-software-tools/" TargetMode="External"/><Relationship Id="rId8" Type="http://schemas.openxmlformats.org/officeDocument/2006/relationships/hyperlink" Target="https://insights.stackoverflow.com/survey/2018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AB7A-3AED-6647-BC9F-2ADC88B9F5E5}">
  <dimension ref="A1:E37"/>
  <sheetViews>
    <sheetView workbookViewId="0">
      <selection sqref="A1:XFD1"/>
    </sheetView>
  </sheetViews>
  <sheetFormatPr baseColWidth="10" defaultRowHeight="16" x14ac:dyDescent="0.2"/>
  <cols>
    <col min="1" max="1" width="37.83203125" bestFit="1" customWidth="1"/>
    <col min="2" max="2" width="19.1640625" bestFit="1" customWidth="1"/>
    <col min="4" max="4" width="55.33203125" bestFit="1" customWidth="1"/>
    <col min="5" max="5" width="97.33203125" bestFit="1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5</v>
      </c>
      <c r="B2" s="4"/>
      <c r="C2" s="1"/>
      <c r="D2" s="1"/>
      <c r="E2" s="2" t="s">
        <v>6</v>
      </c>
    </row>
    <row r="3" spans="1:5" x14ac:dyDescent="0.2">
      <c r="A3" s="1" t="s">
        <v>7</v>
      </c>
      <c r="B3" s="1" t="s">
        <v>8</v>
      </c>
      <c r="C3" s="1"/>
      <c r="D3" s="1"/>
      <c r="E3" s="2" t="s">
        <v>9</v>
      </c>
    </row>
    <row r="4" spans="1:5" x14ac:dyDescent="0.2">
      <c r="A4" s="1" t="s">
        <v>10</v>
      </c>
      <c r="B4" s="1" t="s">
        <v>11</v>
      </c>
      <c r="C4" s="1"/>
      <c r="D4" s="1"/>
      <c r="E4" s="2" t="s">
        <v>9</v>
      </c>
    </row>
    <row r="5" spans="1:5" x14ac:dyDescent="0.2">
      <c r="A5" s="1" t="s">
        <v>12</v>
      </c>
      <c r="B5" s="1" t="s">
        <v>11</v>
      </c>
      <c r="C5" s="1"/>
      <c r="D5" s="1" t="s">
        <v>13</v>
      </c>
      <c r="E5" s="2" t="s">
        <v>9</v>
      </c>
    </row>
    <row r="6" spans="1:5" x14ac:dyDescent="0.2">
      <c r="A6" s="1" t="s">
        <v>14</v>
      </c>
      <c r="B6" s="1" t="s">
        <v>11</v>
      </c>
      <c r="C6" s="1" t="s">
        <v>15</v>
      </c>
      <c r="D6" s="1"/>
      <c r="E6" s="2" t="s">
        <v>16</v>
      </c>
    </row>
    <row r="7" spans="1:5" x14ac:dyDescent="0.2">
      <c r="A7" s="1" t="s">
        <v>17</v>
      </c>
      <c r="B7" s="1" t="s">
        <v>18</v>
      </c>
      <c r="C7" s="1"/>
      <c r="D7" s="1"/>
      <c r="E7" s="2" t="s">
        <v>19</v>
      </c>
    </row>
    <row r="8" spans="1:5" x14ac:dyDescent="0.2">
      <c r="A8" s="1" t="s">
        <v>20</v>
      </c>
      <c r="B8" s="1" t="s">
        <v>11</v>
      </c>
      <c r="C8" s="1" t="s">
        <v>21</v>
      </c>
      <c r="D8" s="1" t="s">
        <v>13</v>
      </c>
      <c r="E8" s="2" t="s">
        <v>16</v>
      </c>
    </row>
    <row r="9" spans="1:5" x14ac:dyDescent="0.2">
      <c r="A9" s="1" t="s">
        <v>22</v>
      </c>
      <c r="B9" s="1" t="s">
        <v>18</v>
      </c>
      <c r="C9" s="1"/>
      <c r="D9" s="1"/>
      <c r="E9" s="2" t="s">
        <v>9</v>
      </c>
    </row>
    <row r="10" spans="1:5" x14ac:dyDescent="0.2">
      <c r="A10" s="1" t="s">
        <v>23</v>
      </c>
      <c r="B10" s="1" t="s">
        <v>24</v>
      </c>
      <c r="C10" s="1"/>
      <c r="D10" s="1"/>
      <c r="E10" s="2" t="s">
        <v>19</v>
      </c>
    </row>
    <row r="11" spans="1:5" x14ac:dyDescent="0.2">
      <c r="A11" s="1" t="s">
        <v>25</v>
      </c>
      <c r="B11" s="1" t="s">
        <v>24</v>
      </c>
      <c r="C11" s="1"/>
      <c r="D11" s="1"/>
      <c r="E11" s="2" t="s">
        <v>19</v>
      </c>
    </row>
    <row r="12" spans="1:5" x14ac:dyDescent="0.2">
      <c r="A12" s="1" t="s">
        <v>26</v>
      </c>
      <c r="B12" s="1" t="s">
        <v>11</v>
      </c>
      <c r="C12" s="1"/>
      <c r="D12" s="1"/>
      <c r="E12" s="2" t="s">
        <v>16</v>
      </c>
    </row>
    <row r="13" spans="1:5" x14ac:dyDescent="0.2">
      <c r="A13" s="1" t="s">
        <v>27</v>
      </c>
      <c r="B13" s="1" t="s">
        <v>11</v>
      </c>
      <c r="C13" s="1"/>
      <c r="D13" s="1" t="s">
        <v>28</v>
      </c>
      <c r="E13" s="2" t="s">
        <v>19</v>
      </c>
    </row>
    <row r="14" spans="1:5" x14ac:dyDescent="0.2">
      <c r="A14" s="1" t="s">
        <v>29</v>
      </c>
      <c r="B14" s="1" t="s">
        <v>24</v>
      </c>
      <c r="C14" s="1"/>
      <c r="D14" s="1"/>
      <c r="E14" s="2" t="s">
        <v>9</v>
      </c>
    </row>
    <row r="15" spans="1:5" x14ac:dyDescent="0.2">
      <c r="A15" s="1" t="s">
        <v>30</v>
      </c>
      <c r="B15" s="1" t="s">
        <v>11</v>
      </c>
      <c r="C15" s="1"/>
      <c r="D15" s="1"/>
      <c r="E15" s="2" t="s">
        <v>16</v>
      </c>
    </row>
    <row r="16" spans="1:5" x14ac:dyDescent="0.2">
      <c r="A16" s="1" t="s">
        <v>31</v>
      </c>
      <c r="B16" s="1" t="s">
        <v>32</v>
      </c>
      <c r="C16" s="1"/>
      <c r="D16" s="1"/>
      <c r="E16" s="2" t="s">
        <v>9</v>
      </c>
    </row>
    <row r="17" spans="1:5" x14ac:dyDescent="0.2">
      <c r="A17" s="1" t="s">
        <v>33</v>
      </c>
      <c r="B17" s="4"/>
      <c r="C17" s="1"/>
      <c r="D17" s="1"/>
      <c r="E17" s="2" t="s">
        <v>6</v>
      </c>
    </row>
    <row r="18" spans="1:5" x14ac:dyDescent="0.2">
      <c r="A18" s="1" t="s">
        <v>34</v>
      </c>
      <c r="B18" s="1" t="s">
        <v>11</v>
      </c>
      <c r="C18" s="1" t="s">
        <v>21</v>
      </c>
      <c r="D18" s="1" t="s">
        <v>35</v>
      </c>
      <c r="E18" s="2" t="s">
        <v>16</v>
      </c>
    </row>
    <row r="19" spans="1:5" x14ac:dyDescent="0.2">
      <c r="A19" s="1" t="s">
        <v>36</v>
      </c>
      <c r="B19" s="1" t="s">
        <v>11</v>
      </c>
      <c r="C19" s="1"/>
      <c r="D19" s="1" t="s">
        <v>37</v>
      </c>
      <c r="E19" s="2" t="s">
        <v>16</v>
      </c>
    </row>
    <row r="20" spans="1:5" x14ac:dyDescent="0.2">
      <c r="A20" s="1" t="s">
        <v>38</v>
      </c>
      <c r="B20" s="1" t="s">
        <v>11</v>
      </c>
      <c r="C20" s="1"/>
      <c r="D20" s="1"/>
      <c r="E20" s="2" t="s">
        <v>9</v>
      </c>
    </row>
    <row r="21" spans="1:5" x14ac:dyDescent="0.2">
      <c r="A21" s="1" t="s">
        <v>39</v>
      </c>
      <c r="B21" s="1" t="s">
        <v>11</v>
      </c>
      <c r="C21" s="1"/>
      <c r="D21" s="1"/>
      <c r="E21" s="2" t="s">
        <v>9</v>
      </c>
    </row>
    <row r="22" spans="1:5" x14ac:dyDescent="0.2">
      <c r="A22" s="1" t="s">
        <v>40</v>
      </c>
      <c r="B22" s="1" t="s">
        <v>41</v>
      </c>
      <c r="C22" s="1"/>
      <c r="D22" s="1" t="s">
        <v>42</v>
      </c>
      <c r="E22" s="2" t="s">
        <v>9</v>
      </c>
    </row>
    <row r="23" spans="1:5" x14ac:dyDescent="0.2">
      <c r="A23" s="1" t="s">
        <v>43</v>
      </c>
      <c r="B23" s="4"/>
      <c r="C23" s="1"/>
      <c r="D23" s="1"/>
      <c r="E23" s="2" t="s">
        <v>9</v>
      </c>
    </row>
    <row r="24" spans="1:5" x14ac:dyDescent="0.2">
      <c r="A24" s="1" t="s">
        <v>44</v>
      </c>
      <c r="B24" s="1" t="s">
        <v>24</v>
      </c>
      <c r="C24" s="1"/>
      <c r="D24" s="1"/>
      <c r="E24" s="2" t="s">
        <v>9</v>
      </c>
    </row>
    <row r="25" spans="1:5" x14ac:dyDescent="0.2">
      <c r="A25" s="1" t="s">
        <v>45</v>
      </c>
      <c r="B25" s="1" t="s">
        <v>46</v>
      </c>
      <c r="C25" s="1"/>
      <c r="D25" s="1"/>
      <c r="E25" s="2" t="s">
        <v>9</v>
      </c>
    </row>
    <row r="26" spans="1:5" x14ac:dyDescent="0.2">
      <c r="A26" s="1" t="s">
        <v>47</v>
      </c>
      <c r="B26" s="1" t="s">
        <v>48</v>
      </c>
      <c r="C26" s="1"/>
      <c r="D26" s="1"/>
      <c r="E26" s="2" t="s">
        <v>9</v>
      </c>
    </row>
    <row r="27" spans="1:5" x14ac:dyDescent="0.2">
      <c r="A27" s="1" t="s">
        <v>49</v>
      </c>
      <c r="B27" s="1" t="s">
        <v>11</v>
      </c>
      <c r="C27" s="1"/>
      <c r="D27" s="1"/>
      <c r="E27" s="2" t="s">
        <v>9</v>
      </c>
    </row>
    <row r="28" spans="1:5" x14ac:dyDescent="0.2">
      <c r="A28" s="1" t="s">
        <v>50</v>
      </c>
      <c r="B28" s="1" t="s">
        <v>51</v>
      </c>
      <c r="C28" s="1"/>
      <c r="D28" s="1" t="s">
        <v>52</v>
      </c>
      <c r="E28" s="2" t="s">
        <v>16</v>
      </c>
    </row>
    <row r="29" spans="1:5" x14ac:dyDescent="0.2">
      <c r="A29" s="1" t="s">
        <v>53</v>
      </c>
      <c r="B29" s="1" t="s">
        <v>11</v>
      </c>
      <c r="C29" s="1"/>
      <c r="D29" s="1"/>
      <c r="E29" s="2" t="s">
        <v>9</v>
      </c>
    </row>
    <row r="30" spans="1:5" x14ac:dyDescent="0.2">
      <c r="A30" s="1" t="s">
        <v>54</v>
      </c>
      <c r="B30" s="4"/>
      <c r="C30" s="1"/>
      <c r="D30" s="1"/>
      <c r="E30" s="2" t="s">
        <v>6</v>
      </c>
    </row>
    <row r="31" spans="1:5" x14ac:dyDescent="0.2">
      <c r="A31" s="1" t="s">
        <v>55</v>
      </c>
      <c r="B31" s="1" t="s">
        <v>41</v>
      </c>
      <c r="C31" s="1"/>
      <c r="D31" s="1"/>
      <c r="E31" s="2" t="s">
        <v>9</v>
      </c>
    </row>
    <row r="32" spans="1:5" x14ac:dyDescent="0.2">
      <c r="A32" s="1" t="s">
        <v>56</v>
      </c>
      <c r="B32" s="4"/>
      <c r="C32" s="1"/>
      <c r="D32" s="1"/>
      <c r="E32" s="2" t="s">
        <v>6</v>
      </c>
    </row>
    <row r="33" spans="1:5" x14ac:dyDescent="0.2">
      <c r="A33" s="1" t="s">
        <v>57</v>
      </c>
      <c r="B33" s="1" t="s">
        <v>11</v>
      </c>
      <c r="C33" s="1"/>
      <c r="D33" s="1"/>
      <c r="E33" s="2" t="s">
        <v>16</v>
      </c>
    </row>
    <row r="34" spans="1:5" x14ac:dyDescent="0.2">
      <c r="A34" s="1" t="s">
        <v>58</v>
      </c>
      <c r="B34" s="1" t="s">
        <v>11</v>
      </c>
      <c r="C34" s="1"/>
      <c r="D34" s="1"/>
      <c r="E34" s="2" t="s">
        <v>9</v>
      </c>
    </row>
    <row r="35" spans="1:5" x14ac:dyDescent="0.2">
      <c r="A35" s="1" t="s">
        <v>59</v>
      </c>
      <c r="B35" s="1" t="s">
        <v>11</v>
      </c>
      <c r="C35" s="1"/>
      <c r="D35" s="1"/>
      <c r="E35" s="2" t="s">
        <v>9</v>
      </c>
    </row>
    <row r="36" spans="1:5" x14ac:dyDescent="0.2">
      <c r="A36" s="1" t="s">
        <v>60</v>
      </c>
      <c r="B36" s="1" t="s">
        <v>48</v>
      </c>
      <c r="C36" s="1"/>
      <c r="D36" s="1"/>
      <c r="E36" s="2" t="s">
        <v>16</v>
      </c>
    </row>
    <row r="37" spans="1:5" x14ac:dyDescent="0.2">
      <c r="A37" s="1" t="s">
        <v>61</v>
      </c>
      <c r="B37" s="1" t="s">
        <v>11</v>
      </c>
      <c r="C37" s="1"/>
      <c r="D37" s="1"/>
      <c r="E37" s="2" t="s">
        <v>16</v>
      </c>
    </row>
  </sheetData>
  <hyperlinks>
    <hyperlink ref="E2" r:id="rId1" xr:uid="{5A067C34-EBB1-004C-B609-76DA2ED0B3D5}"/>
    <hyperlink ref="E3" r:id="rId2" location="technology" display="https://insights.stackoverflow.com/survey/2018/ - technology" xr:uid="{38A77C89-FC81-184E-9BAB-E6737F6B2962}"/>
    <hyperlink ref="E4" r:id="rId3" location="technology" display="https://insights.stackoverflow.com/survey/2018/ - technology" xr:uid="{D22A8760-2B70-9544-832A-2BE23DC740CB}"/>
    <hyperlink ref="E5" r:id="rId4" location="technology" display="https://insights.stackoverflow.com/survey/2018/ - technology" xr:uid="{C599EDA5-EDCE-0D4E-B413-43432875E0CD}"/>
    <hyperlink ref="E6" r:id="rId5" xr:uid="{37C47233-1064-594F-BE94-9F673EF9C8F3}"/>
    <hyperlink ref="E7" r:id="rId6" xr:uid="{F6945E6C-8A94-084B-A730-E5E886407A4B}"/>
    <hyperlink ref="E8" r:id="rId7" xr:uid="{AB33D80C-7230-8749-A38B-61E34D3225CF}"/>
    <hyperlink ref="E9" r:id="rId8" location="technology" display="https://insights.stackoverflow.com/survey/2018/ - technology" xr:uid="{19D66A86-E89B-BE44-B386-913D97C23AAD}"/>
    <hyperlink ref="E10" r:id="rId9" xr:uid="{BE541969-4460-DF48-8362-E118CFBDE5DA}"/>
    <hyperlink ref="E11" r:id="rId10" xr:uid="{AA18805C-6D17-1B47-BCB4-D633A3DE693B}"/>
    <hyperlink ref="E12" r:id="rId11" xr:uid="{ED79C2EF-24A1-BD4B-ABC5-9F57973370DE}"/>
    <hyperlink ref="E13" r:id="rId12" xr:uid="{C3977AAF-CF5B-8943-9830-29702015C0D0}"/>
    <hyperlink ref="E14" r:id="rId13" location="technology" display="https://insights.stackoverflow.com/survey/2018/ - technology" xr:uid="{5977D9AA-9C8F-554B-BEB9-320269657E6D}"/>
    <hyperlink ref="E15" r:id="rId14" xr:uid="{C32EC8CB-CEC4-7141-BB41-073CE7AAEAC6}"/>
    <hyperlink ref="E16" r:id="rId15" location="technology" display="https://insights.stackoverflow.com/survey/2018/ - technology" xr:uid="{DA842697-8E2A-0948-B253-59C911119CB9}"/>
    <hyperlink ref="E17" r:id="rId16" xr:uid="{4A51D166-644D-D54A-9DF4-1810CDD118F2}"/>
    <hyperlink ref="E18" r:id="rId17" xr:uid="{20097255-D84E-D94D-9F19-BAD33A4BF692}"/>
    <hyperlink ref="E19" r:id="rId18" xr:uid="{924B41CF-5E1B-924E-8EBC-EF29DB084A4E}"/>
    <hyperlink ref="E20" r:id="rId19" location="technology" display="https://insights.stackoverflow.com/survey/2018/ - technology" xr:uid="{06CC2623-711D-9842-977F-3C27364B5A18}"/>
    <hyperlink ref="E21" r:id="rId20" location="technology" display="https://insights.stackoverflow.com/survey/2018/ - technology" xr:uid="{DDEE5C1C-CE2A-DF41-B97E-7805B87D3421}"/>
    <hyperlink ref="E22" r:id="rId21" location="technology" xr:uid="{1F9AA1C7-3FC1-6C41-B5A6-ADD233766D36}"/>
    <hyperlink ref="E23" r:id="rId22" location="technology" display="https://insights.stackoverflow.com/survey/2018/ - technology" xr:uid="{9E057A7A-EA35-EB48-A7C0-B46A52FC0CE9}"/>
    <hyperlink ref="E24" r:id="rId23" location="technology" display="https://insights.stackoverflow.com/survey/2018/ - technology" xr:uid="{A7FACC59-A89E-244B-BC15-5326F8177871}"/>
    <hyperlink ref="E25" r:id="rId24" location="technology" display="https://insights.stackoverflow.com/survey/2018/ - technology" xr:uid="{1D6B86C2-5545-8A4B-8386-83C38AE581E6}"/>
    <hyperlink ref="E26" r:id="rId25" location="technology" display="https://insights.stackoverflow.com/survey/2018/ - technology" xr:uid="{DB1AB096-ADDC-634E-991F-3097C1CDC970}"/>
    <hyperlink ref="E27" r:id="rId26" location="technology" display="https://insights.stackoverflow.com/survey/2018/ - technology" xr:uid="{85B884B6-C375-3344-BFEE-071695EFE64E}"/>
    <hyperlink ref="E28" r:id="rId27" xr:uid="{0BFC9CD2-25D7-DE4B-A688-143C1C834BEA}"/>
    <hyperlink ref="E29" r:id="rId28" location="technology" display="https://insights.stackoverflow.com/survey/2018/ - technology" xr:uid="{14CAD4B6-6EBC-BA48-B4FF-F349D5B0557C}"/>
    <hyperlink ref="E30" r:id="rId29" xr:uid="{C109A869-F85D-314C-88BF-906C097FFD75}"/>
    <hyperlink ref="E31" r:id="rId30" location="technology" display="https://insights.stackoverflow.com/survey/2018/ - technology" xr:uid="{ED72D799-C9A7-2741-833A-2E593808449B}"/>
    <hyperlink ref="E32" r:id="rId31" xr:uid="{7F50E25B-B06E-C84E-9F92-567BB2BF58F9}"/>
    <hyperlink ref="E33" r:id="rId32" xr:uid="{15531586-A3D5-C347-B119-7CC06AFEA16D}"/>
    <hyperlink ref="E34" r:id="rId33" location="technology" display="https://insights.stackoverflow.com/survey/2018/ - technology" xr:uid="{47C6791F-2B4A-154F-8CDC-AA270400E480}"/>
    <hyperlink ref="E35" r:id="rId34" location="technology" display="https://insights.stackoverflow.com/survey/2018/ - technology" xr:uid="{AF66C323-E513-D54B-B96B-27AD7294E1B4}"/>
    <hyperlink ref="E36" r:id="rId35" xr:uid="{FBC68593-CB60-1247-A6BA-7F1716043231}"/>
    <hyperlink ref="E37" r:id="rId36" xr:uid="{5B91D4D0-FD70-1744-9666-528D7DA0DA6B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7D4E-A64F-234E-B719-2ED1C33C14C0}">
  <dimension ref="A1:H107"/>
  <sheetViews>
    <sheetView tabSelected="1" topLeftCell="A69" workbookViewId="0">
      <selection activeCell="C52" sqref="C52"/>
    </sheetView>
  </sheetViews>
  <sheetFormatPr baseColWidth="10" defaultRowHeight="16" x14ac:dyDescent="0.2"/>
  <cols>
    <col min="1" max="1" width="11.5" bestFit="1" customWidth="1"/>
    <col min="2" max="2" width="48.5" bestFit="1" customWidth="1"/>
    <col min="3" max="3" width="32" bestFit="1" customWidth="1"/>
    <col min="5" max="5" width="14.6640625" bestFit="1" customWidth="1"/>
    <col min="6" max="6" width="2.83203125" customWidth="1"/>
    <col min="7" max="7" width="43.5" bestFit="1" customWidth="1"/>
  </cols>
  <sheetData>
    <row r="1" spans="1:8" ht="17" x14ac:dyDescent="0.2">
      <c r="A1" s="13" t="s">
        <v>98</v>
      </c>
      <c r="B1" s="13" t="s">
        <v>100</v>
      </c>
      <c r="C1" s="14"/>
      <c r="D1" s="14"/>
      <c r="E1" s="14"/>
    </row>
    <row r="2" spans="1:8" x14ac:dyDescent="0.2">
      <c r="B2" s="15"/>
      <c r="C2" s="15"/>
      <c r="D2" s="15"/>
      <c r="E2" s="15"/>
    </row>
    <row r="3" spans="1:8" ht="17" x14ac:dyDescent="0.2">
      <c r="A3" s="16" t="s">
        <v>64</v>
      </c>
      <c r="B3" s="16"/>
      <c r="C3" s="16" t="s">
        <v>65</v>
      </c>
      <c r="D3" s="16"/>
      <c r="E3" s="17" t="s">
        <v>1</v>
      </c>
      <c r="G3" s="6" t="s">
        <v>102</v>
      </c>
    </row>
    <row r="4" spans="1:8" ht="17" x14ac:dyDescent="0.2">
      <c r="A4" s="7" t="s">
        <v>66</v>
      </c>
      <c r="B4" s="7" t="s">
        <v>67</v>
      </c>
      <c r="C4" s="7" t="s">
        <v>67</v>
      </c>
      <c r="D4" s="8" t="s">
        <v>66</v>
      </c>
      <c r="E4" s="9"/>
    </row>
    <row r="5" spans="1:8" ht="17" x14ac:dyDescent="0.2">
      <c r="A5" s="5">
        <v>13</v>
      </c>
      <c r="B5" s="5" t="s">
        <v>7</v>
      </c>
      <c r="C5" s="5" t="s">
        <v>76</v>
      </c>
      <c r="D5" s="5">
        <v>18</v>
      </c>
      <c r="E5" s="10" t="s">
        <v>51</v>
      </c>
      <c r="G5" s="20" t="s">
        <v>11</v>
      </c>
      <c r="H5" s="21">
        <f>COUNTIF($E$5:$E$38,G5)</f>
        <v>21</v>
      </c>
    </row>
    <row r="6" spans="1:8" ht="17" x14ac:dyDescent="0.2">
      <c r="A6" s="22">
        <v>14</v>
      </c>
      <c r="B6" s="22" t="s">
        <v>10</v>
      </c>
      <c r="C6" s="28"/>
      <c r="D6" s="28"/>
      <c r="E6" s="23" t="s">
        <v>11</v>
      </c>
      <c r="G6" s="5" t="s">
        <v>51</v>
      </c>
      <c r="H6" s="24">
        <f>COUNTIF($E$5:$E$38,G6)</f>
        <v>4</v>
      </c>
    </row>
    <row r="7" spans="1:8" ht="17" x14ac:dyDescent="0.2">
      <c r="A7" s="5">
        <v>18</v>
      </c>
      <c r="B7" s="5" t="s">
        <v>12</v>
      </c>
      <c r="C7" s="5" t="s">
        <v>75</v>
      </c>
      <c r="D7" s="5">
        <v>30</v>
      </c>
      <c r="E7" s="10" t="s">
        <v>11</v>
      </c>
      <c r="G7" s="5" t="s">
        <v>18</v>
      </c>
      <c r="H7" s="24">
        <f>COUNTIF($E$5:$E$38,G7)</f>
        <v>2</v>
      </c>
    </row>
    <row r="8" spans="1:8" ht="17" x14ac:dyDescent="0.2">
      <c r="A8" s="5">
        <v>21</v>
      </c>
      <c r="B8" s="5" t="s">
        <v>17</v>
      </c>
      <c r="C8" s="5" t="s">
        <v>17</v>
      </c>
      <c r="D8" s="5">
        <v>19</v>
      </c>
      <c r="E8" s="10" t="s">
        <v>18</v>
      </c>
      <c r="G8" s="5" t="s">
        <v>48</v>
      </c>
      <c r="H8" s="24">
        <f>COUNTIF($E$5:$E$38,G8)</f>
        <v>1</v>
      </c>
    </row>
    <row r="9" spans="1:8" ht="17" x14ac:dyDescent="0.2">
      <c r="A9" s="5">
        <v>19</v>
      </c>
      <c r="B9" s="5" t="s">
        <v>20</v>
      </c>
      <c r="C9" s="5" t="s">
        <v>94</v>
      </c>
      <c r="D9" s="5">
        <v>14</v>
      </c>
      <c r="E9" s="10" t="s">
        <v>11</v>
      </c>
      <c r="G9" s="5" t="s">
        <v>24</v>
      </c>
      <c r="H9" s="24">
        <f>COUNTIF($E$5:$E$38,G9)</f>
        <v>1</v>
      </c>
    </row>
    <row r="10" spans="1:8" ht="17" x14ac:dyDescent="0.2">
      <c r="A10" s="5">
        <v>15</v>
      </c>
      <c r="B10" s="5" t="s">
        <v>22</v>
      </c>
      <c r="C10" s="5" t="s">
        <v>77</v>
      </c>
      <c r="D10" s="5">
        <v>10</v>
      </c>
      <c r="E10" s="10" t="s">
        <v>18</v>
      </c>
      <c r="G10" s="5" t="s">
        <v>41</v>
      </c>
      <c r="H10" s="24">
        <f>COUNTIF($E$5:$E$38,G10)</f>
        <v>2</v>
      </c>
    </row>
    <row r="11" spans="1:8" ht="17" x14ac:dyDescent="0.2">
      <c r="A11" s="29"/>
      <c r="B11" s="28"/>
      <c r="C11" s="5" t="s">
        <v>78</v>
      </c>
      <c r="D11" s="5">
        <v>23</v>
      </c>
      <c r="E11" s="10" t="s">
        <v>51</v>
      </c>
      <c r="G11" s="5" t="s">
        <v>96</v>
      </c>
      <c r="H11" s="26">
        <f>COUNTIF($E$5:$E$38,G11)</f>
        <v>1</v>
      </c>
    </row>
    <row r="12" spans="1:8" ht="17" x14ac:dyDescent="0.2">
      <c r="A12" s="5">
        <v>7</v>
      </c>
      <c r="B12" s="5" t="s">
        <v>29</v>
      </c>
      <c r="C12" s="5" t="s">
        <v>79</v>
      </c>
      <c r="D12" s="5">
        <v>7</v>
      </c>
      <c r="E12" s="10" t="s">
        <v>51</v>
      </c>
      <c r="G12" s="18" t="s">
        <v>99</v>
      </c>
      <c r="H12" s="25">
        <f>SUM(H5:H11)</f>
        <v>32</v>
      </c>
    </row>
    <row r="13" spans="1:8" ht="17" x14ac:dyDescent="0.2">
      <c r="A13" s="29"/>
      <c r="B13" s="28"/>
      <c r="C13" s="5" t="s">
        <v>71</v>
      </c>
      <c r="D13" s="5">
        <v>17</v>
      </c>
      <c r="E13" s="10" t="s">
        <v>11</v>
      </c>
    </row>
    <row r="14" spans="1:8" ht="17" x14ac:dyDescent="0.2">
      <c r="A14" s="28"/>
      <c r="B14" s="28"/>
      <c r="C14" s="27" t="s">
        <v>105</v>
      </c>
      <c r="D14" s="27">
        <v>32</v>
      </c>
      <c r="E14" s="23" t="s">
        <v>11</v>
      </c>
    </row>
    <row r="15" spans="1:8" ht="17" x14ac:dyDescent="0.2">
      <c r="A15" s="5">
        <v>20</v>
      </c>
      <c r="B15" s="5" t="s">
        <v>63</v>
      </c>
      <c r="C15" s="5" t="s">
        <v>80</v>
      </c>
      <c r="D15" s="5">
        <v>28</v>
      </c>
      <c r="E15" s="10" t="s">
        <v>11</v>
      </c>
    </row>
    <row r="16" spans="1:8" ht="17" x14ac:dyDescent="0.2">
      <c r="A16" s="22">
        <v>12</v>
      </c>
      <c r="B16" s="22" t="s">
        <v>31</v>
      </c>
      <c r="C16" s="28"/>
      <c r="D16" s="28"/>
      <c r="E16" s="10" t="s">
        <v>96</v>
      </c>
    </row>
    <row r="17" spans="1:5" ht="17" x14ac:dyDescent="0.2">
      <c r="A17" s="5">
        <v>16</v>
      </c>
      <c r="B17" s="5" t="s">
        <v>62</v>
      </c>
      <c r="C17" s="5" t="s">
        <v>81</v>
      </c>
      <c r="D17" s="5">
        <v>6</v>
      </c>
      <c r="E17" s="10" t="s">
        <v>11</v>
      </c>
    </row>
    <row r="18" spans="1:5" ht="17" x14ac:dyDescent="0.2">
      <c r="A18" s="29"/>
      <c r="B18" s="28"/>
      <c r="C18" s="5" t="s">
        <v>74</v>
      </c>
      <c r="D18" s="5">
        <v>27</v>
      </c>
      <c r="E18" s="10" t="s">
        <v>11</v>
      </c>
    </row>
    <row r="19" spans="1:5" ht="17" x14ac:dyDescent="0.2">
      <c r="A19" s="5">
        <v>8</v>
      </c>
      <c r="B19" s="5" t="s">
        <v>39</v>
      </c>
      <c r="C19" s="5" t="s">
        <v>82</v>
      </c>
      <c r="D19" s="5">
        <v>13</v>
      </c>
      <c r="E19" s="10" t="s">
        <v>11</v>
      </c>
    </row>
    <row r="20" spans="1:5" ht="17" x14ac:dyDescent="0.2">
      <c r="A20" s="5">
        <v>11</v>
      </c>
      <c r="B20" s="5" t="s">
        <v>40</v>
      </c>
      <c r="C20" s="5" t="s">
        <v>40</v>
      </c>
      <c r="D20" s="5">
        <v>26</v>
      </c>
      <c r="E20" s="10" t="s">
        <v>41</v>
      </c>
    </row>
    <row r="21" spans="1:5" ht="17" x14ac:dyDescent="0.2">
      <c r="A21" s="29"/>
      <c r="B21" s="28"/>
      <c r="C21" s="5" t="s">
        <v>68</v>
      </c>
      <c r="D21" s="5">
        <v>9</v>
      </c>
      <c r="E21" s="10" t="s">
        <v>11</v>
      </c>
    </row>
    <row r="22" spans="1:5" ht="17" x14ac:dyDescent="0.2">
      <c r="A22" s="5">
        <v>10</v>
      </c>
      <c r="B22" s="5" t="s">
        <v>43</v>
      </c>
      <c r="C22" s="5" t="s">
        <v>83</v>
      </c>
      <c r="D22" s="5">
        <v>24</v>
      </c>
      <c r="E22" s="10" t="s">
        <v>51</v>
      </c>
    </row>
    <row r="23" spans="1:5" ht="17" x14ac:dyDescent="0.2">
      <c r="A23" s="29"/>
      <c r="B23" s="28"/>
      <c r="C23" s="5" t="s">
        <v>73</v>
      </c>
      <c r="D23" s="5">
        <v>25</v>
      </c>
      <c r="E23" s="10" t="s">
        <v>11</v>
      </c>
    </row>
    <row r="24" spans="1:5" ht="17" x14ac:dyDescent="0.2">
      <c r="A24" s="5">
        <v>4</v>
      </c>
      <c r="B24" s="5" t="s">
        <v>44</v>
      </c>
      <c r="C24" s="5" t="s">
        <v>84</v>
      </c>
      <c r="D24" s="5">
        <v>5</v>
      </c>
      <c r="E24" s="10" t="s">
        <v>24</v>
      </c>
    </row>
    <row r="25" spans="1:5" ht="17" x14ac:dyDescent="0.2">
      <c r="A25" s="5">
        <v>1</v>
      </c>
      <c r="B25" s="5" t="s">
        <v>45</v>
      </c>
      <c r="C25" s="5" t="s">
        <v>85</v>
      </c>
      <c r="D25" s="5">
        <v>2</v>
      </c>
      <c r="E25" s="10" t="s">
        <v>11</v>
      </c>
    </row>
    <row r="26" spans="1:5" ht="17" x14ac:dyDescent="0.2">
      <c r="A26" s="5">
        <v>17</v>
      </c>
      <c r="B26" s="5" t="s">
        <v>47</v>
      </c>
      <c r="C26" s="5" t="s">
        <v>86</v>
      </c>
      <c r="D26" s="5">
        <v>22</v>
      </c>
      <c r="E26" s="10" t="s">
        <v>48</v>
      </c>
    </row>
    <row r="27" spans="1:5" ht="17" x14ac:dyDescent="0.2">
      <c r="A27" s="28"/>
      <c r="B27" s="28"/>
      <c r="C27" s="27" t="s">
        <v>104</v>
      </c>
      <c r="D27" s="27">
        <v>31</v>
      </c>
      <c r="E27" s="23" t="s">
        <v>11</v>
      </c>
    </row>
    <row r="28" spans="1:5" ht="17" x14ac:dyDescent="0.2">
      <c r="A28" s="5">
        <v>9</v>
      </c>
      <c r="B28" s="5" t="s">
        <v>49</v>
      </c>
      <c r="C28" s="5" t="s">
        <v>87</v>
      </c>
      <c r="D28" s="5">
        <v>1</v>
      </c>
      <c r="E28" s="10" t="s">
        <v>11</v>
      </c>
    </row>
    <row r="29" spans="1:5" ht="17" x14ac:dyDescent="0.2">
      <c r="A29" s="5">
        <v>3</v>
      </c>
      <c r="B29" s="5" t="s">
        <v>53</v>
      </c>
      <c r="C29" s="5" t="s">
        <v>88</v>
      </c>
      <c r="D29" s="5">
        <v>4</v>
      </c>
      <c r="E29" s="10" t="s">
        <v>11</v>
      </c>
    </row>
    <row r="30" spans="1:5" ht="17" x14ac:dyDescent="0.2">
      <c r="A30" s="5">
        <v>6</v>
      </c>
      <c r="B30" s="5" t="s">
        <v>55</v>
      </c>
      <c r="C30" s="5" t="s">
        <v>89</v>
      </c>
      <c r="D30" s="5">
        <v>8</v>
      </c>
      <c r="E30" s="10" t="s">
        <v>41</v>
      </c>
    </row>
    <row r="31" spans="1:5" ht="17" x14ac:dyDescent="0.2">
      <c r="A31" s="29"/>
      <c r="B31" s="28"/>
      <c r="C31" s="5" t="s">
        <v>72</v>
      </c>
      <c r="D31" s="5">
        <v>20</v>
      </c>
      <c r="E31" s="10" t="s">
        <v>11</v>
      </c>
    </row>
    <row r="32" spans="1:5" ht="17" x14ac:dyDescent="0.2">
      <c r="A32" s="29"/>
      <c r="B32" s="28"/>
      <c r="C32" s="5" t="s">
        <v>90</v>
      </c>
      <c r="D32" s="5">
        <v>21</v>
      </c>
      <c r="E32" s="10" t="s">
        <v>11</v>
      </c>
    </row>
    <row r="33" spans="1:8" ht="17" x14ac:dyDescent="0.2">
      <c r="A33" s="29"/>
      <c r="B33" s="28"/>
      <c r="C33" s="11" t="s">
        <v>70</v>
      </c>
      <c r="D33" s="11">
        <v>16</v>
      </c>
      <c r="E33" s="12" t="s">
        <v>97</v>
      </c>
    </row>
    <row r="34" spans="1:8" ht="17" x14ac:dyDescent="0.2">
      <c r="A34" s="29"/>
      <c r="B34" s="28"/>
      <c r="C34" s="11" t="s">
        <v>69</v>
      </c>
      <c r="D34" s="11">
        <v>12</v>
      </c>
      <c r="E34" s="12" t="s">
        <v>97</v>
      </c>
    </row>
    <row r="35" spans="1:8" ht="17" x14ac:dyDescent="0.2">
      <c r="A35" s="5">
        <v>2</v>
      </c>
      <c r="B35" s="5" t="s">
        <v>58</v>
      </c>
      <c r="C35" s="5" t="s">
        <v>95</v>
      </c>
      <c r="D35" s="5">
        <v>3</v>
      </c>
      <c r="E35" s="10" t="s">
        <v>11</v>
      </c>
    </row>
    <row r="36" spans="1:8" ht="17" x14ac:dyDescent="0.2">
      <c r="A36" s="5">
        <v>5</v>
      </c>
      <c r="B36" s="5" t="s">
        <v>59</v>
      </c>
      <c r="C36" s="5" t="s">
        <v>91</v>
      </c>
      <c r="D36" s="5">
        <v>11</v>
      </c>
      <c r="E36" s="10" t="s">
        <v>11</v>
      </c>
    </row>
    <row r="37" spans="1:8" ht="17" x14ac:dyDescent="0.2">
      <c r="A37" s="28"/>
      <c r="B37" s="28"/>
      <c r="C37" s="5" t="s">
        <v>92</v>
      </c>
      <c r="D37" s="5">
        <v>15</v>
      </c>
      <c r="E37" s="10" t="s">
        <v>11</v>
      </c>
    </row>
    <row r="38" spans="1:8" ht="17" x14ac:dyDescent="0.2">
      <c r="A38" s="28"/>
      <c r="B38" s="28"/>
      <c r="C38" s="5" t="s">
        <v>93</v>
      </c>
      <c r="D38" s="5">
        <v>29</v>
      </c>
      <c r="E38" s="10" t="s">
        <v>11</v>
      </c>
    </row>
    <row r="39" spans="1:8" ht="17" x14ac:dyDescent="0.2">
      <c r="C39" s="15"/>
      <c r="D39" s="15"/>
      <c r="E39" s="23"/>
    </row>
    <row r="41" spans="1:8" ht="17" x14ac:dyDescent="0.2">
      <c r="A41" s="13" t="s">
        <v>98</v>
      </c>
      <c r="B41" s="13" t="s">
        <v>101</v>
      </c>
      <c r="C41" s="14"/>
      <c r="D41" s="14"/>
      <c r="E41" s="14"/>
    </row>
    <row r="42" spans="1:8" x14ac:dyDescent="0.2">
      <c r="B42" s="15"/>
      <c r="C42" s="15"/>
      <c r="D42" s="15"/>
      <c r="E42" s="15"/>
    </row>
    <row r="43" spans="1:8" ht="17" x14ac:dyDescent="0.2">
      <c r="A43" s="16" t="s">
        <v>64</v>
      </c>
      <c r="B43" s="16"/>
      <c r="C43" s="16" t="s">
        <v>65</v>
      </c>
      <c r="D43" s="16"/>
      <c r="E43" s="17" t="s">
        <v>1</v>
      </c>
      <c r="G43" s="6" t="s">
        <v>102</v>
      </c>
    </row>
    <row r="44" spans="1:8" ht="17" x14ac:dyDescent="0.2">
      <c r="A44" s="7" t="s">
        <v>66</v>
      </c>
      <c r="B44" s="7" t="s">
        <v>67</v>
      </c>
      <c r="C44" s="7" t="s">
        <v>67</v>
      </c>
      <c r="D44" s="8" t="s">
        <v>66</v>
      </c>
      <c r="E44" s="9"/>
    </row>
    <row r="45" spans="1:8" ht="17" x14ac:dyDescent="0.2">
      <c r="A45" s="5">
        <v>13</v>
      </c>
      <c r="B45" s="5" t="s">
        <v>7</v>
      </c>
      <c r="C45" s="5" t="s">
        <v>76</v>
      </c>
      <c r="D45" s="5">
        <v>18</v>
      </c>
      <c r="E45" s="10" t="s">
        <v>51</v>
      </c>
      <c r="G45" s="20" t="s">
        <v>11</v>
      </c>
      <c r="H45" s="21">
        <f>COUNTIF($E$45:$E$73,G45)</f>
        <v>16</v>
      </c>
    </row>
    <row r="46" spans="1:8" ht="17" x14ac:dyDescent="0.2">
      <c r="A46" s="5">
        <v>14</v>
      </c>
      <c r="B46" s="5" t="s">
        <v>10</v>
      </c>
      <c r="C46" s="28"/>
      <c r="D46" s="28"/>
      <c r="E46" s="10" t="s">
        <v>11</v>
      </c>
      <c r="G46" s="5" t="s">
        <v>51</v>
      </c>
      <c r="H46" s="24">
        <f>COUNTIF($E$45:$E$73,G46)</f>
        <v>3</v>
      </c>
    </row>
    <row r="47" spans="1:8" ht="17" x14ac:dyDescent="0.2">
      <c r="A47" s="5">
        <v>18</v>
      </c>
      <c r="B47" s="5" t="s">
        <v>12</v>
      </c>
      <c r="C47" s="29"/>
      <c r="D47" s="29"/>
      <c r="E47" s="10" t="s">
        <v>11</v>
      </c>
      <c r="G47" s="5" t="s">
        <v>18</v>
      </c>
      <c r="H47" s="24">
        <f>COUNTIF($E$45:$E$73,G47)</f>
        <v>2</v>
      </c>
    </row>
    <row r="48" spans="1:8" ht="17" x14ac:dyDescent="0.2">
      <c r="A48" s="5">
        <v>21</v>
      </c>
      <c r="B48" s="5" t="s">
        <v>17</v>
      </c>
      <c r="C48" s="5" t="s">
        <v>17</v>
      </c>
      <c r="D48" s="5">
        <v>19</v>
      </c>
      <c r="E48" s="10" t="s">
        <v>18</v>
      </c>
      <c r="G48" s="5" t="s">
        <v>48</v>
      </c>
      <c r="H48" s="24">
        <f>COUNTIF($E$45:$E$73,G48)</f>
        <v>1</v>
      </c>
    </row>
    <row r="49" spans="1:8" ht="17" x14ac:dyDescent="0.2">
      <c r="A49" s="5">
        <v>19</v>
      </c>
      <c r="B49" s="5" t="s">
        <v>20</v>
      </c>
      <c r="C49" s="5" t="s">
        <v>94</v>
      </c>
      <c r="D49" s="5">
        <v>14</v>
      </c>
      <c r="E49" s="10" t="s">
        <v>11</v>
      </c>
      <c r="G49" s="5" t="s">
        <v>24</v>
      </c>
      <c r="H49" s="24">
        <f>COUNTIF($E$45:$E$73,G49)</f>
        <v>2</v>
      </c>
    </row>
    <row r="50" spans="1:8" ht="17" x14ac:dyDescent="0.2">
      <c r="A50" s="5">
        <v>15</v>
      </c>
      <c r="B50" s="5" t="s">
        <v>22</v>
      </c>
      <c r="C50" s="5" t="s">
        <v>77</v>
      </c>
      <c r="D50" s="5">
        <v>10</v>
      </c>
      <c r="E50" s="10" t="s">
        <v>18</v>
      </c>
      <c r="G50" s="5" t="s">
        <v>41</v>
      </c>
      <c r="H50" s="24">
        <f>COUNTIF($E$45:$E$73,G50)</f>
        <v>2</v>
      </c>
    </row>
    <row r="51" spans="1:8" ht="17" x14ac:dyDescent="0.2">
      <c r="A51" s="28"/>
      <c r="B51" s="28"/>
      <c r="C51" s="27" t="s">
        <v>23</v>
      </c>
      <c r="D51" s="27">
        <v>23</v>
      </c>
      <c r="E51" s="10" t="s">
        <v>24</v>
      </c>
      <c r="G51" s="5" t="s">
        <v>96</v>
      </c>
      <c r="H51" s="24">
        <f>COUNTIF($E$45:$E$73,G51)</f>
        <v>1</v>
      </c>
    </row>
    <row r="52" spans="1:8" ht="17" x14ac:dyDescent="0.2">
      <c r="A52" s="5">
        <v>7</v>
      </c>
      <c r="B52" s="5" t="s">
        <v>29</v>
      </c>
      <c r="C52" s="5" t="s">
        <v>79</v>
      </c>
      <c r="D52" s="5">
        <v>7</v>
      </c>
      <c r="E52" s="10" t="s">
        <v>51</v>
      </c>
      <c r="G52" s="18" t="s">
        <v>99</v>
      </c>
      <c r="H52" s="19">
        <f>SUM(H45:H51)</f>
        <v>27</v>
      </c>
    </row>
    <row r="53" spans="1:8" ht="17" x14ac:dyDescent="0.2">
      <c r="A53" s="29"/>
      <c r="B53" s="28"/>
      <c r="C53" s="5" t="s">
        <v>71</v>
      </c>
      <c r="D53" s="5">
        <v>17</v>
      </c>
      <c r="E53" s="10" t="s">
        <v>11</v>
      </c>
    </row>
    <row r="54" spans="1:8" ht="17" x14ac:dyDescent="0.2">
      <c r="A54" s="5">
        <v>20</v>
      </c>
      <c r="B54" s="5" t="s">
        <v>63</v>
      </c>
      <c r="C54" s="28"/>
      <c r="D54" s="28"/>
      <c r="E54" s="10" t="s">
        <v>11</v>
      </c>
    </row>
    <row r="55" spans="1:8" ht="17" x14ac:dyDescent="0.2">
      <c r="A55" s="5">
        <v>12</v>
      </c>
      <c r="B55" s="5" t="s">
        <v>31</v>
      </c>
      <c r="C55" s="28"/>
      <c r="D55" s="28"/>
      <c r="E55" s="10" t="s">
        <v>96</v>
      </c>
    </row>
    <row r="56" spans="1:8" ht="17" x14ac:dyDescent="0.2">
      <c r="A56" s="5">
        <v>16</v>
      </c>
      <c r="B56" s="5" t="s">
        <v>62</v>
      </c>
      <c r="C56" s="5" t="s">
        <v>81</v>
      </c>
      <c r="D56" s="5">
        <v>6</v>
      </c>
      <c r="E56" s="10" t="s">
        <v>11</v>
      </c>
    </row>
    <row r="57" spans="1:8" ht="17" x14ac:dyDescent="0.2">
      <c r="A57" s="5">
        <v>8</v>
      </c>
      <c r="B57" s="5" t="s">
        <v>39</v>
      </c>
      <c r="C57" s="5" t="s">
        <v>82</v>
      </c>
      <c r="D57" s="5">
        <v>13</v>
      </c>
      <c r="E57" s="10" t="s">
        <v>11</v>
      </c>
    </row>
    <row r="58" spans="1:8" ht="17" x14ac:dyDescent="0.2">
      <c r="A58" s="5">
        <v>11</v>
      </c>
      <c r="B58" s="5" t="s">
        <v>40</v>
      </c>
      <c r="C58" s="28"/>
      <c r="D58" s="28"/>
      <c r="E58" s="10" t="s">
        <v>41</v>
      </c>
    </row>
    <row r="59" spans="1:8" ht="17" x14ac:dyDescent="0.2">
      <c r="A59" s="29"/>
      <c r="B59" s="28"/>
      <c r="C59" s="5" t="s">
        <v>68</v>
      </c>
      <c r="D59" s="5">
        <v>9</v>
      </c>
      <c r="E59" s="10" t="s">
        <v>11</v>
      </c>
    </row>
    <row r="60" spans="1:8" ht="17" x14ac:dyDescent="0.2">
      <c r="A60" s="5">
        <v>10</v>
      </c>
      <c r="B60" s="5" t="s">
        <v>43</v>
      </c>
      <c r="C60" s="28"/>
      <c r="D60" s="28"/>
      <c r="E60" s="10" t="s">
        <v>51</v>
      </c>
    </row>
    <row r="61" spans="1:8" ht="17" x14ac:dyDescent="0.2">
      <c r="A61" s="5">
        <v>4</v>
      </c>
      <c r="B61" s="5" t="s">
        <v>44</v>
      </c>
      <c r="C61" s="5" t="s">
        <v>84</v>
      </c>
      <c r="D61" s="5">
        <v>5</v>
      </c>
      <c r="E61" s="10" t="s">
        <v>24</v>
      </c>
    </row>
    <row r="62" spans="1:8" ht="17" x14ac:dyDescent="0.2">
      <c r="A62" s="5">
        <v>1</v>
      </c>
      <c r="B62" s="5" t="s">
        <v>45</v>
      </c>
      <c r="C62" s="5" t="s">
        <v>85</v>
      </c>
      <c r="D62" s="5">
        <v>2</v>
      </c>
      <c r="E62" s="10" t="s">
        <v>11</v>
      </c>
    </row>
    <row r="63" spans="1:8" ht="17" x14ac:dyDescent="0.2">
      <c r="A63" s="5">
        <v>17</v>
      </c>
      <c r="B63" s="5" t="s">
        <v>47</v>
      </c>
      <c r="C63" s="27" t="s">
        <v>106</v>
      </c>
      <c r="D63" s="27">
        <v>22</v>
      </c>
      <c r="E63" s="10" t="s">
        <v>48</v>
      </c>
    </row>
    <row r="64" spans="1:8" ht="17" x14ac:dyDescent="0.2">
      <c r="A64" s="5">
        <v>9</v>
      </c>
      <c r="B64" s="5" t="s">
        <v>49</v>
      </c>
      <c r="C64" s="5" t="s">
        <v>87</v>
      </c>
      <c r="D64" s="5">
        <v>1</v>
      </c>
      <c r="E64" s="10" t="s">
        <v>11</v>
      </c>
    </row>
    <row r="65" spans="1:8" ht="17" x14ac:dyDescent="0.2">
      <c r="A65" s="5">
        <v>3</v>
      </c>
      <c r="B65" s="5" t="s">
        <v>53</v>
      </c>
      <c r="C65" s="5" t="s">
        <v>88</v>
      </c>
      <c r="D65" s="5">
        <v>4</v>
      </c>
      <c r="E65" s="10" t="s">
        <v>11</v>
      </c>
    </row>
    <row r="66" spans="1:8" ht="17" x14ac:dyDescent="0.2">
      <c r="A66" s="5">
        <v>6</v>
      </c>
      <c r="B66" s="5" t="s">
        <v>55</v>
      </c>
      <c r="C66" s="5" t="s">
        <v>89</v>
      </c>
      <c r="D66" s="5">
        <v>8</v>
      </c>
      <c r="E66" s="10" t="s">
        <v>41</v>
      </c>
    </row>
    <row r="67" spans="1:8" ht="17" x14ac:dyDescent="0.2">
      <c r="A67" s="29"/>
      <c r="B67" s="28"/>
      <c r="C67" s="5" t="s">
        <v>72</v>
      </c>
      <c r="D67" s="5">
        <v>20</v>
      </c>
      <c r="E67" s="10" t="s">
        <v>11</v>
      </c>
    </row>
    <row r="68" spans="1:8" ht="17" x14ac:dyDescent="0.2">
      <c r="A68" s="29"/>
      <c r="B68" s="28"/>
      <c r="C68" s="5" t="s">
        <v>90</v>
      </c>
      <c r="D68" s="5">
        <v>21</v>
      </c>
      <c r="E68" s="10" t="s">
        <v>11</v>
      </c>
    </row>
    <row r="69" spans="1:8" ht="17" x14ac:dyDescent="0.2">
      <c r="A69" s="29"/>
      <c r="B69" s="28"/>
      <c r="C69" s="11" t="s">
        <v>70</v>
      </c>
      <c r="D69" s="11">
        <v>16</v>
      </c>
      <c r="E69" s="12" t="s">
        <v>97</v>
      </c>
    </row>
    <row r="70" spans="1:8" ht="17" x14ac:dyDescent="0.2">
      <c r="A70" s="29"/>
      <c r="B70" s="28"/>
      <c r="C70" s="11" t="s">
        <v>69</v>
      </c>
      <c r="D70" s="11">
        <v>12</v>
      </c>
      <c r="E70" s="12" t="s">
        <v>97</v>
      </c>
    </row>
    <row r="71" spans="1:8" ht="17" x14ac:dyDescent="0.2">
      <c r="A71" s="5">
        <v>2</v>
      </c>
      <c r="B71" s="5" t="s">
        <v>58</v>
      </c>
      <c r="C71" s="5" t="s">
        <v>95</v>
      </c>
      <c r="D71" s="5">
        <v>3</v>
      </c>
      <c r="E71" s="10" t="s">
        <v>11</v>
      </c>
    </row>
    <row r="72" spans="1:8" ht="17" x14ac:dyDescent="0.2">
      <c r="A72" s="5">
        <v>5</v>
      </c>
      <c r="B72" s="5" t="s">
        <v>59</v>
      </c>
      <c r="C72" s="5" t="s">
        <v>91</v>
      </c>
      <c r="D72" s="5">
        <v>11</v>
      </c>
      <c r="E72" s="10" t="s">
        <v>11</v>
      </c>
    </row>
    <row r="73" spans="1:8" ht="17" x14ac:dyDescent="0.2">
      <c r="A73" s="28"/>
      <c r="B73" s="28"/>
      <c r="C73" s="5" t="s">
        <v>92</v>
      </c>
      <c r="D73" s="5">
        <v>15</v>
      </c>
      <c r="E73" s="10" t="s">
        <v>11</v>
      </c>
    </row>
    <row r="74" spans="1:8" ht="17" x14ac:dyDescent="0.2">
      <c r="C74" s="5"/>
      <c r="D74" s="5"/>
      <c r="E74" s="10"/>
    </row>
    <row r="75" spans="1:8" ht="17" x14ac:dyDescent="0.2">
      <c r="C75" s="5"/>
      <c r="D75" s="5"/>
      <c r="E75" s="10"/>
    </row>
    <row r="76" spans="1:8" ht="17" x14ac:dyDescent="0.2">
      <c r="A76" s="13" t="s">
        <v>98</v>
      </c>
      <c r="B76" s="13" t="s">
        <v>103</v>
      </c>
      <c r="C76" s="14"/>
      <c r="D76" s="14"/>
      <c r="E76" s="14"/>
    </row>
    <row r="77" spans="1:8" x14ac:dyDescent="0.2">
      <c r="B77" s="15"/>
      <c r="C77" s="15"/>
      <c r="D77" s="15"/>
      <c r="E77" s="15"/>
    </row>
    <row r="78" spans="1:8" ht="17" x14ac:dyDescent="0.2">
      <c r="A78" s="16" t="s">
        <v>64</v>
      </c>
      <c r="B78" s="16"/>
      <c r="C78" s="16" t="s">
        <v>65</v>
      </c>
      <c r="D78" s="16"/>
      <c r="E78" s="17" t="s">
        <v>1</v>
      </c>
      <c r="G78" s="6" t="s">
        <v>102</v>
      </c>
    </row>
    <row r="79" spans="1:8" ht="17" x14ac:dyDescent="0.2">
      <c r="A79" s="7" t="s">
        <v>66</v>
      </c>
      <c r="B79" s="7" t="s">
        <v>67</v>
      </c>
      <c r="C79" s="7" t="s">
        <v>67</v>
      </c>
      <c r="D79" s="8" t="s">
        <v>66</v>
      </c>
      <c r="E79" s="9"/>
    </row>
    <row r="80" spans="1:8" ht="17" x14ac:dyDescent="0.2">
      <c r="A80" s="5">
        <v>13</v>
      </c>
      <c r="B80" s="5" t="s">
        <v>7</v>
      </c>
      <c r="C80" s="5" t="s">
        <v>76</v>
      </c>
      <c r="D80" s="5">
        <v>18</v>
      </c>
      <c r="E80" s="10" t="s">
        <v>51</v>
      </c>
      <c r="G80" s="20" t="s">
        <v>11</v>
      </c>
      <c r="H80" s="21">
        <f>COUNTIF($E$80:$E$94,G80)</f>
        <v>8</v>
      </c>
    </row>
    <row r="81" spans="1:8" ht="17" x14ac:dyDescent="0.2">
      <c r="A81" s="5">
        <v>21</v>
      </c>
      <c r="B81" s="5" t="s">
        <v>17</v>
      </c>
      <c r="C81" s="5" t="s">
        <v>17</v>
      </c>
      <c r="D81" s="5">
        <v>19</v>
      </c>
      <c r="E81" s="10" t="s">
        <v>18</v>
      </c>
      <c r="G81" s="5" t="s">
        <v>51</v>
      </c>
      <c r="H81" s="24">
        <f>COUNTIF($E$80:$E$94,G81)</f>
        <v>2</v>
      </c>
    </row>
    <row r="82" spans="1:8" ht="17" x14ac:dyDescent="0.2">
      <c r="A82" s="5">
        <v>19</v>
      </c>
      <c r="B82" s="5" t="s">
        <v>20</v>
      </c>
      <c r="C82" s="5" t="s">
        <v>94</v>
      </c>
      <c r="D82" s="5">
        <v>14</v>
      </c>
      <c r="E82" s="10" t="s">
        <v>11</v>
      </c>
      <c r="G82" s="5" t="s">
        <v>18</v>
      </c>
      <c r="H82" s="24">
        <f>COUNTIF($E$80:$E$94,G82)</f>
        <v>2</v>
      </c>
    </row>
    <row r="83" spans="1:8" ht="17" x14ac:dyDescent="0.2">
      <c r="A83" s="5">
        <v>15</v>
      </c>
      <c r="B83" s="5" t="s">
        <v>22</v>
      </c>
      <c r="C83" s="5" t="s">
        <v>77</v>
      </c>
      <c r="D83" s="5">
        <v>10</v>
      </c>
      <c r="E83" s="10" t="s">
        <v>18</v>
      </c>
      <c r="G83" s="5" t="s">
        <v>48</v>
      </c>
      <c r="H83" s="24">
        <f>COUNTIF($E$80:$E$94,G83)</f>
        <v>1</v>
      </c>
    </row>
    <row r="84" spans="1:8" ht="17" x14ac:dyDescent="0.2">
      <c r="A84" s="5">
        <v>7</v>
      </c>
      <c r="B84" s="5" t="s">
        <v>29</v>
      </c>
      <c r="C84" s="5" t="s">
        <v>79</v>
      </c>
      <c r="D84" s="5">
        <v>7</v>
      </c>
      <c r="E84" s="10" t="s">
        <v>51</v>
      </c>
      <c r="G84" s="5" t="s">
        <v>24</v>
      </c>
      <c r="H84" s="24">
        <f>COUNTIF($E$80:$E$94,G84)</f>
        <v>1</v>
      </c>
    </row>
    <row r="85" spans="1:8" ht="17" x14ac:dyDescent="0.2">
      <c r="A85" s="5">
        <v>16</v>
      </c>
      <c r="B85" s="5" t="s">
        <v>62</v>
      </c>
      <c r="C85" s="5" t="s">
        <v>81</v>
      </c>
      <c r="D85" s="5">
        <v>6</v>
      </c>
      <c r="E85" s="10" t="s">
        <v>11</v>
      </c>
      <c r="G85" s="5" t="s">
        <v>41</v>
      </c>
      <c r="H85" s="24">
        <f>COUNTIF($E$80:$E$94,G85)</f>
        <v>1</v>
      </c>
    </row>
    <row r="86" spans="1:8" ht="17" x14ac:dyDescent="0.2">
      <c r="A86" s="5">
        <v>8</v>
      </c>
      <c r="B86" s="5" t="s">
        <v>39</v>
      </c>
      <c r="C86" s="5" t="s">
        <v>82</v>
      </c>
      <c r="D86" s="5">
        <v>13</v>
      </c>
      <c r="E86" s="10" t="s">
        <v>11</v>
      </c>
      <c r="G86" s="5" t="s">
        <v>96</v>
      </c>
      <c r="H86" s="26">
        <f>COUNTIF($E$80:$E$94,G86)</f>
        <v>0</v>
      </c>
    </row>
    <row r="87" spans="1:8" ht="17" x14ac:dyDescent="0.2">
      <c r="A87" s="5">
        <v>4</v>
      </c>
      <c r="B87" s="5" t="s">
        <v>44</v>
      </c>
      <c r="C87" s="5" t="s">
        <v>84</v>
      </c>
      <c r="D87" s="5">
        <v>5</v>
      </c>
      <c r="E87" s="10" t="s">
        <v>24</v>
      </c>
      <c r="G87" s="18" t="s">
        <v>99</v>
      </c>
      <c r="H87" s="25">
        <f>SUM(H80:H86)</f>
        <v>15</v>
      </c>
    </row>
    <row r="88" spans="1:8" ht="17" x14ac:dyDescent="0.2">
      <c r="A88" s="5">
        <v>1</v>
      </c>
      <c r="B88" s="5" t="s">
        <v>45</v>
      </c>
      <c r="C88" s="5" t="s">
        <v>85</v>
      </c>
      <c r="D88" s="5">
        <v>2</v>
      </c>
      <c r="E88" s="10" t="s">
        <v>11</v>
      </c>
    </row>
    <row r="89" spans="1:8" ht="17" x14ac:dyDescent="0.2">
      <c r="A89" s="5">
        <v>17</v>
      </c>
      <c r="B89" s="5" t="s">
        <v>106</v>
      </c>
      <c r="C89" s="27" t="s">
        <v>106</v>
      </c>
      <c r="D89" s="27">
        <v>22</v>
      </c>
      <c r="E89" s="10" t="s">
        <v>48</v>
      </c>
    </row>
    <row r="90" spans="1:8" ht="17" x14ac:dyDescent="0.2">
      <c r="A90" s="5">
        <v>9</v>
      </c>
      <c r="B90" s="5" t="s">
        <v>49</v>
      </c>
      <c r="C90" s="5" t="s">
        <v>87</v>
      </c>
      <c r="D90" s="5">
        <v>1</v>
      </c>
      <c r="E90" s="10" t="s">
        <v>11</v>
      </c>
    </row>
    <row r="91" spans="1:8" ht="17" x14ac:dyDescent="0.2">
      <c r="A91" s="5">
        <v>3</v>
      </c>
      <c r="B91" s="5" t="s">
        <v>53</v>
      </c>
      <c r="C91" s="5" t="s">
        <v>88</v>
      </c>
      <c r="D91" s="5">
        <v>4</v>
      </c>
      <c r="E91" s="10" t="s">
        <v>11</v>
      </c>
    </row>
    <row r="92" spans="1:8" ht="17" x14ac:dyDescent="0.2">
      <c r="A92" s="5">
        <v>6</v>
      </c>
      <c r="B92" s="5" t="s">
        <v>55</v>
      </c>
      <c r="C92" s="5" t="s">
        <v>89</v>
      </c>
      <c r="D92" s="5">
        <v>8</v>
      </c>
      <c r="E92" s="10" t="s">
        <v>41</v>
      </c>
    </row>
    <row r="93" spans="1:8" ht="17" x14ac:dyDescent="0.2">
      <c r="A93" s="5">
        <v>2</v>
      </c>
      <c r="B93" s="5" t="s">
        <v>58</v>
      </c>
      <c r="C93" s="5" t="s">
        <v>95</v>
      </c>
      <c r="D93" s="5">
        <v>3</v>
      </c>
      <c r="E93" s="10" t="s">
        <v>11</v>
      </c>
    </row>
    <row r="94" spans="1:8" ht="17" x14ac:dyDescent="0.2">
      <c r="A94" s="5">
        <v>5</v>
      </c>
      <c r="B94" s="5" t="s">
        <v>59</v>
      </c>
      <c r="C94" s="5" t="s">
        <v>91</v>
      </c>
      <c r="D94" s="5">
        <v>11</v>
      </c>
      <c r="E94" s="10" t="s">
        <v>11</v>
      </c>
    </row>
    <row r="95" spans="1:8" s="15" customFormat="1" ht="17" x14ac:dyDescent="0.2">
      <c r="A95" s="22"/>
      <c r="C95" s="22"/>
      <c r="D95" s="22"/>
      <c r="E95" s="23"/>
    </row>
    <row r="96" spans="1:8" s="15" customFormat="1" ht="17" x14ac:dyDescent="0.2">
      <c r="A96" s="22"/>
      <c r="C96" s="22"/>
      <c r="D96" s="22"/>
      <c r="E96" s="23"/>
    </row>
    <row r="107" spans="3:5" ht="17" x14ac:dyDescent="0.2">
      <c r="C107" s="5"/>
      <c r="D107" s="5"/>
      <c r="E107" s="10"/>
    </row>
  </sheetData>
  <mergeCells count="9">
    <mergeCell ref="A78:B78"/>
    <mergeCell ref="C78:D78"/>
    <mergeCell ref="E78:E79"/>
    <mergeCell ref="C3:D3"/>
    <mergeCell ref="A3:B3"/>
    <mergeCell ref="E3:E4"/>
    <mergeCell ref="A43:B43"/>
    <mergeCell ref="C43:D43"/>
    <mergeCell ref="E43:E4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v0 (old)</vt:lpstr>
      <vt:lpstr>Stack Overflow x DB-Engines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Braganholo</dc:creator>
  <cp:lastModifiedBy>Vanessa Braganholo</cp:lastModifiedBy>
  <dcterms:created xsi:type="dcterms:W3CDTF">2019-08-16T17:54:40Z</dcterms:created>
  <dcterms:modified xsi:type="dcterms:W3CDTF">2019-08-19T23:31:11Z</dcterms:modified>
</cp:coreProperties>
</file>