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bookViews>
  <sheets>
    <sheet name="Capa" sheetId="1" r:id="rId1"/>
    <sheet name="Resumo DatabaseSnowballing" sheetId="8" r:id="rId2"/>
    <sheet name="SearchResults" sheetId="9" r:id="rId3"/>
    <sheet name="Seed Set" sheetId="5" r:id="rId4"/>
    <sheet name="ResearchQuestions" sheetId="11" r:id="rId5"/>
    <sheet name="Scopus" sheetId="10" r:id="rId6"/>
    <sheet name="Não encontrados na Busca" sheetId="15" r:id="rId7"/>
    <sheet name="BuscaGoogleScholar" sheetId="13" r:id="rId8"/>
    <sheet name="BuscaPorTítulo" sheetId="14" r:id="rId9"/>
    <sheet name="Threats"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<sst xmlns="http://schemas.openxmlformats.org/spreadsheetml/2006/main" count="766" uniqueCount="351">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</sst>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2">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17">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0" xfId="0" applyFill="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10" fontId="0" fillId="0" borderId="1" xfId="2" applyNumberFormat="1" applyFont="1" applyBorder="1" applyAlignment="1">
      <alignment horizontal="center" vertical="center"/>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4" fillId="10" borderId="1" xfId="0" applyFont="1" applyFill="1" applyBorder="1" applyAlignment="1">
      <alignment horizontal="center"/>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CCCC"/>
      <color rgb="FFFF6699"/>
      <color rgb="FFFF3399"/>
      <color rgb="FFFF99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161177704"/>
        <c:axId val="161183192"/>
        <c:axId val="0"/>
      </c:bar3DChart>
      <c:catAx>
        <c:axId val="16117770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61183192"/>
        <c:crosses val="autoZero"/>
        <c:auto val="1"/>
        <c:lblAlgn val="ctr"/>
        <c:lblOffset val="100"/>
        <c:noMultiLvlLbl val="0"/>
      </c:catAx>
      <c:valAx>
        <c:axId val="1611831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1611777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161178880"/>
        <c:axId val="161182800"/>
        <c:axId val="0"/>
      </c:bar3DChart>
      <c:catAx>
        <c:axId val="16117888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1182800"/>
        <c:crosses val="autoZero"/>
        <c:auto val="1"/>
        <c:lblAlgn val="ctr"/>
        <c:lblOffset val="100"/>
        <c:noMultiLvlLbl val="0"/>
      </c:catAx>
      <c:valAx>
        <c:axId val="16118280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11788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161183584"/>
        <c:axId val="161183976"/>
        <c:axId val="0"/>
      </c:bar3DChart>
      <c:catAx>
        <c:axId val="16118358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1183976"/>
        <c:crosses val="autoZero"/>
        <c:auto val="1"/>
        <c:lblAlgn val="ctr"/>
        <c:lblOffset val="100"/>
        <c:noMultiLvlLbl val="0"/>
      </c:catAx>
      <c:valAx>
        <c:axId val="161183976"/>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1183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layout/>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0.77200000000000002</c:v>
                </c:pt>
                <c:pt idx="2" formatCode="0.00%">
                  <c:v>3.2692785596551283E-2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0%">
                  <c:v>6.9254766031195833E-2</c:v>
                </c:pt>
              </c:numCache>
            </c:numRef>
          </c:val>
        </c:ser>
        <c:dLbls>
          <c:showLegendKey val="0"/>
          <c:showVal val="0"/>
          <c:showCatName val="0"/>
          <c:showSerName val="0"/>
          <c:showPercent val="0"/>
          <c:showBubbleSize val="0"/>
        </c:dLbls>
        <c:gapWidth val="150"/>
        <c:shape val="box"/>
        <c:axId val="161180056"/>
        <c:axId val="161180448"/>
        <c:axId val="0"/>
      </c:bar3DChart>
      <c:catAx>
        <c:axId val="16118005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1180448"/>
        <c:crosses val="autoZero"/>
        <c:auto val="1"/>
        <c:lblAlgn val="ctr"/>
        <c:lblOffset val="100"/>
        <c:noMultiLvlLbl val="0"/>
      </c:catAx>
      <c:valAx>
        <c:axId val="161180448"/>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161180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207732592"/>
        <c:axId val="207731808"/>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2077325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207731808"/>
        <c:crosses val="autoZero"/>
        <c:auto val="1"/>
        <c:lblAlgn val="ctr"/>
        <c:lblOffset val="100"/>
        <c:noMultiLvlLbl val="0"/>
      </c:catAx>
      <c:valAx>
        <c:axId val="20773180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2077325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102921</xdr:colOff>
      <xdr:row>44</xdr:row>
      <xdr:rowOff>184150</xdr:rowOff>
    </xdr:from>
    <xdr:to>
      <xdr:col>8</xdr:col>
      <xdr:colOff>69849</xdr:colOff>
      <xdr:row>62</xdr:row>
      <xdr:rowOff>120650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3.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sqref="A1:B1"/>
    </sheetView>
  </sheetViews>
  <sheetFormatPr defaultRowHeight="15" x14ac:dyDescent="0.25"/>
  <cols>
    <col min="1" max="1" width="20.5703125" bestFit="1" customWidth="1"/>
    <col min="2" max="2" width="115.85546875" bestFit="1" customWidth="1"/>
  </cols>
  <sheetData>
    <row r="1" spans="1:2" x14ac:dyDescent="0.25">
      <c r="A1" s="166" t="s">
        <v>94</v>
      </c>
      <c r="B1" s="167"/>
    </row>
    <row r="2" spans="1:2" x14ac:dyDescent="0.25">
      <c r="A2" s="168" t="s">
        <v>95</v>
      </c>
      <c r="B2" s="169"/>
    </row>
    <row r="3" spans="1:2" x14ac:dyDescent="0.25">
      <c r="A3" s="168" t="s">
        <v>96</v>
      </c>
      <c r="B3" s="169"/>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70" t="s">
        <v>103</v>
      </c>
      <c r="B8" s="171"/>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5"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40"/>
      <c r="C7" s="140"/>
      <c r="D7" s="140"/>
      <c r="E7" s="140"/>
      <c r="F7" s="140"/>
      <c r="G7" s="140"/>
    </row>
    <row r="8" spans="1:7" x14ac:dyDescent="0.25">
      <c r="A8" s="149"/>
      <c r="B8" s="149"/>
      <c r="C8" s="149"/>
      <c r="D8" s="149"/>
      <c r="E8" s="149"/>
      <c r="F8" s="149"/>
      <c r="G8" s="149"/>
    </row>
    <row r="9" spans="1:7" x14ac:dyDescent="0.25">
      <c r="A9" s="149"/>
      <c r="B9" s="149"/>
      <c r="C9" s="149"/>
      <c r="D9" s="149"/>
      <c r="E9" s="149"/>
      <c r="F9" s="149"/>
      <c r="G9" s="149"/>
    </row>
    <row r="10" spans="1:7" x14ac:dyDescent="0.25">
      <c r="A10" s="149"/>
      <c r="B10" s="149"/>
      <c r="C10" s="149"/>
      <c r="D10" s="149"/>
      <c r="E10" s="149"/>
      <c r="F10" s="149"/>
      <c r="G10" s="149"/>
    </row>
    <row r="11" spans="1:7" x14ac:dyDescent="0.25">
      <c r="A11" s="149"/>
      <c r="B11" s="149"/>
      <c r="C11" s="149"/>
      <c r="D11" s="149"/>
      <c r="E11" s="149"/>
      <c r="F11" s="149"/>
      <c r="G11" s="149"/>
    </row>
    <row r="12" spans="1:7" ht="15" customHeight="1" x14ac:dyDescent="0.25">
      <c r="A12" s="149"/>
      <c r="B12" s="149"/>
      <c r="C12" s="149"/>
      <c r="D12" s="149"/>
      <c r="E12" s="149"/>
      <c r="F12" s="149"/>
      <c r="G12" s="149"/>
    </row>
    <row r="13" spans="1:7" x14ac:dyDescent="0.25">
      <c r="A13" s="149"/>
      <c r="B13" s="149"/>
      <c r="C13" s="149"/>
      <c r="D13" s="149"/>
      <c r="E13" s="149"/>
      <c r="F13" s="149"/>
      <c r="G13" s="149"/>
    </row>
    <row r="14" spans="1:7" x14ac:dyDescent="0.25">
      <c r="A14" s="149"/>
      <c r="B14" s="149"/>
      <c r="C14" s="149"/>
      <c r="D14" s="149"/>
      <c r="E14" s="149"/>
      <c r="F14" s="149"/>
      <c r="G14" s="149"/>
    </row>
    <row r="15" spans="1:7" x14ac:dyDescent="0.25">
      <c r="A15" s="149"/>
      <c r="B15" s="149"/>
      <c r="C15" s="149"/>
      <c r="D15" s="149"/>
      <c r="E15" s="149"/>
      <c r="F15" s="149"/>
      <c r="G15" s="149"/>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6" sqref="A6:B6"/>
    </sheetView>
  </sheetViews>
  <sheetFormatPr defaultRowHeight="15" x14ac:dyDescent="0.25"/>
  <cols>
    <col min="1" max="1" width="36.140625" customWidth="1"/>
    <col min="2" max="2" width="44.5703125" customWidth="1"/>
  </cols>
  <sheetData>
    <row r="1" spans="1:2" ht="15.75" x14ac:dyDescent="0.25">
      <c r="A1" s="176" t="s">
        <v>151</v>
      </c>
      <c r="B1" s="177"/>
    </row>
    <row r="2" spans="1:2" x14ac:dyDescent="0.25">
      <c r="A2" s="24" t="s">
        <v>0</v>
      </c>
      <c r="B2" s="25" t="s">
        <v>1</v>
      </c>
    </row>
    <row r="3" spans="1:2" ht="105" x14ac:dyDescent="0.25">
      <c r="A3" s="151" t="s">
        <v>2</v>
      </c>
      <c r="B3" s="150" t="s">
        <v>149</v>
      </c>
    </row>
    <row r="4" spans="1:2" ht="15" customHeight="1" x14ac:dyDescent="0.25">
      <c r="A4" s="152" t="s">
        <v>3</v>
      </c>
      <c r="B4" s="153"/>
    </row>
    <row r="5" spans="1:2" ht="18.75" customHeight="1" thickBot="1" x14ac:dyDescent="0.3">
      <c r="A5" s="27" t="s">
        <v>148</v>
      </c>
      <c r="B5" s="28" t="s">
        <v>4</v>
      </c>
    </row>
    <row r="6" spans="1:2" ht="97.5" customHeight="1" thickBot="1" x14ac:dyDescent="0.3">
      <c r="A6" s="172" t="s">
        <v>147</v>
      </c>
      <c r="B6" s="173"/>
    </row>
    <row r="7" spans="1:2" x14ac:dyDescent="0.25">
      <c r="A7" s="174" t="s">
        <v>150</v>
      </c>
      <c r="B7" s="175"/>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sqref="A1:H1"/>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78" t="s">
        <v>336</v>
      </c>
      <c r="B1" s="179"/>
      <c r="C1" s="179"/>
      <c r="D1" s="179"/>
      <c r="E1" s="179"/>
      <c r="F1" s="179"/>
      <c r="G1" s="179"/>
      <c r="H1" s="180"/>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zoomScale="70" zoomScaleNormal="70" workbookViewId="0">
      <selection sqref="A1:E1"/>
    </sheetView>
  </sheetViews>
  <sheetFormatPr defaultRowHeight="15" x14ac:dyDescent="0.25"/>
  <cols>
    <col min="1" max="1" width="12" style="81" bestFit="1" customWidth="1"/>
    <col min="2" max="2" width="67.5703125" customWidth="1"/>
    <col min="3" max="3" width="57.140625" customWidth="1"/>
    <col min="4" max="4" width="15.42578125" style="3" customWidth="1"/>
    <col min="5" max="5" width="41.5703125" customWidth="1"/>
  </cols>
  <sheetData>
    <row r="1" spans="1:5" ht="18.75" x14ac:dyDescent="0.25">
      <c r="A1" s="181" t="s">
        <v>126</v>
      </c>
      <c r="B1" s="181"/>
      <c r="C1" s="181"/>
      <c r="D1" s="181"/>
      <c r="E1" s="181"/>
    </row>
    <row r="2" spans="1:5" x14ac:dyDescent="0.25">
      <c r="A2" s="21" t="s">
        <v>123</v>
      </c>
      <c r="B2" s="21" t="s">
        <v>34</v>
      </c>
      <c r="C2" s="21" t="s">
        <v>35</v>
      </c>
      <c r="D2" s="21" t="s">
        <v>36</v>
      </c>
      <c r="E2" s="21" t="s">
        <v>37</v>
      </c>
    </row>
    <row r="3" spans="1:5" ht="20.25" customHeight="1" x14ac:dyDescent="0.25">
      <c r="A3" s="133" t="s">
        <v>22</v>
      </c>
      <c r="B3" s="131" t="s">
        <v>23</v>
      </c>
      <c r="C3" s="131" t="s">
        <v>24</v>
      </c>
      <c r="D3" s="133" t="s">
        <v>25</v>
      </c>
      <c r="E3" s="19" t="s">
        <v>26</v>
      </c>
    </row>
    <row r="4" spans="1:5" ht="20.25" customHeight="1" x14ac:dyDescent="0.25">
      <c r="A4" s="133" t="s">
        <v>27</v>
      </c>
      <c r="B4" s="131" t="s">
        <v>14</v>
      </c>
      <c r="C4" s="131" t="s">
        <v>28</v>
      </c>
      <c r="D4" s="133">
        <v>2007</v>
      </c>
      <c r="E4" s="19" t="s">
        <v>128</v>
      </c>
    </row>
    <row r="5" spans="1:5" ht="38.25" customHeight="1" x14ac:dyDescent="0.25">
      <c r="A5" s="133" t="s">
        <v>29</v>
      </c>
      <c r="B5" s="131" t="s">
        <v>15</v>
      </c>
      <c r="C5" s="20" t="s">
        <v>30</v>
      </c>
      <c r="D5" s="133">
        <v>2008</v>
      </c>
      <c r="E5" s="19" t="s">
        <v>129</v>
      </c>
    </row>
    <row r="6" spans="1:5" ht="33" customHeight="1" x14ac:dyDescent="0.25">
      <c r="A6" s="133" t="s">
        <v>31</v>
      </c>
      <c r="B6" s="20" t="s">
        <v>33</v>
      </c>
      <c r="C6" s="20" t="s">
        <v>32</v>
      </c>
      <c r="D6" s="133">
        <v>2015</v>
      </c>
      <c r="E6" s="19" t="s">
        <v>130</v>
      </c>
    </row>
    <row r="7" spans="1:5" ht="25.5" customHeight="1" x14ac:dyDescent="0.25">
      <c r="A7" s="133" t="s">
        <v>38</v>
      </c>
      <c r="B7" s="131" t="s">
        <v>56</v>
      </c>
      <c r="C7" s="131" t="s">
        <v>57</v>
      </c>
      <c r="D7" s="133">
        <v>2011</v>
      </c>
      <c r="E7" s="19" t="s">
        <v>127</v>
      </c>
    </row>
    <row r="8" spans="1:5" ht="35.25" customHeight="1" x14ac:dyDescent="0.25">
      <c r="A8" s="133" t="s">
        <v>39</v>
      </c>
      <c r="B8" s="131" t="s">
        <v>58</v>
      </c>
      <c r="C8" s="20" t="s">
        <v>59</v>
      </c>
      <c r="D8" s="133">
        <v>2010</v>
      </c>
      <c r="E8" s="19" t="s">
        <v>131</v>
      </c>
    </row>
    <row r="9" spans="1:5" ht="27.75" customHeight="1" x14ac:dyDescent="0.25">
      <c r="A9" s="133" t="s">
        <v>40</v>
      </c>
      <c r="B9" s="131" t="s">
        <v>60</v>
      </c>
      <c r="C9" s="20" t="s">
        <v>124</v>
      </c>
      <c r="D9" s="133">
        <v>2009</v>
      </c>
      <c r="E9" s="19" t="s">
        <v>132</v>
      </c>
    </row>
    <row r="10" spans="1:5" ht="38.25" customHeight="1" x14ac:dyDescent="0.25">
      <c r="A10" s="133" t="s">
        <v>41</v>
      </c>
      <c r="B10" s="20" t="s">
        <v>62</v>
      </c>
      <c r="C10" s="132" t="s">
        <v>61</v>
      </c>
      <c r="D10" s="133">
        <v>2010</v>
      </c>
      <c r="E10" s="19" t="s">
        <v>133</v>
      </c>
    </row>
    <row r="11" spans="1:5" ht="20.100000000000001" customHeight="1" x14ac:dyDescent="0.25">
      <c r="A11" s="133" t="s">
        <v>42</v>
      </c>
      <c r="B11" s="131" t="s">
        <v>63</v>
      </c>
      <c r="C11" s="131" t="s">
        <v>64</v>
      </c>
      <c r="D11" s="133">
        <v>2010</v>
      </c>
      <c r="E11" s="19" t="s">
        <v>134</v>
      </c>
    </row>
    <row r="12" spans="1:5" ht="21" customHeight="1" x14ac:dyDescent="0.25">
      <c r="A12" s="133" t="s">
        <v>43</v>
      </c>
      <c r="B12" s="131" t="s">
        <v>66</v>
      </c>
      <c r="C12" s="131" t="s">
        <v>65</v>
      </c>
      <c r="D12" s="133">
        <v>1999</v>
      </c>
      <c r="E12" s="20" t="s">
        <v>67</v>
      </c>
    </row>
    <row r="13" spans="1:5" ht="35.25" customHeight="1" x14ac:dyDescent="0.25">
      <c r="A13" s="133" t="s">
        <v>44</v>
      </c>
      <c r="B13" s="131" t="s">
        <v>68</v>
      </c>
      <c r="C13" s="20" t="s">
        <v>69</v>
      </c>
      <c r="D13" s="133">
        <v>2005</v>
      </c>
      <c r="E13" s="20" t="s">
        <v>135</v>
      </c>
    </row>
    <row r="14" spans="1:5" ht="47.25" customHeight="1" x14ac:dyDescent="0.25">
      <c r="A14" s="133" t="s">
        <v>45</v>
      </c>
      <c r="B14" s="131" t="s">
        <v>70</v>
      </c>
      <c r="C14" s="131" t="s">
        <v>71</v>
      </c>
      <c r="D14" s="133">
        <v>2008</v>
      </c>
      <c r="E14" s="20" t="s">
        <v>136</v>
      </c>
    </row>
    <row r="15" spans="1:5" ht="34.5" customHeight="1" x14ac:dyDescent="0.25">
      <c r="A15" s="133" t="s">
        <v>46</v>
      </c>
      <c r="B15" s="131" t="s">
        <v>72</v>
      </c>
      <c r="C15" s="20" t="s">
        <v>73</v>
      </c>
      <c r="D15" s="133">
        <v>2011</v>
      </c>
      <c r="E15" s="19" t="s">
        <v>137</v>
      </c>
    </row>
    <row r="16" spans="1:5" ht="31.5" customHeight="1" x14ac:dyDescent="0.25">
      <c r="A16" s="133" t="s">
        <v>47</v>
      </c>
      <c r="B16" s="131" t="s">
        <v>74</v>
      </c>
      <c r="C16" s="20" t="s">
        <v>75</v>
      </c>
      <c r="D16" s="133">
        <v>2009</v>
      </c>
      <c r="E16" s="19" t="s">
        <v>138</v>
      </c>
    </row>
    <row r="17" spans="1:5" ht="28.5" customHeight="1" x14ac:dyDescent="0.25">
      <c r="A17" s="133" t="s">
        <v>48</v>
      </c>
      <c r="B17" s="131" t="s">
        <v>76</v>
      </c>
      <c r="C17" s="131" t="s">
        <v>61</v>
      </c>
      <c r="D17" s="133">
        <v>1997</v>
      </c>
      <c r="E17" s="19" t="s">
        <v>139</v>
      </c>
    </row>
    <row r="18" spans="1:5" ht="34.5" customHeight="1" x14ac:dyDescent="0.25">
      <c r="A18" s="133" t="s">
        <v>49</v>
      </c>
      <c r="B18" s="131" t="s">
        <v>77</v>
      </c>
      <c r="C18" s="20" t="s">
        <v>78</v>
      </c>
      <c r="D18" s="133">
        <v>2010</v>
      </c>
      <c r="E18" s="19" t="s">
        <v>140</v>
      </c>
    </row>
    <row r="19" spans="1:5" ht="37.5" customHeight="1" x14ac:dyDescent="0.25">
      <c r="A19" s="133" t="s">
        <v>50</v>
      </c>
      <c r="B19" s="20" t="s">
        <v>79</v>
      </c>
      <c r="C19" s="131" t="s">
        <v>80</v>
      </c>
      <c r="D19" s="133">
        <v>2005</v>
      </c>
      <c r="E19" s="19" t="s">
        <v>141</v>
      </c>
    </row>
    <row r="20" spans="1:5" ht="35.25" customHeight="1" x14ac:dyDescent="0.25">
      <c r="A20" s="133" t="s">
        <v>51</v>
      </c>
      <c r="B20" s="20" t="s">
        <v>82</v>
      </c>
      <c r="C20" s="20" t="s">
        <v>83</v>
      </c>
      <c r="D20" s="133">
        <v>2011</v>
      </c>
      <c r="E20" s="19" t="s">
        <v>142</v>
      </c>
    </row>
    <row r="21" spans="1:5" ht="29.25" customHeight="1" x14ac:dyDescent="0.25">
      <c r="A21" s="133" t="s">
        <v>52</v>
      </c>
      <c r="B21" s="20" t="s">
        <v>84</v>
      </c>
      <c r="C21" s="20" t="s">
        <v>85</v>
      </c>
      <c r="D21" s="133">
        <v>2008</v>
      </c>
      <c r="E21" s="19" t="s">
        <v>143</v>
      </c>
    </row>
    <row r="22" spans="1:5" ht="39" customHeight="1" x14ac:dyDescent="0.25">
      <c r="A22" s="133" t="s">
        <v>53</v>
      </c>
      <c r="B22" s="20" t="s">
        <v>86</v>
      </c>
      <c r="C22" s="20" t="s">
        <v>87</v>
      </c>
      <c r="D22" s="133">
        <v>2015</v>
      </c>
      <c r="E22" s="19" t="s">
        <v>144</v>
      </c>
    </row>
    <row r="23" spans="1:5" ht="29.25" customHeight="1" x14ac:dyDescent="0.25">
      <c r="A23" s="133" t="s">
        <v>54</v>
      </c>
      <c r="B23" s="20" t="s">
        <v>88</v>
      </c>
      <c r="C23" s="20" t="s">
        <v>89</v>
      </c>
      <c r="D23" s="133">
        <v>2000</v>
      </c>
      <c r="E23" s="19" t="s">
        <v>90</v>
      </c>
    </row>
    <row r="24" spans="1:5" ht="42.75" customHeight="1" x14ac:dyDescent="0.25">
      <c r="A24" s="133" t="s">
        <v>55</v>
      </c>
      <c r="B24" s="20" t="s">
        <v>91</v>
      </c>
      <c r="C24" s="20" t="s">
        <v>92</v>
      </c>
      <c r="D24" s="133">
        <v>2010</v>
      </c>
      <c r="E24" s="19" t="s">
        <v>145</v>
      </c>
    </row>
    <row r="27" spans="1:5" ht="30" x14ac:dyDescent="0.25">
      <c r="A27" s="145" t="s">
        <v>125</v>
      </c>
      <c r="B27" s="1" t="s">
        <v>93</v>
      </c>
    </row>
    <row r="30" spans="1:5" x14ac:dyDescent="0.25">
      <c r="A30" s="134"/>
    </row>
  </sheetData>
  <mergeCells count="1">
    <mergeCell ref="A1:E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zoomScale="70" zoomScaleNormal="70" workbookViewId="0">
      <selection sqref="A1:I1"/>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183" t="s">
        <v>230</v>
      </c>
      <c r="B1" s="184"/>
      <c r="C1" s="184"/>
      <c r="D1" s="184"/>
      <c r="E1" s="184"/>
      <c r="F1" s="184"/>
      <c r="G1" s="184"/>
      <c r="H1" s="184"/>
      <c r="I1" s="184"/>
    </row>
    <row r="2" spans="1:19" ht="15.75" x14ac:dyDescent="0.25">
      <c r="A2" s="182" t="s">
        <v>229</v>
      </c>
      <c r="B2" s="182"/>
      <c r="C2" s="182"/>
      <c r="D2" s="182"/>
      <c r="E2" s="182"/>
      <c r="F2" s="182"/>
      <c r="G2" s="182"/>
      <c r="H2" s="182"/>
      <c r="I2" s="182"/>
    </row>
    <row r="3" spans="1:19" ht="33" customHeight="1" x14ac:dyDescent="0.25">
      <c r="A3" s="186" t="s">
        <v>337</v>
      </c>
      <c r="B3" s="186"/>
      <c r="C3" s="186"/>
      <c r="D3" s="186"/>
      <c r="E3" s="186"/>
      <c r="F3" s="186"/>
      <c r="G3" s="186"/>
      <c r="H3" s="186"/>
      <c r="I3" s="186"/>
      <c r="J3" s="71"/>
      <c r="K3" s="71"/>
      <c r="L3" s="71"/>
      <c r="M3" s="71"/>
      <c r="N3" s="71"/>
      <c r="O3" s="71"/>
      <c r="P3" s="71"/>
      <c r="Q3" s="71"/>
      <c r="R3" s="71"/>
      <c r="S3" s="71"/>
    </row>
    <row r="4" spans="1:19" x14ac:dyDescent="0.25">
      <c r="A4" s="185" t="s">
        <v>253</v>
      </c>
      <c r="B4" s="185"/>
      <c r="C4" s="185"/>
      <c r="D4" s="185"/>
    </row>
    <row r="5" spans="1:19" s="47" customFormat="1" x14ac:dyDescent="0.25">
      <c r="A5" s="69" t="s">
        <v>225</v>
      </c>
      <c r="B5" s="69" t="s">
        <v>200</v>
      </c>
      <c r="C5" s="69" t="s">
        <v>201</v>
      </c>
      <c r="D5" s="69" t="s">
        <v>250</v>
      </c>
    </row>
    <row r="6" spans="1:19" x14ac:dyDescent="0.25">
      <c r="A6" s="78" t="s">
        <v>13</v>
      </c>
      <c r="B6" s="49" t="s">
        <v>207</v>
      </c>
      <c r="C6" s="49" t="s">
        <v>196</v>
      </c>
      <c r="D6" s="195" t="s">
        <v>339</v>
      </c>
      <c r="N6" s="26"/>
    </row>
    <row r="7" spans="1:19" x14ac:dyDescent="0.25">
      <c r="A7" s="78" t="s">
        <v>20</v>
      </c>
      <c r="B7" s="49" t="s">
        <v>227</v>
      </c>
      <c r="C7" s="49" t="s">
        <v>228</v>
      </c>
      <c r="D7" s="196"/>
    </row>
    <row r="8" spans="1:19" x14ac:dyDescent="0.25">
      <c r="A8" s="78" t="s">
        <v>18</v>
      </c>
      <c r="B8" s="49" t="s">
        <v>231</v>
      </c>
      <c r="C8" s="49" t="s">
        <v>235</v>
      </c>
      <c r="D8" s="196"/>
    </row>
    <row r="9" spans="1:19" x14ac:dyDescent="0.25">
      <c r="A9" s="78" t="s">
        <v>17</v>
      </c>
      <c r="B9" s="49" t="s">
        <v>232</v>
      </c>
      <c r="C9" s="49" t="s">
        <v>236</v>
      </c>
      <c r="D9" s="196"/>
    </row>
    <row r="10" spans="1:19" x14ac:dyDescent="0.25">
      <c r="A10" s="78" t="s">
        <v>21</v>
      </c>
      <c r="B10" s="49" t="s">
        <v>233</v>
      </c>
      <c r="C10" s="49" t="s">
        <v>237</v>
      </c>
      <c r="D10" s="196"/>
    </row>
    <row r="11" spans="1:19" x14ac:dyDescent="0.25">
      <c r="A11" s="78" t="s">
        <v>19</v>
      </c>
      <c r="B11" s="49" t="s">
        <v>234</v>
      </c>
      <c r="C11" s="49" t="s">
        <v>237</v>
      </c>
      <c r="D11" s="196"/>
    </row>
    <row r="12" spans="1:19" x14ac:dyDescent="0.25">
      <c r="A12" s="78" t="s">
        <v>16</v>
      </c>
      <c r="B12" s="49" t="s">
        <v>267</v>
      </c>
      <c r="C12" s="49" t="s">
        <v>266</v>
      </c>
      <c r="D12" s="196"/>
    </row>
    <row r="13" spans="1:19" s="77" customFormat="1" x14ac:dyDescent="0.25">
      <c r="A13" s="146" t="s">
        <v>274</v>
      </c>
      <c r="B13" s="137" t="s">
        <v>272</v>
      </c>
      <c r="C13" s="137" t="s">
        <v>273</v>
      </c>
      <c r="D13" s="197"/>
    </row>
    <row r="14" spans="1:19" s="77" customFormat="1" ht="43.5" customHeight="1" x14ac:dyDescent="0.25">
      <c r="A14" s="147" t="s">
        <v>340</v>
      </c>
      <c r="B14" s="94" t="s">
        <v>341</v>
      </c>
      <c r="C14" s="94" t="s">
        <v>342</v>
      </c>
      <c r="D14" s="94" t="s">
        <v>251</v>
      </c>
    </row>
    <row r="15" spans="1:19" ht="15.75" x14ac:dyDescent="0.25">
      <c r="A15" s="182" t="s">
        <v>261</v>
      </c>
      <c r="B15" s="182"/>
      <c r="C15" s="182"/>
      <c r="D15" s="182"/>
      <c r="E15" s="182"/>
      <c r="F15" s="182"/>
      <c r="G15" s="182"/>
      <c r="H15" s="182"/>
      <c r="I15" s="182"/>
    </row>
    <row r="16" spans="1:19" ht="36" customHeight="1" x14ac:dyDescent="0.25">
      <c r="A16" s="186" t="s">
        <v>238</v>
      </c>
      <c r="B16" s="186"/>
      <c r="C16" s="186"/>
      <c r="D16" s="186"/>
      <c r="E16" s="186"/>
      <c r="F16" s="186"/>
      <c r="G16" s="186"/>
      <c r="H16" s="186"/>
      <c r="I16" s="186"/>
      <c r="J16" s="71"/>
      <c r="K16" s="71"/>
      <c r="L16" s="71"/>
      <c r="M16" s="71"/>
      <c r="N16" s="71"/>
      <c r="O16" s="71"/>
      <c r="P16" s="71"/>
      <c r="Q16" s="71"/>
      <c r="R16" s="71"/>
      <c r="S16" s="71"/>
    </row>
    <row r="17" spans="1:9" x14ac:dyDescent="0.25">
      <c r="A17" s="185" t="s">
        <v>259</v>
      </c>
      <c r="B17" s="185"/>
      <c r="C17" s="185"/>
      <c r="D17" s="185"/>
      <c r="E17" s="185"/>
      <c r="F17" s="185"/>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row>
    <row r="20" spans="1:9" x14ac:dyDescent="0.25">
      <c r="A20" s="86" t="s">
        <v>248</v>
      </c>
      <c r="B20" s="52" t="s">
        <v>241</v>
      </c>
      <c r="C20" s="49" t="s">
        <v>254</v>
      </c>
      <c r="D20" s="29" t="s">
        <v>243</v>
      </c>
      <c r="E20" s="76">
        <v>2.3E-2</v>
      </c>
      <c r="F20" s="72">
        <v>0.41</v>
      </c>
    </row>
    <row r="21" spans="1:9" x14ac:dyDescent="0.25">
      <c r="A21" s="86" t="s">
        <v>13</v>
      </c>
      <c r="B21" s="52" t="s">
        <v>241</v>
      </c>
      <c r="C21" s="49" t="s">
        <v>254</v>
      </c>
      <c r="D21" s="29" t="s">
        <v>244</v>
      </c>
      <c r="E21" s="73">
        <v>2.9000000000000001E-2</v>
      </c>
      <c r="F21" s="72">
        <v>0.59</v>
      </c>
    </row>
    <row r="22" spans="1:9" x14ac:dyDescent="0.25">
      <c r="A22" s="86" t="s">
        <v>13</v>
      </c>
      <c r="B22" s="52" t="s">
        <v>242</v>
      </c>
      <c r="C22" s="49" t="s">
        <v>255</v>
      </c>
      <c r="D22" s="29" t="s">
        <v>245</v>
      </c>
      <c r="E22" s="73">
        <v>4.4999999999999998E-2</v>
      </c>
      <c r="F22" s="72">
        <v>0.5</v>
      </c>
    </row>
    <row r="23" spans="1:9" x14ac:dyDescent="0.25">
      <c r="A23" s="86" t="s">
        <v>13</v>
      </c>
      <c r="B23" s="52" t="s">
        <v>262</v>
      </c>
      <c r="C23" s="49" t="s">
        <v>256</v>
      </c>
      <c r="D23" s="29" t="s">
        <v>246</v>
      </c>
      <c r="E23" s="73">
        <v>3.5000000000000003E-2</v>
      </c>
      <c r="F23" s="72">
        <v>0.59</v>
      </c>
    </row>
    <row r="24" spans="1:9" x14ac:dyDescent="0.25">
      <c r="A24" s="86" t="s">
        <v>13</v>
      </c>
      <c r="B24" s="52" t="s">
        <v>263</v>
      </c>
      <c r="C24" s="49" t="s">
        <v>257</v>
      </c>
      <c r="D24" s="29" t="s">
        <v>247</v>
      </c>
      <c r="E24" s="73">
        <v>3.6999999999999998E-2</v>
      </c>
      <c r="F24" s="72">
        <v>0.54</v>
      </c>
    </row>
    <row r="25" spans="1:9" ht="15.75" x14ac:dyDescent="0.25">
      <c r="A25" s="182" t="s">
        <v>260</v>
      </c>
      <c r="B25" s="182"/>
      <c r="C25" s="182"/>
      <c r="D25" s="182"/>
      <c r="E25" s="182"/>
      <c r="F25" s="182"/>
      <c r="G25" s="182"/>
      <c r="H25" s="182"/>
      <c r="I25" s="182"/>
    </row>
    <row r="26" spans="1:9" ht="32.25" customHeight="1" x14ac:dyDescent="0.25">
      <c r="A26" s="186" t="s">
        <v>338</v>
      </c>
      <c r="B26" s="186"/>
      <c r="C26" s="186"/>
      <c r="D26" s="186"/>
      <c r="E26" s="186"/>
      <c r="F26" s="186"/>
      <c r="G26" s="186"/>
      <c r="H26" s="186"/>
      <c r="I26" s="186"/>
    </row>
    <row r="27" spans="1:9" x14ac:dyDescent="0.25">
      <c r="A27" s="69" t="s">
        <v>250</v>
      </c>
      <c r="B27" s="69" t="s">
        <v>200</v>
      </c>
      <c r="C27" s="69" t="s">
        <v>201</v>
      </c>
      <c r="D27" s="190" t="s">
        <v>292</v>
      </c>
      <c r="E27" s="190"/>
      <c r="F27" s="190"/>
      <c r="G27" s="190"/>
    </row>
    <row r="28" spans="1:9" x14ac:dyDescent="0.25">
      <c r="A28" s="52" t="s">
        <v>251</v>
      </c>
      <c r="B28" s="73">
        <v>2.8000000000000001E-2</v>
      </c>
      <c r="C28" s="72">
        <v>0.59</v>
      </c>
      <c r="D28" s="192" t="s">
        <v>285</v>
      </c>
      <c r="E28" s="193"/>
      <c r="F28" s="193"/>
      <c r="G28" s="194"/>
    </row>
    <row r="29" spans="1:9" x14ac:dyDescent="0.25">
      <c r="A29" s="52" t="s">
        <v>258</v>
      </c>
      <c r="B29" s="73">
        <v>1.7000000000000001E-2</v>
      </c>
      <c r="C29" s="72">
        <v>0.77</v>
      </c>
      <c r="D29" s="187" t="s">
        <v>286</v>
      </c>
      <c r="E29" s="188"/>
      <c r="F29" s="188"/>
      <c r="G29" s="189"/>
    </row>
    <row r="30" spans="1:9" x14ac:dyDescent="0.25">
      <c r="A30" s="52" t="s">
        <v>243</v>
      </c>
      <c r="B30" s="76">
        <v>2.3E-2</v>
      </c>
      <c r="C30" s="72">
        <v>0.41</v>
      </c>
      <c r="D30" s="187" t="s">
        <v>287</v>
      </c>
      <c r="E30" s="188"/>
      <c r="F30" s="188"/>
      <c r="G30" s="189"/>
    </row>
    <row r="31" spans="1:9" x14ac:dyDescent="0.25">
      <c r="A31" s="52" t="s">
        <v>244</v>
      </c>
      <c r="B31" s="73">
        <v>2.9000000000000001E-2</v>
      </c>
      <c r="C31" s="72">
        <v>0.59</v>
      </c>
      <c r="D31" s="187" t="s">
        <v>289</v>
      </c>
      <c r="E31" s="188"/>
      <c r="F31" s="188"/>
      <c r="G31" s="189"/>
    </row>
    <row r="32" spans="1:9" x14ac:dyDescent="0.25">
      <c r="A32" s="52" t="s">
        <v>245</v>
      </c>
      <c r="B32" s="73">
        <v>4.4999999999999998E-2</v>
      </c>
      <c r="C32" s="72">
        <v>0.5</v>
      </c>
      <c r="D32" s="187" t="s">
        <v>288</v>
      </c>
      <c r="E32" s="188"/>
      <c r="F32" s="188"/>
      <c r="G32" s="189"/>
    </row>
    <row r="33" spans="1:9" x14ac:dyDescent="0.25">
      <c r="A33" s="52" t="s">
        <v>246</v>
      </c>
      <c r="B33" s="73">
        <v>3.5000000000000003E-2</v>
      </c>
      <c r="C33" s="72">
        <v>0.59</v>
      </c>
      <c r="D33" s="187" t="s">
        <v>290</v>
      </c>
      <c r="E33" s="188"/>
      <c r="F33" s="188"/>
      <c r="G33" s="189"/>
    </row>
    <row r="34" spans="1:9" x14ac:dyDescent="0.25">
      <c r="A34" s="52" t="s">
        <v>247</v>
      </c>
      <c r="B34" s="73">
        <v>3.6999999999999998E-2</v>
      </c>
      <c r="C34" s="72">
        <v>0.54</v>
      </c>
      <c r="D34" s="187" t="s">
        <v>291</v>
      </c>
      <c r="E34" s="188"/>
      <c r="F34" s="188"/>
      <c r="G34" s="189"/>
    </row>
    <row r="36" spans="1:9" ht="15.75" x14ac:dyDescent="0.25">
      <c r="A36" s="182" t="s">
        <v>315</v>
      </c>
      <c r="B36" s="182"/>
      <c r="C36" s="182"/>
      <c r="D36" s="182"/>
      <c r="E36" s="182"/>
      <c r="F36" s="182"/>
      <c r="G36" s="182"/>
      <c r="H36" s="182"/>
      <c r="I36" s="182"/>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91" t="s">
        <v>318</v>
      </c>
      <c r="B46" s="191"/>
      <c r="C46" s="191"/>
      <c r="D46" s="191"/>
    </row>
    <row r="47" spans="1:9" x14ac:dyDescent="0.25">
      <c r="A47" s="88" t="s">
        <v>250</v>
      </c>
      <c r="B47" s="88" t="s">
        <v>200</v>
      </c>
      <c r="C47" s="88" t="s">
        <v>201</v>
      </c>
      <c r="D47" s="87" t="s">
        <v>316</v>
      </c>
    </row>
    <row r="48" spans="1:9" x14ac:dyDescent="0.25">
      <c r="A48" s="95" t="s">
        <v>251</v>
      </c>
      <c r="B48" s="126">
        <v>2.8199999999999999E-2</v>
      </c>
      <c r="C48" s="126">
        <v>0.59</v>
      </c>
      <c r="D48" s="148">
        <f>2*((B48*C48)/(B48+C48))</f>
        <v>5.3827240375283081E-2</v>
      </c>
    </row>
    <row r="49" spans="1:4" x14ac:dyDescent="0.25">
      <c r="A49" s="95" t="s">
        <v>258</v>
      </c>
      <c r="B49" s="126">
        <v>1.67E-2</v>
      </c>
      <c r="C49" s="126">
        <v>0.77200000000000002</v>
      </c>
      <c r="D49" s="148">
        <f t="shared" ref="D49:D54" si="0">2*((B49*C49)/(B49+C49))</f>
        <v>3.2692785596551283E-2</v>
      </c>
    </row>
    <row r="50" spans="1:4" x14ac:dyDescent="0.25">
      <c r="A50" s="95" t="s">
        <v>243</v>
      </c>
      <c r="B50" s="126">
        <v>2.3099999999999999E-2</v>
      </c>
      <c r="C50" s="126">
        <v>0.40899999999999997</v>
      </c>
      <c r="D50" s="148">
        <f t="shared" si="0"/>
        <v>4.3730155056699832E-2</v>
      </c>
    </row>
    <row r="51" spans="1:4" x14ac:dyDescent="0.25">
      <c r="A51" s="95" t="s">
        <v>244</v>
      </c>
      <c r="B51" s="126">
        <v>2.93E-2</v>
      </c>
      <c r="C51" s="126">
        <v>0.59</v>
      </c>
      <c r="D51" s="148">
        <f t="shared" si="0"/>
        <v>5.5827547230744394E-2</v>
      </c>
    </row>
    <row r="52" spans="1:4" x14ac:dyDescent="0.25">
      <c r="A52" s="95" t="s">
        <v>245</v>
      </c>
      <c r="B52" s="126">
        <v>4.4699999999999997E-2</v>
      </c>
      <c r="C52" s="126">
        <v>0.5</v>
      </c>
      <c r="D52" s="148">
        <f>2*((B52*C52)/(B52+C52))</f>
        <v>8.2063521204332662E-2</v>
      </c>
    </row>
    <row r="53" spans="1:4" x14ac:dyDescent="0.25">
      <c r="A53" s="95" t="s">
        <v>246</v>
      </c>
      <c r="B53" s="126">
        <v>3.5099999999999999E-2</v>
      </c>
      <c r="C53" s="126">
        <v>0.59</v>
      </c>
      <c r="D53" s="148">
        <f t="shared" si="0"/>
        <v>6.6258198688209882E-2</v>
      </c>
    </row>
    <row r="54" spans="1:4" x14ac:dyDescent="0.25">
      <c r="A54" s="95" t="s">
        <v>247</v>
      </c>
      <c r="B54" s="126">
        <v>3.6999999999999998E-2</v>
      </c>
      <c r="C54" s="126">
        <v>0.54</v>
      </c>
      <c r="D54" s="148">
        <f t="shared" si="0"/>
        <v>6.9254766031195833E-2</v>
      </c>
    </row>
  </sheetData>
  <mergeCells count="20">
    <mergeCell ref="A46:D46"/>
    <mergeCell ref="A3:I3"/>
    <mergeCell ref="D28:G28"/>
    <mergeCell ref="D6:D13"/>
    <mergeCell ref="A2:I2"/>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sqref="A1:G1"/>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199" t="s">
        <v>347</v>
      </c>
      <c r="B1" s="199"/>
      <c r="C1" s="199"/>
      <c r="D1" s="199"/>
      <c r="E1" s="199"/>
      <c r="F1" s="199"/>
      <c r="G1" s="199"/>
    </row>
    <row r="2" spans="1:11" ht="38.25" x14ac:dyDescent="0.25">
      <c r="A2" s="160" t="s">
        <v>177</v>
      </c>
      <c r="B2" s="160" t="s">
        <v>178</v>
      </c>
      <c r="C2" s="161" t="s">
        <v>179</v>
      </c>
      <c r="D2" s="161" t="s">
        <v>180</v>
      </c>
      <c r="E2" s="160" t="s">
        <v>208</v>
      </c>
      <c r="F2" s="160" t="s">
        <v>224</v>
      </c>
      <c r="G2" s="160" t="s">
        <v>344</v>
      </c>
      <c r="I2" s="198" t="s">
        <v>197</v>
      </c>
      <c r="J2" s="198"/>
      <c r="K2" s="198"/>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5" t="s">
        <v>13</v>
      </c>
      <c r="C4" s="49"/>
      <c r="D4" s="49"/>
      <c r="E4" s="49">
        <v>20</v>
      </c>
      <c r="F4" s="159" t="s">
        <v>14</v>
      </c>
      <c r="G4" s="155" t="s">
        <v>209</v>
      </c>
      <c r="I4" s="52" t="s">
        <v>198</v>
      </c>
      <c r="J4" s="49">
        <v>17</v>
      </c>
      <c r="K4" s="48"/>
    </row>
    <row r="5" spans="1:11" s="35" customFormat="1" ht="30" customHeight="1" x14ac:dyDescent="0.25">
      <c r="A5" s="36" t="s">
        <v>29</v>
      </c>
      <c r="B5" s="155" t="s">
        <v>13</v>
      </c>
      <c r="C5" s="49"/>
      <c r="D5" s="49"/>
      <c r="E5" s="49">
        <v>24</v>
      </c>
      <c r="F5" s="159" t="s">
        <v>15</v>
      </c>
      <c r="G5" s="159"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5" t="s">
        <v>13</v>
      </c>
      <c r="C7" s="49"/>
      <c r="D7" s="49"/>
      <c r="E7" s="49">
        <v>11</v>
      </c>
      <c r="F7" s="159" t="s">
        <v>56</v>
      </c>
      <c r="G7" s="155"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5" t="s">
        <v>13</v>
      </c>
      <c r="C10" s="49"/>
      <c r="D10" s="49"/>
      <c r="E10" s="70">
        <v>44</v>
      </c>
      <c r="F10" s="159" t="s">
        <v>62</v>
      </c>
      <c r="G10" s="155"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5" t="s">
        <v>13</v>
      </c>
      <c r="C14" s="49"/>
      <c r="D14" s="49"/>
      <c r="E14" s="49">
        <v>14</v>
      </c>
      <c r="F14" s="159" t="s">
        <v>70</v>
      </c>
      <c r="G14" s="155" t="s">
        <v>213</v>
      </c>
      <c r="I14" s="104" t="s">
        <v>205</v>
      </c>
      <c r="J14" s="63" t="s">
        <v>299</v>
      </c>
      <c r="K14" s="57" t="s">
        <v>221</v>
      </c>
    </row>
    <row r="15" spans="1:11" s="35" customFormat="1" ht="30" customHeight="1" x14ac:dyDescent="0.25">
      <c r="A15" s="36" t="s">
        <v>46</v>
      </c>
      <c r="B15" s="155" t="s">
        <v>13</v>
      </c>
      <c r="C15" s="49"/>
      <c r="D15" s="49"/>
      <c r="E15" s="49">
        <v>8</v>
      </c>
      <c r="F15" s="159" t="s">
        <v>72</v>
      </c>
      <c r="G15" s="155" t="s">
        <v>214</v>
      </c>
      <c r="I15" s="104" t="s">
        <v>297</v>
      </c>
      <c r="J15" s="98" t="s">
        <v>298</v>
      </c>
      <c r="K15" s="96" t="s">
        <v>204</v>
      </c>
    </row>
    <row r="16" spans="1:11" ht="30" customHeight="1" x14ac:dyDescent="0.25">
      <c r="A16" s="36" t="s">
        <v>47</v>
      </c>
      <c r="B16" s="155" t="s">
        <v>13</v>
      </c>
      <c r="C16" s="49"/>
      <c r="D16" s="49"/>
      <c r="E16" s="49">
        <v>27</v>
      </c>
      <c r="F16" s="159" t="s">
        <v>74</v>
      </c>
      <c r="G16" s="155" t="s">
        <v>215</v>
      </c>
      <c r="I16" s="119" t="s">
        <v>206</v>
      </c>
      <c r="J16" s="64" t="s">
        <v>345</v>
      </c>
      <c r="K16" s="49" t="s">
        <v>219</v>
      </c>
    </row>
    <row r="17" spans="1:22" s="35" customFormat="1" ht="30" customHeight="1" thickBot="1" x14ac:dyDescent="0.3">
      <c r="A17" s="36" t="s">
        <v>48</v>
      </c>
      <c r="B17" s="155" t="s">
        <v>13</v>
      </c>
      <c r="C17" s="49"/>
      <c r="D17" s="49"/>
      <c r="E17" s="49">
        <v>14</v>
      </c>
      <c r="F17" s="159" t="s">
        <v>76</v>
      </c>
      <c r="G17" s="155"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00" t="s">
        <v>307</v>
      </c>
      <c r="L22" s="200"/>
      <c r="M22" s="200"/>
      <c r="N22" s="200"/>
      <c r="O22" s="200"/>
      <c r="P22" s="200"/>
      <c r="Q22" s="200"/>
      <c r="R22" s="200"/>
      <c r="S22" s="200"/>
      <c r="T22" s="200"/>
      <c r="U22" s="200"/>
      <c r="V22" s="200"/>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5">
        <f>SUM(E3:E24)</f>
        <v>162</v>
      </c>
      <c r="F25" s="49"/>
      <c r="G25" s="49"/>
      <c r="I25" s="43" t="s">
        <v>193</v>
      </c>
      <c r="J25" s="41"/>
    </row>
    <row r="26" spans="1:22" s="47" customFormat="1" ht="30" x14ac:dyDescent="0.25">
      <c r="A26" s="93" t="s">
        <v>313</v>
      </c>
      <c r="B26" s="91"/>
      <c r="C26" s="91"/>
      <c r="D26" s="91"/>
      <c r="E26" s="159"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6" t="s">
        <v>312</v>
      </c>
      <c r="B28" s="157"/>
      <c r="C28" s="157"/>
      <c r="D28" s="158"/>
      <c r="I28" s="110" t="s">
        <v>294</v>
      </c>
      <c r="J28" s="111" t="s">
        <v>186</v>
      </c>
    </row>
    <row r="29" spans="1:22" x14ac:dyDescent="0.25">
      <c r="A29" s="202"/>
      <c r="B29" s="203"/>
      <c r="C29" s="203"/>
      <c r="D29" s="204"/>
      <c r="I29" s="43" t="s">
        <v>187</v>
      </c>
      <c r="J29" s="37">
        <v>22</v>
      </c>
    </row>
    <row r="30" spans="1:22" x14ac:dyDescent="0.25">
      <c r="I30" s="44" t="s">
        <v>188</v>
      </c>
      <c r="J30" s="38">
        <v>8</v>
      </c>
    </row>
    <row r="31" spans="1:22" x14ac:dyDescent="0.25">
      <c r="A31" s="205" t="s">
        <v>181</v>
      </c>
      <c r="B31" s="206"/>
      <c r="C31" s="68"/>
      <c r="I31" s="43" t="s">
        <v>189</v>
      </c>
      <c r="J31" s="37">
        <v>14</v>
      </c>
    </row>
    <row r="32" spans="1:22" x14ac:dyDescent="0.25">
      <c r="A32" s="100" t="s">
        <v>13</v>
      </c>
      <c r="B32" s="94" t="s">
        <v>196</v>
      </c>
      <c r="I32" s="44" t="s">
        <v>295</v>
      </c>
      <c r="J32" s="116" t="s">
        <v>308</v>
      </c>
      <c r="K32" s="201" t="s">
        <v>306</v>
      </c>
      <c r="L32" s="201"/>
      <c r="M32" s="201"/>
      <c r="N32" s="201"/>
      <c r="O32" s="201"/>
      <c r="P32" s="201"/>
      <c r="Q32" s="201"/>
      <c r="R32" s="201"/>
      <c r="S32" s="201"/>
      <c r="T32" s="201"/>
      <c r="U32" s="201"/>
      <c r="V32" s="201"/>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07" t="s">
        <v>184</v>
      </c>
      <c r="B35" s="209" t="s">
        <v>219</v>
      </c>
      <c r="D35" s="90"/>
      <c r="I35" s="43" t="s">
        <v>193</v>
      </c>
      <c r="J35" s="41"/>
    </row>
    <row r="36" spans="1:10" x14ac:dyDescent="0.25">
      <c r="A36" s="208"/>
      <c r="B36" s="210"/>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81" t="s">
        <v>326</v>
      </c>
      <c r="B1" s="181"/>
      <c r="C1" s="181"/>
      <c r="D1" s="181"/>
      <c r="E1" s="181"/>
      <c r="F1" s="181"/>
      <c r="G1" s="181"/>
      <c r="H1" s="181"/>
      <c r="I1" s="181"/>
      <c r="J1" s="181"/>
      <c r="K1" s="181"/>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6"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4" t="s">
        <v>31</v>
      </c>
      <c r="B6" s="139"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4" t="s">
        <v>39</v>
      </c>
      <c r="B8" s="129" t="s">
        <v>58</v>
      </c>
      <c r="C8" s="18" t="s">
        <v>59</v>
      </c>
      <c r="D8" s="94">
        <v>2010</v>
      </c>
      <c r="E8" s="19" t="s">
        <v>131</v>
      </c>
      <c r="F8" s="48">
        <v>22</v>
      </c>
      <c r="G8" s="48">
        <v>1</v>
      </c>
      <c r="H8" s="91"/>
      <c r="I8" s="48"/>
      <c r="J8" s="94"/>
      <c r="K8" s="91"/>
    </row>
    <row r="9" spans="1:11" ht="27.75" customHeight="1" x14ac:dyDescent="0.25">
      <c r="A9" s="2" t="s">
        <v>40</v>
      </c>
      <c r="B9" s="129" t="s">
        <v>60</v>
      </c>
      <c r="C9" s="139"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4"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6" t="s">
        <v>329</v>
      </c>
      <c r="J20" s="85" t="s">
        <v>19</v>
      </c>
      <c r="K20" s="75" t="s">
        <v>282</v>
      </c>
    </row>
    <row r="21" spans="1:11" ht="29.25" customHeight="1" x14ac:dyDescent="0.25">
      <c r="A21" s="2" t="s">
        <v>52</v>
      </c>
      <c r="B21" s="130" t="s">
        <v>84</v>
      </c>
      <c r="C21" s="139"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6"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2" t="s">
        <v>81</v>
      </c>
      <c r="F25" s="163">
        <f>SUM(F3:F24)</f>
        <v>464</v>
      </c>
      <c r="G25" s="164">
        <f>SUM(G3:G24)</f>
        <v>13</v>
      </c>
      <c r="H25" s="162">
        <f>SUM(H3:H24)</f>
        <v>4</v>
      </c>
      <c r="I25" s="164"/>
      <c r="J25" s="138"/>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11" t="s">
        <v>333</v>
      </c>
      <c r="B1" s="212"/>
    </row>
    <row r="2" spans="1:2" x14ac:dyDescent="0.25">
      <c r="A2" s="79" t="s">
        <v>248</v>
      </c>
      <c r="B2" s="142" t="s">
        <v>330</v>
      </c>
    </row>
    <row r="3" spans="1:2" ht="60" x14ac:dyDescent="0.25">
      <c r="A3" s="79" t="s">
        <v>270</v>
      </c>
      <c r="B3" s="75" t="s">
        <v>271</v>
      </c>
    </row>
    <row r="4" spans="1:2" x14ac:dyDescent="0.25">
      <c r="A4" s="79" t="s">
        <v>331</v>
      </c>
      <c r="B4" s="6">
        <v>190</v>
      </c>
    </row>
    <row r="5" spans="1:2" x14ac:dyDescent="0.25">
      <c r="A5" s="79" t="s">
        <v>332</v>
      </c>
      <c r="B5" s="141"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D6" sqref="D6"/>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13" t="s">
        <v>327</v>
      </c>
      <c r="B1" s="213"/>
      <c r="C1" s="213"/>
      <c r="D1" s="213"/>
      <c r="E1" s="213"/>
      <c r="F1" s="213"/>
      <c r="G1" s="213"/>
      <c r="H1" s="213"/>
      <c r="I1" s="213"/>
      <c r="J1" s="213"/>
      <c r="K1" s="213"/>
      <c r="L1" s="213"/>
    </row>
    <row r="2" spans="1:12" ht="40.5" customHeight="1" x14ac:dyDescent="0.25">
      <c r="A2" s="143" t="s">
        <v>123</v>
      </c>
      <c r="B2" s="143" t="s">
        <v>13</v>
      </c>
      <c r="C2" s="144" t="s">
        <v>16</v>
      </c>
      <c r="D2" s="143" t="s">
        <v>20</v>
      </c>
      <c r="E2" s="143" t="s">
        <v>21</v>
      </c>
      <c r="F2" s="143" t="s">
        <v>19</v>
      </c>
      <c r="G2" s="143" t="s">
        <v>17</v>
      </c>
      <c r="H2" s="143" t="s">
        <v>18</v>
      </c>
      <c r="I2" s="143" t="s">
        <v>34</v>
      </c>
      <c r="J2" s="143" t="s">
        <v>35</v>
      </c>
      <c r="K2" s="143" t="s">
        <v>36</v>
      </c>
      <c r="L2" s="143" t="s">
        <v>37</v>
      </c>
    </row>
    <row r="3" spans="1:12" ht="20.25" customHeight="1" x14ac:dyDescent="0.25">
      <c r="A3" s="2" t="s">
        <v>22</v>
      </c>
      <c r="B3" s="135" t="s">
        <v>13</v>
      </c>
      <c r="C3" s="135" t="s">
        <v>16</v>
      </c>
      <c r="D3" s="2"/>
      <c r="E3" s="2"/>
      <c r="F3" s="2"/>
      <c r="G3" s="2"/>
      <c r="H3" s="135"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5" t="s">
        <v>13</v>
      </c>
      <c r="C13" s="135" t="s">
        <v>16</v>
      </c>
      <c r="D13" s="2"/>
      <c r="E13" s="2"/>
      <c r="F13" s="2"/>
      <c r="G13" s="135" t="s">
        <v>17</v>
      </c>
      <c r="H13" s="135"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5" t="s">
        <v>13</v>
      </c>
      <c r="C20" s="2"/>
      <c r="D20" s="2"/>
      <c r="E20" s="2"/>
      <c r="F20" s="135" t="s">
        <v>19</v>
      </c>
      <c r="G20" s="2"/>
      <c r="H20" s="135"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5" t="s">
        <v>13</v>
      </c>
      <c r="C22" s="2"/>
      <c r="D22" s="2"/>
      <c r="E22" s="2"/>
      <c r="F22" s="135" t="s">
        <v>19</v>
      </c>
      <c r="G22" s="2"/>
      <c r="H22" s="135" t="s">
        <v>18</v>
      </c>
      <c r="I22" s="130" t="s">
        <v>86</v>
      </c>
      <c r="J22" s="18" t="s">
        <v>87</v>
      </c>
      <c r="K22" s="94">
        <v>2015</v>
      </c>
      <c r="L22" s="19" t="s">
        <v>144</v>
      </c>
    </row>
    <row r="23" spans="1:12" ht="29.25" customHeight="1" x14ac:dyDescent="0.25">
      <c r="A23" s="2" t="s">
        <v>54</v>
      </c>
      <c r="B23" s="135" t="s">
        <v>13</v>
      </c>
      <c r="C23" s="2"/>
      <c r="D23" s="2"/>
      <c r="E23" s="2"/>
      <c r="F23" s="135" t="s">
        <v>19</v>
      </c>
      <c r="G23" s="2"/>
      <c r="H23" s="135"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5"/>
      <c r="B26" s="214" t="s">
        <v>334</v>
      </c>
      <c r="C26" s="215"/>
      <c r="D26" s="215"/>
      <c r="E26" s="215"/>
      <c r="F26" s="215"/>
      <c r="G26" s="215"/>
      <c r="H26" s="216"/>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Capa</vt:lpstr>
      <vt:lpstr>Resumo DatabaseSnowballing</vt:lpstr>
      <vt:lpstr>SearchResults</vt:lpstr>
      <vt:lpstr>Seed Set</vt:lpstr>
      <vt:lpstr>ResearchQuestions</vt:lpstr>
      <vt:lpstr>Scopus</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2018-04-04T03:35:20Z</dcterms:modified>
</cp:coreProperties>
</file>