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53222"/>
  <mc:AlternateContent xmlns:mc="http://schemas.openxmlformats.org/markup-compatibility/2006">
    <mc:Choice Requires="x15">
      <x15ac:absPath xmlns:x15ac="http://schemas.microsoft.com/office/spreadsheetml/2010/11/ac" url="C:\Erica\hybrid_strategy\Experiment01_Resumo\"/>
    </mc:Choice>
  </mc:AlternateContent>
  <bookViews>
    <workbookView xWindow="0" yWindow="0" windowWidth="15345" windowHeight="4635" activeTab="4"/>
  </bookViews>
  <sheets>
    <sheet name="Capa" sheetId="1" r:id="rId1"/>
    <sheet name="Resumo DatabaseSnowballing" sheetId="8" r:id="rId2"/>
    <sheet name="SearchResults" sheetId="9" r:id="rId3"/>
    <sheet name="Seed Set" sheetId="5" r:id="rId4"/>
    <sheet name="RQ" sheetId="11" r:id="rId5"/>
    <sheet name="Scopus" sheetId="10" r:id="rId6"/>
    <sheet name="Plan2" sheetId="12" r:id="rId7"/>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27" i="10" l="1"/>
  <c r="G25" i="5" l="1"/>
  <c r="E10" i="9" l="1"/>
  <c r="B10" i="9"/>
  <c r="F25" i="5" l="1"/>
</calcChain>
</file>

<file path=xl/sharedStrings.xml><?xml version="1.0" encoding="utf-8"?>
<sst xmlns="http://schemas.openxmlformats.org/spreadsheetml/2006/main" count="395" uniqueCount="288">
  <si>
    <t>Database search</t>
  </si>
  <si>
    <t>Snowballing</t>
  </si>
  <si>
    <t>IEEE: 43 
Scopus: 15
Springer: 141
El Compendex: 13
Web of science: 10
Science direct: 195
ACM: 100</t>
  </si>
  <si>
    <t>TOTAL: 517</t>
  </si>
  <si>
    <t>Final dataset (C): 30</t>
  </si>
  <si>
    <t>23 - 51 = 29 (inclusao no snowballing)</t>
  </si>
  <si>
    <t>remocao de 18 falsos positivos</t>
  </si>
  <si>
    <t>DATABASE remocao de 2, 11, 12, 20, 4, 16, 22</t>
  </si>
  <si>
    <t>SNOWBALLING remocao de 26, 29, 44, 45, 47, 50, 24, 28, 33, 41, 43</t>
  </si>
  <si>
    <t>DATABASE: 1, 9, 13, 15, 3, 19, 5, 6, 7, 8, 10, 14, 17, 18, 21,</t>
  </si>
  <si>
    <t>SNOWBALLING: 38, 42, 51, 30, 36, 34, 35, 37, 39, 40, 49, 48, 27, 31, 32</t>
  </si>
  <si>
    <t>1 - 22 = 22 (seed set (resultado da busca))</t>
  </si>
  <si>
    <t>Temos:</t>
  </si>
  <si>
    <t>Scopus</t>
  </si>
  <si>
    <t>A low-overhead method for software process appraisal</t>
  </si>
  <si>
    <t>An approach to support the strategic alignment of software process improvement programs</t>
  </si>
  <si>
    <t>IEEE</t>
  </si>
  <si>
    <t>Web Of Science</t>
  </si>
  <si>
    <t>El Compendex</t>
  </si>
  <si>
    <t>ACM</t>
  </si>
  <si>
    <t>Springer</t>
  </si>
  <si>
    <t>Science Direct</t>
  </si>
  <si>
    <t>Publisher</t>
  </si>
  <si>
    <t>S1</t>
  </si>
  <si>
    <t>A business goal-based approach to achieving systems engineering capability maturity</t>
  </si>
  <si>
    <t>20th Digital Avionics Systems Conference Proceedings</t>
  </si>
  <si>
    <t>2001 </t>
  </si>
  <si>
    <t>Waina, R.B.</t>
  </si>
  <si>
    <t>S2</t>
  </si>
  <si>
    <t>Software Process Improvement and Practice</t>
  </si>
  <si>
    <t>S3</t>
  </si>
  <si>
    <t>Proceedings of the 10th International Conference on Enterprise Information Systems</t>
  </si>
  <si>
    <t>S4</t>
  </si>
  <si>
    <t xml:space="preserve">Empirical Software Engineering
</t>
  </si>
  <si>
    <r>
      <t>An elicitation instrument for operationalising GQM</t>
    </r>
    <r>
      <rPr>
        <vertAlign val="superscript"/>
        <sz val="11"/>
        <color theme="1"/>
        <rFont val="Calibri"/>
        <family val="2"/>
        <scheme val="minor"/>
      </rPr>
      <t>+</t>
    </r>
    <r>
      <rPr>
        <sz val="11"/>
        <color theme="1"/>
        <rFont val="Calibri"/>
        <family val="2"/>
        <scheme val="minor"/>
      </rPr>
      <t>Strategies (GQM</t>
    </r>
    <r>
      <rPr>
        <vertAlign val="superscript"/>
        <sz val="11"/>
        <color theme="1"/>
        <rFont val="Calibri"/>
        <family val="2"/>
        <scheme val="minor"/>
      </rPr>
      <t>+</t>
    </r>
    <r>
      <rPr>
        <sz val="11"/>
        <color theme="1"/>
        <rFont val="Calibri"/>
        <family val="2"/>
        <scheme val="minor"/>
      </rPr>
      <t>S-EI)</t>
    </r>
  </si>
  <si>
    <t>Name</t>
  </si>
  <si>
    <t>Proceeding</t>
  </si>
  <si>
    <t>Year</t>
  </si>
  <si>
    <t>Authors</t>
  </si>
  <si>
    <t>S5</t>
  </si>
  <si>
    <t>S6</t>
  </si>
  <si>
    <t>S7</t>
  </si>
  <si>
    <t>S8</t>
  </si>
  <si>
    <t>S9</t>
  </si>
  <si>
    <t>S10</t>
  </si>
  <si>
    <t>S11</t>
  </si>
  <si>
    <t>S12</t>
  </si>
  <si>
    <t>S13</t>
  </si>
  <si>
    <t>S14</t>
  </si>
  <si>
    <t>S15</t>
  </si>
  <si>
    <t>S16</t>
  </si>
  <si>
    <t>S17</t>
  </si>
  <si>
    <t>S18</t>
  </si>
  <si>
    <t>S19</t>
  </si>
  <si>
    <t>S20</t>
  </si>
  <si>
    <t>S21</t>
  </si>
  <si>
    <t>S22</t>
  </si>
  <si>
    <t>Application of GQM + Strategies in the Japanese Space Industry</t>
  </si>
  <si>
    <t xml:space="preserve">Software Measurement, Joint Conference of the 21st </t>
  </si>
  <si>
    <t>Deﬁning and Monitoring Strategically Aligned Software Improvement Goals</t>
  </si>
  <si>
    <t xml:space="preserve">Product-Focused Software Process Improvement: 11th
 International Conference, PROFES
</t>
  </si>
  <si>
    <t>Entropy based software processes improvement</t>
  </si>
  <si>
    <t>Software Quality Journal</t>
  </si>
  <si>
    <t>Integration of strategic management, process improvement and quantitative measurement for managing the competitiveness of software engineering organizations</t>
  </si>
  <si>
    <t>Linking Software Development and Business Strategy Through Measurement</t>
  </si>
  <si>
    <t>Computer</t>
  </si>
  <si>
    <t>IEEE Transactions on Software Engineering</t>
  </si>
  <si>
    <t>Managing process inconsistency using viewpoints</t>
  </si>
  <si>
    <t xml:space="preserve"> Sommerville, I., Sawyer, P., Viller, S. </t>
  </si>
  <si>
    <t>Measuring and improving software process in China</t>
  </si>
  <si>
    <t xml:space="preserve"> International Symposium on Empirical Software Engineering, ISESE 2005</t>
  </si>
  <si>
    <t>Propamet: A metric for process and project alignment</t>
  </si>
  <si>
    <t>Communications in Computer and Information Science</t>
  </si>
  <si>
    <t>Software Engineering Strategies: Aligning Software Process Improvement with Strategic Goals</t>
  </si>
  <si>
    <t>11th International Conference on Software Process Improvement and Capability Determination, SPICE 2011;</t>
  </si>
  <si>
    <t>Software process improvement: Supporting the linking of the software and the business strategies</t>
  </si>
  <si>
    <t>10th International Conference on Product-Focused Software Process Improvement, PROFES 2009</t>
  </si>
  <si>
    <t>SPI: 'I can't get no satisfaction' - Directing process improvement to meet business needs</t>
  </si>
  <si>
    <t>Utilizing GQM+strategies for an organization-wide earned value analysis</t>
  </si>
  <si>
    <t>36th EUROMICRO Conference on Software Engineering and Advanced Applications, SEAA 2010</t>
  </si>
  <si>
    <t>Business-oriented process improvement: Practices and experiences at Thales Naval the Netherlands (TNNL)</t>
  </si>
  <si>
    <t>Information and Software Technology</t>
  </si>
  <si>
    <t>Total</t>
  </si>
  <si>
    <t>Strategically balanced process adoption</t>
  </si>
  <si>
    <t>2011 International Conference on Software and Systems Process, ICSSP 2011</t>
  </si>
  <si>
    <t>Strategic alignment of software process improvement programs using QFD</t>
  </si>
  <si>
    <t>30th International Conference on Software Engineering, ICSE 2008 - 1st Business Impact of Process Improvements, BIPI-2008;</t>
  </si>
  <si>
    <t>Exploring the use of the cynefin framework to inform software development approach decisions</t>
  </si>
  <si>
    <t>International Conference on Software and Systems Process, ICSSP 2015</t>
  </si>
  <si>
    <t>Applying and adjusting a software process improvement model in practice: the use of the IDEAL model in a small software enterprise</t>
  </si>
  <si>
    <t>2000 International Conference on Software Engineering; Limerick</t>
  </si>
  <si>
    <t xml:space="preserve"> Kautz, Karlheinz, Hansen, Henrik Westergaard, Thaysen, Kim </t>
  </si>
  <si>
    <t>Utilizing GQM+strategies for business value analysis: An approach for evaluating business goals</t>
  </si>
  <si>
    <t>4th International Symposium on Empirical Software Engineering and Measurement, ESEM 2010</t>
  </si>
  <si>
    <t>Não consegui realizar o download porque não estava disponível para a UFF ou precisava comprar.</t>
  </si>
  <si>
    <t>Universidade Federal Fluminense</t>
  </si>
  <si>
    <t>Instituto de Computação</t>
  </si>
  <si>
    <t>Departamento de Ciência da Computação</t>
  </si>
  <si>
    <t>Área de Concentração</t>
  </si>
  <si>
    <t>Engenharia de Sistemas e Informação</t>
  </si>
  <si>
    <t>Linha de Pesquisa</t>
  </si>
  <si>
    <t>Aluna M.Sc.</t>
  </si>
  <si>
    <t>Erica Mourao</t>
  </si>
  <si>
    <t>Orientador</t>
  </si>
  <si>
    <t>Experimento 1</t>
  </si>
  <si>
    <t>Autores</t>
  </si>
  <si>
    <t>Ano</t>
  </si>
  <si>
    <t>Prof. Leonardo Murta</t>
  </si>
  <si>
    <t>Approaches to strategic alignment of software process improvement: A systematic literature review</t>
  </si>
  <si>
    <t>Journal</t>
  </si>
  <si>
    <t>The Journal of Systems and Software</t>
  </si>
  <si>
    <t>Engenharia de Software</t>
  </si>
  <si>
    <t>(("software process improvement") AND ("business goal") AND ("alignment" OR "in line with") AND ("method" OR "approach"))</t>
  </si>
  <si>
    <t xml:space="preserve">+("software process improvement" +("business goal" "strategic" "goal oriented" "business oriented" "business strategy") +("alignment" "in line with" "geared to" "aligned with" "linking") +("method" "approach" "framework" "methodology")) </t>
  </si>
  <si>
    <t>"software process improvement" and ("business goal" or "strategic" or "goal oriented" or "business oriented" or "business strategy") and ("alignment" or  "in line with" or "geared to" or "aligned with" or "linking") and ("method" or "approach" or "framework" or "methodology")</t>
  </si>
  <si>
    <t>Search String</t>
  </si>
  <si>
    <t>Francisco J.S.Vasconcellos, Geraldo B.Landre, José Adson O.G.Cunha, Juliano L.Oliveira, Ronaldo A.Ferreira, Auri M.R.Vincenzid</t>
  </si>
  <si>
    <t>January 2017</t>
  </si>
  <si>
    <t>Vol.  Pages</t>
  </si>
  <si>
    <t>Volume 123, Pages 45-63,</t>
  </si>
  <si>
    <t>Análise da Execução da Busca e das Estratégias Híbridas</t>
  </si>
  <si>
    <t>Objetivo</t>
  </si>
  <si>
    <t>Título do Journal</t>
  </si>
  <si>
    <t>DL</t>
  </si>
  <si>
    <t>Retorno da Busca na Biblioteca Digital</t>
  </si>
  <si>
    <t xml:space="preserve">Study </t>
  </si>
  <si>
    <t xml:space="preserve">Software Quality Journal
 </t>
  </si>
  <si>
    <t>S2, S3, S6, S12, S13, S14</t>
  </si>
  <si>
    <t>Seed Set</t>
  </si>
  <si>
    <t>T. Kaneko, M. Katahira,Y. Miyamoto,X. Kowalczyk</t>
  </si>
  <si>
    <t xml:space="preserve"> Wilkie, F.G., Mc Caffery, F., McFall, D., Lester, N., Wilkinson, E.</t>
  </si>
  <si>
    <t xml:space="preserve"> Becker, A.L. Audy, J.L.N. , Prikladnicki, R.</t>
  </si>
  <si>
    <t xml:space="preserve"> Petersen, K., Gencel, C., Asghari, N., Betz, S.</t>
  </si>
  <si>
    <t>A.O.S.Barreto, A.R.Rocha</t>
  </si>
  <si>
    <t>J.J.Trienekens, R.Kusters, D.Kriek, P.Siemons</t>
  </si>
  <si>
    <t xml:space="preserve"> Guzmán, J.G., Mitre, H.A., Amescu, Velasco, M.</t>
  </si>
  <si>
    <t xml:space="preserve"> Basili, V.R., Lindvall, M., Regardie, M., Seaman, C., Heidrich, J., Münch, J., Rombach, D., Trendowicz, A.</t>
  </si>
  <si>
    <t xml:space="preserve"> Wang, Q., Li, M.</t>
  </si>
  <si>
    <t xml:space="preserve"> Martins, P.V., Silva, A.R.D.</t>
  </si>
  <si>
    <t xml:space="preserve"> Plösch, R., Pomberger, G., Stallinger, F.</t>
  </si>
  <si>
    <t xml:space="preserve"> Albuquerque, A.B., Rocha, A.R., Lima, A.C.</t>
  </si>
  <si>
    <t xml:space="preserve"> Reiblein, S., Symons, A.</t>
  </si>
  <si>
    <t xml:space="preserve"> Mandić, V., Basili, V., Oivo, M., Harjumaa, L., Markkula, J.</t>
  </si>
  <si>
    <t xml:space="preserve"> Trienekens, J.J.M., Kusters, R.J., Rendering, B., Stokla, K.</t>
  </si>
  <si>
    <t xml:space="preserve"> Esfahani, H.C., Yu, E., Annosi, M.C.</t>
  </si>
  <si>
    <t xml:space="preserve"> Becker, A.L., Prikladnicki, R., Audy, J.L.N.</t>
  </si>
  <si>
    <t xml:space="preserve"> O'Connor, R.V., Lepmets, M.</t>
  </si>
  <si>
    <t xml:space="preserve"> Mandić, V., Basili, V., Harjuma, L., Oivo, M., Markkula, J.</t>
  </si>
  <si>
    <t>Qtd Ref.</t>
  </si>
  <si>
    <t>Initial dataset (I) = database search and duplicate elimination 
Filtered dataset (A) = exclusions done and applying exclusion criteria;
Post-snowballing dataset (B) = studies included in each iteration are added to the dataset and snowballing (BSB and FSB) of the added studies is executed subsequently and iteratively.
Final dataset (C) = apply inclusion-exclusion criteria to papers in dataset B.</t>
  </si>
  <si>
    <t xml:space="preserve"> Initial dataset (I): 495</t>
  </si>
  <si>
    <t xml:space="preserve">Data set evolution:
Filtered dataset (A): 22
Post-snowballing dataset (B): 51
Excluded false positives: 18
Not available: 3
</t>
  </si>
  <si>
    <t>Guia dataset</t>
  </si>
  <si>
    <t>Resumo extraído do Artigo</t>
  </si>
  <si>
    <t>Publicado</t>
  </si>
  <si>
    <t>Reproduzido</t>
  </si>
  <si>
    <t>(("software process improvement") AND
("business goal" OR "strategic" OR "goal oriented" OR
"business oriented" OR "business strategy") AND
("alignment" OR  "in line with" OR "geared to" OR
"aligned with" OR "linking") AND
("method" OR "approach" OR "framework" OR "methodology"))</t>
  </si>
  <si>
    <t>URL Publicada</t>
  </si>
  <si>
    <t>SCOPUS (Advanced Search) using codes TITLE-ABS-KEY: http:// www.scopus.com .</t>
  </si>
  <si>
    <t>URL Reproduzida</t>
  </si>
  <si>
    <t>https://www.scopus.com/results/results.uri?sort=plf-f&amp;src=s&amp;sid=43c532e3d2fc9e708e2c88ca1860427a&amp;sot=a&amp;sdt=a&amp;sl=311&amp;s=TITLE-ABS-KEY%28%28%22software+process+improvement%22%29+AND+%28%22business+goal%22+OR+%22strategic%22+OR+%22goal+oriented%22+OR+%22business+oriented%22+OR+%22business+strategy%22%29+AND+%28%22alignment%22+OR+%22in+line+with%22+OR+%22geared+to%22+OR+%22aligned+with%22+OR+%22linking%22%29+AND+%28%22method%22+OR+%22approach%22+OR+%22framework%22+OR+%22methodology%22%29%29+AND+PUBYEAR+%3c+2016&amp;origin=searchadvanced&amp;editSaveSearch=&amp;txGid=fb71a6648757daceb555d3d8f6ce2088</t>
  </si>
  <si>
    <t xml:space="preserve">TITLE-ABS-KEY(("software process improvement") AND ("business goal" OR "strategic" OR "goal oriented" OR "business oriented" OR "business strategy") AND ("alignment" OR "in line with" OR "geared to" OR "aligned with" OR "linking") AND ("method" OR "approach" OR "framework" OR "methodology")) AND PUBYEAR &lt; 2016 </t>
  </si>
  <si>
    <t>3 são proceeding de conferencia</t>
  </si>
  <si>
    <t>11 estavam repetidos e 2 estavam sem autor.</t>
  </si>
  <si>
    <t>3 são proceeding de conferencia e 1 está duplicado no bibtex</t>
  </si>
  <si>
    <t>6 sao repetidos.</t>
  </si>
  <si>
    <t>6 foram removidos devido a titulo de keyword index, e 1 estava duplicado.</t>
  </si>
  <si>
    <t>Retorno na DL</t>
  </si>
  <si>
    <t>Obs.</t>
  </si>
  <si>
    <t>IEEE Xplore (Advanced search-Command Search): http: //ieeexplore.ieee.org .</t>
  </si>
  <si>
    <t>ACM (Advanced Search): http://dl.acm.org .</t>
  </si>
  <si>
    <t>http://ieeexplore.ieee.org/search/searchresult.jsp?action=search&amp;matchBoolean=true&amp;searchField=Search_All_Text&amp;queryText=(((.QT.software%20process%20improvement.QT.)%20AND%20(.QT.business%20goal.QT.)%20AND%20(.QT.alignment.QT.%20OR%20.QT.in%20line%20with.QT.)%20AND%20(.QT.method.QT.%20OR%20.QT.approach.QT.)))&amp;newsearch=true</t>
  </si>
  <si>
    <t>https://dl.acm.org/results.cfm?query=%252B(%22software%20process%20improvement%22%20%252B(%22business%20goal%22%20%22strategic%22%20%22goal%20oriented%22%20%22business%20oriented%22%20%22business%20strategy%22)%20%252B(%22alignment%22%20%22in%20line%20with%22%20%22geared%20to%22%20%22aligned%20with%22%20%22linking%22)%20%252B(%22method%22%20%22approach%22%20%22framework%22%20%22methodology%22))&amp;within=owners.owner=HOSTED&amp;filtered=&amp;dte=1947&amp;bfr=2015</t>
  </si>
  <si>
    <t>http://apps-webofknowledge.ez24.periodicos.capes.gov.br/Search.do?product=WOS&amp;SID=8CSRJAIagj6qZtdFXn4&amp;search_mode=GeneralSearch&amp;prID=07152c77-058d-4bce-bf38-83e4b27e57ad</t>
  </si>
  <si>
    <t>El Compendex (Expert Search): http://www.engineeringvillage.com</t>
  </si>
  <si>
    <t>Web of Science (Basic Search): http://apps.webofknowledge.com</t>
  </si>
  <si>
    <t>Springer (Advanced Search): http://link.springer.com/advanced-search .</t>
  </si>
  <si>
    <t>https://link.springer.com/search?query=%22software+process+improvement%22+and+%28%22business+goal%22+or+%22strategic%22+or+%22goal+oriented%22+or+%22business+oriented%22+or+%22business+strategy%22%29+and+%28%22alignment%22+or++%22in+line+with%22+or+%22geared+to%22+or+%22aligned+with%22+or+%22linking%22%29+and+%28%22method%22+or+%22approach%22+or+%22framework%22+or+%22methodology%22%29&amp;showAll=false</t>
  </si>
  <si>
    <t>Science Direct (Expert Search); http://www.sciencedirect.com</t>
  </si>
  <si>
    <t>https://www.sciencedirect.com/science?_ob=ArticleListURL&amp;_method=list&amp;_ArticleListID=-1254858329&amp;_sort=r&amp;_st=5&amp;md5=8379c42f9cec70ef5d656abac4bf1c60&amp;searchtype=a</t>
  </si>
  <si>
    <t>https://www.engineeringvillage.com/search/expert.url?SEARCHID=aae5350bM7350M44f9M972dMd831ea344d5e&amp;COUNT=1&amp;usageOrigin=&amp;usageZone=</t>
  </si>
  <si>
    <t>Resumo - Scopus + Backward + Forward</t>
  </si>
  <si>
    <t>Study ID</t>
  </si>
  <si>
    <t>Reference</t>
  </si>
  <si>
    <t>Database</t>
  </si>
  <si>
    <t>Backward Snowballing</t>
  </si>
  <si>
    <t>Forward Snowballing</t>
  </si>
  <si>
    <t>Resumo Scopus</t>
  </si>
  <si>
    <t>Na SLR publicada, Scopus retornou 15 artigos. Essa quantidade totaliza com as demais das outras biblioteca 517. Em seguida, após eliminar os duplicados, o total é de 495.
Nos documentos de evidências de Vasconcelos para a Scopus,temos o retorno de 18 artigos. Três desses são proceeding. Se retirarmos esses 3, ficamos com 15.
Ao reproduzir a busca na Scopus, com o ano de publicação menor que 2016, podemos acabar selecionando artigos de meados de 2015, e a pesquisa publicada foi conduzida em agosto de 2015. Não existe uma possibilidade de selecionar o limite da busca por mês, somente por ano.
Ao inspecionar os artigos, um a um, nas evidências de 2015 e no retorno da busca atual, temos o seguinte: os 18 artigos retornados em 2015 existem nessa reprodução, e mais dois artigos. Um desses novos faz parte do seed set. O resultado da precisão em 2015 não incluiria o artigo de (Martins 2008) do seed set. Os dois artigos que apareceram a mais são dos mesmos autores. No total, temos 7 encontrados no seed set em 2015, e 8 encontrados atualmente.
A string de busca na Scopus, segundo a publicação, precisa ter no início dela, title-abs-key. Ao executar sem essa restrição, conseguimos retornar atualmente 402 (sem limitar o ano de  2016 temos 495) e conseguimos encontrar 14 artigos do seed set.
Ao buscar pelo nome de cada artigo na Scopus, via " ", conseguimos encontrar todos os artigos do seed set.</t>
  </si>
  <si>
    <t>Resumo Cobertura</t>
  </si>
  <si>
    <t>Scopus + BS</t>
  </si>
  <si>
    <t>Scopus + FS</t>
  </si>
  <si>
    <t>Scopus + BS + FS (Hybrid Strategy)</t>
  </si>
  <si>
    <t>Resumo Backward</t>
  </si>
  <si>
    <t>Qtd</t>
  </si>
  <si>
    <t>Artigos do Estudo Selecionado</t>
  </si>
  <si>
    <t>Encontrado na Scopus</t>
  </si>
  <si>
    <t>Não encontrados na Scopus</t>
  </si>
  <si>
    <t>Encontrados no Backward Snowballing - Iteração 1</t>
  </si>
  <si>
    <t>Não encontrados na Iteração 1</t>
  </si>
  <si>
    <t>Encontrados no Backward Snowballing - Iteração 2</t>
  </si>
  <si>
    <t>Não encontrados na Iteração 2</t>
  </si>
  <si>
    <t>Encontrados na Scopus + Backward Snowballing</t>
  </si>
  <si>
    <t>Não encontrados</t>
  </si>
  <si>
    <t>8/22 = 36%</t>
  </si>
  <si>
    <t>Precision and Recall</t>
  </si>
  <si>
    <t>Database Search (Scopus)</t>
  </si>
  <si>
    <t>Number of papers selected</t>
  </si>
  <si>
    <t>Not found in Database search (Scopus)</t>
  </si>
  <si>
    <t>Strategy Search</t>
  </si>
  <si>
    <t>Precision (%)</t>
  </si>
  <si>
    <t>Recall (%)</t>
  </si>
  <si>
    <t>Database search (Scopus)</t>
  </si>
  <si>
    <t>Backward Snowballing (Iteration 1)</t>
  </si>
  <si>
    <t>Backward Snowballing (Iteration 2)</t>
  </si>
  <si>
    <t>0</t>
  </si>
  <si>
    <t>Forward Snowballing (Iteration 1)</t>
  </si>
  <si>
    <t>Scopus + Backward + Forward</t>
  </si>
  <si>
    <t>Seed Set Scopus</t>
  </si>
  <si>
    <t>8/17 = 47%</t>
  </si>
  <si>
    <t>Referências</t>
  </si>
  <si>
    <t>wilkie2007a</t>
  </si>
  <si>
    <t>becker2008a</t>
  </si>
  <si>
    <t>kaneko2011a</t>
  </si>
  <si>
    <t>guzmán2010a</t>
  </si>
  <si>
    <t>martins2008a</t>
  </si>
  <si>
    <t xml:space="preserve">plösch2011a </t>
  </si>
  <si>
    <t>albuquerque2009a</t>
  </si>
  <si>
    <t>reiblein1997a</t>
  </si>
  <si>
    <t>2/156</t>
  </si>
  <si>
    <t>0/21=</t>
  </si>
  <si>
    <t>11/22 = 50%</t>
  </si>
  <si>
    <t>1) O artigo encontrado no backward e no forward são os mesmos. Se sim, conto somente uma vez. Na estratégia de scopus + bsb + fsb, temos 1 no forward diferente de 2 no backward.</t>
  </si>
  <si>
    <t>2/22 = 9,09%</t>
  </si>
  <si>
    <t>1/22 = 4,54%</t>
  </si>
  <si>
    <t>1/75= 1,33%</t>
  </si>
  <si>
    <t>2/156= 1,28%</t>
  </si>
  <si>
    <t>(2/177)</t>
  </si>
  <si>
    <t>(1/75)</t>
  </si>
  <si>
    <t>10/22 = 45,45%</t>
  </si>
  <si>
    <t>9/22 = 40,90%</t>
  </si>
  <si>
    <t>11/((17) + (156+21) + (75))= 11/269 = 4,08</t>
  </si>
  <si>
    <t>2) E forward? Verificar a quantidade na ultima linha para todos os 8.</t>
  </si>
  <si>
    <t xml:space="preserve">Paper Name </t>
  </si>
  <si>
    <t>Biblioteca Digital</t>
  </si>
  <si>
    <t>Ameaça à validade: 1) a busca que realizo limitada a 2015, no forward temos somente busca por filtro de até o ano de 2015. No primeiro backward, pode ser que seja eliminada alguma referencia retornada na busca e não lida. 2) As estrategias estão em loop com o repeat. 3) 
RQ 4) A string de busca limita a uma quantidade onde o recall e precision são bons ou deveriam ser. Se eu encontrasse todos os artigos, recall alto e precision seria baixo devido ao alto esforço para ler mais de mil artigos do retorno da busca; Colocar a tag da scopus com outro nome para que fique identico ao do Francisco; As citações do ano maior que 2015 e os arquivos foram mantidos mas com o filtro não são retornados. Gerar um resumo das estratégias; O retorno no scholar de artigos em russo, jap e outros diferentes do ingles deve ser incluido ou nao (perguntar ao Leo), mas nao devera influenciar no resultado.;</t>
  </si>
  <si>
    <t>1) um artigo de 2017 cita no forward um de 2015. Deve ser selecionado?
2) Artigos selecionados no forward deveriam ser somente em ingles; Existem em russo, espanhol, japones.
3) Tese deveria ser selecionada? Qual critério? 4)No forward de  albuquerque2009a tivemos 5 artigos( 4 existentes e 1 incluído), como eu visualizo essa informação?</t>
  </si>
  <si>
    <t>JF tool</t>
  </si>
  <si>
    <t>Qtd Ref encontrado no Scopus</t>
  </si>
  <si>
    <t>0/128= 0</t>
  </si>
  <si>
    <t>0/22=0</t>
  </si>
  <si>
    <t>RQ1.1) Qual busca em biblioteca digital encontra mais artigos incluídos na lista de selecionados da SLR publicada dentre o resultado retornado na busca?
RQ1.2) Qual busca em biblioteca digital recupera todos os artigos que estavam incluídos na lista de selecionados da SRL publicada?</t>
  </si>
  <si>
    <t>Research Question 1) Qual das bibliotecas digitais utilizadas na SLR publicada é mais eficiente?</t>
  </si>
  <si>
    <t>Research Questions</t>
  </si>
  <si>
    <t>7/16= 43%</t>
  </si>
  <si>
    <t>5/10= 50%</t>
  </si>
  <si>
    <t>1/182= 0,5%</t>
  </si>
  <si>
    <t>1/103= 0,98%</t>
  </si>
  <si>
    <t>7/22= 31,8%</t>
  </si>
  <si>
    <t>5/22= 22,7%</t>
  </si>
  <si>
    <t>1/22= 4,5%</t>
  </si>
  <si>
    <t>RQ2.1)A estratégia híbrida envolve analisar menos artigos quando comparada com as SLRs publicadas que conduziram buscas somente em bases de dados? Precision
RQ2.2)A estratégia híbrida recupera todos os artigos que estavam incluídos na SLR publicada que conduziu as buscas em bases de dados? Recall.</t>
  </si>
  <si>
    <t>Busca</t>
  </si>
  <si>
    <t xml:space="preserve">Snowballing </t>
  </si>
  <si>
    <t>Guideline 2014</t>
  </si>
  <si>
    <t>Short Paper 2017</t>
  </si>
  <si>
    <t>E3</t>
  </si>
  <si>
    <t>E4</t>
  </si>
  <si>
    <t>E5</t>
  </si>
  <si>
    <t>E6</t>
  </si>
  <si>
    <t>E7</t>
  </si>
  <si>
    <t>Google Scholar</t>
  </si>
  <si>
    <t>Código Snowballing</t>
  </si>
  <si>
    <t>ID Estratégia</t>
  </si>
  <si>
    <t>E1</t>
  </si>
  <si>
    <t>Todas Bibliotecas Digitais</t>
  </si>
  <si>
    <t>Estratégia Somente Busca</t>
  </si>
  <si>
    <t>SFBU</t>
  </si>
  <si>
    <t>S2FFBB2U</t>
  </si>
  <si>
    <t>BBFF</t>
  </si>
  <si>
    <t>FFBB</t>
  </si>
  <si>
    <t>E2</t>
  </si>
  <si>
    <t>Estratégia Híbrida (Busca + Snowballing)</t>
  </si>
  <si>
    <t>Research Question 3) Qual das estratégias é mais eficiente?</t>
  </si>
  <si>
    <t>Research Question 2) Qual das estratégias híbridas é mais eficiente?</t>
  </si>
  <si>
    <t>JF new BF 2018</t>
  </si>
  <si>
    <t>JF new FB 2018</t>
  </si>
  <si>
    <t>RQ2.1)A estratégia envolve analisar menos artigos quando comparada com as SLRs publicadas que conduziram buscas somente em bases de dados? Precision
RQ2.2)A estratégia recupera todos os artigos que estavam incluídos na SLR publicada que conduziu as buscas em bases de dados? Recall.</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</si>
</sst>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b/>
      <sz val="11"/>
      <color theme="1"/>
      <name val="Calibri"/>
      <family val="2"/>
      <scheme val="minor"/>
    </font>
    <font>
      <vertAlign val="superscript"/>
      <sz val="11"/>
      <color theme="1"/>
      <name val="Calibri"/>
      <family val="2"/>
      <scheme val="minor"/>
    </font>
    <font>
      <b/>
      <sz val="14"/>
      <color theme="1"/>
      <name val="Calibri"/>
      <family val="2"/>
      <scheme val="minor"/>
    </font>
    <font>
      <b/>
      <sz val="12"/>
      <color theme="1"/>
      <name val="Calibri"/>
      <family val="2"/>
      <scheme val="minor"/>
    </font>
    <font>
      <u/>
      <sz val="11"/>
      <color theme="10"/>
      <name val="Calibri"/>
      <family val="2"/>
      <scheme val="minor"/>
    </font>
    <font>
      <sz val="11"/>
      <color rgb="FFFF0000"/>
      <name val="Calibri"/>
      <family val="2"/>
      <scheme val="minor"/>
    </font>
    <font>
      <sz val="9"/>
      <color theme="1"/>
      <name val="Arial"/>
      <family val="2"/>
    </font>
    <font>
      <b/>
      <sz val="10"/>
      <color theme="1"/>
      <name val="Arial"/>
      <family val="2"/>
    </font>
    <font>
      <sz val="11"/>
      <name val="Calibri"/>
      <family val="2"/>
      <scheme val="minor"/>
    </font>
  </fonts>
  <fills count="20">
    <fill>
      <patternFill patternType="none"/>
    </fill>
    <fill>
      <patternFill patternType="gray125"/>
    </fill>
    <fill>
      <patternFill patternType="solid">
        <fgColor theme="5" tint="0.39997558519241921"/>
        <bgColor indexed="64"/>
      </patternFill>
    </fill>
    <fill>
      <patternFill patternType="solid">
        <fgColor theme="9" tint="0.39997558519241921"/>
        <bgColor indexed="64"/>
      </patternFill>
    </fill>
    <fill>
      <patternFill patternType="solid">
        <fgColor theme="4" tint="0.39997558519241921"/>
        <bgColor indexed="64"/>
      </patternFill>
    </fill>
    <fill>
      <patternFill patternType="solid">
        <fgColor theme="7" tint="0.39997558519241921"/>
        <bgColor indexed="64"/>
      </patternFill>
    </fill>
    <fill>
      <patternFill patternType="solid">
        <fgColor theme="0"/>
        <bgColor indexed="64"/>
      </patternFill>
    </fill>
    <fill>
      <patternFill patternType="solid">
        <fgColor rgb="FF92D050"/>
        <bgColor indexed="64"/>
      </patternFill>
    </fill>
    <fill>
      <patternFill patternType="solid">
        <fgColor theme="8" tint="0.39997558519241921"/>
        <bgColor indexed="64"/>
      </patternFill>
    </fill>
    <fill>
      <patternFill patternType="solid">
        <fgColor theme="5" tint="-0.249977111117893"/>
        <bgColor indexed="64"/>
      </patternFill>
    </fill>
    <fill>
      <patternFill patternType="solid">
        <fgColor rgb="FFFFFF00"/>
        <bgColor indexed="64"/>
      </patternFill>
    </fill>
    <fill>
      <patternFill patternType="solid">
        <fgColor theme="0" tint="-0.14999847407452621"/>
        <bgColor indexed="64"/>
      </patternFill>
    </fill>
    <fill>
      <patternFill patternType="solid">
        <fgColor theme="6" tint="0.39997558519241921"/>
        <bgColor indexed="64"/>
      </patternFill>
    </fill>
    <fill>
      <patternFill patternType="solid">
        <fgColor theme="9" tint="0.79998168889431442"/>
        <bgColor indexed="64"/>
      </patternFill>
    </fill>
    <fill>
      <patternFill patternType="solid">
        <fgColor theme="0" tint="-0.34998626667073579"/>
        <bgColor indexed="64"/>
      </patternFill>
    </fill>
    <fill>
      <patternFill patternType="solid">
        <fgColor rgb="FFFFFF99"/>
        <bgColor indexed="64"/>
      </patternFill>
    </fill>
    <fill>
      <patternFill patternType="solid">
        <fgColor theme="6" tint="0.79998168889431442"/>
        <bgColor indexed="64"/>
      </patternFill>
    </fill>
    <fill>
      <patternFill patternType="solid">
        <fgColor theme="3" tint="0.39997558519241921"/>
        <bgColor indexed="64"/>
      </patternFill>
    </fill>
    <fill>
      <patternFill patternType="solid">
        <fgColor rgb="FF00B050"/>
        <bgColor indexed="64"/>
      </patternFill>
    </fill>
    <fill>
      <patternFill patternType="solid">
        <fgColor theme="5" tint="0.79998168889431442"/>
        <bgColor indexed="64"/>
      </patternFill>
    </fill>
  </fills>
  <borders count="29">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style="thin">
        <color indexed="64"/>
      </right>
      <top/>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bottom style="thin">
        <color indexed="64"/>
      </bottom>
      <diagonal/>
    </border>
  </borders>
  <cellStyleXfs count="2">
    <xf numFmtId="0" fontId="0" fillId="0" borderId="0"/>
    <xf numFmtId="0" fontId="5" fillId="0" borderId="0" applyNumberFormat="0" applyFill="0" applyBorder="0" applyAlignment="0" applyProtection="0"/>
  </cellStyleXfs>
  <cellXfs count="145">
    <xf numFmtId="0" fontId="0" fillId="0" borderId="0" xfId="0"/>
    <xf numFmtId="0" fontId="0" fillId="0" borderId="1" xfId="0" applyBorder="1" applyAlignment="1">
      <alignment wrapText="1"/>
    </xf>
    <xf numFmtId="0" fontId="0" fillId="0" borderId="1" xfId="0" applyBorder="1"/>
    <xf numFmtId="0" fontId="0" fillId="0" borderId="1" xfId="0" applyBorder="1" applyAlignment="1">
      <alignment horizontal="left" vertical="top"/>
    </xf>
    <xf numFmtId="0" fontId="0" fillId="0" borderId="0" xfId="0" applyAlignment="1">
      <alignment wrapText="1"/>
    </xf>
    <xf numFmtId="0" fontId="0" fillId="0" borderId="1" xfId="0" applyBorder="1" applyAlignment="1">
      <alignment horizontal="center"/>
    </xf>
    <xf numFmtId="0" fontId="0" fillId="0" borderId="1" xfId="0" applyFill="1" applyBorder="1" applyAlignment="1">
      <alignment horizontal="center"/>
    </xf>
    <xf numFmtId="0" fontId="0" fillId="0" borderId="1" xfId="0" applyBorder="1" applyAlignment="1">
      <alignment horizontal="center" vertical="top"/>
    </xf>
    <xf numFmtId="0" fontId="0" fillId="0" borderId="1" xfId="0" applyFill="1" applyBorder="1" applyAlignment="1">
      <alignment wrapText="1"/>
    </xf>
    <xf numFmtId="0" fontId="0" fillId="5" borderId="1" xfId="0" applyFill="1" applyBorder="1" applyAlignment="1">
      <alignment horizontal="center"/>
    </xf>
    <xf numFmtId="0" fontId="0" fillId="0" borderId="1" xfId="0" applyBorder="1" applyAlignment="1">
      <alignment horizontal="center" vertical="center"/>
    </xf>
    <xf numFmtId="0" fontId="0" fillId="0" borderId="0" xfId="0" applyAlignment="1">
      <alignment horizontal="center" vertical="center"/>
    </xf>
    <xf numFmtId="0" fontId="0" fillId="0" borderId="1" xfId="0" applyBorder="1"/>
    <xf numFmtId="0" fontId="1" fillId="0" borderId="1" xfId="0" applyFont="1" applyBorder="1"/>
    <xf numFmtId="0" fontId="0" fillId="0" borderId="1" xfId="0" applyBorder="1" applyAlignment="1">
      <alignment horizontal="left"/>
    </xf>
    <xf numFmtId="0" fontId="0" fillId="0" borderId="1" xfId="0" applyBorder="1" applyAlignment="1">
      <alignment horizontal="left" wrapText="1"/>
    </xf>
    <xf numFmtId="0" fontId="0" fillId="0" borderId="0" xfId="0"/>
    <xf numFmtId="0" fontId="0" fillId="0" borderId="0" xfId="0" applyBorder="1"/>
    <xf numFmtId="0" fontId="1" fillId="0" borderId="1" xfId="0" applyFont="1" applyBorder="1"/>
    <xf numFmtId="0" fontId="0" fillId="0" borderId="0" xfId="0" applyFill="1" applyBorder="1"/>
    <xf numFmtId="0" fontId="1" fillId="0" borderId="0" xfId="0" applyFont="1" applyFill="1" applyBorder="1"/>
    <xf numFmtId="0" fontId="0" fillId="0" borderId="4" xfId="0" applyBorder="1"/>
    <xf numFmtId="0" fontId="0" fillId="0" borderId="5" xfId="0" applyBorder="1"/>
    <xf numFmtId="0" fontId="0" fillId="0" borderId="9" xfId="0" applyBorder="1"/>
    <xf numFmtId="0" fontId="0" fillId="0" borderId="10" xfId="0" applyBorder="1"/>
    <xf numFmtId="0" fontId="1" fillId="8" borderId="1" xfId="0" applyFont="1" applyFill="1" applyBorder="1" applyAlignment="1">
      <alignment horizontal="center" vertical="center"/>
    </xf>
    <xf numFmtId="0" fontId="0" fillId="0" borderId="1" xfId="0" applyBorder="1" applyAlignment="1">
      <alignment horizontal="left" vertical="top" wrapText="1"/>
    </xf>
    <xf numFmtId="0" fontId="0" fillId="0" borderId="1" xfId="0" applyBorder="1" applyAlignment="1">
      <alignment vertical="top" wrapText="1"/>
    </xf>
    <xf numFmtId="0" fontId="0" fillId="0" borderId="1" xfId="0" applyFill="1" applyBorder="1" applyAlignment="1">
      <alignment vertical="top" wrapText="1"/>
    </xf>
    <xf numFmtId="0" fontId="1" fillId="5" borderId="1" xfId="0" applyFont="1" applyFill="1" applyBorder="1" applyAlignment="1">
      <alignment horizontal="center" vertical="top"/>
    </xf>
    <xf numFmtId="0" fontId="1" fillId="5" borderId="1" xfId="0" applyFont="1" applyFill="1" applyBorder="1" applyAlignment="1">
      <alignment horizontal="center" vertical="center"/>
    </xf>
    <xf numFmtId="0" fontId="0" fillId="0" borderId="1" xfId="0" applyFill="1" applyBorder="1" applyAlignment="1">
      <alignment horizontal="left" vertical="top"/>
    </xf>
    <xf numFmtId="0" fontId="0" fillId="0" borderId="1" xfId="0" applyFill="1" applyBorder="1" applyAlignment="1">
      <alignment horizontal="left" vertical="top" wrapText="1"/>
    </xf>
    <xf numFmtId="0" fontId="0" fillId="0" borderId="1" xfId="0" applyFill="1" applyBorder="1"/>
    <xf numFmtId="0" fontId="0" fillId="0" borderId="0" xfId="0" applyAlignment="1">
      <alignment horizontal="left" vertical="top"/>
    </xf>
    <xf numFmtId="0" fontId="0" fillId="7" borderId="1" xfId="0" applyFill="1" applyBorder="1" applyAlignment="1">
      <alignment horizontal="center" wrapText="1"/>
    </xf>
    <xf numFmtId="0" fontId="1" fillId="2" borderId="15" xfId="0" applyFont="1" applyFill="1" applyBorder="1"/>
    <xf numFmtId="0" fontId="1" fillId="3" borderId="16" xfId="0" applyFont="1" applyFill="1" applyBorder="1"/>
    <xf numFmtId="0" fontId="0" fillId="0" borderId="15" xfId="0" applyBorder="1" applyAlignment="1">
      <alignment horizontal="left" vertical="top" wrapText="1"/>
    </xf>
    <xf numFmtId="0" fontId="0" fillId="0" borderId="16" xfId="0" applyBorder="1" applyAlignment="1">
      <alignment horizontal="left" vertical="top" wrapText="1"/>
    </xf>
    <xf numFmtId="0" fontId="0" fillId="0" borderId="15" xfId="0" applyBorder="1" applyAlignment="1">
      <alignment wrapText="1"/>
    </xf>
    <xf numFmtId="0" fontId="0" fillId="0" borderId="16" xfId="0" applyBorder="1"/>
    <xf numFmtId="0" fontId="0" fillId="2" borderId="17" xfId="0" applyFill="1" applyBorder="1"/>
    <xf numFmtId="0" fontId="0" fillId="3" borderId="18" xfId="0" applyFill="1" applyBorder="1"/>
    <xf numFmtId="0" fontId="0" fillId="0" borderId="0" xfId="0" applyFill="1"/>
    <xf numFmtId="0" fontId="0" fillId="0" borderId="1" xfId="0" applyFill="1" applyBorder="1" applyAlignment="1">
      <alignment horizontal="center" vertical="center"/>
    </xf>
    <xf numFmtId="0" fontId="0" fillId="6" borderId="1" xfId="0" applyFill="1" applyBorder="1" applyAlignment="1">
      <alignment horizontal="center" vertical="center"/>
    </xf>
    <xf numFmtId="0" fontId="0" fillId="0" borderId="1" xfId="0" applyFill="1" applyBorder="1" applyAlignment="1">
      <alignment horizontal="center" vertical="center" wrapText="1"/>
    </xf>
    <xf numFmtId="0" fontId="0" fillId="0" borderId="1" xfId="0" quotePrefix="1" applyFill="1" applyBorder="1" applyAlignment="1">
      <alignment horizontal="center" vertical="center" wrapText="1"/>
    </xf>
    <xf numFmtId="0" fontId="5" fillId="0" borderId="1" xfId="1" applyFill="1" applyBorder="1" applyAlignment="1">
      <alignment horizontal="center" vertical="center" wrapText="1"/>
    </xf>
    <xf numFmtId="0" fontId="0" fillId="10" borderId="1" xfId="0" applyFill="1" applyBorder="1" applyAlignment="1">
      <alignment horizontal="center" vertical="center"/>
    </xf>
    <xf numFmtId="0" fontId="0" fillId="0" borderId="0" xfId="0" applyAlignment="1">
      <alignment horizontal="left" vertical="top" wrapText="1"/>
    </xf>
    <xf numFmtId="0" fontId="0" fillId="0" borderId="0" xfId="0"/>
    <xf numFmtId="0" fontId="7" fillId="0" borderId="1" xfId="0" applyFont="1" applyFill="1" applyBorder="1" applyAlignment="1">
      <alignment horizontal="center" vertical="center" wrapText="1"/>
    </xf>
    <xf numFmtId="0" fontId="1" fillId="14" borderId="14" xfId="0" applyFont="1" applyFill="1" applyBorder="1" applyAlignment="1">
      <alignment horizontal="center" vertical="center"/>
    </xf>
    <xf numFmtId="0" fontId="0" fillId="0" borderId="20" xfId="0" applyBorder="1" applyAlignment="1">
      <alignment horizontal="center" vertical="center"/>
    </xf>
    <xf numFmtId="0" fontId="1" fillId="0" borderId="20" xfId="0" applyFont="1" applyBorder="1" applyAlignment="1">
      <alignment horizontal="center" vertical="center"/>
    </xf>
    <xf numFmtId="0" fontId="0" fillId="0" borderId="20" xfId="0" applyFill="1" applyBorder="1" applyAlignment="1">
      <alignment horizontal="center" vertical="center"/>
    </xf>
    <xf numFmtId="0" fontId="1" fillId="0" borderId="20" xfId="0" applyFont="1" applyFill="1" applyBorder="1" applyAlignment="1">
      <alignment horizontal="center" vertical="center"/>
    </xf>
    <xf numFmtId="0" fontId="0" fillId="0" borderId="5" xfId="0" applyFill="1" applyBorder="1" applyAlignment="1">
      <alignment horizontal="center" vertical="center"/>
    </xf>
    <xf numFmtId="0" fontId="1" fillId="3" borderId="20" xfId="0" applyFont="1" applyFill="1" applyBorder="1" applyAlignment="1">
      <alignment horizontal="center" vertical="center"/>
    </xf>
    <xf numFmtId="0" fontId="0" fillId="3" borderId="21" xfId="0" applyFill="1" applyBorder="1" applyAlignment="1">
      <alignment horizontal="center" vertical="center"/>
    </xf>
    <xf numFmtId="0" fontId="1" fillId="14" borderId="22" xfId="0" applyFont="1" applyFill="1" applyBorder="1" applyAlignment="1">
      <alignment horizontal="center" vertical="center"/>
    </xf>
    <xf numFmtId="0" fontId="0" fillId="0" borderId="23" xfId="0" applyFill="1" applyBorder="1" applyAlignment="1">
      <alignment horizontal="left" vertical="center"/>
    </xf>
    <xf numFmtId="0" fontId="1" fillId="0" borderId="23" xfId="0" applyFont="1" applyFill="1" applyBorder="1" applyAlignment="1">
      <alignment horizontal="left" vertical="center"/>
    </xf>
    <xf numFmtId="0" fontId="1" fillId="3" borderId="23" xfId="0" applyFont="1" applyFill="1" applyBorder="1" applyAlignment="1">
      <alignment horizontal="left" vertical="center"/>
    </xf>
    <xf numFmtId="0" fontId="0" fillId="3" borderId="24" xfId="0" applyFill="1" applyBorder="1" applyAlignment="1">
      <alignment horizontal="left" vertical="center"/>
    </xf>
    <xf numFmtId="0" fontId="0" fillId="0" borderId="0" xfId="0" applyFill="1" applyBorder="1" applyAlignment="1">
      <alignment vertical="top" wrapText="1"/>
    </xf>
    <xf numFmtId="0" fontId="1" fillId="0" borderId="0" xfId="0" applyFont="1" applyFill="1" applyBorder="1" applyAlignment="1"/>
    <xf numFmtId="0" fontId="0" fillId="0" borderId="0" xfId="0"/>
    <xf numFmtId="0" fontId="0" fillId="0" borderId="1" xfId="0" applyBorder="1"/>
    <xf numFmtId="0" fontId="0" fillId="0" borderId="0" xfId="0" applyBorder="1"/>
    <xf numFmtId="0" fontId="8" fillId="11" borderId="1" xfId="0" applyFont="1" applyFill="1" applyBorder="1" applyAlignment="1">
      <alignment horizontal="center" vertical="center"/>
    </xf>
    <xf numFmtId="0" fontId="0" fillId="0" borderId="1" xfId="0" applyBorder="1" applyAlignment="1">
      <alignment horizontal="center"/>
    </xf>
    <xf numFmtId="0" fontId="0" fillId="0" borderId="1" xfId="0" applyBorder="1" applyAlignment="1">
      <alignment horizontal="center" vertical="center"/>
    </xf>
    <xf numFmtId="0" fontId="0" fillId="0" borderId="0" xfId="0" applyFill="1"/>
    <xf numFmtId="0" fontId="0" fillId="0" borderId="0" xfId="0" applyBorder="1" applyAlignment="1">
      <alignment horizontal="center" vertical="center"/>
    </xf>
    <xf numFmtId="0" fontId="1" fillId="0" borderId="1" xfId="0" applyFont="1" applyBorder="1" applyAlignment="1">
      <alignment horizontal="center" vertical="center"/>
    </xf>
    <xf numFmtId="0" fontId="0" fillId="0" borderId="1" xfId="0" applyFill="1" applyBorder="1" applyAlignment="1">
      <alignment horizontal="center" vertical="center" wrapText="1"/>
    </xf>
    <xf numFmtId="0" fontId="1" fillId="12" borderId="1" xfId="0" applyFont="1" applyFill="1" applyBorder="1" applyAlignment="1">
      <alignment horizontal="center"/>
    </xf>
    <xf numFmtId="0" fontId="1" fillId="12" borderId="1" xfId="0" applyFont="1" applyFill="1" applyBorder="1" applyAlignment="1">
      <alignment horizontal="center" vertical="center"/>
    </xf>
    <xf numFmtId="49" fontId="0" fillId="0" borderId="1" xfId="0" applyNumberFormat="1" applyFill="1" applyBorder="1" applyAlignment="1">
      <alignment horizontal="center" vertical="center"/>
    </xf>
    <xf numFmtId="49" fontId="0" fillId="0" borderId="1" xfId="0" applyNumberFormat="1" applyBorder="1" applyAlignment="1">
      <alignment horizontal="center" vertical="center"/>
    </xf>
    <xf numFmtId="0" fontId="1" fillId="6" borderId="1" xfId="0" applyFont="1" applyFill="1" applyBorder="1" applyAlignment="1">
      <alignment horizontal="center" vertical="center"/>
    </xf>
    <xf numFmtId="0" fontId="1" fillId="6" borderId="6" xfId="0" applyFont="1" applyFill="1" applyBorder="1" applyAlignment="1">
      <alignment horizontal="center" vertical="center"/>
    </xf>
    <xf numFmtId="0" fontId="1" fillId="6" borderId="0" xfId="0" applyFont="1" applyFill="1" applyBorder="1" applyAlignment="1">
      <alignment horizontal="center" vertical="center"/>
    </xf>
    <xf numFmtId="0" fontId="1" fillId="6" borderId="1" xfId="0" applyFont="1" applyFill="1" applyBorder="1" applyAlignment="1">
      <alignment horizontal="center"/>
    </xf>
    <xf numFmtId="0" fontId="9" fillId="0" borderId="1" xfId="0" applyFont="1" applyBorder="1" applyAlignment="1">
      <alignment horizontal="center" vertical="center"/>
    </xf>
    <xf numFmtId="0" fontId="9" fillId="0" borderId="1" xfId="0" applyFont="1" applyFill="1" applyBorder="1" applyAlignment="1">
      <alignment horizontal="center" vertical="center"/>
    </xf>
    <xf numFmtId="0" fontId="9" fillId="0" borderId="1" xfId="0" applyFont="1" applyFill="1" applyBorder="1" applyAlignment="1">
      <alignment horizontal="center" vertical="center" wrapText="1"/>
    </xf>
    <xf numFmtId="0" fontId="0" fillId="16" borderId="1" xfId="0" applyFont="1" applyFill="1" applyBorder="1" applyAlignment="1">
      <alignment horizontal="center" vertical="center"/>
    </xf>
    <xf numFmtId="0" fontId="0" fillId="13" borderId="1" xfId="0" applyFont="1" applyFill="1" applyBorder="1" applyAlignment="1">
      <alignment horizontal="center" vertical="center"/>
    </xf>
    <xf numFmtId="0" fontId="0" fillId="15" borderId="1" xfId="0" applyFill="1" applyBorder="1" applyAlignment="1">
      <alignment horizontal="center" vertical="center"/>
    </xf>
    <xf numFmtId="0" fontId="1" fillId="17" borderId="1" xfId="0" applyFont="1" applyFill="1" applyBorder="1" applyAlignment="1">
      <alignment horizontal="center" vertical="center"/>
    </xf>
    <xf numFmtId="0" fontId="0" fillId="0" borderId="0" xfId="0" applyAlignment="1">
      <alignment wrapText="1"/>
    </xf>
    <xf numFmtId="0" fontId="0" fillId="0" borderId="1" xfId="0" applyBorder="1" applyAlignment="1">
      <alignment horizontal="center" vertical="top"/>
    </xf>
    <xf numFmtId="0" fontId="6" fillId="0" borderId="0" xfId="0" applyFont="1" applyFill="1" applyBorder="1" applyAlignment="1">
      <alignment horizontal="center" vertical="center" wrapText="1"/>
    </xf>
    <xf numFmtId="0" fontId="0" fillId="0" borderId="0" xfId="0" applyBorder="1" applyAlignment="1">
      <alignment vertical="top"/>
    </xf>
    <xf numFmtId="0" fontId="1" fillId="4" borderId="1" xfId="0" applyFont="1" applyFill="1" applyBorder="1" applyAlignment="1">
      <alignment horizontal="center" vertical="center"/>
    </xf>
    <xf numFmtId="0" fontId="6" fillId="0" borderId="1" xfId="0" applyFont="1" applyBorder="1" applyAlignment="1">
      <alignment horizontal="center" vertical="center"/>
    </xf>
    <xf numFmtId="0" fontId="0" fillId="4" borderId="1" xfId="0" applyFill="1" applyBorder="1" applyAlignment="1">
      <alignment horizontal="center" vertical="center"/>
    </xf>
    <xf numFmtId="0" fontId="0" fillId="18" borderId="1" xfId="0" applyFill="1" applyBorder="1" applyAlignment="1">
      <alignment horizontal="center" vertical="center"/>
    </xf>
    <xf numFmtId="0" fontId="0" fillId="4" borderId="1" xfId="0" applyFill="1" applyBorder="1" applyAlignment="1">
      <alignment horizontal="center" vertical="center" wrapText="1"/>
    </xf>
    <xf numFmtId="0" fontId="0" fillId="7" borderId="1" xfId="0" applyFill="1" applyBorder="1" applyAlignment="1">
      <alignment horizontal="center" vertical="center"/>
    </xf>
    <xf numFmtId="0" fontId="0" fillId="7" borderId="1" xfId="0" applyFill="1" applyBorder="1" applyAlignment="1">
      <alignment horizontal="center" vertical="center" wrapText="1"/>
    </xf>
    <xf numFmtId="0" fontId="1" fillId="5" borderId="1" xfId="0" applyFont="1" applyFill="1" applyBorder="1" applyAlignment="1">
      <alignment horizontal="center" vertical="top" wrapText="1"/>
    </xf>
    <xf numFmtId="0" fontId="0" fillId="0" borderId="0" xfId="0" applyAlignment="1">
      <alignment vertical="top" wrapText="1"/>
    </xf>
    <xf numFmtId="0" fontId="1" fillId="3" borderId="2" xfId="0" applyFont="1" applyFill="1" applyBorder="1" applyAlignment="1">
      <alignment horizontal="center"/>
    </xf>
    <xf numFmtId="0" fontId="1" fillId="3" borderId="3" xfId="0" applyFont="1" applyFill="1" applyBorder="1" applyAlignment="1">
      <alignment horizontal="center"/>
    </xf>
    <xf numFmtId="0" fontId="1" fillId="3" borderId="4" xfId="0" applyFont="1" applyFill="1" applyBorder="1" applyAlignment="1">
      <alignment horizontal="center"/>
    </xf>
    <xf numFmtId="0" fontId="1" fillId="3" borderId="5" xfId="0" applyFont="1" applyFill="1" applyBorder="1" applyAlignment="1">
      <alignment horizontal="center"/>
    </xf>
    <xf numFmtId="0" fontId="1" fillId="3" borderId="6" xfId="0" applyFont="1" applyFill="1" applyBorder="1" applyAlignment="1">
      <alignment horizontal="center"/>
    </xf>
    <xf numFmtId="0" fontId="1" fillId="3" borderId="7" xfId="0" applyFont="1" applyFill="1" applyBorder="1" applyAlignment="1">
      <alignment horizontal="center"/>
    </xf>
    <xf numFmtId="0" fontId="0" fillId="0" borderId="11" xfId="0" applyBorder="1" applyAlignment="1">
      <alignment horizontal="left" vertical="top" wrapText="1"/>
    </xf>
    <xf numFmtId="0" fontId="0" fillId="0" borderId="12" xfId="0" applyBorder="1" applyAlignment="1">
      <alignment horizontal="left" vertical="top" wrapText="1"/>
    </xf>
    <xf numFmtId="0" fontId="1" fillId="4" borderId="13" xfId="0" applyFont="1" applyFill="1" applyBorder="1" applyAlignment="1">
      <alignment horizontal="center"/>
    </xf>
    <xf numFmtId="0" fontId="1" fillId="4" borderId="14" xfId="0" applyFont="1" applyFill="1" applyBorder="1" applyAlignment="1">
      <alignment horizontal="center"/>
    </xf>
    <xf numFmtId="0" fontId="4" fillId="9" borderId="2" xfId="0" applyFont="1" applyFill="1" applyBorder="1" applyAlignment="1">
      <alignment horizontal="center"/>
    </xf>
    <xf numFmtId="0" fontId="4" fillId="9" borderId="3" xfId="0" applyFont="1" applyFill="1" applyBorder="1" applyAlignment="1">
      <alignment horizontal="center"/>
    </xf>
    <xf numFmtId="0" fontId="1" fillId="8" borderId="6" xfId="0" applyFont="1" applyFill="1" applyBorder="1" applyAlignment="1">
      <alignment horizontal="center" vertical="center"/>
    </xf>
    <xf numFmtId="0" fontId="1" fillId="8" borderId="8" xfId="0" applyFont="1" applyFill="1" applyBorder="1" applyAlignment="1">
      <alignment horizontal="center" vertical="center"/>
    </xf>
    <xf numFmtId="0" fontId="1" fillId="8" borderId="7" xfId="0" applyFont="1" applyFill="1" applyBorder="1" applyAlignment="1">
      <alignment horizontal="center" vertical="center"/>
    </xf>
    <xf numFmtId="0" fontId="3" fillId="5" borderId="0" xfId="0" applyFont="1" applyFill="1" applyBorder="1" applyAlignment="1">
      <alignment horizontal="center" vertical="top"/>
    </xf>
    <xf numFmtId="0" fontId="0" fillId="19" borderId="1" xfId="0" applyFill="1" applyBorder="1" applyAlignment="1">
      <alignment horizontal="left" vertical="top" wrapText="1"/>
    </xf>
    <xf numFmtId="0" fontId="0" fillId="0" borderId="19" xfId="0" applyBorder="1" applyAlignment="1">
      <alignment horizontal="center" vertical="center"/>
    </xf>
    <xf numFmtId="0" fontId="0" fillId="0" borderId="25" xfId="0" applyBorder="1" applyAlignment="1">
      <alignment horizontal="center" vertical="center"/>
    </xf>
    <xf numFmtId="0" fontId="0" fillId="0" borderId="28" xfId="0" applyBorder="1" applyAlignment="1">
      <alignment horizontal="center" vertical="center"/>
    </xf>
    <xf numFmtId="0" fontId="1" fillId="4" borderId="6" xfId="0" applyFont="1" applyFill="1" applyBorder="1" applyAlignment="1">
      <alignment horizontal="center"/>
    </xf>
    <xf numFmtId="0" fontId="1" fillId="4" borderId="8" xfId="0" applyFont="1" applyFill="1" applyBorder="1" applyAlignment="1">
      <alignment horizontal="center"/>
    </xf>
    <xf numFmtId="0" fontId="1" fillId="2" borderId="26" xfId="0" applyFont="1" applyFill="1" applyBorder="1" applyAlignment="1">
      <alignment horizontal="center"/>
    </xf>
    <xf numFmtId="0" fontId="1" fillId="2" borderId="27" xfId="0" applyFont="1" applyFill="1" applyBorder="1" applyAlignment="1">
      <alignment horizontal="center"/>
    </xf>
    <xf numFmtId="0" fontId="1" fillId="0" borderId="1" xfId="0" applyFont="1" applyBorder="1" applyAlignment="1">
      <alignment horizontal="left" vertical="top" wrapText="1"/>
    </xf>
    <xf numFmtId="49" fontId="0" fillId="0" borderId="1" xfId="0" applyNumberFormat="1" applyBorder="1" applyAlignment="1">
      <alignment horizontal="center" vertical="center"/>
    </xf>
    <xf numFmtId="0" fontId="0" fillId="0" borderId="6" xfId="0" applyBorder="1" applyAlignment="1">
      <alignment horizontal="center" vertical="top" wrapText="1"/>
    </xf>
    <xf numFmtId="0" fontId="0" fillId="0" borderId="8" xfId="0" applyBorder="1" applyAlignment="1">
      <alignment horizontal="center" vertical="top" wrapText="1"/>
    </xf>
    <xf numFmtId="0" fontId="0" fillId="0" borderId="7" xfId="0" applyBorder="1" applyAlignment="1">
      <alignment horizontal="center" vertical="top" wrapText="1"/>
    </xf>
    <xf numFmtId="0" fontId="1" fillId="5" borderId="1" xfId="0" applyFont="1" applyFill="1" applyBorder="1" applyAlignment="1">
      <alignment horizontal="center"/>
    </xf>
    <xf numFmtId="0" fontId="1" fillId="12" borderId="1" xfId="0" applyFont="1" applyFill="1" applyBorder="1" applyAlignment="1">
      <alignment horizontal="center"/>
    </xf>
    <xf numFmtId="0" fontId="1" fillId="18" borderId="1" xfId="0" applyFont="1" applyFill="1" applyBorder="1" applyAlignment="1">
      <alignment horizontal="center"/>
    </xf>
    <xf numFmtId="0" fontId="1" fillId="6" borderId="1" xfId="0" applyFont="1" applyFill="1" applyBorder="1" applyAlignment="1">
      <alignment horizontal="left"/>
    </xf>
    <xf numFmtId="0" fontId="1" fillId="3" borderId="1" xfId="0" applyFont="1" applyFill="1" applyBorder="1" applyAlignment="1">
      <alignment horizontal="center"/>
    </xf>
    <xf numFmtId="0" fontId="4" fillId="19" borderId="1" xfId="0" applyFont="1" applyFill="1" applyBorder="1" applyAlignment="1">
      <alignment horizontal="left" vertical="top"/>
    </xf>
    <xf numFmtId="9" fontId="1" fillId="0" borderId="1" xfId="0" applyNumberFormat="1" applyFont="1" applyFill="1" applyBorder="1" applyAlignment="1">
      <alignment horizontal="center" vertical="center"/>
    </xf>
    <xf numFmtId="10" fontId="1" fillId="0" borderId="1" xfId="0" applyNumberFormat="1" applyFont="1" applyFill="1" applyBorder="1" applyAlignment="1">
      <alignment horizontal="center" vertical="center"/>
    </xf>
    <xf numFmtId="0" fontId="1" fillId="0" borderId="1" xfId="0" applyFont="1" applyFill="1" applyBorder="1"/>
  </cellXfs>
  <cellStyles count="2">
    <cellStyle name="Hi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Escritório">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3" Type="http://schemas.openxmlformats.org/officeDocument/2006/relationships/hyperlink" Target="https://www.engineeringvillage.com/search/expert.url?SEARCHID=aae5350bM7350M44f9M972dMd831ea344d5e&amp;COUNT=1&amp;usageOrigin=&amp;usageZone=" TargetMode="External"/><Relationship Id="rId2" Type="http://schemas.openxmlformats.org/officeDocument/2006/relationships/hyperlink" Target="https://www.sciencedirect.com/science?_ob=ArticleListURL&amp;_method=list&amp;_ArticleListID=-1254858329&amp;_sort=r&amp;_st=5&amp;md5=8379c42f9cec70ef5d656abac4bf1c60&amp;searchtype=a" TargetMode="External"/><Relationship Id="rId1" Type="http://schemas.openxmlformats.org/officeDocument/2006/relationships/hyperlink" Target="http://apps-webofknowledge.ez24.periodicos.capes.gov.br/Search.do?product=WOS&amp;SID=8CSRJAIagj6qZtdFXn4&amp;search_mode=GeneralSearch&amp;prID=07152c77-058d-4bce-bf38-83e4b27e57ad"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
  <sheetViews>
    <sheetView workbookViewId="0">
      <selection sqref="A1:B1"/>
    </sheetView>
  </sheetViews>
  <sheetFormatPr defaultRowHeight="15" x14ac:dyDescent="0.25"/>
  <cols>
    <col min="1" max="1" width="20.5703125" bestFit="1" customWidth="1"/>
    <col min="2" max="2" width="115.85546875" bestFit="1" customWidth="1"/>
  </cols>
  <sheetData>
    <row r="1" spans="1:2" x14ac:dyDescent="0.25">
      <c r="A1" s="107" t="s">
        <v>95</v>
      </c>
      <c r="B1" s="108"/>
    </row>
    <row r="2" spans="1:2" x14ac:dyDescent="0.25">
      <c r="A2" s="109" t="s">
        <v>96</v>
      </c>
      <c r="B2" s="110"/>
    </row>
    <row r="3" spans="1:2" x14ac:dyDescent="0.25">
      <c r="A3" s="109" t="s">
        <v>97</v>
      </c>
      <c r="B3" s="110"/>
    </row>
    <row r="4" spans="1:2" x14ac:dyDescent="0.25">
      <c r="A4" s="13" t="s">
        <v>98</v>
      </c>
      <c r="B4" s="12" t="s">
        <v>99</v>
      </c>
    </row>
    <row r="5" spans="1:2" x14ac:dyDescent="0.25">
      <c r="A5" s="13" t="s">
        <v>100</v>
      </c>
      <c r="B5" s="12" t="s">
        <v>111</v>
      </c>
    </row>
    <row r="6" spans="1:2" x14ac:dyDescent="0.25">
      <c r="A6" s="13" t="s">
        <v>101</v>
      </c>
      <c r="B6" s="12" t="s">
        <v>102</v>
      </c>
    </row>
    <row r="7" spans="1:2" x14ac:dyDescent="0.25">
      <c r="A7" s="13" t="s">
        <v>103</v>
      </c>
      <c r="B7" s="12" t="s">
        <v>107</v>
      </c>
    </row>
    <row r="8" spans="1:2" x14ac:dyDescent="0.25">
      <c r="A8" s="111" t="s">
        <v>104</v>
      </c>
      <c r="B8" s="112"/>
    </row>
    <row r="9" spans="1:2" s="16" customFormat="1" x14ac:dyDescent="0.25">
      <c r="A9" s="13" t="s">
        <v>121</v>
      </c>
      <c r="B9" s="12" t="s">
        <v>120</v>
      </c>
    </row>
    <row r="10" spans="1:2" x14ac:dyDescent="0.25">
      <c r="A10" s="13" t="s">
        <v>122</v>
      </c>
      <c r="B10" s="14" t="s">
        <v>108</v>
      </c>
    </row>
    <row r="11" spans="1:2" x14ac:dyDescent="0.25">
      <c r="A11" s="13" t="s">
        <v>105</v>
      </c>
      <c r="B11" s="14" t="s">
        <v>116</v>
      </c>
    </row>
    <row r="12" spans="1:2" x14ac:dyDescent="0.25">
      <c r="A12" s="13" t="s">
        <v>109</v>
      </c>
      <c r="B12" s="15" t="s">
        <v>110</v>
      </c>
    </row>
    <row r="13" spans="1:2" s="16" customFormat="1" x14ac:dyDescent="0.25">
      <c r="A13" s="18" t="s">
        <v>118</v>
      </c>
      <c r="B13" s="15" t="s">
        <v>119</v>
      </c>
    </row>
    <row r="14" spans="1:2" x14ac:dyDescent="0.25">
      <c r="A14" s="13" t="s">
        <v>106</v>
      </c>
      <c r="B14" s="14" t="s">
        <v>117</v>
      </c>
    </row>
    <row r="16" spans="1:2" x14ac:dyDescent="0.25">
      <c r="A16" s="20"/>
      <c r="B16" s="17"/>
    </row>
  </sheetData>
  <mergeCells count="4">
    <mergeCell ref="A1:B1"/>
    <mergeCell ref="A2:B2"/>
    <mergeCell ref="A3:B3"/>
    <mergeCell ref="A8:B8"/>
  </mergeCells>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
  <sheetViews>
    <sheetView zoomScale="90" zoomScaleNormal="90" workbookViewId="0">
      <selection activeCell="A3" sqref="A3"/>
    </sheetView>
  </sheetViews>
  <sheetFormatPr defaultRowHeight="15" x14ac:dyDescent="0.25"/>
  <cols>
    <col min="1" max="1" width="36.140625" customWidth="1"/>
    <col min="2" max="2" width="44.5703125" customWidth="1"/>
  </cols>
  <sheetData>
    <row r="1" spans="1:2" ht="15.75" x14ac:dyDescent="0.25">
      <c r="A1" s="117" t="s">
        <v>153</v>
      </c>
      <c r="B1" s="118"/>
    </row>
    <row r="2" spans="1:2" x14ac:dyDescent="0.25">
      <c r="A2" s="36" t="s">
        <v>0</v>
      </c>
      <c r="B2" s="37" t="s">
        <v>1</v>
      </c>
    </row>
    <row r="3" spans="1:2" ht="105" x14ac:dyDescent="0.25">
      <c r="A3" s="38" t="s">
        <v>2</v>
      </c>
      <c r="B3" s="39" t="s">
        <v>151</v>
      </c>
    </row>
    <row r="4" spans="1:2" ht="15" customHeight="1" x14ac:dyDescent="0.25">
      <c r="A4" s="40" t="s">
        <v>3</v>
      </c>
      <c r="B4" s="41"/>
    </row>
    <row r="5" spans="1:2" ht="18.75" customHeight="1" thickBot="1" x14ac:dyDescent="0.3">
      <c r="A5" s="42" t="s">
        <v>150</v>
      </c>
      <c r="B5" s="43" t="s">
        <v>4</v>
      </c>
    </row>
    <row r="6" spans="1:2" ht="87" customHeight="1" thickBot="1" x14ac:dyDescent="0.3">
      <c r="A6" s="113" t="s">
        <v>149</v>
      </c>
      <c r="B6" s="114"/>
    </row>
    <row r="7" spans="1:2" x14ac:dyDescent="0.25">
      <c r="A7" s="115" t="s">
        <v>152</v>
      </c>
      <c r="B7" s="116"/>
    </row>
    <row r="8" spans="1:2" x14ac:dyDescent="0.25">
      <c r="A8" s="21" t="s">
        <v>11</v>
      </c>
      <c r="B8" s="22"/>
    </row>
    <row r="9" spans="1:2" x14ac:dyDescent="0.25">
      <c r="A9" s="21" t="s">
        <v>5</v>
      </c>
      <c r="B9" s="22"/>
    </row>
    <row r="10" spans="1:2" x14ac:dyDescent="0.25">
      <c r="A10" s="21" t="s">
        <v>6</v>
      </c>
      <c r="B10" s="22"/>
    </row>
    <row r="11" spans="1:2" x14ac:dyDescent="0.25">
      <c r="A11" s="21" t="s">
        <v>7</v>
      </c>
      <c r="B11" s="22"/>
    </row>
    <row r="12" spans="1:2" x14ac:dyDescent="0.25">
      <c r="A12" s="21" t="s">
        <v>8</v>
      </c>
      <c r="B12" s="22"/>
    </row>
    <row r="13" spans="1:2" x14ac:dyDescent="0.25">
      <c r="A13" s="21" t="s">
        <v>12</v>
      </c>
      <c r="B13" s="22"/>
    </row>
    <row r="14" spans="1:2" x14ac:dyDescent="0.25">
      <c r="A14" s="21" t="s">
        <v>9</v>
      </c>
      <c r="B14" s="22"/>
    </row>
    <row r="15" spans="1:2" ht="15.75" thickBot="1" x14ac:dyDescent="0.3">
      <c r="A15" s="23" t="s">
        <v>10</v>
      </c>
      <c r="B15" s="24"/>
    </row>
  </sheetData>
  <mergeCells count="3">
    <mergeCell ref="A6:B6"/>
    <mergeCell ref="A7:B7"/>
    <mergeCell ref="A1:B1"/>
  </mergeCells>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4"/>
  <sheetViews>
    <sheetView zoomScale="80" zoomScaleNormal="80" workbookViewId="0">
      <selection activeCell="E6" sqref="E6"/>
    </sheetView>
  </sheetViews>
  <sheetFormatPr defaultRowHeight="15" x14ac:dyDescent="0.25"/>
  <cols>
    <col min="1" max="1" width="15" style="16" bestFit="1" customWidth="1"/>
    <col min="2" max="2" width="9.7109375" style="16" bestFit="1" customWidth="1"/>
    <col min="3" max="3" width="13.7109375" style="16" bestFit="1" customWidth="1"/>
    <col min="4" max="4" width="12.28515625" style="16" customWidth="1"/>
    <col min="5" max="5" width="12.28515625" style="16" bestFit="1" customWidth="1"/>
    <col min="6" max="6" width="28.28515625" style="16" customWidth="1"/>
    <col min="7" max="7" width="41.7109375" style="16" customWidth="1"/>
    <col min="8" max="8" width="54.28515625" style="16" customWidth="1"/>
    <col min="9" max="9" width="53.5703125" style="16" customWidth="1"/>
    <col min="13" max="16384" width="9.140625" style="16"/>
  </cols>
  <sheetData>
    <row r="1" spans="1:12" x14ac:dyDescent="0.25">
      <c r="A1" s="119" t="s">
        <v>124</v>
      </c>
      <c r="B1" s="120"/>
      <c r="C1" s="120"/>
      <c r="D1" s="120"/>
      <c r="E1" s="120"/>
      <c r="F1" s="120"/>
      <c r="G1" s="120"/>
      <c r="H1" s="120"/>
      <c r="I1" s="121"/>
      <c r="K1" s="16"/>
      <c r="L1" s="16"/>
    </row>
    <row r="2" spans="1:12" ht="15" customHeight="1" x14ac:dyDescent="0.25">
      <c r="A2" s="25" t="s">
        <v>123</v>
      </c>
      <c r="B2" s="25" t="s">
        <v>154</v>
      </c>
      <c r="C2" s="25" t="s">
        <v>167</v>
      </c>
      <c r="D2" s="25" t="s">
        <v>168</v>
      </c>
      <c r="E2" s="25" t="s">
        <v>155</v>
      </c>
      <c r="F2" s="25" t="s">
        <v>22</v>
      </c>
      <c r="G2" s="25" t="s">
        <v>157</v>
      </c>
      <c r="H2" s="25" t="s">
        <v>159</v>
      </c>
      <c r="I2" s="25" t="s">
        <v>115</v>
      </c>
      <c r="K2" s="16"/>
      <c r="L2" s="16"/>
    </row>
    <row r="3" spans="1:12" ht="113.25" customHeight="1" x14ac:dyDescent="0.25">
      <c r="A3" s="50" t="s">
        <v>13</v>
      </c>
      <c r="B3" s="45">
        <v>15</v>
      </c>
      <c r="C3" s="50">
        <v>20</v>
      </c>
      <c r="D3" s="47" t="s">
        <v>162</v>
      </c>
      <c r="E3" s="45">
        <v>17</v>
      </c>
      <c r="F3" s="8"/>
      <c r="G3" s="47" t="s">
        <v>158</v>
      </c>
      <c r="H3" s="47" t="s">
        <v>160</v>
      </c>
      <c r="I3" s="47" t="s">
        <v>161</v>
      </c>
      <c r="K3" s="16"/>
      <c r="L3" s="16"/>
    </row>
    <row r="4" spans="1:12" ht="105" x14ac:dyDescent="0.25">
      <c r="A4" s="50" t="s">
        <v>17</v>
      </c>
      <c r="B4" s="45">
        <v>10</v>
      </c>
      <c r="C4" s="50">
        <v>10</v>
      </c>
      <c r="D4" s="45"/>
      <c r="E4" s="45">
        <v>10</v>
      </c>
      <c r="F4" s="8"/>
      <c r="G4" s="47" t="s">
        <v>175</v>
      </c>
      <c r="H4" s="49" t="s">
        <v>173</v>
      </c>
      <c r="I4" s="47" t="s">
        <v>156</v>
      </c>
      <c r="K4" s="16"/>
      <c r="L4" s="16"/>
    </row>
    <row r="5" spans="1:12" ht="105" x14ac:dyDescent="0.25">
      <c r="A5" s="50" t="s">
        <v>18</v>
      </c>
      <c r="B5" s="45">
        <v>13</v>
      </c>
      <c r="C5" s="50">
        <v>20</v>
      </c>
      <c r="D5" s="47" t="s">
        <v>164</v>
      </c>
      <c r="E5" s="45">
        <v>16</v>
      </c>
      <c r="F5" s="8"/>
      <c r="G5" s="47" t="s">
        <v>174</v>
      </c>
      <c r="H5" s="49" t="s">
        <v>180</v>
      </c>
      <c r="I5" s="47" t="s">
        <v>156</v>
      </c>
      <c r="K5" s="16"/>
      <c r="L5" s="16"/>
    </row>
    <row r="6" spans="1:12" ht="74.25" customHeight="1" x14ac:dyDescent="0.25">
      <c r="A6" s="46" t="s">
        <v>19</v>
      </c>
      <c r="B6" s="45">
        <v>100</v>
      </c>
      <c r="C6" s="45">
        <v>141</v>
      </c>
      <c r="D6" s="47" t="s">
        <v>165</v>
      </c>
      <c r="E6" s="45">
        <v>103</v>
      </c>
      <c r="F6" s="8"/>
      <c r="G6" s="45" t="s">
        <v>170</v>
      </c>
      <c r="H6" s="49" t="s">
        <v>172</v>
      </c>
      <c r="I6" s="48" t="s">
        <v>113</v>
      </c>
      <c r="K6" s="16"/>
      <c r="L6" s="16"/>
    </row>
    <row r="7" spans="1:12" ht="105" x14ac:dyDescent="0.25">
      <c r="A7" s="46" t="s">
        <v>16</v>
      </c>
      <c r="B7" s="45">
        <v>43</v>
      </c>
      <c r="C7" s="45">
        <v>26</v>
      </c>
      <c r="D7" s="45"/>
      <c r="E7" s="45">
        <v>26</v>
      </c>
      <c r="F7" s="8"/>
      <c r="G7" s="47" t="s">
        <v>169</v>
      </c>
      <c r="H7" s="49" t="s">
        <v>171</v>
      </c>
      <c r="I7" s="47" t="s">
        <v>112</v>
      </c>
      <c r="K7" s="16"/>
      <c r="L7" s="16"/>
    </row>
    <row r="8" spans="1:12" ht="135" x14ac:dyDescent="0.25">
      <c r="A8" s="46" t="s">
        <v>20</v>
      </c>
      <c r="B8" s="45">
        <v>141</v>
      </c>
      <c r="C8" s="45"/>
      <c r="D8" s="47" t="s">
        <v>163</v>
      </c>
      <c r="E8" s="45">
        <v>128</v>
      </c>
      <c r="F8" s="8"/>
      <c r="G8" s="47" t="s">
        <v>176</v>
      </c>
      <c r="H8" s="49" t="s">
        <v>177</v>
      </c>
      <c r="I8" s="47" t="s">
        <v>114</v>
      </c>
      <c r="K8" s="16"/>
      <c r="L8" s="16"/>
    </row>
    <row r="9" spans="1:12" ht="120" x14ac:dyDescent="0.25">
      <c r="A9" s="46" t="s">
        <v>21</v>
      </c>
      <c r="B9" s="45">
        <v>195</v>
      </c>
      <c r="C9" s="45">
        <v>189</v>
      </c>
      <c r="D9" s="47" t="s">
        <v>166</v>
      </c>
      <c r="E9" s="45">
        <v>182</v>
      </c>
      <c r="F9" s="8"/>
      <c r="G9" s="47" t="s">
        <v>178</v>
      </c>
      <c r="H9" s="49" t="s">
        <v>179</v>
      </c>
      <c r="I9" s="47" t="s">
        <v>156</v>
      </c>
      <c r="K9" s="16"/>
      <c r="L9" s="16"/>
    </row>
    <row r="10" spans="1:12" x14ac:dyDescent="0.25">
      <c r="A10" s="19"/>
      <c r="B10" s="11">
        <f>SUM(B3:B9)</f>
        <v>517</v>
      </c>
      <c r="C10" s="11"/>
      <c r="E10" s="11">
        <f>SUM(E3:E9)</f>
        <v>482</v>
      </c>
      <c r="F10" s="44"/>
      <c r="K10" s="16"/>
      <c r="L10" s="16"/>
    </row>
    <row r="11" spans="1:12" x14ac:dyDescent="0.25">
      <c r="K11" s="16"/>
      <c r="L11" s="16"/>
    </row>
    <row r="12" spans="1:12" x14ac:dyDescent="0.25">
      <c r="K12" s="16"/>
      <c r="L12" s="16"/>
    </row>
    <row r="13" spans="1:12" x14ac:dyDescent="0.25">
      <c r="K13" s="16"/>
      <c r="L13" s="16"/>
    </row>
    <row r="14" spans="1:12" x14ac:dyDescent="0.25">
      <c r="K14" s="16"/>
      <c r="L14" s="16"/>
    </row>
    <row r="15" spans="1:12" x14ac:dyDescent="0.25">
      <c r="K15" s="16"/>
      <c r="L15" s="16"/>
    </row>
    <row r="16" spans="1:12" x14ac:dyDescent="0.25">
      <c r="K16" s="16"/>
      <c r="L16" s="16"/>
    </row>
    <row r="17" spans="11:12" x14ac:dyDescent="0.25">
      <c r="K17" s="16"/>
      <c r="L17" s="16"/>
    </row>
    <row r="18" spans="11:12" x14ac:dyDescent="0.25">
      <c r="K18" s="16"/>
      <c r="L18" s="16"/>
    </row>
    <row r="19" spans="11:12" x14ac:dyDescent="0.25">
      <c r="K19" s="16"/>
      <c r="L19" s="16"/>
    </row>
    <row r="20" spans="11:12" x14ac:dyDescent="0.25">
      <c r="K20" s="16"/>
      <c r="L20" s="16"/>
    </row>
    <row r="21" spans="11:12" x14ac:dyDescent="0.25">
      <c r="K21" s="16"/>
      <c r="L21" s="16"/>
    </row>
    <row r="22" spans="11:12" x14ac:dyDescent="0.25">
      <c r="K22" s="16"/>
      <c r="L22" s="16"/>
    </row>
    <row r="23" spans="11:12" x14ac:dyDescent="0.25">
      <c r="K23" s="16"/>
      <c r="L23" s="16"/>
    </row>
    <row r="24" spans="11:12" x14ac:dyDescent="0.25">
      <c r="K24" s="16"/>
      <c r="L24" s="16"/>
    </row>
    <row r="25" spans="11:12" x14ac:dyDescent="0.25">
      <c r="K25" s="16"/>
      <c r="L25" s="16"/>
    </row>
    <row r="26" spans="11:12" x14ac:dyDescent="0.25">
      <c r="K26" s="16"/>
      <c r="L26" s="16"/>
    </row>
    <row r="27" spans="11:12" x14ac:dyDescent="0.25">
      <c r="K27" s="16"/>
      <c r="L27" s="16"/>
    </row>
    <row r="28" spans="11:12" x14ac:dyDescent="0.25">
      <c r="K28" s="16"/>
      <c r="L28" s="16"/>
    </row>
    <row r="29" spans="11:12" x14ac:dyDescent="0.25">
      <c r="K29" s="16"/>
      <c r="L29" s="16"/>
    </row>
    <row r="30" spans="11:12" x14ac:dyDescent="0.25">
      <c r="K30" s="16"/>
      <c r="L30" s="16"/>
    </row>
    <row r="31" spans="11:12" x14ac:dyDescent="0.25">
      <c r="K31" s="16"/>
      <c r="L31" s="16"/>
    </row>
    <row r="32" spans="11:12" x14ac:dyDescent="0.25">
      <c r="K32" s="16"/>
      <c r="L32" s="16"/>
    </row>
    <row r="33" spans="11:12" x14ac:dyDescent="0.25">
      <c r="K33" s="16"/>
      <c r="L33" s="16"/>
    </row>
    <row r="34" spans="11:12" x14ac:dyDescent="0.25">
      <c r="K34" s="16"/>
      <c r="L34" s="16"/>
    </row>
  </sheetData>
  <mergeCells count="1">
    <mergeCell ref="A1:I1"/>
  </mergeCells>
  <hyperlinks>
    <hyperlink ref="H7" display="http://ieeexplore.ieee.org/search/searchresult.jsp?action=search&amp;matchBoolean=true&amp;searchField=Search_All_Text&amp;queryText=(((.QT.software%20process%20improvement.QT.)%20AND%20(.QT.business%20goal.QT.)%20AND%20(.QT.alignment.QT.%20OR%20.QT.in%20line%20with."/>
    <hyperlink ref="H6" display="https://dl.acm.org/results.cfm?query=%252B(%22software%20process%20improvement%22%20%252B(%22business%20goal%22%20%22strategic%22%20%22goal%20oriented%22%20%22business%20oriented%22%20%22business%20strategy%22)%20%252B(%22alignment%22%20%22in%20line%20wit"/>
    <hyperlink ref="H4" r:id="rId1"/>
    <hyperlink ref="H8" display="https://link.springer.com/search?query=%22software+process+improvement%22+and+%28%22business+goal%22+or+%22strategic%22+or+%22goal+oriented%22+or+%22business+oriented%22+or+%22business+strategy%22%29+and+%28%22alignment%22+or++%22in+line+with%22+or+%22gea"/>
    <hyperlink ref="H9" r:id="rId2"/>
    <hyperlink ref="H5" r:id="rId3"/>
  </hyperlinks>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1"/>
  <sheetViews>
    <sheetView zoomScale="90" zoomScaleNormal="90" workbookViewId="0">
      <selection sqref="A1:G1"/>
    </sheetView>
  </sheetViews>
  <sheetFormatPr defaultRowHeight="15" x14ac:dyDescent="0.25"/>
  <cols>
    <col min="1" max="1" width="12" bestFit="1" customWidth="1"/>
    <col min="2" max="2" width="42" customWidth="1"/>
    <col min="3" max="3" width="45.7109375" customWidth="1"/>
    <col min="4" max="4" width="5.42578125" style="11" bestFit="1" customWidth="1"/>
    <col min="5" max="5" width="50.5703125" customWidth="1"/>
    <col min="6" max="6" width="8.28515625" bestFit="1" customWidth="1"/>
    <col min="7" max="7" width="11.28515625" customWidth="1"/>
  </cols>
  <sheetData>
    <row r="1" spans="1:7" ht="18.75" x14ac:dyDescent="0.25">
      <c r="A1" s="122" t="s">
        <v>128</v>
      </c>
      <c r="B1" s="122"/>
      <c r="C1" s="122"/>
      <c r="D1" s="122"/>
      <c r="E1" s="122"/>
      <c r="F1" s="122"/>
      <c r="G1" s="122"/>
    </row>
    <row r="2" spans="1:7" ht="28.5" customHeight="1" x14ac:dyDescent="0.25">
      <c r="A2" s="29" t="s">
        <v>125</v>
      </c>
      <c r="B2" s="29" t="s">
        <v>35</v>
      </c>
      <c r="C2" s="29" t="s">
        <v>36</v>
      </c>
      <c r="D2" s="30" t="s">
        <v>37</v>
      </c>
      <c r="E2" s="29" t="s">
        <v>38</v>
      </c>
      <c r="F2" s="29" t="s">
        <v>148</v>
      </c>
      <c r="G2" s="105" t="s">
        <v>248</v>
      </c>
    </row>
    <row r="3" spans="1:7" ht="20.25" customHeight="1" x14ac:dyDescent="0.25">
      <c r="A3" s="6" t="s">
        <v>23</v>
      </c>
      <c r="B3" s="31" t="s">
        <v>24</v>
      </c>
      <c r="C3" s="3" t="s">
        <v>25</v>
      </c>
      <c r="D3" s="10" t="s">
        <v>26</v>
      </c>
      <c r="E3" s="26" t="s">
        <v>27</v>
      </c>
      <c r="F3" s="7">
        <v>25</v>
      </c>
      <c r="G3" s="70"/>
    </row>
    <row r="4" spans="1:7" ht="20.25" customHeight="1" x14ac:dyDescent="0.25">
      <c r="A4" s="6" t="s">
        <v>28</v>
      </c>
      <c r="B4" s="31" t="s">
        <v>14</v>
      </c>
      <c r="C4" s="3" t="s">
        <v>29</v>
      </c>
      <c r="D4" s="10">
        <v>2007</v>
      </c>
      <c r="E4" s="26" t="s">
        <v>130</v>
      </c>
      <c r="F4" s="7">
        <v>20</v>
      </c>
      <c r="G4" s="95">
        <v>20</v>
      </c>
    </row>
    <row r="5" spans="1:7" ht="38.25" customHeight="1" x14ac:dyDescent="0.25">
      <c r="A5" s="6" t="s">
        <v>30</v>
      </c>
      <c r="B5" s="31" t="s">
        <v>15</v>
      </c>
      <c r="C5" s="26" t="s">
        <v>31</v>
      </c>
      <c r="D5" s="10">
        <v>2008</v>
      </c>
      <c r="E5" s="26" t="s">
        <v>131</v>
      </c>
      <c r="F5" s="7">
        <v>24</v>
      </c>
      <c r="G5" s="95">
        <v>24</v>
      </c>
    </row>
    <row r="6" spans="1:7" ht="33" customHeight="1" x14ac:dyDescent="0.25">
      <c r="A6" s="6" t="s">
        <v>32</v>
      </c>
      <c r="B6" s="32" t="s">
        <v>34</v>
      </c>
      <c r="C6" s="26" t="s">
        <v>33</v>
      </c>
      <c r="D6" s="10">
        <v>2015</v>
      </c>
      <c r="E6" s="26" t="s">
        <v>132</v>
      </c>
      <c r="F6" s="7">
        <v>57</v>
      </c>
      <c r="G6" s="95"/>
    </row>
    <row r="7" spans="1:7" ht="25.5" customHeight="1" x14ac:dyDescent="0.25">
      <c r="A7" s="6" t="s">
        <v>39</v>
      </c>
      <c r="B7" s="33" t="s">
        <v>57</v>
      </c>
      <c r="C7" s="3" t="s">
        <v>58</v>
      </c>
      <c r="D7" s="10">
        <v>2011</v>
      </c>
      <c r="E7" s="27" t="s">
        <v>129</v>
      </c>
      <c r="F7" s="5">
        <v>11</v>
      </c>
      <c r="G7" s="73">
        <v>11</v>
      </c>
    </row>
    <row r="8" spans="1:7" ht="35.25" customHeight="1" x14ac:dyDescent="0.25">
      <c r="A8" s="6" t="s">
        <v>40</v>
      </c>
      <c r="B8" s="33" t="s">
        <v>59</v>
      </c>
      <c r="C8" s="26" t="s">
        <v>60</v>
      </c>
      <c r="D8" s="10">
        <v>2010</v>
      </c>
      <c r="E8" s="27" t="s">
        <v>133</v>
      </c>
      <c r="F8" s="5">
        <v>22</v>
      </c>
      <c r="G8" s="73"/>
    </row>
    <row r="9" spans="1:7" ht="27.75" customHeight="1" x14ac:dyDescent="0.25">
      <c r="A9" s="6" t="s">
        <v>41</v>
      </c>
      <c r="B9" s="33" t="s">
        <v>61</v>
      </c>
      <c r="C9" s="26" t="s">
        <v>126</v>
      </c>
      <c r="D9" s="10">
        <v>2009</v>
      </c>
      <c r="E9" s="27" t="s">
        <v>134</v>
      </c>
      <c r="F9" s="5">
        <v>13</v>
      </c>
      <c r="G9" s="70"/>
    </row>
    <row r="10" spans="1:7" ht="38.25" customHeight="1" x14ac:dyDescent="0.25">
      <c r="A10" s="6" t="s">
        <v>42</v>
      </c>
      <c r="B10" s="8" t="s">
        <v>63</v>
      </c>
      <c r="C10" s="34" t="s">
        <v>62</v>
      </c>
      <c r="D10" s="10">
        <v>2010</v>
      </c>
      <c r="E10" s="27" t="s">
        <v>135</v>
      </c>
      <c r="F10" s="5">
        <v>43</v>
      </c>
      <c r="G10" s="73">
        <v>43</v>
      </c>
    </row>
    <row r="11" spans="1:7" ht="20.100000000000001" customHeight="1" x14ac:dyDescent="0.25">
      <c r="A11" s="6" t="s">
        <v>43</v>
      </c>
      <c r="B11" s="33" t="s">
        <v>64</v>
      </c>
      <c r="C11" s="3" t="s">
        <v>65</v>
      </c>
      <c r="D11" s="10">
        <v>2010</v>
      </c>
      <c r="E11" s="27" t="s">
        <v>136</v>
      </c>
      <c r="F11" s="5">
        <v>11</v>
      </c>
      <c r="G11" s="70"/>
    </row>
    <row r="12" spans="1:7" ht="21" customHeight="1" x14ac:dyDescent="0.25">
      <c r="A12" s="6" t="s">
        <v>44</v>
      </c>
      <c r="B12" s="33" t="s">
        <v>67</v>
      </c>
      <c r="C12" s="3" t="s">
        <v>66</v>
      </c>
      <c r="D12" s="10">
        <v>1999</v>
      </c>
      <c r="E12" s="28" t="s">
        <v>68</v>
      </c>
      <c r="F12" s="6">
        <v>37</v>
      </c>
      <c r="G12" s="70"/>
    </row>
    <row r="13" spans="1:7" ht="35.25" customHeight="1" x14ac:dyDescent="0.25">
      <c r="A13" s="6" t="s">
        <v>45</v>
      </c>
      <c r="B13" s="33" t="s">
        <v>69</v>
      </c>
      <c r="C13" s="26" t="s">
        <v>70</v>
      </c>
      <c r="D13" s="10">
        <v>2005</v>
      </c>
      <c r="E13" s="28" t="s">
        <v>137</v>
      </c>
      <c r="F13" s="5">
        <v>16</v>
      </c>
      <c r="G13" s="70"/>
    </row>
    <row r="14" spans="1:7" ht="47.25" customHeight="1" x14ac:dyDescent="0.25">
      <c r="A14" s="6" t="s">
        <v>46</v>
      </c>
      <c r="B14" s="33" t="s">
        <v>71</v>
      </c>
      <c r="C14" s="3" t="s">
        <v>72</v>
      </c>
      <c r="D14" s="10">
        <v>2008</v>
      </c>
      <c r="E14" s="28" t="s">
        <v>138</v>
      </c>
      <c r="F14" s="5">
        <v>14</v>
      </c>
      <c r="G14" s="73">
        <v>14</v>
      </c>
    </row>
    <row r="15" spans="1:7" ht="34.5" customHeight="1" x14ac:dyDescent="0.25">
      <c r="A15" s="6" t="s">
        <v>47</v>
      </c>
      <c r="B15" s="33" t="s">
        <v>73</v>
      </c>
      <c r="C15" s="26" t="s">
        <v>74</v>
      </c>
      <c r="D15" s="10">
        <v>2011</v>
      </c>
      <c r="E15" s="27" t="s">
        <v>139</v>
      </c>
      <c r="F15" s="5">
        <v>8</v>
      </c>
      <c r="G15" s="73">
        <v>8</v>
      </c>
    </row>
    <row r="16" spans="1:7" ht="31.5" customHeight="1" x14ac:dyDescent="0.25">
      <c r="A16" s="6" t="s">
        <v>48</v>
      </c>
      <c r="B16" s="33" t="s">
        <v>75</v>
      </c>
      <c r="C16" s="26" t="s">
        <v>76</v>
      </c>
      <c r="D16" s="10">
        <v>2009</v>
      </c>
      <c r="E16" s="27" t="s">
        <v>140</v>
      </c>
      <c r="F16" s="5">
        <v>27</v>
      </c>
      <c r="G16" s="73">
        <v>27</v>
      </c>
    </row>
    <row r="17" spans="1:7" ht="28.5" customHeight="1" x14ac:dyDescent="0.25">
      <c r="A17" s="6" t="s">
        <v>49</v>
      </c>
      <c r="B17" s="33" t="s">
        <v>77</v>
      </c>
      <c r="C17" s="3" t="s">
        <v>62</v>
      </c>
      <c r="D17" s="10">
        <v>1997</v>
      </c>
      <c r="E17" s="27" t="s">
        <v>141</v>
      </c>
      <c r="F17" s="5">
        <v>14</v>
      </c>
      <c r="G17" s="73">
        <v>14</v>
      </c>
    </row>
    <row r="18" spans="1:7" ht="34.5" customHeight="1" x14ac:dyDescent="0.25">
      <c r="A18" s="6" t="s">
        <v>50</v>
      </c>
      <c r="B18" s="33" t="s">
        <v>78</v>
      </c>
      <c r="C18" s="26" t="s">
        <v>79</v>
      </c>
      <c r="D18" s="10">
        <v>2010</v>
      </c>
      <c r="E18" s="27" t="s">
        <v>142</v>
      </c>
      <c r="F18" s="5">
        <v>8</v>
      </c>
      <c r="G18" s="70"/>
    </row>
    <row r="19" spans="1:7" ht="37.5" customHeight="1" x14ac:dyDescent="0.25">
      <c r="A19" s="6" t="s">
        <v>51</v>
      </c>
      <c r="B19" s="8" t="s">
        <v>80</v>
      </c>
      <c r="C19" s="3" t="s">
        <v>81</v>
      </c>
      <c r="D19" s="10">
        <v>2005</v>
      </c>
      <c r="E19" s="27" t="s">
        <v>143</v>
      </c>
      <c r="F19" s="5">
        <v>15</v>
      </c>
      <c r="G19" s="6"/>
    </row>
    <row r="20" spans="1:7" ht="35.25" customHeight="1" x14ac:dyDescent="0.25">
      <c r="A20" s="6" t="s">
        <v>52</v>
      </c>
      <c r="B20" s="8" t="s">
        <v>83</v>
      </c>
      <c r="C20" s="26" t="s">
        <v>84</v>
      </c>
      <c r="D20" s="10">
        <v>2011</v>
      </c>
      <c r="E20" s="27" t="s">
        <v>144</v>
      </c>
      <c r="F20" s="5">
        <v>18</v>
      </c>
      <c r="G20" s="6"/>
    </row>
    <row r="21" spans="1:7" ht="29.25" customHeight="1" x14ac:dyDescent="0.25">
      <c r="A21" s="6" t="s">
        <v>53</v>
      </c>
      <c r="B21" s="8" t="s">
        <v>85</v>
      </c>
      <c r="C21" s="26" t="s">
        <v>86</v>
      </c>
      <c r="D21" s="10">
        <v>2008</v>
      </c>
      <c r="E21" s="27" t="s">
        <v>145</v>
      </c>
      <c r="F21" s="5">
        <v>22</v>
      </c>
      <c r="G21" s="70"/>
    </row>
    <row r="22" spans="1:7" ht="39" customHeight="1" x14ac:dyDescent="0.25">
      <c r="A22" s="6" t="s">
        <v>54</v>
      </c>
      <c r="B22" s="8" t="s">
        <v>87</v>
      </c>
      <c r="C22" s="26" t="s">
        <v>88</v>
      </c>
      <c r="D22" s="10">
        <v>2015</v>
      </c>
      <c r="E22" s="27" t="s">
        <v>146</v>
      </c>
      <c r="F22" s="5">
        <v>15</v>
      </c>
      <c r="G22" s="6"/>
    </row>
    <row r="23" spans="1:7" ht="29.25" customHeight="1" x14ac:dyDescent="0.25">
      <c r="A23" s="6" t="s">
        <v>55</v>
      </c>
      <c r="B23" s="8" t="s">
        <v>89</v>
      </c>
      <c r="C23" s="26" t="s">
        <v>90</v>
      </c>
      <c r="D23" s="10">
        <v>2000</v>
      </c>
      <c r="E23" s="27" t="s">
        <v>91</v>
      </c>
      <c r="F23" s="5">
        <v>11</v>
      </c>
      <c r="G23" s="70"/>
    </row>
    <row r="24" spans="1:7" ht="42.75" customHeight="1" x14ac:dyDescent="0.25">
      <c r="A24" s="6" t="s">
        <v>56</v>
      </c>
      <c r="B24" s="8" t="s">
        <v>92</v>
      </c>
      <c r="C24" s="26" t="s">
        <v>93</v>
      </c>
      <c r="D24" s="10">
        <v>2010</v>
      </c>
      <c r="E24" s="27" t="s">
        <v>147</v>
      </c>
      <c r="F24" s="5">
        <v>33</v>
      </c>
      <c r="G24" s="70"/>
    </row>
    <row r="25" spans="1:7" x14ac:dyDescent="0.25">
      <c r="E25" s="2" t="s">
        <v>82</v>
      </c>
      <c r="F25" s="9">
        <f>SUM(F3:F24)</f>
        <v>464</v>
      </c>
      <c r="G25" s="70">
        <f>SUM(G3:G24)</f>
        <v>161</v>
      </c>
    </row>
    <row r="28" spans="1:7" ht="45" x14ac:dyDescent="0.25">
      <c r="A28" s="35" t="s">
        <v>127</v>
      </c>
      <c r="B28" s="1" t="s">
        <v>94</v>
      </c>
    </row>
    <row r="31" spans="1:7" x14ac:dyDescent="0.25">
      <c r="A31" s="4"/>
    </row>
  </sheetData>
  <mergeCells count="1">
    <mergeCell ref="A1:G1"/>
  </mergeCells>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2"/>
  <sheetViews>
    <sheetView tabSelected="1" zoomScale="90" zoomScaleNormal="90" workbookViewId="0">
      <selection sqref="A1:I1"/>
    </sheetView>
  </sheetViews>
  <sheetFormatPr defaultRowHeight="15" x14ac:dyDescent="0.25"/>
  <cols>
    <col min="1" max="1" width="27.85546875" customWidth="1"/>
    <col min="2" max="2" width="22" customWidth="1"/>
    <col min="3" max="3" width="21.85546875" customWidth="1"/>
    <col min="4" max="4" width="21.28515625" customWidth="1"/>
    <col min="5" max="6" width="21.85546875" customWidth="1"/>
  </cols>
  <sheetData>
    <row r="1" spans="1:19" s="69" customFormat="1" x14ac:dyDescent="0.25">
      <c r="A1" s="129" t="s">
        <v>253</v>
      </c>
      <c r="B1" s="130"/>
      <c r="C1" s="130"/>
      <c r="D1" s="130"/>
      <c r="E1" s="130"/>
      <c r="F1" s="130"/>
      <c r="G1" s="130"/>
      <c r="H1" s="130"/>
      <c r="I1" s="130"/>
    </row>
    <row r="2" spans="1:19" ht="15.75" x14ac:dyDescent="0.25">
      <c r="A2" s="141" t="s">
        <v>252</v>
      </c>
      <c r="B2" s="141"/>
      <c r="C2" s="141"/>
      <c r="D2" s="141"/>
      <c r="E2" s="141"/>
      <c r="F2" s="141"/>
      <c r="G2" s="141"/>
      <c r="H2" s="141"/>
      <c r="I2" s="141"/>
    </row>
    <row r="3" spans="1:19" ht="33" customHeight="1" x14ac:dyDescent="0.25">
      <c r="A3" s="123" t="s">
        <v>251</v>
      </c>
      <c r="B3" s="123"/>
      <c r="C3" s="123"/>
      <c r="D3" s="123"/>
      <c r="E3" s="123"/>
      <c r="F3" s="123"/>
      <c r="G3" s="123"/>
      <c r="H3" s="123"/>
      <c r="I3" s="123"/>
      <c r="J3" s="106"/>
      <c r="K3" s="106"/>
      <c r="L3" s="106"/>
      <c r="M3" s="106"/>
      <c r="N3" s="106"/>
      <c r="O3" s="106"/>
      <c r="P3" s="106"/>
      <c r="Q3" s="106"/>
      <c r="R3" s="106"/>
      <c r="S3" s="106"/>
    </row>
    <row r="4" spans="1:19" x14ac:dyDescent="0.25">
      <c r="A4" s="128" t="s">
        <v>276</v>
      </c>
      <c r="B4" s="128"/>
      <c r="C4" s="128"/>
      <c r="D4" s="128"/>
    </row>
    <row r="5" spans="1:19" s="69" customFormat="1" x14ac:dyDescent="0.25">
      <c r="A5" s="98" t="s">
        <v>244</v>
      </c>
      <c r="B5" s="98" t="s">
        <v>210</v>
      </c>
      <c r="C5" s="98" t="s">
        <v>211</v>
      </c>
      <c r="D5" s="98" t="s">
        <v>273</v>
      </c>
    </row>
    <row r="6" spans="1:19" x14ac:dyDescent="0.25">
      <c r="A6" s="18" t="s">
        <v>13</v>
      </c>
      <c r="B6" s="74" t="s">
        <v>219</v>
      </c>
      <c r="C6" s="74" t="s">
        <v>204</v>
      </c>
      <c r="D6" s="124" t="s">
        <v>274</v>
      </c>
      <c r="N6" s="38"/>
    </row>
    <row r="7" spans="1:19" x14ac:dyDescent="0.25">
      <c r="A7" s="18" t="s">
        <v>20</v>
      </c>
      <c r="B7" s="74" t="s">
        <v>249</v>
      </c>
      <c r="C7" s="74" t="s">
        <v>250</v>
      </c>
      <c r="D7" s="125"/>
    </row>
    <row r="8" spans="1:19" x14ac:dyDescent="0.25">
      <c r="A8" s="18" t="s">
        <v>18</v>
      </c>
      <c r="B8" s="74" t="s">
        <v>254</v>
      </c>
      <c r="C8" s="74" t="s">
        <v>258</v>
      </c>
      <c r="D8" s="125"/>
    </row>
    <row r="9" spans="1:19" x14ac:dyDescent="0.25">
      <c r="A9" s="18" t="s">
        <v>17</v>
      </c>
      <c r="B9" s="74" t="s">
        <v>255</v>
      </c>
      <c r="C9" s="74" t="s">
        <v>259</v>
      </c>
      <c r="D9" s="125"/>
    </row>
    <row r="10" spans="1:19" x14ac:dyDescent="0.25">
      <c r="A10" s="18" t="s">
        <v>21</v>
      </c>
      <c r="B10" s="74" t="s">
        <v>256</v>
      </c>
      <c r="C10" s="74" t="s">
        <v>260</v>
      </c>
      <c r="D10" s="125"/>
    </row>
    <row r="11" spans="1:19" x14ac:dyDescent="0.25">
      <c r="A11" s="18" t="s">
        <v>19</v>
      </c>
      <c r="B11" s="74" t="s">
        <v>257</v>
      </c>
      <c r="C11" s="74" t="s">
        <v>260</v>
      </c>
      <c r="D11" s="125"/>
    </row>
    <row r="12" spans="1:19" x14ac:dyDescent="0.25">
      <c r="A12" s="18" t="s">
        <v>16</v>
      </c>
      <c r="B12" s="74"/>
      <c r="C12" s="74"/>
      <c r="D12" s="126"/>
    </row>
    <row r="13" spans="1:19" ht="15.75" x14ac:dyDescent="0.25">
      <c r="A13" s="141" t="s">
        <v>284</v>
      </c>
      <c r="B13" s="141"/>
      <c r="C13" s="141"/>
      <c r="D13" s="141"/>
      <c r="E13" s="141"/>
      <c r="F13" s="141"/>
      <c r="G13" s="141"/>
      <c r="H13" s="141"/>
      <c r="I13" s="141"/>
    </row>
    <row r="14" spans="1:19" ht="36" customHeight="1" x14ac:dyDescent="0.25">
      <c r="A14" s="123" t="s">
        <v>261</v>
      </c>
      <c r="B14" s="123"/>
      <c r="C14" s="123"/>
      <c r="D14" s="123"/>
      <c r="E14" s="123"/>
      <c r="F14" s="123"/>
      <c r="G14" s="123"/>
      <c r="H14" s="123"/>
      <c r="I14" s="123"/>
      <c r="J14" s="106"/>
      <c r="K14" s="106"/>
      <c r="L14" s="106"/>
      <c r="M14" s="106"/>
      <c r="N14" s="106"/>
      <c r="O14" s="106"/>
      <c r="P14" s="106"/>
      <c r="Q14" s="106"/>
      <c r="R14" s="106"/>
      <c r="S14" s="106"/>
    </row>
    <row r="15" spans="1:19" x14ac:dyDescent="0.25">
      <c r="A15" s="127" t="s">
        <v>282</v>
      </c>
      <c r="B15" s="128"/>
      <c r="C15" s="128"/>
      <c r="D15" s="128"/>
      <c r="E15" s="128"/>
      <c r="F15" s="128"/>
    </row>
    <row r="16" spans="1:19" x14ac:dyDescent="0.25">
      <c r="A16" s="98" t="s">
        <v>262</v>
      </c>
      <c r="B16" s="98" t="s">
        <v>263</v>
      </c>
      <c r="C16" s="98" t="s">
        <v>272</v>
      </c>
      <c r="D16" s="98" t="s">
        <v>273</v>
      </c>
      <c r="E16" s="98" t="s">
        <v>210</v>
      </c>
      <c r="F16" s="98" t="s">
        <v>211</v>
      </c>
    </row>
    <row r="17" spans="1:9" s="69" customFormat="1" x14ac:dyDescent="0.25">
      <c r="A17" s="144" t="s">
        <v>275</v>
      </c>
      <c r="B17" s="70" t="s">
        <v>264</v>
      </c>
      <c r="C17" s="74" t="s">
        <v>277</v>
      </c>
      <c r="D17" s="74" t="s">
        <v>281</v>
      </c>
      <c r="E17" s="143">
        <v>1.7000000000000001E-2</v>
      </c>
      <c r="F17" s="142">
        <v>0.72</v>
      </c>
    </row>
    <row r="18" spans="1:9" x14ac:dyDescent="0.25">
      <c r="A18" s="144" t="s">
        <v>271</v>
      </c>
      <c r="B18" s="70" t="s">
        <v>264</v>
      </c>
      <c r="C18" s="74" t="s">
        <v>277</v>
      </c>
      <c r="D18" s="74" t="s">
        <v>266</v>
      </c>
      <c r="E18" s="142"/>
      <c r="F18" s="142"/>
    </row>
    <row r="19" spans="1:9" x14ac:dyDescent="0.25">
      <c r="A19" s="144" t="s">
        <v>13</v>
      </c>
      <c r="B19" s="70" t="s">
        <v>264</v>
      </c>
      <c r="C19" s="74" t="s">
        <v>277</v>
      </c>
      <c r="D19" s="74" t="s">
        <v>267</v>
      </c>
      <c r="E19" s="143">
        <v>2.9000000000000001E-2</v>
      </c>
      <c r="F19" s="142">
        <v>0.59</v>
      </c>
    </row>
    <row r="20" spans="1:9" x14ac:dyDescent="0.25">
      <c r="A20" s="144" t="s">
        <v>13</v>
      </c>
      <c r="B20" s="70" t="s">
        <v>265</v>
      </c>
      <c r="C20" s="74" t="s">
        <v>278</v>
      </c>
      <c r="D20" s="74" t="s">
        <v>268</v>
      </c>
      <c r="E20" s="143">
        <v>4.3999999999999997E-2</v>
      </c>
      <c r="F20" s="142">
        <v>0.5</v>
      </c>
    </row>
    <row r="21" spans="1:9" x14ac:dyDescent="0.25">
      <c r="A21" s="144" t="s">
        <v>13</v>
      </c>
      <c r="B21" s="70" t="s">
        <v>285</v>
      </c>
      <c r="C21" s="74" t="s">
        <v>279</v>
      </c>
      <c r="D21" s="74" t="s">
        <v>269</v>
      </c>
      <c r="E21" s="143">
        <v>3.5000000000000003E-2</v>
      </c>
      <c r="F21" s="142">
        <v>0.59</v>
      </c>
    </row>
    <row r="22" spans="1:9" x14ac:dyDescent="0.25">
      <c r="A22" s="144" t="s">
        <v>13</v>
      </c>
      <c r="B22" s="70" t="s">
        <v>286</v>
      </c>
      <c r="C22" s="74" t="s">
        <v>280</v>
      </c>
      <c r="D22" s="74" t="s">
        <v>270</v>
      </c>
      <c r="E22" s="143">
        <v>3.6999999999999998E-2</v>
      </c>
      <c r="F22" s="142">
        <v>0.54</v>
      </c>
    </row>
    <row r="23" spans="1:9" ht="15.75" x14ac:dyDescent="0.25">
      <c r="A23" s="141" t="s">
        <v>283</v>
      </c>
      <c r="B23" s="141"/>
      <c r="C23" s="141"/>
      <c r="D23" s="141"/>
      <c r="E23" s="141"/>
      <c r="F23" s="141"/>
      <c r="G23" s="141"/>
      <c r="H23" s="141"/>
      <c r="I23" s="141"/>
    </row>
    <row r="24" spans="1:9" ht="32.25" customHeight="1" x14ac:dyDescent="0.25">
      <c r="A24" s="123" t="s">
        <v>287</v>
      </c>
      <c r="B24" s="123"/>
      <c r="C24" s="123"/>
      <c r="D24" s="123"/>
      <c r="E24" s="123"/>
      <c r="F24" s="123"/>
      <c r="G24" s="123"/>
      <c r="H24" s="123"/>
      <c r="I24" s="123"/>
    </row>
    <row r="25" spans="1:9" x14ac:dyDescent="0.25">
      <c r="A25" s="98" t="s">
        <v>273</v>
      </c>
      <c r="B25" s="98" t="s">
        <v>210</v>
      </c>
      <c r="C25" s="98" t="s">
        <v>211</v>
      </c>
    </row>
    <row r="26" spans="1:9" x14ac:dyDescent="0.25">
      <c r="A26" s="77" t="s">
        <v>274</v>
      </c>
      <c r="B26" s="142">
        <v>0.47</v>
      </c>
      <c r="C26" s="142">
        <v>0.36</v>
      </c>
    </row>
    <row r="27" spans="1:9" x14ac:dyDescent="0.25">
      <c r="A27" s="77" t="s">
        <v>281</v>
      </c>
      <c r="B27" s="143">
        <v>1.7000000000000001E-2</v>
      </c>
      <c r="C27" s="142">
        <v>0.72</v>
      </c>
    </row>
    <row r="28" spans="1:9" x14ac:dyDescent="0.25">
      <c r="A28" s="77" t="s">
        <v>266</v>
      </c>
      <c r="B28" s="142"/>
      <c r="C28" s="142"/>
    </row>
    <row r="29" spans="1:9" x14ac:dyDescent="0.25">
      <c r="A29" s="77" t="s">
        <v>267</v>
      </c>
      <c r="B29" s="143">
        <v>2.9000000000000001E-2</v>
      </c>
      <c r="C29" s="142">
        <v>0.59</v>
      </c>
    </row>
    <row r="30" spans="1:9" x14ac:dyDescent="0.25">
      <c r="A30" s="77" t="s">
        <v>268</v>
      </c>
      <c r="B30" s="143">
        <v>4.3999999999999997E-2</v>
      </c>
      <c r="C30" s="142">
        <v>0.5</v>
      </c>
    </row>
    <row r="31" spans="1:9" x14ac:dyDescent="0.25">
      <c r="A31" s="77" t="s">
        <v>269</v>
      </c>
      <c r="B31" s="143">
        <v>3.5000000000000003E-2</v>
      </c>
      <c r="C31" s="142">
        <v>0.59</v>
      </c>
    </row>
    <row r="32" spans="1:9" x14ac:dyDescent="0.25">
      <c r="A32" s="77" t="s">
        <v>270</v>
      </c>
      <c r="B32" s="143">
        <v>3.6999999999999998E-2</v>
      </c>
      <c r="C32" s="142">
        <v>0.54</v>
      </c>
    </row>
  </sheetData>
  <mergeCells count="10">
    <mergeCell ref="A3:I3"/>
    <mergeCell ref="A2:I2"/>
    <mergeCell ref="A1:I1"/>
    <mergeCell ref="A4:D4"/>
    <mergeCell ref="A23:I23"/>
    <mergeCell ref="A24:I24"/>
    <mergeCell ref="A13:I13"/>
    <mergeCell ref="A14:I14"/>
    <mergeCell ref="D6:D12"/>
    <mergeCell ref="A15:F15"/>
  </mergeCells>
  <pageMargins left="0.511811024" right="0.511811024" top="0.78740157499999996" bottom="0.78740157499999996" header="0.31496062000000002" footer="0.31496062000000002"/>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6"/>
  <sheetViews>
    <sheetView zoomScale="90" zoomScaleNormal="90" workbookViewId="0">
      <selection activeCell="H36" sqref="H36"/>
    </sheetView>
  </sheetViews>
  <sheetFormatPr defaultRowHeight="15" x14ac:dyDescent="0.25"/>
  <cols>
    <col min="3" max="3" width="13" customWidth="1"/>
    <col min="4" max="4" width="10" customWidth="1"/>
    <col min="5" max="5" width="8.5703125" customWidth="1"/>
    <col min="6" max="6" width="11.42578125" customWidth="1"/>
    <col min="7" max="7" width="15.140625" customWidth="1"/>
    <col min="8" max="8" width="17" customWidth="1"/>
    <col min="9" max="9" width="35.7109375" bestFit="1" customWidth="1"/>
    <col min="10" max="10" width="23.5703125" customWidth="1"/>
    <col min="11" max="11" width="21" customWidth="1"/>
  </cols>
  <sheetData>
    <row r="1" spans="1:14" x14ac:dyDescent="0.25">
      <c r="A1" s="136" t="s">
        <v>187</v>
      </c>
      <c r="B1" s="136"/>
      <c r="C1" s="136"/>
      <c r="D1" s="136"/>
      <c r="E1" s="136"/>
      <c r="F1" s="136"/>
      <c r="G1" s="136"/>
      <c r="H1" s="136"/>
      <c r="I1" s="68"/>
      <c r="J1" s="68"/>
      <c r="K1" s="68"/>
      <c r="L1" s="68"/>
      <c r="M1" s="68"/>
      <c r="N1" s="68"/>
    </row>
    <row r="2" spans="1:14" ht="99.75" customHeight="1" x14ac:dyDescent="0.25">
      <c r="A2" s="133" t="s">
        <v>188</v>
      </c>
      <c r="B2" s="134"/>
      <c r="C2" s="134"/>
      <c r="D2" s="134"/>
      <c r="E2" s="134"/>
      <c r="F2" s="134"/>
      <c r="G2" s="134"/>
      <c r="H2" s="135"/>
      <c r="I2" s="67"/>
      <c r="J2" s="67"/>
      <c r="K2" s="67"/>
      <c r="L2" s="67"/>
      <c r="M2" s="67"/>
      <c r="N2" s="67"/>
    </row>
    <row r="3" spans="1:14" x14ac:dyDescent="0.25">
      <c r="A3" s="140" t="s">
        <v>181</v>
      </c>
      <c r="B3" s="140"/>
      <c r="C3" s="140"/>
      <c r="D3" s="140"/>
      <c r="E3" s="140"/>
      <c r="F3" s="140"/>
      <c r="G3" s="140"/>
      <c r="H3" s="140"/>
    </row>
    <row r="4" spans="1:14" x14ac:dyDescent="0.25">
      <c r="A4" s="72" t="s">
        <v>182</v>
      </c>
      <c r="B4" s="72" t="s">
        <v>183</v>
      </c>
      <c r="C4" s="72" t="s">
        <v>184</v>
      </c>
      <c r="D4" s="72" t="s">
        <v>185</v>
      </c>
      <c r="E4" s="72" t="s">
        <v>186</v>
      </c>
      <c r="F4" s="72" t="s">
        <v>220</v>
      </c>
      <c r="G4" s="72" t="s">
        <v>243</v>
      </c>
      <c r="H4" s="72" t="s">
        <v>247</v>
      </c>
    </row>
    <row r="5" spans="1:14" ht="30" customHeight="1" x14ac:dyDescent="0.25">
      <c r="A5" s="53" t="s">
        <v>23</v>
      </c>
      <c r="B5" s="53"/>
      <c r="C5" s="92" t="s">
        <v>13</v>
      </c>
      <c r="D5" s="74"/>
      <c r="E5" s="74"/>
      <c r="F5" s="74"/>
      <c r="G5" s="78" t="s">
        <v>24</v>
      </c>
      <c r="H5" s="74"/>
    </row>
    <row r="6" spans="1:14" ht="30" customHeight="1" x14ac:dyDescent="0.25">
      <c r="A6" s="53" t="s">
        <v>28</v>
      </c>
      <c r="B6" s="53"/>
      <c r="C6" s="101" t="s">
        <v>13</v>
      </c>
      <c r="D6" s="74"/>
      <c r="E6" s="74"/>
      <c r="F6" s="74">
        <v>20</v>
      </c>
      <c r="G6" s="102" t="s">
        <v>14</v>
      </c>
      <c r="H6" s="103" t="s">
        <v>221</v>
      </c>
    </row>
    <row r="7" spans="1:14" s="52" customFormat="1" ht="30" customHeight="1" x14ac:dyDescent="0.25">
      <c r="A7" s="53" t="s">
        <v>30</v>
      </c>
      <c r="B7" s="53"/>
      <c r="C7" s="101" t="s">
        <v>13</v>
      </c>
      <c r="D7" s="74"/>
      <c r="E7" s="74"/>
      <c r="F7" s="74">
        <v>24</v>
      </c>
      <c r="G7" s="102" t="s">
        <v>15</v>
      </c>
      <c r="H7" s="104" t="s">
        <v>222</v>
      </c>
    </row>
    <row r="8" spans="1:14" ht="30" customHeight="1" x14ac:dyDescent="0.25">
      <c r="A8" s="53" t="s">
        <v>32</v>
      </c>
      <c r="B8" s="53"/>
      <c r="C8" s="92" t="s">
        <v>13</v>
      </c>
      <c r="D8" s="74"/>
      <c r="E8" s="74"/>
      <c r="F8" s="74"/>
      <c r="G8" s="78" t="s">
        <v>34</v>
      </c>
      <c r="H8" s="74"/>
    </row>
    <row r="9" spans="1:14" ht="30" customHeight="1" x14ac:dyDescent="0.25">
      <c r="A9" s="53" t="s">
        <v>39</v>
      </c>
      <c r="B9" s="53"/>
      <c r="C9" s="101" t="s">
        <v>13</v>
      </c>
      <c r="D9" s="74"/>
      <c r="E9" s="74"/>
      <c r="F9" s="74">
        <v>11</v>
      </c>
      <c r="G9" s="102" t="s">
        <v>57</v>
      </c>
      <c r="H9" s="103" t="s">
        <v>223</v>
      </c>
    </row>
    <row r="10" spans="1:14" ht="30" customHeight="1" x14ac:dyDescent="0.25">
      <c r="A10" s="53" t="s">
        <v>40</v>
      </c>
      <c r="B10" s="53"/>
      <c r="C10" s="92" t="s">
        <v>13</v>
      </c>
      <c r="D10" s="74"/>
      <c r="E10" s="74"/>
      <c r="F10" s="74"/>
      <c r="G10" s="78" t="s">
        <v>59</v>
      </c>
      <c r="H10" s="74"/>
    </row>
    <row r="11" spans="1:14" ht="30" customHeight="1" x14ac:dyDescent="0.25">
      <c r="A11" s="53" t="s">
        <v>41</v>
      </c>
      <c r="B11" s="53"/>
      <c r="C11" s="92" t="s">
        <v>13</v>
      </c>
      <c r="D11" s="74"/>
      <c r="E11" s="74"/>
      <c r="F11" s="74"/>
      <c r="G11" s="78" t="s">
        <v>61</v>
      </c>
      <c r="H11" s="74"/>
    </row>
    <row r="12" spans="1:14" s="52" customFormat="1" ht="30" customHeight="1" x14ac:dyDescent="0.25">
      <c r="A12" s="53" t="s">
        <v>42</v>
      </c>
      <c r="B12" s="53"/>
      <c r="C12" s="101" t="s">
        <v>13</v>
      </c>
      <c r="D12" s="74"/>
      <c r="E12" s="74"/>
      <c r="F12" s="99">
        <v>44</v>
      </c>
      <c r="G12" s="102" t="s">
        <v>63</v>
      </c>
      <c r="H12" s="103" t="s">
        <v>224</v>
      </c>
    </row>
    <row r="13" spans="1:14" ht="30" customHeight="1" x14ac:dyDescent="0.25">
      <c r="A13" s="53" t="s">
        <v>43</v>
      </c>
      <c r="B13" s="53"/>
      <c r="C13" s="92" t="s">
        <v>13</v>
      </c>
      <c r="D13" s="74"/>
      <c r="E13" s="74"/>
      <c r="F13" s="74"/>
      <c r="G13" s="78" t="s">
        <v>64</v>
      </c>
      <c r="H13" s="74"/>
    </row>
    <row r="14" spans="1:14" ht="30" customHeight="1" x14ac:dyDescent="0.25">
      <c r="A14" s="53" t="s">
        <v>44</v>
      </c>
      <c r="B14" s="53"/>
      <c r="C14" s="92" t="s">
        <v>13</v>
      </c>
      <c r="D14" s="74"/>
      <c r="E14" s="74"/>
      <c r="F14" s="74"/>
      <c r="G14" s="78" t="s">
        <v>67</v>
      </c>
      <c r="H14" s="74"/>
    </row>
    <row r="15" spans="1:14" ht="30" customHeight="1" x14ac:dyDescent="0.25">
      <c r="A15" s="53" t="s">
        <v>45</v>
      </c>
      <c r="B15" s="53"/>
      <c r="C15" s="92" t="s">
        <v>13</v>
      </c>
      <c r="D15" s="74"/>
      <c r="E15" s="74"/>
      <c r="F15" s="74"/>
      <c r="G15" s="78" t="s">
        <v>69</v>
      </c>
      <c r="H15" s="74"/>
    </row>
    <row r="16" spans="1:14" ht="30" customHeight="1" x14ac:dyDescent="0.25">
      <c r="A16" s="53" t="s">
        <v>46</v>
      </c>
      <c r="B16" s="53"/>
      <c r="C16" s="101" t="s">
        <v>13</v>
      </c>
      <c r="D16" s="74"/>
      <c r="E16" s="74"/>
      <c r="F16" s="74">
        <v>14</v>
      </c>
      <c r="G16" s="102" t="s">
        <v>71</v>
      </c>
      <c r="H16" s="103" t="s">
        <v>225</v>
      </c>
    </row>
    <row r="17" spans="1:11" s="52" customFormat="1" ht="30" customHeight="1" x14ac:dyDescent="0.25">
      <c r="A17" s="53" t="s">
        <v>47</v>
      </c>
      <c r="B17" s="53"/>
      <c r="C17" s="101" t="s">
        <v>13</v>
      </c>
      <c r="D17" s="74"/>
      <c r="E17" s="74"/>
      <c r="F17" s="74">
        <v>8</v>
      </c>
      <c r="G17" s="102" t="s">
        <v>73</v>
      </c>
      <c r="H17" s="103" t="s">
        <v>226</v>
      </c>
    </row>
    <row r="18" spans="1:11" ht="30" customHeight="1" x14ac:dyDescent="0.25">
      <c r="A18" s="53" t="s">
        <v>48</v>
      </c>
      <c r="B18" s="53"/>
      <c r="C18" s="101" t="s">
        <v>13</v>
      </c>
      <c r="D18" s="74"/>
      <c r="E18" s="74"/>
      <c r="F18" s="74">
        <v>27</v>
      </c>
      <c r="G18" s="102" t="s">
        <v>75</v>
      </c>
      <c r="H18" s="103" t="s">
        <v>227</v>
      </c>
    </row>
    <row r="19" spans="1:11" s="52" customFormat="1" ht="30" customHeight="1" x14ac:dyDescent="0.25">
      <c r="A19" s="53" t="s">
        <v>49</v>
      </c>
      <c r="B19" s="53"/>
      <c r="C19" s="101" t="s">
        <v>13</v>
      </c>
      <c r="D19" s="74"/>
      <c r="E19" s="74"/>
      <c r="F19" s="74">
        <v>14</v>
      </c>
      <c r="G19" s="102" t="s">
        <v>77</v>
      </c>
      <c r="H19" s="103" t="s">
        <v>228</v>
      </c>
    </row>
    <row r="20" spans="1:11" ht="30" customHeight="1" x14ac:dyDescent="0.25">
      <c r="A20" s="53" t="s">
        <v>50</v>
      </c>
      <c r="B20" s="53"/>
      <c r="C20" s="92" t="s">
        <v>13</v>
      </c>
      <c r="D20" s="74"/>
      <c r="E20" s="74"/>
      <c r="F20" s="74"/>
      <c r="G20" s="78" t="s">
        <v>78</v>
      </c>
      <c r="H20" s="74"/>
    </row>
    <row r="21" spans="1:11" s="52" customFormat="1" ht="30" customHeight="1" x14ac:dyDescent="0.25">
      <c r="A21" s="53" t="s">
        <v>51</v>
      </c>
      <c r="B21" s="53"/>
      <c r="C21" s="92" t="s">
        <v>13</v>
      </c>
      <c r="D21" s="74"/>
      <c r="E21" s="74"/>
      <c r="F21" s="74"/>
      <c r="G21" s="78" t="s">
        <v>80</v>
      </c>
      <c r="H21" s="74"/>
    </row>
    <row r="22" spans="1:11" ht="30" customHeight="1" x14ac:dyDescent="0.25">
      <c r="A22" s="53" t="s">
        <v>52</v>
      </c>
      <c r="B22" s="53"/>
      <c r="C22" s="92" t="s">
        <v>13</v>
      </c>
      <c r="D22" s="74"/>
      <c r="E22" s="74"/>
      <c r="F22" s="74"/>
      <c r="G22" s="78" t="s">
        <v>83</v>
      </c>
      <c r="H22" s="74"/>
    </row>
    <row r="23" spans="1:11" ht="30" customHeight="1" x14ac:dyDescent="0.25">
      <c r="A23" s="53" t="s">
        <v>53</v>
      </c>
      <c r="B23" s="53"/>
      <c r="C23" s="92" t="s">
        <v>13</v>
      </c>
      <c r="D23" s="74"/>
      <c r="E23" s="74"/>
      <c r="F23" s="74"/>
      <c r="G23" s="78" t="s">
        <v>85</v>
      </c>
      <c r="H23" s="74"/>
    </row>
    <row r="24" spans="1:11" ht="30" customHeight="1" x14ac:dyDescent="0.25">
      <c r="A24" s="53" t="s">
        <v>54</v>
      </c>
      <c r="B24" s="53"/>
      <c r="C24" s="92" t="s">
        <v>13</v>
      </c>
      <c r="D24" s="74"/>
      <c r="E24" s="74"/>
      <c r="F24" s="74"/>
      <c r="G24" s="78" t="s">
        <v>87</v>
      </c>
      <c r="H24" s="74"/>
    </row>
    <row r="25" spans="1:11" ht="30" customHeight="1" x14ac:dyDescent="0.25">
      <c r="A25" s="53" t="s">
        <v>55</v>
      </c>
      <c r="B25" s="53"/>
      <c r="C25" s="92" t="s">
        <v>13</v>
      </c>
      <c r="D25" s="74"/>
      <c r="E25" s="74"/>
      <c r="F25" s="74"/>
      <c r="G25" s="78" t="s">
        <v>89</v>
      </c>
      <c r="H25" s="74"/>
    </row>
    <row r="26" spans="1:11" ht="30" customHeight="1" x14ac:dyDescent="0.25">
      <c r="A26" s="53" t="s">
        <v>56</v>
      </c>
      <c r="B26" s="53"/>
      <c r="C26" s="92" t="s">
        <v>13</v>
      </c>
      <c r="D26" s="74"/>
      <c r="E26" s="74"/>
      <c r="F26" s="74"/>
      <c r="G26" s="78" t="s">
        <v>92</v>
      </c>
      <c r="H26" s="74"/>
    </row>
    <row r="27" spans="1:11" x14ac:dyDescent="0.25">
      <c r="A27" s="74"/>
      <c r="B27" s="74"/>
      <c r="C27" s="74"/>
      <c r="D27" s="74"/>
      <c r="E27" s="74"/>
      <c r="F27" s="100">
        <f>SUM(F5:F26)</f>
        <v>162</v>
      </c>
      <c r="G27" s="74"/>
      <c r="H27" s="74"/>
    </row>
    <row r="28" spans="1:11" s="69" customFormat="1" x14ac:dyDescent="0.25">
      <c r="F28" s="75"/>
    </row>
    <row r="29" spans="1:11" x14ac:dyDescent="0.25">
      <c r="A29" s="138" t="s">
        <v>189</v>
      </c>
      <c r="B29" s="138"/>
      <c r="C29" s="138"/>
      <c r="D29" s="68"/>
      <c r="I29" s="137" t="s">
        <v>205</v>
      </c>
      <c r="J29" s="137"/>
      <c r="K29" s="137"/>
    </row>
    <row r="30" spans="1:11" x14ac:dyDescent="0.25">
      <c r="A30" s="139" t="s">
        <v>13</v>
      </c>
      <c r="B30" s="139"/>
      <c r="C30" s="74" t="s">
        <v>204</v>
      </c>
      <c r="D30" s="71"/>
      <c r="I30" s="77" t="s">
        <v>206</v>
      </c>
      <c r="J30" s="74">
        <v>17</v>
      </c>
      <c r="K30" s="86"/>
    </row>
    <row r="31" spans="1:11" x14ac:dyDescent="0.25">
      <c r="A31" s="139" t="s">
        <v>190</v>
      </c>
      <c r="B31" s="139"/>
      <c r="C31" s="82" t="s">
        <v>239</v>
      </c>
      <c r="D31" s="71"/>
      <c r="I31" s="77" t="s">
        <v>207</v>
      </c>
      <c r="J31" s="74">
        <v>22</v>
      </c>
      <c r="K31" s="73"/>
    </row>
    <row r="32" spans="1:11" x14ac:dyDescent="0.25">
      <c r="A32" s="139" t="s">
        <v>191</v>
      </c>
      <c r="B32" s="139"/>
      <c r="C32" s="82" t="s">
        <v>240</v>
      </c>
      <c r="D32" s="71"/>
      <c r="I32" s="84" t="s">
        <v>218</v>
      </c>
      <c r="J32" s="73">
        <v>8</v>
      </c>
      <c r="K32" s="73"/>
    </row>
    <row r="33" spans="1:11" x14ac:dyDescent="0.25">
      <c r="A33" s="131" t="s">
        <v>192</v>
      </c>
      <c r="B33" s="131"/>
      <c r="C33" s="132" t="s">
        <v>231</v>
      </c>
      <c r="D33" s="97"/>
      <c r="I33" s="84" t="s">
        <v>208</v>
      </c>
      <c r="J33" s="73">
        <v>14</v>
      </c>
      <c r="K33" s="73"/>
    </row>
    <row r="34" spans="1:11" x14ac:dyDescent="0.25">
      <c r="A34" s="131"/>
      <c r="B34" s="131"/>
      <c r="C34" s="132"/>
      <c r="D34" s="97"/>
      <c r="I34" s="83" t="s">
        <v>185</v>
      </c>
      <c r="J34" s="87" t="s">
        <v>237</v>
      </c>
      <c r="K34" s="74"/>
    </row>
    <row r="35" spans="1:11" x14ac:dyDescent="0.25">
      <c r="I35" s="83" t="s">
        <v>186</v>
      </c>
      <c r="J35" s="87" t="s">
        <v>238</v>
      </c>
      <c r="K35" s="74"/>
    </row>
    <row r="36" spans="1:11" x14ac:dyDescent="0.25">
      <c r="I36" s="85"/>
      <c r="J36" s="76"/>
      <c r="K36" s="76"/>
    </row>
    <row r="37" spans="1:11" x14ac:dyDescent="0.25">
      <c r="I37" s="80" t="s">
        <v>209</v>
      </c>
      <c r="J37" s="79" t="s">
        <v>210</v>
      </c>
      <c r="K37" s="79" t="s">
        <v>211</v>
      </c>
    </row>
    <row r="38" spans="1:11" x14ac:dyDescent="0.25">
      <c r="I38" s="92" t="s">
        <v>212</v>
      </c>
      <c r="J38" s="78" t="s">
        <v>219</v>
      </c>
      <c r="K38" s="81" t="s">
        <v>204</v>
      </c>
    </row>
    <row r="39" spans="1:11" x14ac:dyDescent="0.25">
      <c r="I39" s="91" t="s">
        <v>213</v>
      </c>
      <c r="J39" s="87" t="s">
        <v>236</v>
      </c>
      <c r="K39" s="82" t="s">
        <v>233</v>
      </c>
    </row>
    <row r="40" spans="1:11" x14ac:dyDescent="0.25">
      <c r="I40" s="91" t="s">
        <v>214</v>
      </c>
      <c r="J40" s="87" t="s">
        <v>230</v>
      </c>
      <c r="K40" s="82" t="s">
        <v>215</v>
      </c>
    </row>
    <row r="41" spans="1:11" x14ac:dyDescent="0.25">
      <c r="I41" s="90" t="s">
        <v>216</v>
      </c>
      <c r="J41" s="88" t="s">
        <v>235</v>
      </c>
      <c r="K41" s="82" t="s">
        <v>234</v>
      </c>
    </row>
    <row r="42" spans="1:11" ht="30" x14ac:dyDescent="0.25">
      <c r="I42" s="93" t="s">
        <v>217</v>
      </c>
      <c r="J42" s="89" t="s">
        <v>241</v>
      </c>
      <c r="K42" s="74" t="s">
        <v>231</v>
      </c>
    </row>
    <row r="44" spans="1:11" ht="75" x14ac:dyDescent="0.25">
      <c r="I44" s="94" t="s">
        <v>232</v>
      </c>
      <c r="J44" s="96" t="s">
        <v>242</v>
      </c>
    </row>
    <row r="46" spans="1:11" ht="15.75" thickBot="1" x14ac:dyDescent="0.3"/>
    <row r="47" spans="1:11" x14ac:dyDescent="0.25">
      <c r="I47" s="62" t="s">
        <v>193</v>
      </c>
      <c r="J47" s="54" t="s">
        <v>194</v>
      </c>
    </row>
    <row r="48" spans="1:11" x14ac:dyDescent="0.25">
      <c r="I48" s="63" t="s">
        <v>195</v>
      </c>
      <c r="J48" s="55">
        <v>22</v>
      </c>
    </row>
    <row r="49" spans="9:10" x14ac:dyDescent="0.25">
      <c r="I49" s="64" t="s">
        <v>196</v>
      </c>
      <c r="J49" s="56">
        <v>8</v>
      </c>
    </row>
    <row r="50" spans="9:10" x14ac:dyDescent="0.25">
      <c r="I50" s="63" t="s">
        <v>197</v>
      </c>
      <c r="J50" s="55">
        <v>14</v>
      </c>
    </row>
    <row r="51" spans="9:10" x14ac:dyDescent="0.25">
      <c r="I51" s="64" t="s">
        <v>198</v>
      </c>
      <c r="J51" s="56" t="s">
        <v>229</v>
      </c>
    </row>
    <row r="52" spans="9:10" x14ac:dyDescent="0.25">
      <c r="I52" s="63" t="s">
        <v>199</v>
      </c>
      <c r="J52" s="57">
        <v>12</v>
      </c>
    </row>
    <row r="53" spans="9:10" x14ac:dyDescent="0.25">
      <c r="I53" s="64" t="s">
        <v>200</v>
      </c>
      <c r="J53" s="58">
        <v>0</v>
      </c>
    </row>
    <row r="54" spans="9:10" x14ac:dyDescent="0.25">
      <c r="I54" s="63" t="s">
        <v>201</v>
      </c>
      <c r="J54" s="59"/>
    </row>
    <row r="55" spans="9:10" x14ac:dyDescent="0.25">
      <c r="I55" s="65" t="s">
        <v>202</v>
      </c>
      <c r="J55" s="60">
        <v>10</v>
      </c>
    </row>
    <row r="56" spans="9:10" ht="15.75" thickBot="1" x14ac:dyDescent="0.3">
      <c r="I56" s="66" t="s">
        <v>203</v>
      </c>
      <c r="J56" s="61">
        <v>12</v>
      </c>
    </row>
  </sheetData>
  <mergeCells count="10">
    <mergeCell ref="A33:B34"/>
    <mergeCell ref="C33:C34"/>
    <mergeCell ref="A2:H2"/>
    <mergeCell ref="A1:H1"/>
    <mergeCell ref="I29:K29"/>
    <mergeCell ref="A29:C29"/>
    <mergeCell ref="A32:B32"/>
    <mergeCell ref="A31:B31"/>
    <mergeCell ref="A30:B30"/>
    <mergeCell ref="A3:H3"/>
  </mergeCells>
  <pageMargins left="0.511811024" right="0.511811024" top="0.78740157499999996" bottom="0.78740157499999996" header="0.31496062000000002" footer="0.31496062000000002"/>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
  <sheetViews>
    <sheetView workbookViewId="0">
      <selection activeCell="A4" sqref="A4"/>
    </sheetView>
  </sheetViews>
  <sheetFormatPr defaultRowHeight="15" x14ac:dyDescent="0.25"/>
  <cols>
    <col min="1" max="1" width="131.42578125" customWidth="1"/>
  </cols>
  <sheetData>
    <row r="1" spans="1:1" ht="105" x14ac:dyDescent="0.25">
      <c r="A1" s="51" t="s">
        <v>245</v>
      </c>
    </row>
    <row r="4" spans="1:1" ht="60" x14ac:dyDescent="0.25">
      <c r="A4" s="94" t="s">
        <v>246</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7</vt:i4>
      </vt:variant>
    </vt:vector>
  </HeadingPairs>
  <TitlesOfParts>
    <vt:vector size="7" baseType="lpstr">
      <vt:lpstr>Capa</vt:lpstr>
      <vt:lpstr>Resumo DatabaseSnowballing</vt:lpstr>
      <vt:lpstr>SearchResults</vt:lpstr>
      <vt:lpstr>Seed Set</vt:lpstr>
      <vt:lpstr>RQ</vt:lpstr>
      <vt:lpstr>Scopus</vt:lpstr>
      <vt:lpstr>Plan2</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Erica</dc:creator>
  <cp:lastModifiedBy>Erica</cp:lastModifiedBy>
  <dcterms:created xsi:type="dcterms:W3CDTF">2017-09-28T00:09:05Z</dcterms:created>
  <dcterms:modified xsi:type="dcterms:W3CDTF">2018-03-29T15:15:11Z</dcterms:modified>
</cp:coreProperties>
</file>