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3" activeTab="7"/>
  </bookViews>
  <sheets>
    <sheet name="Capa" sheetId="1" r:id="rId1"/>
    <sheet name="Resumo DatabaseSnowballing" sheetId="8" r:id="rId2"/>
    <sheet name="SearchResults" sheetId="9" r:id="rId3"/>
    <sheet name="Seed Set" sheetId="5" r:id="rId4"/>
    <sheet name="ResearchQuestions" sheetId="11" r:id="rId5"/>
    <sheet name="Scopus" sheetId="10" r:id="rId6"/>
    <sheet name="BSB-FSB" sheetId="16" r:id="rId7"/>
    <sheet name="NewSetOfPapers" sheetId="17" r:id="rId8"/>
    <sheet name="SeedSet_DL" sheetId="18" r:id="rId9"/>
    <sheet name="Não encontrados na Busca" sheetId="15" r:id="rId10"/>
    <sheet name="BuscaGoogleScholar" sheetId="13" r:id="rId11"/>
    <sheet name="BuscaPorTítulo" sheetId="14" r:id="rId12"/>
    <sheet name="Threats" sheetId="12" r:id="rId1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16" l="1"/>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<sst xmlns="http://schemas.openxmlformats.org/spreadsheetml/2006/main" count="1067" uniqueCount="486">
  <si>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</si>
  <si>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</si>
  <si>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</si>
  <si>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</si>
  <si>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</si>
  <si>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</si>
  <si>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</si>
  <si>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</si>
  <si>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</si>
  <si>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</si>
  <si>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</si>
  <si>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</si>
  <si>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</si>
  <si>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</si>
  <si>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</si>
  <si>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</si>
  <si>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</si>
  <si>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</si>
  <si>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</si>
  <si>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</si>
  <si>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</si>
  <si>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</si>
  <si>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</si>
  <si>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</si>
  <si>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</si>
  <si>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</si>
  <si>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</si>
  <si>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</si>
  <si>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</si>
  <si>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</si>
  <si>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</si>
  <si>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</si>
  <si>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</si>
  <si>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</si>
  <si>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</si>
  <si>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</si>
  <si>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</si>
  <si>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</si>
  <si>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</si>
  <si>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</si>
  <si>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</si>
  <si>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</si>
  <si>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</si>
  <si>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</si>
  <si>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</si>
  <si>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</si>
  <si>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</si>
  <si>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</si>
  <si>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</si>
  <si>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</si>
  <si>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</si>
  <si>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</si>
  <si>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</si>
  <si>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</si>
  <si>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</si>
  <si>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</si>
  <si>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</si>
  <si>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</si>
  <si>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</si>
  <si>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</si>
  <si>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</si>
  <si>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</si>
  <si>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</si>
  <si>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</si>
  <si>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</si>
  <si>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</si>
  <si>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</si>
  <si>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</si>
  <si>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</si>
  <si>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</si>
  <si>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</si>
  <si>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</si>
  <si>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</si>
  <si>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</si>
  <si>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</si>
  <si>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</si>
  <si>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</si>
  <si>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</si>
  <si>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</si>
  <si>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</si>
  <si>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</si>
  <si>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</si>
  <si>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</si>
  <si>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</si>
  <si>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</si>
  <si>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</si>
  <si>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</si>
  <si>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</si>
  <si>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</si>
  <si>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</si>
  <si>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</si>
  <si>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</si>
  <si>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</si>
  <si>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</si>
  <si>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</si>
  <si>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</si>
  <si>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</si>
  <si>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</si>
  <si>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</si>
  <si>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</si>
  <si>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</si>
  <si>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</si>
  <si>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</si>
  <si>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</si>
  <si>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</si>
  <si>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</si>
  <si>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</si>
  <si>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</si>
  <si>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</si>
  <si>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</si>
  <si>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</si>
  <si>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</si>
  <si>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</si>
  <si>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</si>
  <si>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</si>
  <si>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</si>
  <si>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</si>
  <si>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</si>
  <si>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</si>
  <si>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</si>
  <si>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</si>
  <si>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</si>
  <si>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</si>
  <si>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</si>
  <si>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</si>
  <si>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</si>
  <si>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</si>
  <si>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</si>
  <si>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</si>
  <si>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</si>
  <si>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</si>
  <si>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</si>
  <si>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</si>
  <si>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</si>
  <si>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</si>
  <si>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</si>
  <si>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</si>
  <si>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</si>
  <si>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</si>
  <si>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</si>
  <si>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</si>
  <si>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</si>
  <si>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</si>
  <si>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</si>
  <si>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</si>
  <si>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</si>
  <si>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</si>
  <si>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</si>
  <si>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</si>
  <si>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</si>
  <si>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</si>
  <si>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</si>
  <si>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</si>
  <si>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</si>
  <si>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</si>
  <si>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</si>
  <si>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</si>
  <si>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</si>
  <si>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</si>
  <si>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</si>
  <si>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</si>
  <si>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</si>
  <si>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</si>
  <si>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</si>
  <si>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</si>
  <si>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</si>
  <si>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</si>
  <si>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</si>
  <si>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</si>
  <si>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</si>
  <si>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</si>
  <si>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</si>
  <si>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</si>
  <si>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</si>
  <si>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</si>
  <si>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</si>
  <si>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</si>
  <si>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</si>
  <si>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</si>
  <si>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</si>
  <si>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</si>
  <si>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</si>
  <si>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</si>
  <si>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</si>
  <si>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</si>
  <si>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</si>
  <si>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</si>
  <si>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</si>
  <si>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</si>
  <si>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</si>
  <si>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</si>
  <si>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</si>
  <si>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</si>
  <si>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</si>
  <si>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</si>
  <si>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</si>
  <si>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</si>
  <si>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</si>
  <si>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</si>
  <si>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</si>
  <si>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</si>
  <si>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</si>
  <si>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</si>
  <si>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</si>
  <si>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</si>
  <si>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</si>
  <si>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</si>
  <si>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</si>
  <si>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</si>
  <si>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</si>
  <si>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</si>
  <si>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</si>
  <si>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</si>
  <si>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</si>
  <si>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</si>
  <si>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</si>
  <si>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</si>
  <si>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</si>
  <si>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</si>
  <si>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</si>
  <si>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</si>
  <si>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</si>
  <si>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</si>
  <si>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</si>
  <si>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</si>
  <si>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</si>
  <si>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</si>
  <si>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</si>
  <si>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</si>
  <si>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</si>
  <si>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</si>
  <si>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</si>
  <si>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</si>
  <si>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</si>
  <si>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</si>
  <si>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</si>
  <si>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</si>
  <si>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</si>
  <si>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</si>
  <si>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</si>
  <si>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</si>
  <si>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</si>
  <si>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</si>
  <si>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</si>
  <si>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</si>
  <si>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</si>
  <si>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</si>
  <si>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</si>
  <si>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</si>
  <si>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</si>
  <si>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</si>
  <si>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</si>
  <si>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</si>
  <si>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</si>
  <si>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</si>
  <si>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</si>
  <si>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</si>
  <si>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</si>
  <si>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</si>
  <si>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</si>
  <si>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</si>
  <si>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</si>
  <si>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</si>
  <si>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</si>
  <si>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</si>
  <si>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</si>
  <si>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</si>
  <si>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</si>
  <si>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</si>
  <si>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</si>
  <si>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</si>
  <si>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</si>
  <si>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</si>
  <si>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</si>
  <si>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</si>
  <si>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</si>
  <si>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</si>
  <si>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</si>
  <si>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</si>
  <si>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</si>
  <si>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</si>
  <si>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</si>
  <si>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</si>
  <si>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</si>
  <si>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</si>
  <si>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</si>
  <si>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</si>
  <si>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</si>
  <si>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</si>
  <si>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</si>
  <si>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</si>
  <si>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</si>
  <si>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</si>
  <si>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</si>
  <si>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</si>
  <si>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</si>
  <si>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</si>
  <si>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</si>
  <si>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</si>
  <si>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</si>
  <si>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</si>
  <si>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</si>
  <si>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</si>
  <si>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</si>
  <si>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</si>
  <si>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</si>
  <si>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</si>
  <si>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</si>
  <si>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</si>
  <si>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</si>
  <si>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</si>
  <si>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</si>
  <si>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</si>
  <si>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</si>
  <si>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</si>
  <si>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</si>
  <si>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</si>
  <si>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</si>
  <si>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</si>
  <si>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</si>
  <si>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</si>
  <si>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</si>
  <si>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</si>
  <si>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</si>
  <si>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</si>
  <si>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</si>
  <si>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</si>
  <si>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</si>
  <si>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</si>
  <si>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</si>
  <si>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</si>
  <si>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</si>
  <si>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</si>
  <si>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</si>
  <si>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</si>
  <si>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</si>
  <si>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</si>
  <si>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</si>
  <si>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</si>
  <si>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</si>
  <si>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</si>
  <si>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</si>
  <si>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</si>
  <si>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</si>
  <si>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</si>
  <si>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</si>
  <si>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</si>
  <si>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</si>
  <si>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</si>
  <si>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</si>
  <si>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</si>
  <si>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</si>
  <si>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</si>
  <si>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</si>
  <si>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</si>
  <si>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</si>
  <si>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</si>
  <si>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</si>
  <si>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</si>
  <si>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</si>
  <si>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</si>
  <si>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</si>
  <si>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</si>
  <si>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</si>
  <si>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</si>
  <si>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</si>
  <si>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</si>
  <si>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</si>
  <si>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</si>
  <si>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</si>
  <si>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</si>
  <si>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</si>
  <si>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</si>
  <si>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</si>
  <si>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</si>
  <si>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</si>
  <si>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</si>
  <si>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</si>
  <si>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</si>
  <si>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</si>
  <si>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</si>
  <si>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</si>
  <si>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</si>
  <si>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</si>
  <si>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</si>
  <si>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</si>
  <si>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</si>
  <si>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</si>
  <si>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</si>
  <si>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</si>
  <si>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</si>
  <si>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</si>
  <si>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</si>
  <si>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</si>
  <si>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</si>
  <si>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</si>
  <si>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</si>
  <si>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</si>
  <si>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</si>
  <si>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</si>
  <si>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</si>
  <si>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</si>
  <si>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</si>
  <si>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</si>
  <si>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</si>
  <si>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</si>
  <si>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</si>
  <si>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</si>
  <si>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</si>
  <si>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</si>
  <si>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</si>
  <si>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</si>
  <si>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</si>
  <si>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</si>
  <si>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</si>
  <si>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</si>
  <si>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</si>
  <si>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</si>
  <si>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</si>
  <si>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</si>
  <si>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</si>
  <si>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</si>
  <si>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</si>
  <si>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</si>
  <si>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</si>
  <si>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</si>
  <si>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</si>
  <si>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</si>
  <si>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</si>
  <si>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</si>
  <si>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</si>
  <si>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</si>
  <si>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</si>
  <si>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</si>
  <si>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</si>
  <si>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</si>
  <si>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</si>
  <si>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</si>
  <si>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</si>
  <si>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</si>
  <si>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</si>
  <si>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</si>
  <si>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</si>
  <si>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</si>
  <si>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</si>
  <si>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</si>
  <si>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</si>
  <si>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</si>
  <si>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</si>
  <si>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</si>
  <si>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</si>
  <si>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</si>
  <si>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</si>
  <si>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</si>
  <si>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</si>
  <si>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</si>
  <si>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</si>
  <si>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</si>
  <si>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</si>
  <si>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</si>
  <si>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</si>
  <si>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</si>
  <si>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</si>
  <si>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</si>
  <si>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</si>
  <si>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</si>
  <si>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</si>
  <si>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</si>
  <si>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</si>
  <si>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</si>
  <si>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mandić2010d</t>
  </si>
  <si>
    <t>cocozza2014a</t>
  </si>
  <si>
    <t>unterkalmsteiner2014a</t>
  </si>
  <si>
    <t>31+17+20+12=80 + 14 = 94</t>
  </si>
  <si>
    <t>JF Tool</t>
  </si>
  <si>
    <t>Ref</t>
  </si>
  <si>
    <t>karlström2002a</t>
  </si>
  <si>
    <t>stallinger2013a</t>
  </si>
  <si>
    <t>Development and evaluation of systems engineering strategies: An assessment-based approach</t>
  </si>
  <si>
    <t>sun2010a</t>
  </si>
  <si>
    <t>armbrust2010a</t>
  </si>
  <si>
    <t>lepmets2014a</t>
  </si>
  <si>
    <t>mcloughlin2010a</t>
  </si>
  <si>
    <t>mcloughlin2010b</t>
  </si>
  <si>
    <t>liu2005a</t>
  </si>
  <si>
    <t>basili2007a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</si>
</sst>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6">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9" tint="-0.499984740745262"/>
        <bgColor indexed="64"/>
      </patternFill>
    </fill>
    <fill>
      <patternFill patternType="solid">
        <fgColor rgb="FFFF99FF"/>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35">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0" xfId="0" applyFill="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0" fontId="0" fillId="7" borderId="1" xfId="0" applyFill="1" applyBorder="1" applyAlignment="1">
      <alignment horizontal="left" vertical="top" wrapText="1"/>
    </xf>
    <xf numFmtId="0" fontId="0" fillId="23" borderId="1" xfId="0" applyFill="1" applyBorder="1" applyAlignment="1">
      <alignment horizontal="left" vertical="top" wrapText="1"/>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2" borderId="1" xfId="0" applyFill="1" applyBorder="1" applyAlignment="1">
      <alignment horizontal="left" vertical="top" wrapText="1"/>
    </xf>
    <xf numFmtId="0" fontId="0" fillId="24" borderId="1" xfId="0" applyFill="1" applyBorder="1" applyAlignment="1">
      <alignment horizontal="left" vertical="top" wrapText="1"/>
    </xf>
    <xf numFmtId="0" fontId="0" fillId="25" borderId="1" xfId="0" applyFill="1" applyBorder="1" applyAlignment="1">
      <alignment horizontal="left" vertical="top"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4" fillId="10" borderId="1" xfId="0" applyFont="1" applyFill="1" applyBorder="1" applyAlignment="1">
      <alignment horizontal="center"/>
    </xf>
    <xf numFmtId="0" fontId="0" fillId="13" borderId="1" xfId="0" applyFill="1" applyBorder="1" applyAlignment="1">
      <alignment horizontal="left" vertical="top" wrapText="1"/>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4" fillId="13" borderId="1" xfId="0" applyFont="1" applyFill="1" applyBorder="1" applyAlignment="1">
      <alignment horizontal="left"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0" borderId="1" xfId="0" applyFont="1" applyFill="1" applyBorder="1" applyAlignment="1">
      <alignment horizont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2" borderId="27" xfId="0" applyFont="1" applyFill="1" applyBorder="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10" borderId="0" xfId="0" applyFill="1" applyAlignment="1">
      <alignment horizontal="center" vertical="center"/>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99FF"/>
      <color rgb="FFFFCCCC"/>
      <color rgb="FFFF6699"/>
      <color rgb="FFFF33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211423496"/>
        <c:axId val="211421536"/>
        <c:axId val="0"/>
      </c:bar3DChart>
      <c:catAx>
        <c:axId val="21142349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1421536"/>
        <c:crosses val="autoZero"/>
        <c:auto val="1"/>
        <c:lblAlgn val="ctr"/>
        <c:lblOffset val="100"/>
        <c:noMultiLvlLbl val="0"/>
      </c:catAx>
      <c:valAx>
        <c:axId val="2114215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1423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211418400"/>
        <c:axId val="211422712"/>
        <c:axId val="0"/>
      </c:bar3DChart>
      <c:catAx>
        <c:axId val="21141840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1422712"/>
        <c:crosses val="autoZero"/>
        <c:auto val="1"/>
        <c:lblAlgn val="ctr"/>
        <c:lblOffset val="100"/>
        <c:noMultiLvlLbl val="0"/>
      </c:catAx>
      <c:valAx>
        <c:axId val="21142271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1418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211418008"/>
        <c:axId val="211424280"/>
        <c:axId val="0"/>
      </c:bar3DChart>
      <c:catAx>
        <c:axId val="21141800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1424280"/>
        <c:crosses val="autoZero"/>
        <c:auto val="1"/>
        <c:lblAlgn val="ctr"/>
        <c:lblOffset val="100"/>
        <c:noMultiLvlLbl val="0"/>
      </c:catAx>
      <c:valAx>
        <c:axId val="211424280"/>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1418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0.77270000000000005</c:v>
                </c:pt>
                <c:pt idx="2" formatCode="0.0%">
                  <c:v>3.2693412718520394E-2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0.40899999999999997</c:v>
                </c:pt>
                <c:pt idx="2" formatCode="0.0%">
                  <c:v>4.3730155056699832E-2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211418792"/>
        <c:axId val="211423888"/>
        <c:axId val="0"/>
      </c:bar3DChart>
      <c:catAx>
        <c:axId val="2114187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1423888"/>
        <c:crosses val="autoZero"/>
        <c:auto val="1"/>
        <c:lblAlgn val="ctr"/>
        <c:lblOffset val="100"/>
        <c:noMultiLvlLbl val="0"/>
      </c:catAx>
      <c:valAx>
        <c:axId val="21142388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1418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11421928"/>
        <c:axId val="211419968"/>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114219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11419968"/>
        <c:crosses val="autoZero"/>
        <c:auto val="1"/>
        <c:lblAlgn val="ctr"/>
        <c:lblOffset val="100"/>
        <c:noMultiLvlLbl val="0"/>
      </c:catAx>
      <c:valAx>
        <c:axId val="211419968"/>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11421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11417224"/>
        <c:axId val="211421144"/>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1141722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11421144"/>
        <c:crosses val="autoZero"/>
        <c:auto val="1"/>
        <c:lblAlgn val="ctr"/>
        <c:lblOffset val="100"/>
        <c:noMultiLvlLbl val="0"/>
      </c:catAx>
      <c:valAx>
        <c:axId val="21142114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11417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102921</xdr:colOff>
      <xdr:row>44</xdr:row>
      <xdr:rowOff>184150</xdr:rowOff>
    </xdr:from>
    <xdr:to>
      <xdr:col>8</xdr:col>
      <xdr:colOff>69849</xdr:colOff>
      <xdr:row>62</xdr:row>
      <xdr:rowOff>120650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5.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82" t="s">
        <v>94</v>
      </c>
      <c r="B1" s="183"/>
    </row>
    <row r="2" spans="1:2" x14ac:dyDescent="0.25">
      <c r="A2" s="184" t="s">
        <v>95</v>
      </c>
      <c r="B2" s="185"/>
    </row>
    <row r="3" spans="1:2" x14ac:dyDescent="0.25">
      <c r="A3" s="184" t="s">
        <v>96</v>
      </c>
      <c r="B3" s="185"/>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186" t="s">
        <v>103</v>
      </c>
      <c r="B8" s="187"/>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197" t="s">
        <v>326</v>
      </c>
      <c r="B1" s="197"/>
      <c r="C1" s="197"/>
      <c r="D1" s="197"/>
      <c r="E1" s="197"/>
      <c r="F1" s="197"/>
      <c r="G1" s="197"/>
      <c r="H1" s="197"/>
      <c r="I1" s="197"/>
      <c r="J1" s="197"/>
      <c r="K1" s="197"/>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6"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3" t="s">
        <v>31</v>
      </c>
      <c r="B6" s="139"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3" t="s">
        <v>39</v>
      </c>
      <c r="B8" s="129" t="s">
        <v>58</v>
      </c>
      <c r="C8" s="18" t="s">
        <v>59</v>
      </c>
      <c r="D8" s="94">
        <v>2010</v>
      </c>
      <c r="E8" s="19" t="s">
        <v>131</v>
      </c>
      <c r="F8" s="48">
        <v>22</v>
      </c>
      <c r="G8" s="48">
        <v>1</v>
      </c>
      <c r="H8" s="91"/>
      <c r="I8" s="48"/>
      <c r="J8" s="94"/>
      <c r="K8" s="91"/>
    </row>
    <row r="9" spans="1:11" ht="27.75" customHeight="1" x14ac:dyDescent="0.25">
      <c r="A9" s="2" t="s">
        <v>40</v>
      </c>
      <c r="B9" s="129" t="s">
        <v>60</v>
      </c>
      <c r="C9" s="139"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3"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6" t="s">
        <v>329</v>
      </c>
      <c r="J20" s="85" t="s">
        <v>19</v>
      </c>
      <c r="K20" s="75" t="s">
        <v>282</v>
      </c>
    </row>
    <row r="21" spans="1:11" ht="29.25" customHeight="1" x14ac:dyDescent="0.25">
      <c r="A21" s="2" t="s">
        <v>52</v>
      </c>
      <c r="B21" s="130" t="s">
        <v>84</v>
      </c>
      <c r="C21" s="139"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6"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161" t="s">
        <v>81</v>
      </c>
      <c r="F25" s="162">
        <f>SUM(F3:F24)</f>
        <v>464</v>
      </c>
      <c r="G25" s="163">
        <f>SUM(G3:G24)</f>
        <v>13</v>
      </c>
      <c r="H25" s="161">
        <f>SUM(H3:H24)</f>
        <v>4</v>
      </c>
      <c r="I25" s="163"/>
      <c r="J25" s="138"/>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228" t="s">
        <v>333</v>
      </c>
      <c r="B1" s="229"/>
    </row>
    <row r="2" spans="1:2" x14ac:dyDescent="0.25">
      <c r="A2" s="79" t="s">
        <v>248</v>
      </c>
      <c r="B2" s="142" t="s">
        <v>330</v>
      </c>
    </row>
    <row r="3" spans="1:2" ht="60" x14ac:dyDescent="0.25">
      <c r="A3" s="79" t="s">
        <v>270</v>
      </c>
      <c r="B3" s="75" t="s">
        <v>271</v>
      </c>
    </row>
    <row r="4" spans="1:2" x14ac:dyDescent="0.25">
      <c r="A4" s="79" t="s">
        <v>331</v>
      </c>
      <c r="B4" s="6">
        <v>190</v>
      </c>
    </row>
    <row r="5" spans="1:2" x14ac:dyDescent="0.25">
      <c r="A5" s="79" t="s">
        <v>332</v>
      </c>
      <c r="B5" s="141"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16" zoomScale="80" zoomScaleNormal="80" workbookViewId="0">
      <selection activeCell="L9" sqref="L9"/>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230" t="s">
        <v>327</v>
      </c>
      <c r="B1" s="230"/>
      <c r="C1" s="230"/>
      <c r="D1" s="230"/>
      <c r="E1" s="230"/>
      <c r="F1" s="230"/>
      <c r="G1" s="230"/>
      <c r="H1" s="230"/>
      <c r="I1" s="230"/>
      <c r="J1" s="230"/>
      <c r="K1" s="230"/>
      <c r="L1" s="230"/>
    </row>
    <row r="2" spans="1:12" ht="40.5" customHeight="1" x14ac:dyDescent="0.25">
      <c r="A2" s="143" t="s">
        <v>123</v>
      </c>
      <c r="B2" s="143" t="s">
        <v>13</v>
      </c>
      <c r="C2" s="144" t="s">
        <v>16</v>
      </c>
      <c r="D2" s="143" t="s">
        <v>20</v>
      </c>
      <c r="E2" s="143" t="s">
        <v>21</v>
      </c>
      <c r="F2" s="143" t="s">
        <v>19</v>
      </c>
      <c r="G2" s="143" t="s">
        <v>17</v>
      </c>
      <c r="H2" s="143" t="s">
        <v>18</v>
      </c>
      <c r="I2" s="143" t="s">
        <v>34</v>
      </c>
      <c r="J2" s="143" t="s">
        <v>35</v>
      </c>
      <c r="K2" s="143" t="s">
        <v>36</v>
      </c>
      <c r="L2" s="143" t="s">
        <v>37</v>
      </c>
    </row>
    <row r="3" spans="1:12" ht="20.25" customHeight="1" x14ac:dyDescent="0.25">
      <c r="A3" s="2" t="s">
        <v>22</v>
      </c>
      <c r="B3" s="135" t="s">
        <v>13</v>
      </c>
      <c r="C3" s="135" t="s">
        <v>16</v>
      </c>
      <c r="D3" s="2"/>
      <c r="E3" s="2"/>
      <c r="F3" s="2"/>
      <c r="G3" s="2"/>
      <c r="H3" s="135"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5" t="s">
        <v>13</v>
      </c>
      <c r="C13" s="135" t="s">
        <v>16</v>
      </c>
      <c r="D13" s="2"/>
      <c r="E13" s="2"/>
      <c r="F13" s="2"/>
      <c r="G13" s="135" t="s">
        <v>17</v>
      </c>
      <c r="H13" s="135"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5" t="s">
        <v>13</v>
      </c>
      <c r="C20" s="2"/>
      <c r="D20" s="2"/>
      <c r="E20" s="2"/>
      <c r="F20" s="135" t="s">
        <v>19</v>
      </c>
      <c r="G20" s="2"/>
      <c r="H20" s="135"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5" t="s">
        <v>13</v>
      </c>
      <c r="C22" s="2"/>
      <c r="D22" s="2"/>
      <c r="E22" s="2"/>
      <c r="F22" s="135" t="s">
        <v>19</v>
      </c>
      <c r="G22" s="2"/>
      <c r="H22" s="135" t="s">
        <v>18</v>
      </c>
      <c r="I22" s="130" t="s">
        <v>86</v>
      </c>
      <c r="J22" s="18" t="s">
        <v>87</v>
      </c>
      <c r="K22" s="94">
        <v>2015</v>
      </c>
      <c r="L22" s="19" t="s">
        <v>144</v>
      </c>
    </row>
    <row r="23" spans="1:12" ht="29.25" customHeight="1" x14ac:dyDescent="0.25">
      <c r="A23" s="2" t="s">
        <v>54</v>
      </c>
      <c r="B23" s="135" t="s">
        <v>13</v>
      </c>
      <c r="C23" s="2"/>
      <c r="D23" s="2"/>
      <c r="E23" s="2"/>
      <c r="F23" s="135" t="s">
        <v>19</v>
      </c>
      <c r="G23" s="2"/>
      <c r="H23" s="135"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5"/>
      <c r="B26" s="231" t="s">
        <v>334</v>
      </c>
      <c r="C26" s="232"/>
      <c r="D26" s="232"/>
      <c r="E26" s="232"/>
      <c r="F26" s="232"/>
      <c r="G26" s="232"/>
      <c r="H26" s="233"/>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 x14ac:dyDescent="0.25"/>
  <cols>
    <col min="1" max="1" width="131.42578125" customWidth="1"/>
  </cols>
  <sheetData>
    <row r="1" spans="1:7" s="90" customFormat="1" x14ac:dyDescent="0.25">
      <c r="A1" s="164"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40"/>
      <c r="C7" s="140"/>
      <c r="D7" s="140"/>
      <c r="E7" s="140"/>
      <c r="F7" s="140"/>
      <c r="G7" s="140"/>
    </row>
    <row r="8" spans="1:7" x14ac:dyDescent="0.25">
      <c r="A8" s="148"/>
      <c r="B8" s="148"/>
      <c r="C8" s="148"/>
      <c r="D8" s="148"/>
      <c r="E8" s="148"/>
      <c r="F8" s="148"/>
      <c r="G8" s="148"/>
    </row>
    <row r="9" spans="1:7" x14ac:dyDescent="0.25">
      <c r="A9" s="148"/>
      <c r="B9" s="148"/>
      <c r="C9" s="148"/>
      <c r="D9" s="148"/>
      <c r="E9" s="148"/>
      <c r="F9" s="148"/>
      <c r="G9" s="148"/>
    </row>
    <row r="10" spans="1:7" x14ac:dyDescent="0.25">
      <c r="A10" s="148"/>
      <c r="B10" s="148"/>
      <c r="C10" s="148"/>
      <c r="D10" s="148"/>
      <c r="E10" s="148"/>
      <c r="F10" s="148"/>
      <c r="G10" s="148"/>
    </row>
    <row r="11" spans="1:7" x14ac:dyDescent="0.25">
      <c r="A11" s="148"/>
      <c r="B11" s="148"/>
      <c r="C11" s="148"/>
      <c r="D11" s="148"/>
      <c r="E11" s="148"/>
      <c r="F11" s="148"/>
      <c r="G11" s="148"/>
    </row>
    <row r="12" spans="1:7" ht="15" customHeight="1" x14ac:dyDescent="0.25">
      <c r="A12" s="148"/>
      <c r="B12" s="148"/>
      <c r="C12" s="148"/>
      <c r="D12" s="148"/>
      <c r="E12" s="148"/>
      <c r="F12" s="148"/>
      <c r="G12" s="148"/>
    </row>
    <row r="13" spans="1:7" x14ac:dyDescent="0.25">
      <c r="A13" s="148"/>
      <c r="B13" s="148"/>
      <c r="C13" s="148"/>
      <c r="D13" s="148"/>
      <c r="E13" s="148"/>
      <c r="F13" s="148"/>
      <c r="G13" s="148"/>
    </row>
    <row r="14" spans="1:7" x14ac:dyDescent="0.25">
      <c r="A14" s="148"/>
      <c r="B14" s="148"/>
      <c r="C14" s="148"/>
      <c r="D14" s="148"/>
      <c r="E14" s="148"/>
      <c r="F14" s="148"/>
      <c r="G14" s="148"/>
    </row>
    <row r="15" spans="1:7" x14ac:dyDescent="0.25">
      <c r="A15" s="148"/>
      <c r="B15" s="148"/>
      <c r="C15" s="148"/>
      <c r="D15" s="148"/>
      <c r="E15" s="148"/>
      <c r="F15" s="148"/>
      <c r="G15" s="148"/>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A6" sqref="A6:B6"/>
    </sheetView>
  </sheetViews>
  <sheetFormatPr defaultRowHeight="15" x14ac:dyDescent="0.25"/>
  <cols>
    <col min="1" max="1" width="36.140625" customWidth="1"/>
    <col min="2" max="2" width="44.5703125" customWidth="1"/>
  </cols>
  <sheetData>
    <row r="1" spans="1:2" ht="15.75" x14ac:dyDescent="0.25">
      <c r="A1" s="192" t="s">
        <v>151</v>
      </c>
      <c r="B1" s="193"/>
    </row>
    <row r="2" spans="1:2" x14ac:dyDescent="0.25">
      <c r="A2" s="24" t="s">
        <v>0</v>
      </c>
      <c r="B2" s="25" t="s">
        <v>1</v>
      </c>
    </row>
    <row r="3" spans="1:2" ht="105" x14ac:dyDescent="0.25">
      <c r="A3" s="150" t="s">
        <v>2</v>
      </c>
      <c r="B3" s="149" t="s">
        <v>149</v>
      </c>
    </row>
    <row r="4" spans="1:2" ht="15" customHeight="1" x14ac:dyDescent="0.25">
      <c r="A4" s="151" t="s">
        <v>3</v>
      </c>
      <c r="B4" s="152"/>
    </row>
    <row r="5" spans="1:2" ht="18.75" customHeight="1" thickBot="1" x14ac:dyDescent="0.3">
      <c r="A5" s="27" t="s">
        <v>148</v>
      </c>
      <c r="B5" s="28" t="s">
        <v>4</v>
      </c>
    </row>
    <row r="6" spans="1:2" ht="97.5" customHeight="1" thickBot="1" x14ac:dyDescent="0.3">
      <c r="A6" s="188" t="s">
        <v>147</v>
      </c>
      <c r="B6" s="189"/>
    </row>
    <row r="7" spans="1:2" x14ac:dyDescent="0.25">
      <c r="A7" s="190" t="s">
        <v>150</v>
      </c>
      <c r="B7" s="191"/>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sqref="A1:H1"/>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194" t="s">
        <v>336</v>
      </c>
      <c r="B1" s="195"/>
      <c r="C1" s="195"/>
      <c r="D1" s="195"/>
      <c r="E1" s="195"/>
      <c r="F1" s="195"/>
      <c r="G1" s="195"/>
      <c r="H1" s="196"/>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zoomScale="70" zoomScaleNormal="70" workbookViewId="0">
      <selection activeCell="D6" sqref="D6"/>
    </sheetView>
  </sheetViews>
  <sheetFormatPr defaultRowHeight="15" x14ac:dyDescent="0.25"/>
  <cols>
    <col min="1" max="1" width="12" style="81" bestFit="1" customWidth="1"/>
    <col min="2" max="2" width="67.5703125" customWidth="1"/>
    <col min="3" max="3" width="57.140625" customWidth="1"/>
    <col min="4" max="4" width="15.42578125" style="3" customWidth="1"/>
    <col min="5" max="5" width="41.5703125" customWidth="1"/>
  </cols>
  <sheetData>
    <row r="1" spans="1:5" ht="18.75" x14ac:dyDescent="0.25">
      <c r="A1" s="197" t="s">
        <v>126</v>
      </c>
      <c r="B1" s="197"/>
      <c r="C1" s="197"/>
      <c r="D1" s="197"/>
      <c r="E1" s="197"/>
    </row>
    <row r="2" spans="1:5" x14ac:dyDescent="0.25">
      <c r="A2" s="21" t="s">
        <v>123</v>
      </c>
      <c r="B2" s="21" t="s">
        <v>34</v>
      </c>
      <c r="C2" s="21" t="s">
        <v>35</v>
      </c>
      <c r="D2" s="21" t="s">
        <v>36</v>
      </c>
      <c r="E2" s="21" t="s">
        <v>37</v>
      </c>
    </row>
    <row r="3" spans="1:5" ht="20.25" customHeight="1" x14ac:dyDescent="0.25">
      <c r="A3" s="133" t="s">
        <v>22</v>
      </c>
      <c r="B3" s="131" t="s">
        <v>23</v>
      </c>
      <c r="C3" s="131" t="s">
        <v>24</v>
      </c>
      <c r="D3" s="133" t="s">
        <v>25</v>
      </c>
      <c r="E3" s="19" t="s">
        <v>26</v>
      </c>
    </row>
    <row r="4" spans="1:5" ht="20.25" customHeight="1" x14ac:dyDescent="0.25">
      <c r="A4" s="133" t="s">
        <v>27</v>
      </c>
      <c r="B4" s="131" t="s">
        <v>14</v>
      </c>
      <c r="C4" s="131" t="s">
        <v>28</v>
      </c>
      <c r="D4" s="133">
        <v>2007</v>
      </c>
      <c r="E4" s="19" t="s">
        <v>128</v>
      </c>
    </row>
    <row r="5" spans="1:5" ht="38.25" customHeight="1" x14ac:dyDescent="0.25">
      <c r="A5" s="133" t="s">
        <v>29</v>
      </c>
      <c r="B5" s="131" t="s">
        <v>15</v>
      </c>
      <c r="C5" s="20" t="s">
        <v>30</v>
      </c>
      <c r="D5" s="133">
        <v>2008</v>
      </c>
      <c r="E5" s="19" t="s">
        <v>129</v>
      </c>
    </row>
    <row r="6" spans="1:5" ht="33" customHeight="1" x14ac:dyDescent="0.25">
      <c r="A6" s="133" t="s">
        <v>31</v>
      </c>
      <c r="B6" s="20" t="s">
        <v>33</v>
      </c>
      <c r="C6" s="20" t="s">
        <v>32</v>
      </c>
      <c r="D6" s="133">
        <v>2015</v>
      </c>
      <c r="E6" s="19" t="s">
        <v>130</v>
      </c>
    </row>
    <row r="7" spans="1:5" ht="25.5" customHeight="1" x14ac:dyDescent="0.25">
      <c r="A7" s="133" t="s">
        <v>38</v>
      </c>
      <c r="B7" s="131" t="s">
        <v>56</v>
      </c>
      <c r="C7" s="131" t="s">
        <v>57</v>
      </c>
      <c r="D7" s="133">
        <v>2011</v>
      </c>
      <c r="E7" s="19" t="s">
        <v>127</v>
      </c>
    </row>
    <row r="8" spans="1:5" ht="35.25" customHeight="1" x14ac:dyDescent="0.25">
      <c r="A8" s="133" t="s">
        <v>39</v>
      </c>
      <c r="B8" s="131" t="s">
        <v>58</v>
      </c>
      <c r="C8" s="20" t="s">
        <v>59</v>
      </c>
      <c r="D8" s="133">
        <v>2010</v>
      </c>
      <c r="E8" s="19" t="s">
        <v>131</v>
      </c>
    </row>
    <row r="9" spans="1:5" ht="27.75" customHeight="1" x14ac:dyDescent="0.25">
      <c r="A9" s="133" t="s">
        <v>40</v>
      </c>
      <c r="B9" s="131" t="s">
        <v>60</v>
      </c>
      <c r="C9" s="20" t="s">
        <v>124</v>
      </c>
      <c r="D9" s="133">
        <v>2009</v>
      </c>
      <c r="E9" s="19" t="s">
        <v>132</v>
      </c>
    </row>
    <row r="10" spans="1:5" ht="38.25" customHeight="1" x14ac:dyDescent="0.25">
      <c r="A10" s="133" t="s">
        <v>41</v>
      </c>
      <c r="B10" s="20" t="s">
        <v>62</v>
      </c>
      <c r="C10" s="132" t="s">
        <v>61</v>
      </c>
      <c r="D10" s="133">
        <v>2010</v>
      </c>
      <c r="E10" s="19" t="s">
        <v>133</v>
      </c>
    </row>
    <row r="11" spans="1:5" ht="20.100000000000001" customHeight="1" x14ac:dyDescent="0.25">
      <c r="A11" s="133" t="s">
        <v>42</v>
      </c>
      <c r="B11" s="131" t="s">
        <v>63</v>
      </c>
      <c r="C11" s="131" t="s">
        <v>64</v>
      </c>
      <c r="D11" s="133">
        <v>2010</v>
      </c>
      <c r="E11" s="19" t="s">
        <v>134</v>
      </c>
    </row>
    <row r="12" spans="1:5" ht="21" customHeight="1" x14ac:dyDescent="0.25">
      <c r="A12" s="133" t="s">
        <v>43</v>
      </c>
      <c r="B12" s="131" t="s">
        <v>66</v>
      </c>
      <c r="C12" s="131" t="s">
        <v>65</v>
      </c>
      <c r="D12" s="133">
        <v>1999</v>
      </c>
      <c r="E12" s="20" t="s">
        <v>67</v>
      </c>
    </row>
    <row r="13" spans="1:5" ht="35.25" customHeight="1" x14ac:dyDescent="0.25">
      <c r="A13" s="133" t="s">
        <v>44</v>
      </c>
      <c r="B13" s="131" t="s">
        <v>68</v>
      </c>
      <c r="C13" s="20" t="s">
        <v>69</v>
      </c>
      <c r="D13" s="133">
        <v>2005</v>
      </c>
      <c r="E13" s="20" t="s">
        <v>135</v>
      </c>
    </row>
    <row r="14" spans="1:5" ht="47.25" customHeight="1" x14ac:dyDescent="0.25">
      <c r="A14" s="133" t="s">
        <v>45</v>
      </c>
      <c r="B14" s="131" t="s">
        <v>70</v>
      </c>
      <c r="C14" s="131" t="s">
        <v>71</v>
      </c>
      <c r="D14" s="133">
        <v>2008</v>
      </c>
      <c r="E14" s="20" t="s">
        <v>136</v>
      </c>
    </row>
    <row r="15" spans="1:5" ht="34.5" customHeight="1" x14ac:dyDescent="0.25">
      <c r="A15" s="133" t="s">
        <v>46</v>
      </c>
      <c r="B15" s="131" t="s">
        <v>72</v>
      </c>
      <c r="C15" s="20" t="s">
        <v>73</v>
      </c>
      <c r="D15" s="133">
        <v>2011</v>
      </c>
      <c r="E15" s="19" t="s">
        <v>137</v>
      </c>
    </row>
    <row r="16" spans="1:5" ht="31.5" customHeight="1" x14ac:dyDescent="0.25">
      <c r="A16" s="133" t="s">
        <v>47</v>
      </c>
      <c r="B16" s="131" t="s">
        <v>74</v>
      </c>
      <c r="C16" s="20" t="s">
        <v>75</v>
      </c>
      <c r="D16" s="133">
        <v>2009</v>
      </c>
      <c r="E16" s="19" t="s">
        <v>138</v>
      </c>
    </row>
    <row r="17" spans="1:5" ht="28.5" customHeight="1" x14ac:dyDescent="0.25">
      <c r="A17" s="133" t="s">
        <v>48</v>
      </c>
      <c r="B17" s="131" t="s">
        <v>76</v>
      </c>
      <c r="C17" s="131" t="s">
        <v>61</v>
      </c>
      <c r="D17" s="133">
        <v>1997</v>
      </c>
      <c r="E17" s="19" t="s">
        <v>139</v>
      </c>
    </row>
    <row r="18" spans="1:5" ht="34.5" customHeight="1" x14ac:dyDescent="0.25">
      <c r="A18" s="133" t="s">
        <v>49</v>
      </c>
      <c r="B18" s="131" t="s">
        <v>77</v>
      </c>
      <c r="C18" s="20" t="s">
        <v>78</v>
      </c>
      <c r="D18" s="133">
        <v>2010</v>
      </c>
      <c r="E18" s="19" t="s">
        <v>140</v>
      </c>
    </row>
    <row r="19" spans="1:5" ht="37.5" customHeight="1" x14ac:dyDescent="0.25">
      <c r="A19" s="133" t="s">
        <v>50</v>
      </c>
      <c r="B19" s="20" t="s">
        <v>79</v>
      </c>
      <c r="C19" s="131" t="s">
        <v>80</v>
      </c>
      <c r="D19" s="133">
        <v>2005</v>
      </c>
      <c r="E19" s="19" t="s">
        <v>141</v>
      </c>
    </row>
    <row r="20" spans="1:5" ht="35.25" customHeight="1" x14ac:dyDescent="0.25">
      <c r="A20" s="133" t="s">
        <v>51</v>
      </c>
      <c r="B20" s="20" t="s">
        <v>82</v>
      </c>
      <c r="C20" s="20" t="s">
        <v>83</v>
      </c>
      <c r="D20" s="133">
        <v>2011</v>
      </c>
      <c r="E20" s="19" t="s">
        <v>142</v>
      </c>
    </row>
    <row r="21" spans="1:5" ht="29.25" customHeight="1" x14ac:dyDescent="0.25">
      <c r="A21" s="133" t="s">
        <v>52</v>
      </c>
      <c r="B21" s="20" t="s">
        <v>84</v>
      </c>
      <c r="C21" s="20" t="s">
        <v>85</v>
      </c>
      <c r="D21" s="133">
        <v>2008</v>
      </c>
      <c r="E21" s="19" t="s">
        <v>143</v>
      </c>
    </row>
    <row r="22" spans="1:5" ht="39" customHeight="1" x14ac:dyDescent="0.25">
      <c r="A22" s="133" t="s">
        <v>53</v>
      </c>
      <c r="B22" s="20" t="s">
        <v>86</v>
      </c>
      <c r="C22" s="20" t="s">
        <v>87</v>
      </c>
      <c r="D22" s="133">
        <v>2015</v>
      </c>
      <c r="E22" s="19" t="s">
        <v>144</v>
      </c>
    </row>
    <row r="23" spans="1:5" ht="29.25" customHeight="1" x14ac:dyDescent="0.25">
      <c r="A23" s="133" t="s">
        <v>54</v>
      </c>
      <c r="B23" s="20" t="s">
        <v>88</v>
      </c>
      <c r="C23" s="20" t="s">
        <v>89</v>
      </c>
      <c r="D23" s="133">
        <v>2000</v>
      </c>
      <c r="E23" s="19" t="s">
        <v>90</v>
      </c>
    </row>
    <row r="24" spans="1:5" ht="42.75" customHeight="1" x14ac:dyDescent="0.25">
      <c r="A24" s="133" t="s">
        <v>55</v>
      </c>
      <c r="B24" s="20" t="s">
        <v>91</v>
      </c>
      <c r="C24" s="20" t="s">
        <v>92</v>
      </c>
      <c r="D24" s="133">
        <v>2010</v>
      </c>
      <c r="E24" s="19" t="s">
        <v>145</v>
      </c>
    </row>
    <row r="27" spans="1:5" ht="30" x14ac:dyDescent="0.25">
      <c r="A27" s="145" t="s">
        <v>125</v>
      </c>
      <c r="B27" s="1" t="s">
        <v>93</v>
      </c>
    </row>
    <row r="30" spans="1:5" x14ac:dyDescent="0.25">
      <c r="A30" s="134"/>
    </row>
  </sheetData>
  <mergeCells count="1">
    <mergeCell ref="A1:E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28" zoomScale="70" zoomScaleNormal="70" workbookViewId="0">
      <selection activeCell="D50" sqref="D50:D54"/>
    </sheetView>
  </sheetViews>
  <sheetFormatPr defaultRowHeight="15" x14ac:dyDescent="0.25"/>
  <cols>
    <col min="1" max="1" width="35.140625" customWidth="1"/>
    <col min="2" max="2" width="22" customWidth="1"/>
    <col min="3" max="3" width="21.85546875" customWidth="1"/>
    <col min="4" max="4" width="27.5703125" customWidth="1"/>
    <col min="5" max="6" width="21.85546875" customWidth="1"/>
    <col min="7" max="7" width="38.85546875" customWidth="1"/>
    <col min="8" max="8" width="23.42578125" customWidth="1"/>
  </cols>
  <sheetData>
    <row r="1" spans="1:19" s="47" customFormat="1" x14ac:dyDescent="0.25">
      <c r="A1" s="207" t="s">
        <v>230</v>
      </c>
      <c r="B1" s="208"/>
      <c r="C1" s="208"/>
      <c r="D1" s="208"/>
      <c r="E1" s="208"/>
      <c r="F1" s="208"/>
      <c r="G1" s="208"/>
      <c r="H1" s="208"/>
      <c r="I1" s="208"/>
    </row>
    <row r="2" spans="1:19" ht="15.75" x14ac:dyDescent="0.25">
      <c r="A2" s="206" t="s">
        <v>229</v>
      </c>
      <c r="B2" s="206"/>
      <c r="C2" s="206"/>
      <c r="D2" s="206"/>
      <c r="E2" s="206"/>
      <c r="F2" s="206"/>
      <c r="G2" s="206"/>
      <c r="H2" s="206"/>
      <c r="I2" s="206"/>
    </row>
    <row r="3" spans="1:19" ht="33" customHeight="1" x14ac:dyDescent="0.25">
      <c r="A3" s="199" t="s">
        <v>337</v>
      </c>
      <c r="B3" s="199"/>
      <c r="C3" s="199"/>
      <c r="D3" s="199"/>
      <c r="E3" s="199"/>
      <c r="F3" s="199"/>
      <c r="G3" s="199"/>
      <c r="H3" s="199"/>
      <c r="I3" s="199"/>
      <c r="J3" s="71"/>
      <c r="K3" s="71"/>
      <c r="L3" s="71"/>
      <c r="M3" s="71"/>
      <c r="N3" s="71"/>
      <c r="O3" s="71"/>
      <c r="P3" s="71"/>
      <c r="Q3" s="71"/>
      <c r="R3" s="71"/>
      <c r="S3" s="71"/>
    </row>
    <row r="4" spans="1:19" x14ac:dyDescent="0.25">
      <c r="A4" s="209" t="s">
        <v>253</v>
      </c>
      <c r="B4" s="209"/>
      <c r="C4" s="209"/>
      <c r="D4" s="209"/>
    </row>
    <row r="5" spans="1:19" s="47" customFormat="1" x14ac:dyDescent="0.25">
      <c r="A5" s="69" t="s">
        <v>225</v>
      </c>
      <c r="B5" s="69" t="s">
        <v>200</v>
      </c>
      <c r="C5" s="69" t="s">
        <v>201</v>
      </c>
      <c r="D5" s="69" t="s">
        <v>250</v>
      </c>
    </row>
    <row r="6" spans="1:19" x14ac:dyDescent="0.25">
      <c r="A6" s="78" t="s">
        <v>13</v>
      </c>
      <c r="B6" s="49" t="s">
        <v>207</v>
      </c>
      <c r="C6" s="49" t="s">
        <v>196</v>
      </c>
      <c r="D6" s="203" t="s">
        <v>339</v>
      </c>
      <c r="N6" s="26"/>
    </row>
    <row r="7" spans="1:19" x14ac:dyDescent="0.25">
      <c r="A7" s="78" t="s">
        <v>20</v>
      </c>
      <c r="B7" s="49" t="s">
        <v>227</v>
      </c>
      <c r="C7" s="49" t="s">
        <v>228</v>
      </c>
      <c r="D7" s="204"/>
    </row>
    <row r="8" spans="1:19" x14ac:dyDescent="0.25">
      <c r="A8" s="78" t="s">
        <v>18</v>
      </c>
      <c r="B8" s="49" t="s">
        <v>231</v>
      </c>
      <c r="C8" s="49" t="s">
        <v>235</v>
      </c>
      <c r="D8" s="204"/>
    </row>
    <row r="9" spans="1:19" x14ac:dyDescent="0.25">
      <c r="A9" s="78" t="s">
        <v>17</v>
      </c>
      <c r="B9" s="49" t="s">
        <v>232</v>
      </c>
      <c r="C9" s="49" t="s">
        <v>236</v>
      </c>
      <c r="D9" s="204"/>
    </row>
    <row r="10" spans="1:19" x14ac:dyDescent="0.25">
      <c r="A10" s="78" t="s">
        <v>21</v>
      </c>
      <c r="B10" s="49" t="s">
        <v>233</v>
      </c>
      <c r="C10" s="49" t="s">
        <v>237</v>
      </c>
      <c r="D10" s="204"/>
    </row>
    <row r="11" spans="1:19" x14ac:dyDescent="0.25">
      <c r="A11" s="78" t="s">
        <v>19</v>
      </c>
      <c r="B11" s="49" t="s">
        <v>234</v>
      </c>
      <c r="C11" s="49" t="s">
        <v>237</v>
      </c>
      <c r="D11" s="204"/>
    </row>
    <row r="12" spans="1:19" x14ac:dyDescent="0.25">
      <c r="A12" s="78" t="s">
        <v>16</v>
      </c>
      <c r="B12" s="49" t="s">
        <v>267</v>
      </c>
      <c r="C12" s="49" t="s">
        <v>266</v>
      </c>
      <c r="D12" s="204"/>
    </row>
    <row r="13" spans="1:19" s="77" customFormat="1" x14ac:dyDescent="0.25">
      <c r="A13" s="146" t="s">
        <v>274</v>
      </c>
      <c r="B13" s="137" t="s">
        <v>272</v>
      </c>
      <c r="C13" s="137" t="s">
        <v>273</v>
      </c>
      <c r="D13" s="205"/>
    </row>
    <row r="14" spans="1:19" s="77" customFormat="1" ht="43.5" customHeight="1" x14ac:dyDescent="0.25">
      <c r="A14" s="147" t="s">
        <v>340</v>
      </c>
      <c r="B14" s="94" t="s">
        <v>341</v>
      </c>
      <c r="C14" s="94" t="s">
        <v>342</v>
      </c>
      <c r="D14" s="94" t="s">
        <v>251</v>
      </c>
    </row>
    <row r="15" spans="1:19" ht="15.75" x14ac:dyDescent="0.25">
      <c r="A15" s="206" t="s">
        <v>261</v>
      </c>
      <c r="B15" s="206"/>
      <c r="C15" s="206"/>
      <c r="D15" s="206"/>
      <c r="E15" s="206"/>
      <c r="F15" s="206"/>
      <c r="G15" s="206"/>
      <c r="H15" s="206"/>
      <c r="I15" s="206"/>
    </row>
    <row r="16" spans="1:19" ht="36" customHeight="1" x14ac:dyDescent="0.25">
      <c r="A16" s="199" t="s">
        <v>238</v>
      </c>
      <c r="B16" s="199"/>
      <c r="C16" s="199"/>
      <c r="D16" s="199"/>
      <c r="E16" s="199"/>
      <c r="F16" s="199"/>
      <c r="G16" s="199"/>
      <c r="H16" s="199"/>
      <c r="I16" s="199"/>
      <c r="J16" s="71"/>
      <c r="K16" s="71"/>
      <c r="L16" s="71"/>
      <c r="M16" s="71"/>
      <c r="N16" s="71"/>
      <c r="O16" s="71"/>
      <c r="P16" s="71"/>
      <c r="Q16" s="71"/>
      <c r="R16" s="71"/>
      <c r="S16" s="71"/>
    </row>
    <row r="17" spans="1:9" x14ac:dyDescent="0.25">
      <c r="A17" s="209" t="s">
        <v>259</v>
      </c>
      <c r="B17" s="209"/>
      <c r="C17" s="209"/>
      <c r="D17" s="209"/>
      <c r="E17" s="209"/>
      <c r="F17" s="209"/>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row>
    <row r="20" spans="1:9" x14ac:dyDescent="0.25">
      <c r="A20" s="86" t="s">
        <v>248</v>
      </c>
      <c r="B20" s="52" t="s">
        <v>241</v>
      </c>
      <c r="C20" s="49" t="s">
        <v>254</v>
      </c>
      <c r="D20" s="29" t="s">
        <v>243</v>
      </c>
      <c r="E20" s="76">
        <v>2.3E-2</v>
      </c>
      <c r="F20" s="72">
        <v>0.41</v>
      </c>
    </row>
    <row r="21" spans="1:9" x14ac:dyDescent="0.25">
      <c r="A21" s="86" t="s">
        <v>13</v>
      </c>
      <c r="B21" s="52" t="s">
        <v>241</v>
      </c>
      <c r="C21" s="49" t="s">
        <v>254</v>
      </c>
      <c r="D21" s="29" t="s">
        <v>244</v>
      </c>
      <c r="E21" s="73">
        <v>2.9000000000000001E-2</v>
      </c>
      <c r="F21" s="72">
        <v>0.59</v>
      </c>
    </row>
    <row r="22" spans="1:9" x14ac:dyDescent="0.25">
      <c r="A22" s="86" t="s">
        <v>13</v>
      </c>
      <c r="B22" s="52" t="s">
        <v>242</v>
      </c>
      <c r="C22" s="49" t="s">
        <v>255</v>
      </c>
      <c r="D22" s="29" t="s">
        <v>245</v>
      </c>
      <c r="E22" s="73">
        <v>4.4999999999999998E-2</v>
      </c>
      <c r="F22" s="72">
        <v>0.5</v>
      </c>
    </row>
    <row r="23" spans="1:9" x14ac:dyDescent="0.25">
      <c r="A23" s="86" t="s">
        <v>13</v>
      </c>
      <c r="B23" s="52" t="s">
        <v>262</v>
      </c>
      <c r="C23" s="49" t="s">
        <v>256</v>
      </c>
      <c r="D23" s="29" t="s">
        <v>246</v>
      </c>
      <c r="E23" s="73">
        <v>3.5000000000000003E-2</v>
      </c>
      <c r="F23" s="72">
        <v>0.59</v>
      </c>
    </row>
    <row r="24" spans="1:9" x14ac:dyDescent="0.25">
      <c r="A24" s="86" t="s">
        <v>13</v>
      </c>
      <c r="B24" s="52" t="s">
        <v>263</v>
      </c>
      <c r="C24" s="49" t="s">
        <v>257</v>
      </c>
      <c r="D24" s="29" t="s">
        <v>247</v>
      </c>
      <c r="E24" s="73">
        <v>3.6999999999999998E-2</v>
      </c>
      <c r="F24" s="72">
        <v>0.54</v>
      </c>
    </row>
    <row r="25" spans="1:9" ht="15.75" x14ac:dyDescent="0.25">
      <c r="A25" s="206" t="s">
        <v>260</v>
      </c>
      <c r="B25" s="206"/>
      <c r="C25" s="206"/>
      <c r="D25" s="206"/>
      <c r="E25" s="206"/>
      <c r="F25" s="206"/>
      <c r="G25" s="206"/>
      <c r="H25" s="206"/>
      <c r="I25" s="206"/>
    </row>
    <row r="26" spans="1:9" ht="32.25" customHeight="1" x14ac:dyDescent="0.25">
      <c r="A26" s="199" t="s">
        <v>338</v>
      </c>
      <c r="B26" s="199"/>
      <c r="C26" s="199"/>
      <c r="D26" s="199"/>
      <c r="E26" s="199"/>
      <c r="F26" s="199"/>
      <c r="G26" s="199"/>
      <c r="H26" s="199"/>
      <c r="I26" s="199"/>
    </row>
    <row r="27" spans="1:9" x14ac:dyDescent="0.25">
      <c r="A27" s="69" t="s">
        <v>250</v>
      </c>
      <c r="B27" s="69" t="s">
        <v>200</v>
      </c>
      <c r="C27" s="69" t="s">
        <v>201</v>
      </c>
      <c r="D27" s="213" t="s">
        <v>292</v>
      </c>
      <c r="E27" s="213"/>
      <c r="F27" s="213"/>
      <c r="G27" s="213"/>
    </row>
    <row r="28" spans="1:9" x14ac:dyDescent="0.25">
      <c r="A28" s="52" t="s">
        <v>251</v>
      </c>
      <c r="B28" s="73">
        <v>2.8000000000000001E-2</v>
      </c>
      <c r="C28" s="72">
        <v>0.59</v>
      </c>
      <c r="D28" s="200" t="s">
        <v>285</v>
      </c>
      <c r="E28" s="201"/>
      <c r="F28" s="201"/>
      <c r="G28" s="202"/>
    </row>
    <row r="29" spans="1:9" x14ac:dyDescent="0.25">
      <c r="A29" s="52" t="s">
        <v>258</v>
      </c>
      <c r="B29" s="73">
        <v>1.7000000000000001E-2</v>
      </c>
      <c r="C29" s="72">
        <v>0.77</v>
      </c>
      <c r="D29" s="210" t="s">
        <v>286</v>
      </c>
      <c r="E29" s="211"/>
      <c r="F29" s="211"/>
      <c r="G29" s="212"/>
    </row>
    <row r="30" spans="1:9" x14ac:dyDescent="0.25">
      <c r="A30" s="52" t="s">
        <v>243</v>
      </c>
      <c r="B30" s="76">
        <v>2.3E-2</v>
      </c>
      <c r="C30" s="72">
        <v>0.41</v>
      </c>
      <c r="D30" s="210" t="s">
        <v>287</v>
      </c>
      <c r="E30" s="211"/>
      <c r="F30" s="211"/>
      <c r="G30" s="212"/>
    </row>
    <row r="31" spans="1:9" x14ac:dyDescent="0.25">
      <c r="A31" s="52" t="s">
        <v>244</v>
      </c>
      <c r="B31" s="73">
        <v>2.9000000000000001E-2</v>
      </c>
      <c r="C31" s="72">
        <v>0.59</v>
      </c>
      <c r="D31" s="210" t="s">
        <v>289</v>
      </c>
      <c r="E31" s="211"/>
      <c r="F31" s="211"/>
      <c r="G31" s="212"/>
    </row>
    <row r="32" spans="1:9" x14ac:dyDescent="0.25">
      <c r="A32" s="52" t="s">
        <v>245</v>
      </c>
      <c r="B32" s="73">
        <v>4.4999999999999998E-2</v>
      </c>
      <c r="C32" s="72">
        <v>0.5</v>
      </c>
      <c r="D32" s="210" t="s">
        <v>288</v>
      </c>
      <c r="E32" s="211"/>
      <c r="F32" s="211"/>
      <c r="G32" s="212"/>
    </row>
    <row r="33" spans="1:9" x14ac:dyDescent="0.25">
      <c r="A33" s="52" t="s">
        <v>246</v>
      </c>
      <c r="B33" s="73">
        <v>3.5000000000000003E-2</v>
      </c>
      <c r="C33" s="72">
        <v>0.59</v>
      </c>
      <c r="D33" s="210" t="s">
        <v>290</v>
      </c>
      <c r="E33" s="211"/>
      <c r="F33" s="211"/>
      <c r="G33" s="212"/>
    </row>
    <row r="34" spans="1:9" x14ac:dyDescent="0.25">
      <c r="A34" s="52" t="s">
        <v>247</v>
      </c>
      <c r="B34" s="73">
        <v>3.6999999999999998E-2</v>
      </c>
      <c r="C34" s="72">
        <v>0.54</v>
      </c>
      <c r="D34" s="210" t="s">
        <v>291</v>
      </c>
      <c r="E34" s="211"/>
      <c r="F34" s="211"/>
      <c r="G34" s="212"/>
    </row>
    <row r="36" spans="1:9" ht="15.75" x14ac:dyDescent="0.25">
      <c r="A36" s="206" t="s">
        <v>315</v>
      </c>
      <c r="B36" s="206"/>
      <c r="C36" s="206"/>
      <c r="D36" s="206"/>
      <c r="E36" s="206"/>
      <c r="F36" s="206"/>
      <c r="G36" s="206"/>
      <c r="H36" s="206"/>
      <c r="I36" s="206"/>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198" t="s">
        <v>318</v>
      </c>
      <c r="B46" s="198"/>
      <c r="C46" s="198"/>
      <c r="D46" s="198"/>
    </row>
    <row r="47" spans="1:9" x14ac:dyDescent="0.25">
      <c r="A47" s="88" t="s">
        <v>250</v>
      </c>
      <c r="B47" s="88" t="s">
        <v>200</v>
      </c>
      <c r="C47" s="88" t="s">
        <v>201</v>
      </c>
      <c r="D47" s="87" t="s">
        <v>316</v>
      </c>
    </row>
    <row r="48" spans="1:9" x14ac:dyDescent="0.25">
      <c r="A48" s="95" t="s">
        <v>251</v>
      </c>
      <c r="B48" s="126">
        <v>2.8199999999999999E-2</v>
      </c>
      <c r="C48" s="126">
        <v>0.59</v>
      </c>
      <c r="D48" s="178">
        <f>2*((B48*C48)/(B48+C48))</f>
        <v>5.3827240375283081E-2</v>
      </c>
    </row>
    <row r="49" spans="1:4" x14ac:dyDescent="0.25">
      <c r="A49" s="95" t="s">
        <v>258</v>
      </c>
      <c r="B49" s="126">
        <v>1.67E-2</v>
      </c>
      <c r="C49" s="177">
        <v>0.77270000000000005</v>
      </c>
      <c r="D49" s="178">
        <f t="shared" ref="D49:D54" si="0">2*((B49*C49)/(B49+C49))</f>
        <v>3.2693412718520394E-2</v>
      </c>
    </row>
    <row r="50" spans="1:4" x14ac:dyDescent="0.25">
      <c r="A50" s="95" t="s">
        <v>243</v>
      </c>
      <c r="B50" s="126">
        <v>2.3099999999999999E-2</v>
      </c>
      <c r="C50" s="126">
        <v>0.40899999999999997</v>
      </c>
      <c r="D50" s="178">
        <f t="shared" si="0"/>
        <v>4.3730155056699832E-2</v>
      </c>
    </row>
    <row r="51" spans="1:4" x14ac:dyDescent="0.25">
      <c r="A51" s="95" t="s">
        <v>244</v>
      </c>
      <c r="B51" s="126">
        <v>2.93E-2</v>
      </c>
      <c r="C51" s="126">
        <v>0.59</v>
      </c>
      <c r="D51" s="178">
        <f t="shared" si="0"/>
        <v>5.5827547230744394E-2</v>
      </c>
    </row>
    <row r="52" spans="1:4" x14ac:dyDescent="0.25">
      <c r="A52" s="95" t="s">
        <v>245</v>
      </c>
      <c r="B52" s="126">
        <v>4.4699999999999997E-2</v>
      </c>
      <c r="C52" s="126">
        <v>0.5</v>
      </c>
      <c r="D52" s="178">
        <f>2*((B52*C52)/(B52+C52))</f>
        <v>8.2063521204332662E-2</v>
      </c>
    </row>
    <row r="53" spans="1:4" x14ac:dyDescent="0.25">
      <c r="A53" s="95" t="s">
        <v>246</v>
      </c>
      <c r="B53" s="126">
        <v>3.5099999999999999E-2</v>
      </c>
      <c r="C53" s="126">
        <v>0.59</v>
      </c>
      <c r="D53" s="178">
        <f t="shared" si="0"/>
        <v>6.6258198688209882E-2</v>
      </c>
    </row>
    <row r="54" spans="1:4" x14ac:dyDescent="0.25">
      <c r="A54" s="95" t="s">
        <v>247</v>
      </c>
      <c r="B54" s="126">
        <v>3.6999999999999998E-2</v>
      </c>
      <c r="C54" s="126">
        <v>0.54</v>
      </c>
      <c r="D54" s="178">
        <f t="shared" si="0"/>
        <v>6.9254766031195833E-2</v>
      </c>
    </row>
  </sheetData>
  <mergeCells count="20">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 ref="A46:D46"/>
    <mergeCell ref="A3:I3"/>
    <mergeCell ref="D28:G28"/>
    <mergeCell ref="D6:D13"/>
    <mergeCell ref="A2:I2"/>
  </mergeCells>
  <pageMargins left="0.511811024" right="0.511811024" top="0.78740157499999996" bottom="0.78740157499999996" header="0.31496062000000002" footer="0.31496062000000002"/>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A19" zoomScale="60" zoomScaleNormal="60" workbookViewId="0">
      <selection activeCell="D6" sqref="D6"/>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19" t="s">
        <v>347</v>
      </c>
      <c r="B1" s="219"/>
      <c r="C1" s="219"/>
      <c r="D1" s="219"/>
      <c r="E1" s="219"/>
      <c r="F1" s="219"/>
      <c r="G1" s="219"/>
    </row>
    <row r="2" spans="1:11" ht="38.25" x14ac:dyDescent="0.25">
      <c r="A2" s="159" t="s">
        <v>177</v>
      </c>
      <c r="B2" s="159" t="s">
        <v>178</v>
      </c>
      <c r="C2" s="160" t="s">
        <v>179</v>
      </c>
      <c r="D2" s="160" t="s">
        <v>180</v>
      </c>
      <c r="E2" s="159" t="s">
        <v>208</v>
      </c>
      <c r="F2" s="159" t="s">
        <v>224</v>
      </c>
      <c r="G2" s="159" t="s">
        <v>344</v>
      </c>
      <c r="I2" s="218" t="s">
        <v>197</v>
      </c>
      <c r="J2" s="218"/>
      <c r="K2" s="218"/>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154" t="s">
        <v>13</v>
      </c>
      <c r="C4" s="49"/>
      <c r="D4" s="49"/>
      <c r="E4" s="49">
        <v>20</v>
      </c>
      <c r="F4" s="158" t="s">
        <v>14</v>
      </c>
      <c r="G4" s="154" t="s">
        <v>209</v>
      </c>
      <c r="I4" s="52" t="s">
        <v>198</v>
      </c>
      <c r="J4" s="49">
        <v>17</v>
      </c>
      <c r="K4" s="48"/>
    </row>
    <row r="5" spans="1:11" s="35" customFormat="1" ht="30" customHeight="1" x14ac:dyDescent="0.25">
      <c r="A5" s="36" t="s">
        <v>29</v>
      </c>
      <c r="B5" s="154" t="s">
        <v>13</v>
      </c>
      <c r="C5" s="49"/>
      <c r="D5" s="49"/>
      <c r="E5" s="49">
        <v>24</v>
      </c>
      <c r="F5" s="158" t="s">
        <v>15</v>
      </c>
      <c r="G5" s="158"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54" t="s">
        <v>13</v>
      </c>
      <c r="C7" s="49"/>
      <c r="D7" s="49"/>
      <c r="E7" s="49">
        <v>11</v>
      </c>
      <c r="F7" s="158" t="s">
        <v>56</v>
      </c>
      <c r="G7" s="154"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54" t="s">
        <v>13</v>
      </c>
      <c r="C10" s="49"/>
      <c r="D10" s="49"/>
      <c r="E10" s="70">
        <v>44</v>
      </c>
      <c r="F10" s="158" t="s">
        <v>62</v>
      </c>
      <c r="G10" s="154"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154" t="s">
        <v>13</v>
      </c>
      <c r="C14" s="49"/>
      <c r="D14" s="49"/>
      <c r="E14" s="49">
        <v>14</v>
      </c>
      <c r="F14" s="158" t="s">
        <v>70</v>
      </c>
      <c r="G14" s="154" t="s">
        <v>213</v>
      </c>
      <c r="I14" s="104" t="s">
        <v>205</v>
      </c>
      <c r="J14" s="63" t="s">
        <v>299</v>
      </c>
      <c r="K14" s="57" t="s">
        <v>221</v>
      </c>
    </row>
    <row r="15" spans="1:11" s="35" customFormat="1" ht="30" customHeight="1" x14ac:dyDescent="0.25">
      <c r="A15" s="36" t="s">
        <v>46</v>
      </c>
      <c r="B15" s="154" t="s">
        <v>13</v>
      </c>
      <c r="C15" s="49"/>
      <c r="D15" s="49"/>
      <c r="E15" s="49">
        <v>8</v>
      </c>
      <c r="F15" s="158" t="s">
        <v>72</v>
      </c>
      <c r="G15" s="154" t="s">
        <v>214</v>
      </c>
      <c r="I15" s="104" t="s">
        <v>297</v>
      </c>
      <c r="J15" s="98" t="s">
        <v>298</v>
      </c>
      <c r="K15" s="96" t="s">
        <v>204</v>
      </c>
    </row>
    <row r="16" spans="1:11" ht="30" customHeight="1" x14ac:dyDescent="0.25">
      <c r="A16" s="36" t="s">
        <v>47</v>
      </c>
      <c r="B16" s="154" t="s">
        <v>13</v>
      </c>
      <c r="C16" s="49"/>
      <c r="D16" s="49"/>
      <c r="E16" s="49">
        <v>27</v>
      </c>
      <c r="F16" s="158" t="s">
        <v>74</v>
      </c>
      <c r="G16" s="154" t="s">
        <v>215</v>
      </c>
      <c r="I16" s="119" t="s">
        <v>206</v>
      </c>
      <c r="J16" s="64" t="s">
        <v>345</v>
      </c>
      <c r="K16" s="49" t="s">
        <v>219</v>
      </c>
    </row>
    <row r="17" spans="1:22" s="35" customFormat="1" ht="30" customHeight="1" thickBot="1" x14ac:dyDescent="0.3">
      <c r="A17" s="36" t="s">
        <v>48</v>
      </c>
      <c r="B17" s="154" t="s">
        <v>13</v>
      </c>
      <c r="C17" s="49"/>
      <c r="D17" s="49"/>
      <c r="E17" s="49">
        <v>14</v>
      </c>
      <c r="F17" s="158" t="s">
        <v>76</v>
      </c>
      <c r="G17" s="154"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220" t="s">
        <v>307</v>
      </c>
      <c r="L22" s="220"/>
      <c r="M22" s="220"/>
      <c r="N22" s="220"/>
      <c r="O22" s="220"/>
      <c r="P22" s="220"/>
      <c r="Q22" s="220"/>
      <c r="R22" s="220"/>
      <c r="S22" s="220"/>
      <c r="T22" s="220"/>
      <c r="U22" s="220"/>
      <c r="V22" s="220"/>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54">
        <f>SUM(E3:E24)</f>
        <v>162</v>
      </c>
      <c r="F25" s="49"/>
      <c r="G25" s="49"/>
      <c r="I25" s="43" t="s">
        <v>193</v>
      </c>
      <c r="J25" s="41"/>
    </row>
    <row r="26" spans="1:22" s="47" customFormat="1" ht="30" x14ac:dyDescent="0.25">
      <c r="A26" s="93" t="s">
        <v>313</v>
      </c>
      <c r="B26" s="91"/>
      <c r="C26" s="91"/>
      <c r="D26" s="91"/>
      <c r="E26" s="158"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5" t="s">
        <v>312</v>
      </c>
      <c r="B28" s="156"/>
      <c r="C28" s="156"/>
      <c r="D28" s="157"/>
      <c r="I28" s="110" t="s">
        <v>294</v>
      </c>
      <c r="J28" s="111" t="s">
        <v>186</v>
      </c>
    </row>
    <row r="29" spans="1:22" x14ac:dyDescent="0.25">
      <c r="A29" s="222"/>
      <c r="B29" s="223"/>
      <c r="C29" s="223"/>
      <c r="D29" s="224"/>
      <c r="I29" s="43" t="s">
        <v>187</v>
      </c>
      <c r="J29" s="37">
        <v>22</v>
      </c>
    </row>
    <row r="30" spans="1:22" x14ac:dyDescent="0.25">
      <c r="I30" s="44" t="s">
        <v>188</v>
      </c>
      <c r="J30" s="38">
        <v>8</v>
      </c>
    </row>
    <row r="31" spans="1:22" x14ac:dyDescent="0.25">
      <c r="A31" s="225" t="s">
        <v>181</v>
      </c>
      <c r="B31" s="226"/>
      <c r="C31" s="68"/>
      <c r="I31" s="43" t="s">
        <v>189</v>
      </c>
      <c r="J31" s="37">
        <v>14</v>
      </c>
    </row>
    <row r="32" spans="1:22" x14ac:dyDescent="0.25">
      <c r="A32" s="100" t="s">
        <v>13</v>
      </c>
      <c r="B32" s="94" t="s">
        <v>196</v>
      </c>
      <c r="I32" s="44" t="s">
        <v>295</v>
      </c>
      <c r="J32" s="116" t="s">
        <v>308</v>
      </c>
      <c r="K32" s="221" t="s">
        <v>306</v>
      </c>
      <c r="L32" s="221"/>
      <c r="M32" s="221"/>
      <c r="N32" s="221"/>
      <c r="O32" s="221"/>
      <c r="P32" s="221"/>
      <c r="Q32" s="221"/>
      <c r="R32" s="221"/>
      <c r="S32" s="221"/>
      <c r="T32" s="221"/>
      <c r="U32" s="221"/>
      <c r="V32" s="221"/>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214" t="s">
        <v>184</v>
      </c>
      <c r="B35" s="216" t="s">
        <v>219</v>
      </c>
      <c r="D35" s="90"/>
      <c r="I35" s="43" t="s">
        <v>193</v>
      </c>
      <c r="J35" s="41"/>
    </row>
    <row r="36" spans="1:10" x14ac:dyDescent="0.25">
      <c r="A36" s="215"/>
      <c r="B36" s="217"/>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H1" zoomScale="90" zoomScaleNormal="90" workbookViewId="0">
      <selection activeCell="P10" sqref="P10"/>
    </sheetView>
  </sheetViews>
  <sheetFormatPr defaultRowHeight="15" x14ac:dyDescent="0.25"/>
  <cols>
    <col min="1" max="1" width="27.42578125" style="90" customWidth="1"/>
    <col min="2" max="2" width="22.5703125" style="90" customWidth="1"/>
    <col min="3" max="3" width="15.7109375" style="90" customWidth="1"/>
    <col min="4" max="4" width="12.28515625" style="90" customWidth="1"/>
    <col min="5" max="5" width="14.7109375" style="90" customWidth="1"/>
    <col min="6" max="6" width="15.140625" style="90" customWidth="1"/>
    <col min="7" max="7" width="22" style="90" customWidth="1"/>
    <col min="8" max="8" width="8.28515625" style="90" customWidth="1"/>
    <col min="9" max="9" width="33.28515625" style="90" customWidth="1"/>
    <col min="10" max="10" width="22" style="90" customWidth="1"/>
    <col min="11" max="11" width="14.140625" style="90" bestFit="1" customWidth="1"/>
    <col min="12" max="14" width="9.140625" style="90"/>
    <col min="15" max="15" width="16.85546875" style="90" customWidth="1"/>
    <col min="16" max="16" width="18.140625" style="90" customWidth="1"/>
    <col min="17" max="17" width="21.140625" style="90" customWidth="1"/>
    <col min="18" max="18" width="18" style="90" customWidth="1"/>
    <col min="19" max="16384" width="9.140625" style="90"/>
  </cols>
  <sheetData>
    <row r="1" spans="1:18" ht="15.75" thickBot="1" x14ac:dyDescent="0.3">
      <c r="A1" s="219" t="s">
        <v>347</v>
      </c>
      <c r="B1" s="219"/>
      <c r="C1" s="219"/>
      <c r="D1" s="219"/>
      <c r="E1" s="219"/>
      <c r="F1" s="219"/>
      <c r="G1" s="219"/>
    </row>
    <row r="2" spans="1:18" ht="38.25" x14ac:dyDescent="0.25">
      <c r="A2" s="159" t="s">
        <v>177</v>
      </c>
      <c r="B2" s="159" t="s">
        <v>178</v>
      </c>
      <c r="C2" s="160" t="s">
        <v>179</v>
      </c>
      <c r="D2" s="160" t="s">
        <v>180</v>
      </c>
      <c r="E2" s="159" t="s">
        <v>208</v>
      </c>
      <c r="F2" s="159" t="s">
        <v>224</v>
      </c>
      <c r="G2" s="159" t="s">
        <v>344</v>
      </c>
      <c r="I2" s="218" t="s">
        <v>197</v>
      </c>
      <c r="J2" s="218"/>
      <c r="K2" s="218"/>
      <c r="O2" s="171" t="s">
        <v>351</v>
      </c>
      <c r="P2" s="172" t="s">
        <v>465</v>
      </c>
      <c r="Q2" s="172" t="s">
        <v>352</v>
      </c>
      <c r="R2" s="173" t="s">
        <v>353</v>
      </c>
    </row>
    <row r="3" spans="1:18" ht="30" customHeight="1" x14ac:dyDescent="0.25">
      <c r="A3" s="36" t="s">
        <v>22</v>
      </c>
      <c r="B3" s="29"/>
      <c r="C3" s="94"/>
      <c r="D3" s="94"/>
      <c r="E3" s="94"/>
      <c r="F3" s="53" t="s">
        <v>23</v>
      </c>
      <c r="G3" s="94"/>
      <c r="I3" s="95" t="s">
        <v>199</v>
      </c>
      <c r="J3" s="94">
        <v>22</v>
      </c>
      <c r="K3" s="61"/>
      <c r="O3" s="166" t="s">
        <v>244</v>
      </c>
      <c r="P3" s="91" t="s">
        <v>355</v>
      </c>
      <c r="Q3" s="91" t="s">
        <v>356</v>
      </c>
      <c r="R3" s="167" t="s">
        <v>356</v>
      </c>
    </row>
    <row r="4" spans="1:18" ht="30" customHeight="1" x14ac:dyDescent="0.25">
      <c r="A4" s="36" t="s">
        <v>27</v>
      </c>
      <c r="B4" s="154" t="s">
        <v>13</v>
      </c>
      <c r="C4" s="94"/>
      <c r="D4" s="94"/>
      <c r="E4" s="94">
        <v>20</v>
      </c>
      <c r="F4" s="158" t="s">
        <v>14</v>
      </c>
      <c r="G4" s="154" t="s">
        <v>209</v>
      </c>
      <c r="I4" s="95" t="s">
        <v>198</v>
      </c>
      <c r="J4" s="94">
        <v>17</v>
      </c>
      <c r="K4" s="48"/>
      <c r="O4" s="166" t="s">
        <v>245</v>
      </c>
      <c r="P4" s="91" t="s">
        <v>354</v>
      </c>
      <c r="Q4" s="91"/>
      <c r="R4" s="167"/>
    </row>
    <row r="5" spans="1:18" ht="30" customHeight="1" x14ac:dyDescent="0.25">
      <c r="A5" s="36" t="s">
        <v>29</v>
      </c>
      <c r="B5" s="154" t="s">
        <v>13</v>
      </c>
      <c r="C5" s="94"/>
      <c r="D5" s="94"/>
      <c r="E5" s="94">
        <v>24</v>
      </c>
      <c r="F5" s="158" t="s">
        <v>15</v>
      </c>
      <c r="G5" s="158" t="s">
        <v>210</v>
      </c>
      <c r="I5" s="59" t="s">
        <v>303</v>
      </c>
      <c r="J5" s="48">
        <v>8</v>
      </c>
      <c r="K5" s="48"/>
      <c r="O5" s="166" t="s">
        <v>246</v>
      </c>
      <c r="P5" s="91" t="s">
        <v>354</v>
      </c>
      <c r="Q5" s="91"/>
      <c r="R5" s="167"/>
    </row>
    <row r="6" spans="1:18" ht="30" customHeight="1" thickBot="1" x14ac:dyDescent="0.3">
      <c r="A6" s="36" t="s">
        <v>31</v>
      </c>
      <c r="B6" s="29"/>
      <c r="C6" s="94"/>
      <c r="D6" s="94" t="s">
        <v>346</v>
      </c>
      <c r="E6" s="94"/>
      <c r="F6" s="53" t="s">
        <v>33</v>
      </c>
      <c r="G6" s="94"/>
      <c r="I6" s="59" t="s">
        <v>304</v>
      </c>
      <c r="J6" s="48">
        <v>14</v>
      </c>
      <c r="K6" s="48"/>
      <c r="O6" s="168" t="s">
        <v>247</v>
      </c>
      <c r="P6" s="169" t="s">
        <v>354</v>
      </c>
      <c r="Q6" s="169"/>
      <c r="R6" s="170"/>
    </row>
    <row r="7" spans="1:18" ht="30" customHeight="1" x14ac:dyDescent="0.25">
      <c r="A7" s="36" t="s">
        <v>38</v>
      </c>
      <c r="B7" s="154" t="s">
        <v>13</v>
      </c>
      <c r="C7" s="94"/>
      <c r="D7" s="94"/>
      <c r="E7" s="94">
        <v>11</v>
      </c>
      <c r="F7" s="158" t="s">
        <v>56</v>
      </c>
      <c r="G7" s="154" t="s">
        <v>211</v>
      </c>
      <c r="I7" s="58" t="s">
        <v>179</v>
      </c>
      <c r="J7" s="62" t="s">
        <v>301</v>
      </c>
      <c r="K7" s="94"/>
    </row>
    <row r="8" spans="1:18" ht="30" customHeight="1" x14ac:dyDescent="0.25">
      <c r="A8" s="36" t="s">
        <v>39</v>
      </c>
      <c r="B8" s="29"/>
      <c r="C8" s="94"/>
      <c r="D8" s="94"/>
      <c r="E8" s="94"/>
      <c r="F8" s="53" t="s">
        <v>58</v>
      </c>
      <c r="G8" s="94"/>
      <c r="I8" s="58" t="s">
        <v>180</v>
      </c>
      <c r="J8" s="62" t="s">
        <v>302</v>
      </c>
      <c r="K8" s="94"/>
    </row>
    <row r="9" spans="1:18" ht="30" customHeight="1" x14ac:dyDescent="0.25">
      <c r="A9" s="36" t="s">
        <v>40</v>
      </c>
      <c r="B9" s="29"/>
      <c r="C9" s="94" t="s">
        <v>346</v>
      </c>
      <c r="D9" s="94"/>
      <c r="E9" s="94"/>
      <c r="F9" s="53" t="s">
        <v>60</v>
      </c>
      <c r="G9" s="94"/>
      <c r="I9" s="60"/>
      <c r="J9" s="51"/>
      <c r="K9" s="51"/>
    </row>
    <row r="10" spans="1:18" ht="30" customHeight="1" x14ac:dyDescent="0.25">
      <c r="A10" s="36" t="s">
        <v>41</v>
      </c>
      <c r="B10" s="154" t="s">
        <v>13</v>
      </c>
      <c r="C10" s="94"/>
      <c r="D10" s="94"/>
      <c r="E10" s="70">
        <v>44</v>
      </c>
      <c r="F10" s="158" t="s">
        <v>62</v>
      </c>
      <c r="G10" s="154" t="s">
        <v>212</v>
      </c>
      <c r="I10" s="55" t="s">
        <v>305</v>
      </c>
      <c r="J10" s="54" t="s">
        <v>200</v>
      </c>
      <c r="K10" s="54" t="s">
        <v>201</v>
      </c>
    </row>
    <row r="11" spans="1:18" ht="30" customHeight="1" x14ac:dyDescent="0.25">
      <c r="A11" s="36" t="s">
        <v>42</v>
      </c>
      <c r="B11" s="29"/>
      <c r="C11" s="94" t="s">
        <v>346</v>
      </c>
      <c r="D11" s="94"/>
      <c r="E11" s="94"/>
      <c r="F11" s="53" t="s">
        <v>63</v>
      </c>
      <c r="G11" s="94"/>
      <c r="I11" s="65" t="s">
        <v>198</v>
      </c>
      <c r="J11" s="53" t="s">
        <v>207</v>
      </c>
      <c r="K11" s="56" t="s">
        <v>196</v>
      </c>
    </row>
    <row r="12" spans="1:18" ht="30" customHeight="1" x14ac:dyDescent="0.25">
      <c r="A12" s="36" t="s">
        <v>43</v>
      </c>
      <c r="B12" s="29"/>
      <c r="C12" s="94"/>
      <c r="D12" s="94"/>
      <c r="E12" s="94"/>
      <c r="F12" s="53" t="s">
        <v>66</v>
      </c>
      <c r="G12" s="94"/>
      <c r="I12" s="103" t="s">
        <v>202</v>
      </c>
      <c r="J12" s="62" t="s">
        <v>300</v>
      </c>
      <c r="K12" s="165" t="s">
        <v>220</v>
      </c>
    </row>
    <row r="13" spans="1:18" ht="30" customHeight="1" x14ac:dyDescent="0.25">
      <c r="A13" s="36" t="s">
        <v>44</v>
      </c>
      <c r="B13" s="29"/>
      <c r="C13" s="94"/>
      <c r="D13" s="94"/>
      <c r="E13" s="94"/>
      <c r="F13" s="53" t="s">
        <v>68</v>
      </c>
      <c r="G13" s="94"/>
      <c r="I13" s="103" t="s">
        <v>203</v>
      </c>
      <c r="J13" s="62" t="s">
        <v>218</v>
      </c>
      <c r="K13" s="165" t="s">
        <v>204</v>
      </c>
    </row>
    <row r="14" spans="1:18" ht="30" customHeight="1" x14ac:dyDescent="0.25">
      <c r="A14" s="36" t="s">
        <v>45</v>
      </c>
      <c r="B14" s="154" t="s">
        <v>13</v>
      </c>
      <c r="C14" s="94"/>
      <c r="D14" s="94"/>
      <c r="E14" s="94">
        <v>14</v>
      </c>
      <c r="F14" s="158" t="s">
        <v>70</v>
      </c>
      <c r="G14" s="154" t="s">
        <v>213</v>
      </c>
      <c r="I14" s="104" t="s">
        <v>205</v>
      </c>
      <c r="J14" s="98" t="s">
        <v>299</v>
      </c>
      <c r="K14" s="165" t="s">
        <v>221</v>
      </c>
    </row>
    <row r="15" spans="1:18" ht="30" customHeight="1" x14ac:dyDescent="0.25">
      <c r="A15" s="36" t="s">
        <v>46</v>
      </c>
      <c r="B15" s="154" t="s">
        <v>13</v>
      </c>
      <c r="C15" s="94"/>
      <c r="D15" s="94"/>
      <c r="E15" s="94">
        <v>8</v>
      </c>
      <c r="F15" s="158" t="s">
        <v>72</v>
      </c>
      <c r="G15" s="154" t="s">
        <v>214</v>
      </c>
      <c r="I15" s="104" t="s">
        <v>297</v>
      </c>
      <c r="J15" s="98" t="s">
        <v>298</v>
      </c>
      <c r="K15" s="165" t="s">
        <v>204</v>
      </c>
    </row>
    <row r="16" spans="1:18" ht="30" customHeight="1" x14ac:dyDescent="0.25">
      <c r="A16" s="36" t="s">
        <v>47</v>
      </c>
      <c r="B16" s="154" t="s">
        <v>13</v>
      </c>
      <c r="C16" s="94"/>
      <c r="D16" s="94"/>
      <c r="E16" s="94">
        <v>27</v>
      </c>
      <c r="F16" s="158" t="s">
        <v>74</v>
      </c>
      <c r="G16" s="154" t="s">
        <v>215</v>
      </c>
      <c r="I16" s="119" t="s">
        <v>206</v>
      </c>
      <c r="J16" s="64" t="s">
        <v>345</v>
      </c>
      <c r="K16" s="94" t="s">
        <v>219</v>
      </c>
    </row>
    <row r="17" spans="1:22" ht="30" customHeight="1" thickBot="1" x14ac:dyDescent="0.3">
      <c r="A17" s="36" t="s">
        <v>48</v>
      </c>
      <c r="B17" s="154" t="s">
        <v>13</v>
      </c>
      <c r="C17" s="94"/>
      <c r="D17" s="94"/>
      <c r="E17" s="94">
        <v>14</v>
      </c>
      <c r="F17" s="158" t="s">
        <v>76</v>
      </c>
      <c r="G17" s="154" t="s">
        <v>216</v>
      </c>
    </row>
    <row r="18" spans="1:22" ht="30" customHeight="1" x14ac:dyDescent="0.25">
      <c r="A18" s="36" t="s">
        <v>49</v>
      </c>
      <c r="B18" s="29"/>
      <c r="C18" s="94"/>
      <c r="D18" s="94"/>
      <c r="E18" s="94"/>
      <c r="F18" s="53" t="s">
        <v>77</v>
      </c>
      <c r="G18" s="94"/>
      <c r="I18" s="112" t="s">
        <v>185</v>
      </c>
      <c r="J18" s="113" t="s">
        <v>186</v>
      </c>
    </row>
    <row r="19" spans="1:22" ht="30" customHeight="1" x14ac:dyDescent="0.25">
      <c r="A19" s="36" t="s">
        <v>50</v>
      </c>
      <c r="B19" s="29"/>
      <c r="C19" s="94"/>
      <c r="D19" s="94"/>
      <c r="E19" s="94"/>
      <c r="F19" s="53" t="s">
        <v>79</v>
      </c>
      <c r="G19" s="94"/>
      <c r="I19" s="43" t="s">
        <v>187</v>
      </c>
      <c r="J19" s="37">
        <v>22</v>
      </c>
    </row>
    <row r="20" spans="1:22" ht="30" customHeight="1" x14ac:dyDescent="0.25">
      <c r="A20" s="36" t="s">
        <v>51</v>
      </c>
      <c r="B20" s="29"/>
      <c r="C20" s="94"/>
      <c r="D20" s="94"/>
      <c r="E20" s="94"/>
      <c r="F20" s="53" t="s">
        <v>82</v>
      </c>
      <c r="G20" s="94"/>
      <c r="I20" s="44" t="s">
        <v>188</v>
      </c>
      <c r="J20" s="38">
        <v>8</v>
      </c>
    </row>
    <row r="21" spans="1:22" ht="30" customHeight="1" x14ac:dyDescent="0.25">
      <c r="A21" s="36" t="s">
        <v>52</v>
      </c>
      <c r="B21" s="29"/>
      <c r="C21" s="94"/>
      <c r="D21" s="94"/>
      <c r="E21" s="94"/>
      <c r="F21" s="53" t="s">
        <v>84</v>
      </c>
      <c r="G21" s="94"/>
      <c r="I21" s="43" t="s">
        <v>189</v>
      </c>
      <c r="J21" s="37">
        <v>14</v>
      </c>
    </row>
    <row r="22" spans="1:22" ht="30" customHeight="1" x14ac:dyDescent="0.25">
      <c r="A22" s="36" t="s">
        <v>53</v>
      </c>
      <c r="B22" s="29"/>
      <c r="C22" s="94"/>
      <c r="D22" s="94"/>
      <c r="E22" s="94"/>
      <c r="F22" s="53" t="s">
        <v>86</v>
      </c>
      <c r="G22" s="94"/>
      <c r="I22" s="44" t="s">
        <v>190</v>
      </c>
      <c r="J22" s="115" t="s">
        <v>217</v>
      </c>
      <c r="K22" s="220" t="s">
        <v>307</v>
      </c>
      <c r="L22" s="220"/>
      <c r="M22" s="220"/>
      <c r="N22" s="220"/>
      <c r="O22" s="220"/>
      <c r="P22" s="220"/>
      <c r="Q22" s="220"/>
      <c r="R22" s="220"/>
      <c r="S22" s="220"/>
      <c r="T22" s="220"/>
      <c r="U22" s="220"/>
      <c r="V22" s="220"/>
    </row>
    <row r="23" spans="1:22" ht="30" customHeight="1" x14ac:dyDescent="0.25">
      <c r="A23" s="36" t="s">
        <v>54</v>
      </c>
      <c r="B23" s="29"/>
      <c r="C23" s="94"/>
      <c r="D23" s="94"/>
      <c r="E23" s="94"/>
      <c r="F23" s="53" t="s">
        <v>88</v>
      </c>
      <c r="G23" s="94"/>
      <c r="I23" s="43" t="s">
        <v>191</v>
      </c>
      <c r="J23" s="39">
        <v>12</v>
      </c>
    </row>
    <row r="24" spans="1:22" ht="30" customHeight="1" x14ac:dyDescent="0.25">
      <c r="A24" s="36" t="s">
        <v>55</v>
      </c>
      <c r="B24" s="29"/>
      <c r="C24" s="94"/>
      <c r="D24" s="94"/>
      <c r="E24" s="94"/>
      <c r="F24" s="53" t="s">
        <v>91</v>
      </c>
      <c r="G24" s="94"/>
      <c r="I24" s="44" t="s">
        <v>192</v>
      </c>
      <c r="J24" s="40" t="s">
        <v>310</v>
      </c>
    </row>
    <row r="25" spans="1:22" x14ac:dyDescent="0.25">
      <c r="A25" s="94" t="s">
        <v>81</v>
      </c>
      <c r="B25" s="94"/>
      <c r="C25" s="94"/>
      <c r="D25" s="94"/>
      <c r="E25" s="154">
        <f>SUM(E3:E24)</f>
        <v>162</v>
      </c>
      <c r="F25" s="94"/>
      <c r="G25" s="94"/>
      <c r="I25" s="43" t="s">
        <v>193</v>
      </c>
      <c r="J25" s="41"/>
    </row>
    <row r="26" spans="1:22" ht="30" x14ac:dyDescent="0.25">
      <c r="A26" s="93" t="s">
        <v>313</v>
      </c>
      <c r="B26" s="91"/>
      <c r="C26" s="91"/>
      <c r="D26" s="91"/>
      <c r="E26" s="158"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5" t="s">
        <v>312</v>
      </c>
      <c r="B28" s="156"/>
      <c r="C28" s="156"/>
      <c r="D28" s="157"/>
      <c r="I28" s="110" t="s">
        <v>294</v>
      </c>
      <c r="J28" s="111" t="s">
        <v>186</v>
      </c>
    </row>
    <row r="29" spans="1:22" x14ac:dyDescent="0.25">
      <c r="A29" s="222"/>
      <c r="B29" s="223"/>
      <c r="C29" s="223"/>
      <c r="D29" s="224"/>
      <c r="I29" s="43" t="s">
        <v>187</v>
      </c>
      <c r="J29" s="37">
        <v>22</v>
      </c>
    </row>
    <row r="30" spans="1:22" x14ac:dyDescent="0.25">
      <c r="I30" s="44" t="s">
        <v>188</v>
      </c>
      <c r="J30" s="38">
        <v>8</v>
      </c>
    </row>
    <row r="31" spans="1:22" x14ac:dyDescent="0.25">
      <c r="A31" s="225" t="s">
        <v>181</v>
      </c>
      <c r="B31" s="226"/>
      <c r="C31" s="68"/>
      <c r="I31" s="43" t="s">
        <v>189</v>
      </c>
      <c r="J31" s="37">
        <v>14</v>
      </c>
    </row>
    <row r="32" spans="1:22" x14ac:dyDescent="0.25">
      <c r="A32" s="100" t="s">
        <v>13</v>
      </c>
      <c r="B32" s="94" t="s">
        <v>196</v>
      </c>
      <c r="I32" s="44" t="s">
        <v>295</v>
      </c>
      <c r="J32" s="116" t="s">
        <v>308</v>
      </c>
      <c r="K32" s="221" t="s">
        <v>306</v>
      </c>
      <c r="L32" s="221"/>
      <c r="M32" s="221"/>
      <c r="N32" s="221"/>
      <c r="O32" s="221"/>
      <c r="P32" s="221"/>
      <c r="Q32" s="221"/>
      <c r="R32" s="221"/>
      <c r="S32" s="221"/>
      <c r="T32" s="221"/>
      <c r="U32" s="221"/>
      <c r="V32" s="221"/>
    </row>
    <row r="33" spans="1:10" x14ac:dyDescent="0.25">
      <c r="A33" s="84" t="s">
        <v>182</v>
      </c>
      <c r="B33" s="165" t="s">
        <v>222</v>
      </c>
      <c r="I33" s="43" t="s">
        <v>191</v>
      </c>
      <c r="J33" s="39">
        <v>0</v>
      </c>
    </row>
    <row r="34" spans="1:10" x14ac:dyDescent="0.25">
      <c r="A34" s="100" t="s">
        <v>183</v>
      </c>
      <c r="B34" s="165" t="s">
        <v>223</v>
      </c>
      <c r="I34" s="44" t="s">
        <v>192</v>
      </c>
      <c r="J34" s="40" t="s">
        <v>309</v>
      </c>
    </row>
    <row r="35" spans="1:10" ht="15" customHeight="1" x14ac:dyDescent="0.25">
      <c r="A35" s="214" t="s">
        <v>184</v>
      </c>
      <c r="B35" s="216" t="s">
        <v>219</v>
      </c>
      <c r="I35" s="43" t="s">
        <v>193</v>
      </c>
      <c r="J35" s="41"/>
    </row>
    <row r="36" spans="1:10" x14ac:dyDescent="0.25">
      <c r="A36" s="215"/>
      <c r="B36" s="217"/>
      <c r="I36" s="105" t="s">
        <v>296</v>
      </c>
      <c r="J36" s="106">
        <v>9</v>
      </c>
    </row>
    <row r="37" spans="1:10" ht="15.75" thickBot="1" x14ac:dyDescent="0.3">
      <c r="I37" s="107" t="s">
        <v>195</v>
      </c>
      <c r="J37" s="109">
        <v>13</v>
      </c>
    </row>
    <row r="38" spans="1:10" ht="45" x14ac:dyDescent="0.25">
      <c r="A38" s="125" t="s">
        <v>317</v>
      </c>
      <c r="B38" s="123" t="s">
        <v>103</v>
      </c>
    </row>
    <row r="39" spans="1:10" x14ac:dyDescent="0.25">
      <c r="A39" s="124" t="s">
        <v>13</v>
      </c>
      <c r="B39" s="122">
        <v>0.36</v>
      </c>
    </row>
    <row r="40" spans="1:10"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6" spans="1:10" ht="38.25" customHeight="1" x14ac:dyDescent="0.25"/>
    <row r="47" spans="1:10" ht="15" customHeight="1" x14ac:dyDescent="0.25">
      <c r="C47" s="99"/>
    </row>
    <row r="48" spans="1:10" x14ac:dyDescent="0.25">
      <c r="A48" s="121"/>
      <c r="B48" s="92"/>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topLeftCell="A16" workbookViewId="0">
      <selection activeCell="F22" sqref="F22"/>
    </sheetView>
  </sheetViews>
  <sheetFormatPr defaultRowHeight="15" x14ac:dyDescent="0.25"/>
  <cols>
    <col min="2" max="2" width="65.140625" customWidth="1"/>
    <col min="3" max="3" width="46.28515625" customWidth="1"/>
    <col min="5" max="5" width="30.5703125" customWidth="1"/>
    <col min="6" max="6" width="16.85546875" style="3" customWidth="1"/>
    <col min="7" max="8" width="9.140625" style="3"/>
  </cols>
  <sheetData>
    <row r="1" spans="1:8" x14ac:dyDescent="0.25">
      <c r="A1" s="227" t="s">
        <v>464</v>
      </c>
      <c r="B1" s="227"/>
      <c r="C1" s="227"/>
      <c r="D1" s="227"/>
      <c r="E1" s="227"/>
      <c r="F1" s="227"/>
      <c r="G1" s="227"/>
      <c r="H1" s="227"/>
    </row>
    <row r="2" spans="1:8" x14ac:dyDescent="0.25">
      <c r="A2" s="174" t="s">
        <v>123</v>
      </c>
      <c r="B2" s="174" t="s">
        <v>34</v>
      </c>
      <c r="C2" s="174" t="s">
        <v>35</v>
      </c>
      <c r="D2" s="174" t="s">
        <v>36</v>
      </c>
      <c r="E2" s="174" t="s">
        <v>37</v>
      </c>
      <c r="F2" s="174" t="s">
        <v>474</v>
      </c>
      <c r="G2" s="174" t="s">
        <v>146</v>
      </c>
      <c r="H2" s="174" t="s">
        <v>475</v>
      </c>
    </row>
    <row r="3" spans="1:8" ht="60" x14ac:dyDescent="0.25">
      <c r="A3" s="180" t="s">
        <v>359</v>
      </c>
      <c r="B3" s="181" t="s">
        <v>399</v>
      </c>
      <c r="C3" s="18" t="s">
        <v>358</v>
      </c>
      <c r="D3" s="18">
        <v>1999</v>
      </c>
      <c r="E3" s="18" t="s">
        <v>357</v>
      </c>
      <c r="F3" s="34"/>
      <c r="G3" s="94"/>
      <c r="H3" s="94"/>
    </row>
    <row r="4" spans="1:8" ht="75" x14ac:dyDescent="0.25">
      <c r="A4" s="175" t="s">
        <v>360</v>
      </c>
      <c r="B4" s="181" t="s">
        <v>363</v>
      </c>
      <c r="C4" s="18" t="s">
        <v>362</v>
      </c>
      <c r="D4" s="18">
        <v>2010</v>
      </c>
      <c r="E4" s="18" t="s">
        <v>361</v>
      </c>
      <c r="F4" s="53" t="s">
        <v>470</v>
      </c>
      <c r="G4" s="94">
        <v>12</v>
      </c>
      <c r="H4" s="94"/>
    </row>
    <row r="5" spans="1:8" ht="60" x14ac:dyDescent="0.25">
      <c r="A5" s="175" t="s">
        <v>364</v>
      </c>
      <c r="B5" s="181" t="s">
        <v>367</v>
      </c>
      <c r="C5" s="18" t="s">
        <v>366</v>
      </c>
      <c r="D5" s="18">
        <v>2014</v>
      </c>
      <c r="E5" s="18" t="s">
        <v>365</v>
      </c>
      <c r="F5" s="94" t="s">
        <v>471</v>
      </c>
      <c r="G5" s="94">
        <v>10</v>
      </c>
      <c r="H5" s="94"/>
    </row>
    <row r="6" spans="1:8" ht="45" x14ac:dyDescent="0.25">
      <c r="A6" s="175" t="s">
        <v>368</v>
      </c>
      <c r="B6" s="181" t="s">
        <v>370</v>
      </c>
      <c r="C6" s="18" t="s">
        <v>371</v>
      </c>
      <c r="D6" s="18">
        <v>2014</v>
      </c>
      <c r="E6" s="18" t="s">
        <v>369</v>
      </c>
      <c r="F6" s="53" t="s">
        <v>472</v>
      </c>
      <c r="G6" s="94">
        <v>94</v>
      </c>
      <c r="H6" s="53" t="s">
        <v>473</v>
      </c>
    </row>
    <row r="7" spans="1:8" ht="54" customHeight="1" x14ac:dyDescent="0.25">
      <c r="A7" s="175" t="s">
        <v>372</v>
      </c>
      <c r="B7" s="181" t="s">
        <v>374</v>
      </c>
      <c r="C7" s="18" t="s">
        <v>375</v>
      </c>
      <c r="D7" s="18">
        <v>2002</v>
      </c>
      <c r="E7" s="18" t="s">
        <v>373</v>
      </c>
      <c r="F7" s="94" t="s">
        <v>476</v>
      </c>
      <c r="G7" s="94">
        <v>19</v>
      </c>
      <c r="H7" s="94"/>
    </row>
    <row r="8" spans="1:8" ht="75" x14ac:dyDescent="0.25">
      <c r="A8" s="175" t="s">
        <v>378</v>
      </c>
      <c r="B8" s="181" t="s">
        <v>478</v>
      </c>
      <c r="C8" s="18" t="s">
        <v>377</v>
      </c>
      <c r="D8" s="18">
        <v>2013</v>
      </c>
      <c r="E8" s="18" t="s">
        <v>376</v>
      </c>
      <c r="F8" s="94" t="s">
        <v>477</v>
      </c>
      <c r="G8" s="94">
        <v>13</v>
      </c>
      <c r="H8" s="94"/>
    </row>
    <row r="9" spans="1:8" ht="45" x14ac:dyDescent="0.25">
      <c r="A9" s="180" t="s">
        <v>379</v>
      </c>
      <c r="B9" s="181" t="s">
        <v>382</v>
      </c>
      <c r="C9" s="18" t="s">
        <v>381</v>
      </c>
      <c r="D9" s="18">
        <v>1995</v>
      </c>
      <c r="E9" s="18" t="s">
        <v>380</v>
      </c>
      <c r="F9" s="34"/>
      <c r="G9" s="94"/>
      <c r="H9" s="94"/>
    </row>
    <row r="10" spans="1:8" ht="30" x14ac:dyDescent="0.25">
      <c r="A10" s="175" t="s">
        <v>383</v>
      </c>
      <c r="B10" s="181" t="s">
        <v>385</v>
      </c>
      <c r="C10" s="18" t="s">
        <v>386</v>
      </c>
      <c r="D10" s="18">
        <v>2010</v>
      </c>
      <c r="E10" s="18" t="s">
        <v>384</v>
      </c>
      <c r="F10" s="94" t="s">
        <v>479</v>
      </c>
      <c r="G10" s="94">
        <v>26</v>
      </c>
      <c r="H10" s="94"/>
    </row>
    <row r="11" spans="1:8" ht="75" x14ac:dyDescent="0.25">
      <c r="A11" s="175" t="s">
        <v>387</v>
      </c>
      <c r="B11" s="181" t="s">
        <v>390</v>
      </c>
      <c r="C11" s="18" t="s">
        <v>389</v>
      </c>
      <c r="D11" s="18">
        <v>2010</v>
      </c>
      <c r="E11" s="18" t="s">
        <v>388</v>
      </c>
      <c r="F11" s="29" t="s">
        <v>480</v>
      </c>
      <c r="G11" s="94">
        <v>21</v>
      </c>
      <c r="H11" s="94"/>
    </row>
    <row r="12" spans="1:8" ht="45" x14ac:dyDescent="0.25">
      <c r="A12" s="180" t="s">
        <v>391</v>
      </c>
      <c r="B12" s="181" t="s">
        <v>393</v>
      </c>
      <c r="C12" s="18" t="s">
        <v>394</v>
      </c>
      <c r="D12" s="18">
        <v>2000</v>
      </c>
      <c r="E12" s="18" t="s">
        <v>392</v>
      </c>
      <c r="F12" s="234"/>
      <c r="G12" s="94"/>
      <c r="H12" s="94"/>
    </row>
    <row r="13" spans="1:8" ht="45" x14ac:dyDescent="0.25">
      <c r="A13" s="175" t="s">
        <v>395</v>
      </c>
      <c r="B13" s="181" t="s">
        <v>398</v>
      </c>
      <c r="C13" s="18" t="s">
        <v>397</v>
      </c>
      <c r="D13" s="18">
        <v>2014</v>
      </c>
      <c r="E13" s="18" t="s">
        <v>396</v>
      </c>
      <c r="F13" s="94" t="s">
        <v>481</v>
      </c>
      <c r="G13" s="94">
        <v>18</v>
      </c>
      <c r="H13" s="94"/>
    </row>
    <row r="14" spans="1:8" ht="60" x14ac:dyDescent="0.25">
      <c r="A14" s="179" t="s">
        <v>400</v>
      </c>
      <c r="B14" s="181" t="s">
        <v>402</v>
      </c>
      <c r="C14" s="18" t="s">
        <v>403</v>
      </c>
      <c r="D14" s="18">
        <v>2010</v>
      </c>
      <c r="E14" s="18" t="s">
        <v>401</v>
      </c>
      <c r="F14" s="94" t="s">
        <v>482</v>
      </c>
      <c r="G14" s="94">
        <v>45</v>
      </c>
      <c r="H14" s="94"/>
    </row>
    <row r="15" spans="1:8" ht="60" x14ac:dyDescent="0.25">
      <c r="A15" s="179" t="s">
        <v>404</v>
      </c>
      <c r="B15" s="181" t="s">
        <v>406</v>
      </c>
      <c r="C15" s="18" t="s">
        <v>405</v>
      </c>
      <c r="D15" s="18">
        <v>2010</v>
      </c>
      <c r="E15" s="18" t="s">
        <v>401</v>
      </c>
      <c r="F15" s="94" t="s">
        <v>483</v>
      </c>
      <c r="G15" s="94">
        <v>28</v>
      </c>
      <c r="H15" s="94"/>
    </row>
    <row r="16" spans="1:8" ht="30" x14ac:dyDescent="0.25">
      <c r="A16" s="176" t="s">
        <v>407</v>
      </c>
      <c r="B16" s="181" t="s">
        <v>409</v>
      </c>
      <c r="C16" s="18" t="s">
        <v>410</v>
      </c>
      <c r="D16" s="18">
        <v>2005</v>
      </c>
      <c r="E16" s="18" t="s">
        <v>408</v>
      </c>
      <c r="F16" s="94" t="s">
        <v>484</v>
      </c>
      <c r="G16" s="94">
        <v>14</v>
      </c>
      <c r="H16" s="94"/>
    </row>
    <row r="17" spans="1:8" ht="45" x14ac:dyDescent="0.25">
      <c r="A17" s="176" t="s">
        <v>411</v>
      </c>
      <c r="B17" s="181" t="s">
        <v>413</v>
      </c>
      <c r="C17" s="18" t="s">
        <v>414</v>
      </c>
      <c r="D17" s="18">
        <v>1998</v>
      </c>
      <c r="E17" s="18" t="s">
        <v>412</v>
      </c>
      <c r="F17" s="34"/>
      <c r="G17" s="94"/>
      <c r="H17" s="94"/>
    </row>
    <row r="18" spans="1:8" ht="60" x14ac:dyDescent="0.25">
      <c r="A18" s="176" t="s">
        <v>415</v>
      </c>
      <c r="B18" s="181" t="s">
        <v>419</v>
      </c>
      <c r="C18" s="18" t="s">
        <v>416</v>
      </c>
      <c r="D18" s="18">
        <v>2007</v>
      </c>
      <c r="E18" s="18" t="s">
        <v>420</v>
      </c>
      <c r="F18" s="94" t="s">
        <v>485</v>
      </c>
      <c r="G18" s="94">
        <v>15</v>
      </c>
      <c r="H18" s="94"/>
    </row>
    <row r="19" spans="1:8" ht="45" x14ac:dyDescent="0.25">
      <c r="A19" s="180" t="s">
        <v>417</v>
      </c>
      <c r="B19" s="181" t="s">
        <v>421</v>
      </c>
      <c r="C19" s="18" t="s">
        <v>422</v>
      </c>
      <c r="D19" s="18">
        <v>2014</v>
      </c>
      <c r="E19" s="18" t="s">
        <v>418</v>
      </c>
      <c r="F19" s="94"/>
      <c r="G19" s="94"/>
      <c r="H19" s="94"/>
    </row>
    <row r="20" spans="1:8" ht="45" x14ac:dyDescent="0.25">
      <c r="A20" s="175" t="s">
        <v>423</v>
      </c>
      <c r="B20" s="181" t="s">
        <v>466</v>
      </c>
      <c r="C20" s="18" t="s">
        <v>425</v>
      </c>
      <c r="D20" s="18">
        <v>2013</v>
      </c>
      <c r="E20" s="18" t="s">
        <v>424</v>
      </c>
      <c r="F20" s="94"/>
      <c r="G20" s="94"/>
      <c r="H20" s="94"/>
    </row>
    <row r="21" spans="1:8" ht="45" x14ac:dyDescent="0.25">
      <c r="A21" s="180" t="s">
        <v>426</v>
      </c>
      <c r="B21" s="181" t="s">
        <v>428</v>
      </c>
      <c r="C21" s="18" t="s">
        <v>427</v>
      </c>
      <c r="D21" s="18">
        <v>2013</v>
      </c>
      <c r="E21" s="18" t="s">
        <v>424</v>
      </c>
      <c r="F21" s="94"/>
      <c r="G21" s="94"/>
      <c r="H21" s="94"/>
    </row>
    <row r="22" spans="1:8" ht="45" x14ac:dyDescent="0.25">
      <c r="A22" s="175" t="s">
        <v>429</v>
      </c>
      <c r="B22" s="181" t="s">
        <v>431</v>
      </c>
      <c r="C22" s="18" t="s">
        <v>432</v>
      </c>
      <c r="D22" s="18">
        <v>2007</v>
      </c>
      <c r="E22" s="18" t="s">
        <v>430</v>
      </c>
      <c r="F22" s="94"/>
      <c r="G22" s="94"/>
      <c r="H22" s="94"/>
    </row>
    <row r="23" spans="1:8" ht="75" x14ac:dyDescent="0.25">
      <c r="A23" s="175" t="s">
        <v>433</v>
      </c>
      <c r="B23" s="181" t="s">
        <v>436</v>
      </c>
      <c r="C23" s="18" t="s">
        <v>435</v>
      </c>
      <c r="D23" s="18">
        <v>2011</v>
      </c>
      <c r="E23" s="18" t="s">
        <v>434</v>
      </c>
      <c r="F23" s="94"/>
      <c r="G23" s="94"/>
      <c r="H23" s="94"/>
    </row>
    <row r="24" spans="1:8" ht="60" x14ac:dyDescent="0.25">
      <c r="A24" s="180" t="s">
        <v>437</v>
      </c>
      <c r="B24" s="181" t="s">
        <v>439</v>
      </c>
      <c r="C24" s="18" t="s">
        <v>468</v>
      </c>
      <c r="D24" s="18">
        <v>2007</v>
      </c>
      <c r="E24" s="18" t="s">
        <v>438</v>
      </c>
      <c r="F24" s="94"/>
      <c r="G24" s="94"/>
      <c r="H24" s="94"/>
    </row>
    <row r="25" spans="1:8" ht="30" x14ac:dyDescent="0.25">
      <c r="A25" s="180" t="s">
        <v>440</v>
      </c>
      <c r="B25" s="181" t="s">
        <v>442</v>
      </c>
      <c r="C25" s="18" t="s">
        <v>443</v>
      </c>
      <c r="D25" s="18">
        <v>2010</v>
      </c>
      <c r="E25" s="18" t="s">
        <v>441</v>
      </c>
      <c r="F25" s="94"/>
      <c r="G25" s="94"/>
      <c r="H25" s="94"/>
    </row>
    <row r="26" spans="1:8" ht="30" x14ac:dyDescent="0.25">
      <c r="A26" s="179" t="s">
        <v>444</v>
      </c>
      <c r="B26" s="181" t="s">
        <v>445</v>
      </c>
      <c r="C26" s="18" t="s">
        <v>446</v>
      </c>
      <c r="D26" s="18">
        <v>2006</v>
      </c>
      <c r="E26" s="18" t="s">
        <v>408</v>
      </c>
      <c r="F26" s="94"/>
      <c r="G26" s="94"/>
      <c r="H26" s="94"/>
    </row>
    <row r="27" spans="1:8" ht="45" x14ac:dyDescent="0.25">
      <c r="A27" s="179" t="s">
        <v>447</v>
      </c>
      <c r="B27" s="181" t="s">
        <v>450</v>
      </c>
      <c r="C27" s="18" t="s">
        <v>449</v>
      </c>
      <c r="D27" s="18">
        <v>2011</v>
      </c>
      <c r="E27" s="18" t="s">
        <v>448</v>
      </c>
      <c r="F27" s="94"/>
      <c r="G27" s="94"/>
      <c r="H27" s="94"/>
    </row>
    <row r="28" spans="1:8" ht="60" x14ac:dyDescent="0.25">
      <c r="A28" s="179" t="s">
        <v>451</v>
      </c>
      <c r="B28" s="181" t="s">
        <v>467</v>
      </c>
      <c r="C28" s="18" t="s">
        <v>456</v>
      </c>
      <c r="D28" s="18">
        <v>2004</v>
      </c>
      <c r="E28" s="18" t="s">
        <v>455</v>
      </c>
      <c r="F28" s="94"/>
      <c r="G28" s="94"/>
      <c r="H28" s="94"/>
    </row>
    <row r="29" spans="1:8" ht="60" x14ac:dyDescent="0.25">
      <c r="A29" s="180" t="s">
        <v>452</v>
      </c>
      <c r="B29" s="181" t="s">
        <v>458</v>
      </c>
      <c r="C29" s="18" t="s">
        <v>459</v>
      </c>
      <c r="D29" s="18">
        <v>2010</v>
      </c>
      <c r="E29" s="18" t="s">
        <v>457</v>
      </c>
      <c r="F29" s="94"/>
      <c r="G29" s="94"/>
      <c r="H29" s="94"/>
    </row>
    <row r="30" spans="1:8" x14ac:dyDescent="0.25">
      <c r="A30" s="176" t="s">
        <v>453</v>
      </c>
      <c r="B30" s="181" t="s">
        <v>462</v>
      </c>
      <c r="C30" s="18" t="s">
        <v>461</v>
      </c>
      <c r="D30" s="18">
        <v>2003</v>
      </c>
      <c r="E30" s="18" t="s">
        <v>460</v>
      </c>
      <c r="F30" s="94"/>
      <c r="G30" s="94"/>
      <c r="H30" s="94"/>
    </row>
    <row r="31" spans="1:8" ht="60" x14ac:dyDescent="0.25">
      <c r="A31" s="180" t="s">
        <v>454</v>
      </c>
      <c r="B31" s="181" t="s">
        <v>463</v>
      </c>
      <c r="C31" s="18" t="s">
        <v>469</v>
      </c>
      <c r="D31" s="18">
        <v>2007</v>
      </c>
      <c r="E31" s="18" t="s">
        <v>420</v>
      </c>
      <c r="F31" s="94"/>
      <c r="G31" s="94"/>
      <c r="H31" s="94"/>
    </row>
  </sheetData>
  <mergeCells count="1">
    <mergeCell ref="A1:H1"/>
  </mergeCells>
  <pageMargins left="0.511811024" right="0.511811024" top="0.78740157499999996" bottom="0.78740157499999996" header="0.31496062000000002" footer="0.31496062000000002"/>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Capa</vt:lpstr>
      <vt:lpstr>Resumo DatabaseSnowballing</vt:lpstr>
      <vt:lpstr>SearchResults</vt:lpstr>
      <vt:lpstr>Seed Set</vt:lpstr>
      <vt:lpstr>ResearchQuestions</vt:lpstr>
      <vt:lpstr>Scopus</vt:lpstr>
      <vt:lpstr>BSB-FSB</vt:lpstr>
      <vt:lpstr>NewSetOfPapers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2018-04-09T05:23:43Z</dcterms:modified>
</cp:coreProperties>
</file>