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bookViews>
  <sheets>
    <sheet name="Capa" sheetId="1" r:id="rId1"/>
    <sheet name="Resumo DatabaseSnowballing" sheetId="8" r:id="rId2"/>
    <sheet name="SearchResults" sheetId="9" r:id="rId3"/>
    <sheet name="Seed Set" sheetId="5" r:id="rId4"/>
    <sheet name="ResearchQuestions" sheetId="11" r:id="rId5"/>
    <sheet name="Scopus" sheetId="10" r:id="rId6"/>
    <sheet name="GoogleScholar" sheetId="13" r:id="rId7"/>
    <sheet name="Threats" sheetId="1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0" l="1"/>
  <c r="G25" i="5" l="1"/>
  <c r="E10" i="9" l="1"/>
  <c r="B10" i="9"/>
  <c r="F25" i="5" l="1"/>
</calcChain>
</file>

<file path=xl/sharedStrings.xml><?xml version="1.0" encoding="utf-8"?>
<sst xmlns="http://schemas.openxmlformats.org/spreadsheetml/2006/main" count="409" uniqueCount="301">
  <si>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</si>
  <si>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</si>
  <si>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</si>
  <si>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</si>
  <si>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</si>
  <si>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</si>
  <si>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</si>
  <si>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</si>
  <si>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</si>
  <si>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</si>
  <si>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</si>
  <si>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</si>
  <si>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</si>
  <si>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</si>
  <si>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</si>
  <si>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</si>
  <si>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</si>
  <si>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</si>
  <si>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</si>
  <si>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</si>
  <si>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</si>
  <si>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</si>
  <si>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</si>
  <si>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</si>
  <si>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</si>
  <si>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</si>
  <si>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</si>
  <si>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</si>
  <si>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</si>
  <si>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</si>
  <si>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</si>
  <si>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</si>
  <si>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</si>
  <si>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</si>
  <si>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</si>
  <si>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</si>
  <si>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</si>
  <si>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</si>
  <si>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</si>
  <si>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</si>
  <si>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</si>
  <si>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</si>
  <si>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</si>
  <si>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</si>
  <si>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</si>
  <si>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</si>
  <si>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</si>
  <si>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</si>
  <si>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</si>
  <si>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</si>
  <si>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</si>
  <si>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</si>
  <si>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</si>
  <si>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</si>
  <si>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</si>
  <si>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</si>
  <si>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</si>
  <si>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</si>
  <si>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</si>
  <si>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</si>
  <si>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</si>
  <si>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</si>
  <si>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</si>
  <si>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</si>
  <si>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</si>
  <si>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</si>
  <si>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</si>
  <si>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</si>
  <si>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</si>
  <si>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</si>
  <si>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</si>
  <si>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</si>
  <si>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</si>
  <si>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</si>
  <si>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</si>
  <si>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</si>
  <si>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</si>
  <si>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</si>
  <si>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</si>
  <si>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</si>
  <si>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</si>
  <si>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</si>
  <si>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</si>
  <si>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</si>
  <si>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</si>
  <si>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</si>
  <si>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</si>
  <si>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</si>
  <si>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</si>
  <si>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</si>
  <si>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</si>
  <si>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</si>
  <si>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</si>
  <si>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</si>
  <si>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</si>
  <si>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</si>
  <si>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</si>
  <si>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</si>
  <si>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</si>
  <si>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</si>
  <si>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</si>
  <si>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</si>
  <si>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</si>
  <si>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</si>
  <si>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</si>
  <si>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</si>
  <si>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</si>
  <si>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</si>
  <si>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</si>
  <si>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</si>
  <si>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</si>
  <si>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</si>
  <si>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</si>
  <si>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</si>
  <si>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</si>
  <si>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</si>
  <si>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</si>
  <si>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</si>
  <si>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</si>
  <si>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</si>
  <si>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</si>
  <si>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</si>
  <si>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</si>
  <si>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Retorno da Busca na Biblioteca Digital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</si>
  <si>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</si>
  <si>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</si>
  <si>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</si>
  <si>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</si>
  <si>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</si>
  <si>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</si>
  <si>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</si>
  <si>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</si>
  <si>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</si>
  <si>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</si>
  <si>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</si>
  <si>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</si>
  <si>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</si>
  <si>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</si>
  <si>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</si>
  <si>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</si>
  <si>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</si>
  <si>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</si>
  <si>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</si>
  <si>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</si>
  <si>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</si>
  <si>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</si>
  <si>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</si>
  <si>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</si>
  <si>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</si>
  <si>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</si>
  <si>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</si>
  <si>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</si>
  <si>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</si>
  <si>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</si>
  <si>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</si>
  <si>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</si>
  <si>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</si>
  <si>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</si>
  <si>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</si>
  <si>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</si>
  <si>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</si>
  <si>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</si>
  <si>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</si>
  <si>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</si>
  <si>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</si>
  <si>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Retorno na DL</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</si>
  <si>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</si>
  <si>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</si>
  <si>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</si>
  <si>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</si>
  <si>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</si>
  <si>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</si>
  <si>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</si>
  <si>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</si>
  <si>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</si>
  <si>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</si>
  <si>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</si>
  <si>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</si>
  <si>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</si>
  <si>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Resumo - Scopus + Backward + Forward</t>
  </si>
  <si>
    <t>Study ID</t>
  </si>
  <si>
    <t>Reference</t>
  </si>
  <si>
    <t>Database</t>
  </si>
  <si>
    <t>Backward Snowballing</t>
  </si>
  <si>
    <t>Forward Snowballing</t>
  </si>
  <si>
    <t>Resumo Scopus</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</si>
  <si>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 ", conseguimos encontrar todos os artigos do seed set.</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</si>
  <si>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</si>
  <si>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</si>
  <si>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</si>
  <si>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</si>
  <si>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</si>
  <si>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</si>
  <si>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</si>
  <si>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</si>
  <si>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</si>
  <si>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</si>
  <si>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</si>
  <si>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</si>
  <si>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</si>
  <si>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</si>
  <si>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</si>
  <si>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</si>
  <si>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</si>
  <si>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</si>
  <si>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</si>
  <si>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Not found in Database search (Scopus)</t>
  </si>
  <si>
    <t>Strategy Search</t>
  </si>
  <si>
    <t>Precision (%)</t>
  </si>
  <si>
    <t>Recall (%)</t>
  </si>
  <si>
    <t>Database search (Scopus)</t>
  </si>
  <si>
    <t>Backward Snowballing (Iteration 1)</t>
  </si>
  <si>
    <t>Backward Snowballing (Iteration 2)</t>
  </si>
  <si>
    <t>0</t>
  </si>
  <si>
    <t>Forward Snowballing (Iteration 1)</t>
  </si>
  <si>
    <t>Scopus + Backward + Forward</t>
  </si>
  <si>
    <t>Seed Set Scopus</t>
  </si>
  <si>
    <t>8/17 = 47%</t>
  </si>
  <si>
    <t>Referências</t>
  </si>
  <si>
    <t>wilkie2007a</t>
  </si>
  <si>
    <t>becker2008a</t>
  </si>
  <si>
    <t>kaneko2011a</t>
  </si>
  <si>
    <t>guzmán2010a</t>
  </si>
  <si>
    <t>martins2008a</t>
  </si>
  <si>
    <t xml:space="preserve">plösch2011a </t>
  </si>
  <si>
    <t>albuquerque2009a</t>
  </si>
  <si>
    <t>reiblein1997a</t>
  </si>
  <si>
    <t>2/156</t>
  </si>
  <si>
    <t>0/21=</t>
  </si>
  <si>
    <t>11/22 = 50%</t>
  </si>
  <si>
    <t>1) O artigo encontrado no backward e no forward são os mesmos. Se sim, conto somente uma vez. Na estratégia de scopus + bsb + fsb, temos 1 no forward diferente de 2 no backward.</t>
  </si>
  <si>
    <t>2/22 = 9,09%</t>
  </si>
  <si>
    <t>1/22 = 4,54%</t>
  </si>
  <si>
    <t>1/75= 1,33%</t>
  </si>
  <si>
    <t>2/156= 1,28%</t>
  </si>
  <si>
    <t>(2/177)</t>
  </si>
  <si>
    <t>(1/75)</t>
  </si>
  <si>
    <t>10/22 = 45,45%</t>
  </si>
  <si>
    <t>9/22 = 40,90%</t>
  </si>
  <si>
    <t>11/((17) + (156+21) + (75))= 11/269 = 4,08</t>
  </si>
  <si>
    <t>2) E forward? Verificar a quantidade na ultima linha para todos os 8.</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</si>
  <si>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</si>
  <si>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</si>
  <si>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</si>
  <si>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1) um artigo de 2017 cita no forward um de 2015. Deve ser selecionado?
2) Artigos selecionados no forward deveriam ser somente em ingles; Existem em russo, espanhol, japones.
3) Tese deveria ser selecionada? Qual critério? 4)No forward de  albuquerque2009a tivemos 5 artigos( 4 existentes e 1 incluído), como eu visualizo essa informação?</t>
  </si>
  <si>
    <t>JF tool</t>
  </si>
  <si>
    <t>Qtd Ref encontrado no Scopus</t>
  </si>
  <si>
    <t>0/128= 0</t>
  </si>
  <si>
    <t>0/22=0</t>
  </si>
  <si>
    <t>RQ1.1) Qual busca em biblioteca digital encontra mais artigos incluídos na lista de selecionados da SLR publicada dentre o resultado retornado na busca?
RQ1.2) Qual busca em biblioteca digital recupera todos os artigos que estavam incluídos na lista de selecionados da SRL publicada?</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</si>
  <si>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</si>
  <si>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</si>
  <si>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</si>
  <si>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</si>
  <si>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</si>
  <si>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</si>
  <si>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</si>
  <si>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</si>
  <si>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</si>
  <si>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</si>
  <si>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</si>
  <si>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</si>
  <si>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</si>
  <si>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</si>
  <si>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</si>
  <si>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</si>
  <si>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</si>
  <si>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</si>
  <si>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</si>
  <si>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</si>
  <si>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</si>
  <si>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</si>
  <si>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</si>
  <si>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</si>
  <si>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</si>
  <si>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</si>
  <si>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</si>
  <si>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</si>
  <si>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</si>
  <si>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</si>
  <si>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</si>
  <si>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</si>
  <si>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</si>
  <si>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</si>
  <si>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</si>
  <si>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RQ2.1)A estratégia envolve analisar menos artigos quando comparada com as SLRs publicadas que conduziram buscas somente em bases de dados? Precision
RQ2.2)A estratégia recupera todos os artigos que estavam incluídos na SLR publicada que conduziu as buscas em bases de dados? Recall.</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</si>
  <si>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</si>
  <si>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</si>
  <si>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</si>
  <si>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</si>
  <si>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</si>
  <si>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</si>
  <si>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Utilizei a mesma query do IEEE (reduzida)</t>
  </si>
  <si>
    <t>Limitado a 2015</t>
  </si>
  <si>
    <t>https://scholar.google.com.br/scholar?q=%28%28%22software+process+improvement%22%29+AND+%28%22business+goal%22%29+AND+%28%22alignment%22+OR+%22in+line+with%22%29+AND+%28%22method%22+OR+%22approach%22%29%29&amp;hl=pt-BR&amp;as_sdt=0%2C5&amp;as_ylo=&amp;as_yhi=2015</t>
  </si>
  <si>
    <t>Resultado</t>
  </si>
  <si>
    <t>4/40= 10%</t>
  </si>
  <si>
    <t>4/22= 18%</t>
  </si>
  <si>
    <t>(Google Scholar para Guideline)</t>
  </si>
  <si>
    <t>Duas páginas, cada uma com 20 resultados, organizados por relevância</t>
  </si>
  <si>
    <t>3 são proceeding de conferencia.Nas evidências de Vasc. temos 18</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</si>
</sst>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s>
  <fills count="21">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FFFF99"/>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5" tint="0.79998168889431442"/>
        <bgColor indexed="64"/>
      </patternFill>
    </fill>
    <fill>
      <patternFill patternType="solid">
        <fgColor rgb="FFFF0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156">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left" vertical="top"/>
    </xf>
    <xf numFmtId="0" fontId="0" fillId="0" borderId="0" xfId="0" applyAlignment="1">
      <alignment wrapText="1"/>
    </xf>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vertical="top"/>
    </xf>
    <xf numFmtId="0" fontId="0" fillId="0" borderId="1" xfId="0" applyFill="1" applyBorder="1" applyAlignment="1">
      <alignment wrapText="1"/>
    </xf>
    <xf numFmtId="0" fontId="0" fillId="5" borderId="1" xfId="0"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top"/>
    </xf>
    <xf numFmtId="0" fontId="1" fillId="5" borderId="1" xfId="0" applyFont="1" applyFill="1" applyBorder="1" applyAlignment="1">
      <alignment horizontal="center" vertical="center"/>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Fill="1" applyBorder="1"/>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wrapText="1"/>
    </xf>
    <xf numFmtId="0" fontId="0" fillId="0" borderId="16" xfId="0" applyBorder="1"/>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applyAlignment="1">
      <alignment horizontal="left" vertical="top" wrapText="1"/>
    </xf>
    <xf numFmtId="0" fontId="0" fillId="0" borderId="0" xfId="0"/>
    <xf numFmtId="0" fontId="7" fillId="0" borderId="1" xfId="0" applyFont="1" applyFill="1" applyBorder="1" applyAlignment="1">
      <alignment horizontal="center" vertical="center" wrapText="1"/>
    </xf>
    <xf numFmtId="0" fontId="1" fillId="14" borderId="14" xfId="0" applyFont="1" applyFill="1" applyBorder="1" applyAlignment="1">
      <alignment horizontal="center" vertical="center"/>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3" borderId="21" xfId="0" applyFill="1" applyBorder="1" applyAlignment="1">
      <alignment horizontal="center" vertical="center"/>
    </xf>
    <xf numFmtId="0" fontId="1" fillId="14" borderId="22"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xf numFmtId="0" fontId="0" fillId="0" borderId="0" xfId="0"/>
    <xf numFmtId="0" fontId="0" fillId="0" borderId="1" xfId="0" applyBorder="1"/>
    <xf numFmtId="0" fontId="0" fillId="0" borderId="0" xfId="0" applyBorder="1"/>
    <xf numFmtId="0" fontId="8" fillId="11"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6" borderId="1" xfId="0" applyFont="1" applyFill="1" applyBorder="1" applyAlignment="1">
      <alignment horizontal="center" vertical="center"/>
    </xf>
    <xf numFmtId="0" fontId="0" fillId="13" borderId="1" xfId="0" applyFont="1" applyFill="1" applyBorder="1" applyAlignment="1">
      <alignment horizontal="center" vertical="center"/>
    </xf>
    <xf numFmtId="0" fontId="0" fillId="15" borderId="1" xfId="0"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6" fillId="0" borderId="0" xfId="0" applyFont="1" applyFill="1" applyBorder="1" applyAlignment="1">
      <alignment horizontal="center" vertical="center" wrapText="1"/>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horizontal="center" vertical="center"/>
    </xf>
    <xf numFmtId="0" fontId="0" fillId="18" borderId="1" xfId="0" applyFill="1" applyBorder="1" applyAlignment="1">
      <alignment horizontal="center" vertical="center"/>
    </xf>
    <xf numFmtId="0" fontId="0" fillId="4"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 fillId="5" borderId="1" xfId="0" applyFont="1" applyFill="1" applyBorder="1" applyAlignment="1">
      <alignment horizontal="center" vertical="top" wrapText="1"/>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1" fillId="0" borderId="1" xfId="0" applyFont="1" applyFill="1" applyBorder="1"/>
    <xf numFmtId="0" fontId="0" fillId="0" borderId="28" xfId="0" applyBorder="1" applyAlignment="1">
      <alignment horizontal="center" vertical="center"/>
    </xf>
    <xf numFmtId="0" fontId="0" fillId="20" borderId="1" xfId="0" applyFill="1" applyBorder="1" applyAlignment="1">
      <alignment horizontal="center" vertical="center" wrapText="1"/>
    </xf>
    <xf numFmtId="0" fontId="0" fillId="20" borderId="0" xfId="0" applyFill="1"/>
    <xf numFmtId="0" fontId="0" fillId="3" borderId="1" xfId="0" applyFill="1" applyBorder="1"/>
    <xf numFmtId="0" fontId="5" fillId="0" borderId="1" xfId="1" applyBorder="1" applyAlignment="1">
      <alignment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1" fillId="8" borderId="6"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7" xfId="0" applyFont="1" applyFill="1" applyBorder="1" applyAlignment="1">
      <alignment horizontal="center" vertical="center"/>
    </xf>
    <xf numFmtId="0" fontId="3" fillId="5" borderId="0" xfId="0" applyFont="1" applyFill="1" applyBorder="1" applyAlignment="1">
      <alignment horizontal="center" vertical="top"/>
    </xf>
    <xf numFmtId="0" fontId="0" fillId="19" borderId="1" xfId="0" applyFill="1" applyBorder="1" applyAlignment="1">
      <alignment horizontal="left" vertical="top" wrapText="1"/>
    </xf>
    <xf numFmtId="0" fontId="4" fillId="19" borderId="1" xfId="0" applyFont="1" applyFill="1"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4" borderId="6" xfId="0" applyFont="1" applyFill="1" applyBorder="1" applyAlignment="1">
      <alignment horizontal="center"/>
    </xf>
    <xf numFmtId="0" fontId="1" fillId="4" borderId="8" xfId="0" applyFont="1" applyFill="1" applyBorder="1" applyAlignment="1">
      <alignment horizontal="center"/>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0" borderId="1" xfId="0" applyFont="1" applyBorder="1" applyAlignment="1">
      <alignment horizontal="left" vertical="top" wrapText="1"/>
    </xf>
    <xf numFmtId="49" fontId="0" fillId="0" borderId="1" xfId="0" applyNumberFormat="1" applyBorder="1" applyAlignment="1">
      <alignment horizontal="center" vertical="center"/>
    </xf>
    <xf numFmtId="0" fontId="0" fillId="0" borderId="6" xfId="0" applyBorder="1" applyAlignment="1">
      <alignment horizontal="center" vertical="top" wrapText="1"/>
    </xf>
    <xf numFmtId="0" fontId="0" fillId="0" borderId="8" xfId="0" applyBorder="1" applyAlignment="1">
      <alignment horizontal="center" vertical="top" wrapText="1"/>
    </xf>
    <xf numFmtId="0" fontId="0" fillId="0" borderId="7" xfId="0" applyBorder="1" applyAlignment="1">
      <alignment horizontal="center" vertical="top" wrapText="1"/>
    </xf>
    <xf numFmtId="0" fontId="1" fillId="5" borderId="1" xfId="0" applyFont="1" applyFill="1" applyBorder="1" applyAlignment="1">
      <alignment horizontal="center"/>
    </xf>
    <xf numFmtId="0" fontId="1" fillId="12" borderId="1" xfId="0" applyFont="1" applyFill="1" applyBorder="1" applyAlignment="1">
      <alignment horizontal="center"/>
    </xf>
    <xf numFmtId="0" fontId="1" fillId="18" borderId="1" xfId="0" applyFont="1" applyFill="1" applyBorder="1" applyAlignment="1">
      <alignment horizontal="center"/>
    </xf>
    <xf numFmtId="0" fontId="1" fillId="6" borderId="1" xfId="0" applyFont="1" applyFill="1" applyBorder="1" applyAlignment="1">
      <alignment horizontal="left"/>
    </xf>
    <xf numFmtId="0" fontId="1" fillId="3" borderId="1" xfId="0" applyFont="1" applyFill="1" applyBorder="1" applyAlignment="1">
      <alignment horizontal="center"/>
    </xf>
    <xf numFmtId="10" fontId="1" fillId="0" borderId="1" xfId="2" applyNumberFormat="1" applyFont="1" applyFill="1" applyBorder="1" applyAlignment="1">
      <alignment horizontal="center" vertical="center"/>
    </xf>
    <xf numFmtId="0" fontId="1" fillId="0" borderId="1" xfId="0" applyFont="1" applyBorder="1" applyAlignment="1"/>
    <xf numFmtId="0" fontId="0" fillId="0" borderId="0" xfId="0" applyAlignment="1"/>
    <xf numFmtId="0" fontId="0" fillId="0" borderId="1" xfId="0" applyBorder="1" applyAlignment="1">
      <alignment horizontal="left" vertical="top"/>
    </xf>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cellXfs>
  <cellStyles count="3">
    <cellStyle name="Hiperlink" xfId="1" builtinId="8"/>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sqref="A1:B1"/>
    </sheetView>
  </sheetViews>
  <sheetFormatPr defaultRowHeight="15" x14ac:dyDescent="0.25"/>
  <cols>
    <col min="1" max="1" width="20.5703125" bestFit="1" customWidth="1"/>
    <col min="2" max="2" width="115.85546875" bestFit="1" customWidth="1"/>
  </cols>
  <sheetData>
    <row r="1" spans="1:2" x14ac:dyDescent="0.25">
      <c r="A1" s="114" t="s">
        <v>94</v>
      </c>
      <c r="B1" s="115"/>
    </row>
    <row r="2" spans="1:2" x14ac:dyDescent="0.25">
      <c r="A2" s="116" t="s">
        <v>95</v>
      </c>
      <c r="B2" s="117"/>
    </row>
    <row r="3" spans="1:2" x14ac:dyDescent="0.25">
      <c r="A3" s="116" t="s">
        <v>96</v>
      </c>
      <c r="B3" s="117"/>
    </row>
    <row r="4" spans="1:2" x14ac:dyDescent="0.25">
      <c r="A4" s="13" t="s">
        <v>97</v>
      </c>
      <c r="B4" s="12" t="s">
        <v>98</v>
      </c>
    </row>
    <row r="5" spans="1:2" x14ac:dyDescent="0.25">
      <c r="A5" s="13" t="s">
        <v>99</v>
      </c>
      <c r="B5" s="12" t="s">
        <v>110</v>
      </c>
    </row>
    <row r="6" spans="1:2" x14ac:dyDescent="0.25">
      <c r="A6" s="13" t="s">
        <v>100</v>
      </c>
      <c r="B6" s="12" t="s">
        <v>101</v>
      </c>
    </row>
    <row r="7" spans="1:2" x14ac:dyDescent="0.25">
      <c r="A7" s="13" t="s">
        <v>102</v>
      </c>
      <c r="B7" s="12" t="s">
        <v>106</v>
      </c>
    </row>
    <row r="8" spans="1:2" x14ac:dyDescent="0.25">
      <c r="A8" s="118" t="s">
        <v>103</v>
      </c>
      <c r="B8" s="119"/>
    </row>
    <row r="9" spans="1:2" s="16" customFormat="1" x14ac:dyDescent="0.25">
      <c r="A9" s="13" t="s">
        <v>120</v>
      </c>
      <c r="B9" s="12" t="s">
        <v>119</v>
      </c>
    </row>
    <row r="10" spans="1:2" x14ac:dyDescent="0.25">
      <c r="A10" s="13" t="s">
        <v>121</v>
      </c>
      <c r="B10" s="14" t="s">
        <v>107</v>
      </c>
    </row>
    <row r="11" spans="1:2" x14ac:dyDescent="0.25">
      <c r="A11" s="13" t="s">
        <v>104</v>
      </c>
      <c r="B11" s="14" t="s">
        <v>115</v>
      </c>
    </row>
    <row r="12" spans="1:2" x14ac:dyDescent="0.25">
      <c r="A12" s="13" t="s">
        <v>108</v>
      </c>
      <c r="B12" s="15" t="s">
        <v>109</v>
      </c>
    </row>
    <row r="13" spans="1:2" s="16" customFormat="1" x14ac:dyDescent="0.25">
      <c r="A13" s="18" t="s">
        <v>117</v>
      </c>
      <c r="B13" s="15" t="s">
        <v>118</v>
      </c>
    </row>
    <row r="14" spans="1:2" x14ac:dyDescent="0.25">
      <c r="A14" s="13" t="s">
        <v>105</v>
      </c>
      <c r="B14" s="14" t="s">
        <v>116</v>
      </c>
    </row>
    <row r="16" spans="1:2" x14ac:dyDescent="0.25">
      <c r="A16" s="20"/>
      <c r="B16" s="17"/>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3" sqref="A3"/>
    </sheetView>
  </sheetViews>
  <sheetFormatPr defaultRowHeight="15" x14ac:dyDescent="0.25"/>
  <cols>
    <col min="1" max="1" width="36.140625" customWidth="1"/>
    <col min="2" max="2" width="44.5703125" customWidth="1"/>
  </cols>
  <sheetData>
    <row r="1" spans="1:2" ht="15.75" x14ac:dyDescent="0.25">
      <c r="A1" s="124" t="s">
        <v>152</v>
      </c>
      <c r="B1" s="125"/>
    </row>
    <row r="2" spans="1:2" x14ac:dyDescent="0.25">
      <c r="A2" s="36" t="s">
        <v>0</v>
      </c>
      <c r="B2" s="37" t="s">
        <v>1</v>
      </c>
    </row>
    <row r="3" spans="1:2" ht="105" x14ac:dyDescent="0.25">
      <c r="A3" s="38" t="s">
        <v>2</v>
      </c>
      <c r="B3" s="39" t="s">
        <v>150</v>
      </c>
    </row>
    <row r="4" spans="1:2" ht="15" customHeight="1" x14ac:dyDescent="0.25">
      <c r="A4" s="40" t="s">
        <v>3</v>
      </c>
      <c r="B4" s="41"/>
    </row>
    <row r="5" spans="1:2" ht="18.75" customHeight="1" thickBot="1" x14ac:dyDescent="0.3">
      <c r="A5" s="42" t="s">
        <v>149</v>
      </c>
      <c r="B5" s="43" t="s">
        <v>4</v>
      </c>
    </row>
    <row r="6" spans="1:2" ht="87" customHeight="1" thickBot="1" x14ac:dyDescent="0.3">
      <c r="A6" s="120" t="s">
        <v>148</v>
      </c>
      <c r="B6" s="121"/>
    </row>
    <row r="7" spans="1:2" x14ac:dyDescent="0.25">
      <c r="A7" s="122" t="s">
        <v>151</v>
      </c>
      <c r="B7" s="123"/>
    </row>
    <row r="8" spans="1:2" x14ac:dyDescent="0.25">
      <c r="A8" s="21" t="s">
        <v>11</v>
      </c>
      <c r="B8" s="22"/>
    </row>
    <row r="9" spans="1:2" x14ac:dyDescent="0.25">
      <c r="A9" s="21" t="s">
        <v>5</v>
      </c>
      <c r="B9" s="22"/>
    </row>
    <row r="10" spans="1:2" x14ac:dyDescent="0.25">
      <c r="A10" s="21" t="s">
        <v>6</v>
      </c>
      <c r="B10" s="22"/>
    </row>
    <row r="11" spans="1:2" x14ac:dyDescent="0.25">
      <c r="A11" s="21" t="s">
        <v>7</v>
      </c>
      <c r="B11" s="22"/>
    </row>
    <row r="12" spans="1:2" x14ac:dyDescent="0.25">
      <c r="A12" s="21" t="s">
        <v>8</v>
      </c>
      <c r="B12" s="22"/>
    </row>
    <row r="13" spans="1:2" x14ac:dyDescent="0.25">
      <c r="A13" s="21" t="s">
        <v>12</v>
      </c>
      <c r="B13" s="22"/>
    </row>
    <row r="14" spans="1:2" x14ac:dyDescent="0.25">
      <c r="A14" s="21" t="s">
        <v>9</v>
      </c>
      <c r="B14" s="22"/>
    </row>
    <row r="15" spans="1:2" ht="15.75" thickBot="1" x14ac:dyDescent="0.3">
      <c r="A15" s="23" t="s">
        <v>10</v>
      </c>
      <c r="B15" s="24"/>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0" zoomScaleNormal="80" workbookViewId="0">
      <selection activeCell="B13" sqref="B13"/>
    </sheetView>
  </sheetViews>
  <sheetFormatPr defaultRowHeight="15" x14ac:dyDescent="0.25"/>
  <cols>
    <col min="1" max="1" width="29" style="16" customWidth="1"/>
    <col min="2" max="2" width="17" style="16" customWidth="1"/>
    <col min="3" max="3" width="13.7109375" style="16" bestFit="1" customWidth="1"/>
    <col min="4" max="4" width="17.7109375" style="16" customWidth="1"/>
    <col min="5" max="5" width="12.28515625" style="16" bestFit="1" customWidth="1"/>
    <col min="6" max="6" width="41.7109375" style="16" customWidth="1"/>
    <col min="7" max="7" width="54.28515625" style="16" customWidth="1"/>
    <col min="8" max="8" width="53.5703125" style="16" customWidth="1"/>
    <col min="12" max="16384" width="9.140625" style="16"/>
  </cols>
  <sheetData>
    <row r="1" spans="1:11" x14ac:dyDescent="0.25">
      <c r="A1" s="126" t="s">
        <v>123</v>
      </c>
      <c r="B1" s="127"/>
      <c r="C1" s="127"/>
      <c r="D1" s="127"/>
      <c r="E1" s="127"/>
      <c r="F1" s="127"/>
      <c r="G1" s="127"/>
      <c r="H1" s="128"/>
      <c r="J1" s="16"/>
      <c r="K1" s="16"/>
    </row>
    <row r="2" spans="1:11" ht="15" customHeight="1" x14ac:dyDescent="0.25">
      <c r="A2" s="25" t="s">
        <v>122</v>
      </c>
      <c r="B2" s="25" t="s">
        <v>153</v>
      </c>
      <c r="C2" s="25" t="s">
        <v>165</v>
      </c>
      <c r="D2" s="25" t="s">
        <v>166</v>
      </c>
      <c r="E2" s="25" t="s">
        <v>154</v>
      </c>
      <c r="F2" s="25" t="s">
        <v>156</v>
      </c>
      <c r="G2" s="25" t="s">
        <v>158</v>
      </c>
      <c r="H2" s="25" t="s">
        <v>114</v>
      </c>
      <c r="J2" s="16"/>
      <c r="K2" s="16"/>
    </row>
    <row r="3" spans="1:11" ht="113.25" customHeight="1" x14ac:dyDescent="0.25">
      <c r="A3" s="44" t="s">
        <v>13</v>
      </c>
      <c r="B3" s="77">
        <v>15</v>
      </c>
      <c r="C3" s="44">
        <v>20</v>
      </c>
      <c r="D3" s="77" t="s">
        <v>300</v>
      </c>
      <c r="E3" s="44">
        <v>17</v>
      </c>
      <c r="F3" s="46" t="s">
        <v>157</v>
      </c>
      <c r="G3" s="46" t="s">
        <v>159</v>
      </c>
      <c r="H3" s="46" t="s">
        <v>160</v>
      </c>
      <c r="J3" s="16"/>
      <c r="K3" s="16"/>
    </row>
    <row r="4" spans="1:11" ht="105" x14ac:dyDescent="0.25">
      <c r="A4" s="44" t="s">
        <v>17</v>
      </c>
      <c r="B4" s="44">
        <v>10</v>
      </c>
      <c r="C4" s="44">
        <v>10</v>
      </c>
      <c r="D4" s="44"/>
      <c r="E4" s="44">
        <v>10</v>
      </c>
      <c r="F4" s="46" t="s">
        <v>173</v>
      </c>
      <c r="G4" s="48" t="s">
        <v>171</v>
      </c>
      <c r="H4" s="46" t="s">
        <v>155</v>
      </c>
      <c r="J4" s="16"/>
      <c r="K4" s="16"/>
    </row>
    <row r="5" spans="1:11" ht="105" x14ac:dyDescent="0.25">
      <c r="A5" s="44" t="s">
        <v>18</v>
      </c>
      <c r="B5" s="44">
        <v>13</v>
      </c>
      <c r="C5" s="44">
        <v>20</v>
      </c>
      <c r="D5" s="77" t="s">
        <v>162</v>
      </c>
      <c r="E5" s="44">
        <v>16</v>
      </c>
      <c r="F5" s="46" t="s">
        <v>172</v>
      </c>
      <c r="G5" s="48" t="s">
        <v>178</v>
      </c>
      <c r="H5" s="46" t="s">
        <v>155</v>
      </c>
      <c r="J5" s="16"/>
      <c r="K5" s="16"/>
    </row>
    <row r="6" spans="1:11" ht="74.25" customHeight="1" x14ac:dyDescent="0.25">
      <c r="A6" s="45" t="s">
        <v>19</v>
      </c>
      <c r="B6" s="49">
        <v>100</v>
      </c>
      <c r="C6" s="110" t="s">
        <v>287</v>
      </c>
      <c r="D6" s="46" t="s">
        <v>163</v>
      </c>
      <c r="E6" s="49">
        <v>103</v>
      </c>
      <c r="F6" s="44" t="s">
        <v>168</v>
      </c>
      <c r="G6" s="48" t="s">
        <v>170</v>
      </c>
      <c r="H6" s="47" t="s">
        <v>112</v>
      </c>
      <c r="J6" s="16"/>
      <c r="K6" s="16"/>
    </row>
    <row r="7" spans="1:11" ht="105" x14ac:dyDescent="0.25">
      <c r="A7" s="45" t="s">
        <v>16</v>
      </c>
      <c r="B7" s="44">
        <v>43</v>
      </c>
      <c r="C7" s="44">
        <v>26</v>
      </c>
      <c r="D7" s="44"/>
      <c r="E7" s="44">
        <v>26</v>
      </c>
      <c r="F7" s="46" t="s">
        <v>167</v>
      </c>
      <c r="G7" s="48" t="s">
        <v>169</v>
      </c>
      <c r="H7" s="46" t="s">
        <v>111</v>
      </c>
      <c r="J7" s="16"/>
      <c r="K7" s="16"/>
    </row>
    <row r="8" spans="1:11" ht="135" x14ac:dyDescent="0.25">
      <c r="A8" s="45" t="s">
        <v>20</v>
      </c>
      <c r="B8" s="49">
        <v>141</v>
      </c>
      <c r="C8" s="110" t="s">
        <v>286</v>
      </c>
      <c r="D8" s="46" t="s">
        <v>161</v>
      </c>
      <c r="E8" s="49">
        <v>128</v>
      </c>
      <c r="F8" s="46" t="s">
        <v>174</v>
      </c>
      <c r="G8" s="48" t="s">
        <v>175</v>
      </c>
      <c r="H8" s="46" t="s">
        <v>113</v>
      </c>
      <c r="J8" s="16"/>
      <c r="K8" s="16"/>
    </row>
    <row r="9" spans="1:11" ht="120" x14ac:dyDescent="0.25">
      <c r="A9" s="44" t="s">
        <v>21</v>
      </c>
      <c r="B9" s="44">
        <v>195</v>
      </c>
      <c r="C9" s="44">
        <v>189</v>
      </c>
      <c r="D9" s="77" t="s">
        <v>164</v>
      </c>
      <c r="E9" s="44">
        <v>182</v>
      </c>
      <c r="F9" s="46" t="s">
        <v>176</v>
      </c>
      <c r="G9" s="48" t="s">
        <v>177</v>
      </c>
      <c r="H9" s="46" t="s">
        <v>155</v>
      </c>
      <c r="J9" s="16"/>
      <c r="K9" s="16"/>
    </row>
    <row r="10" spans="1:11" x14ac:dyDescent="0.25">
      <c r="A10" s="19"/>
      <c r="B10" s="155">
        <f>SUM(B3:B9)</f>
        <v>517</v>
      </c>
      <c r="C10" s="155"/>
      <c r="D10" s="74"/>
      <c r="E10" s="155">
        <f>SUM(E3:E9)</f>
        <v>482</v>
      </c>
      <c r="J10" s="16"/>
      <c r="K10" s="16"/>
    </row>
    <row r="11" spans="1:11" x14ac:dyDescent="0.25">
      <c r="J11" s="16"/>
      <c r="K11" s="16"/>
    </row>
    <row r="12" spans="1:11" x14ac:dyDescent="0.25">
      <c r="J12" s="16"/>
      <c r="K12" s="16"/>
    </row>
    <row r="13" spans="1:11" x14ac:dyDescent="0.25">
      <c r="J13" s="16"/>
      <c r="K13" s="16"/>
    </row>
    <row r="14" spans="1:11" x14ac:dyDescent="0.25">
      <c r="J14" s="16"/>
      <c r="K14" s="16"/>
    </row>
    <row r="15" spans="1:11" x14ac:dyDescent="0.25">
      <c r="J15" s="16"/>
      <c r="K15" s="16"/>
    </row>
    <row r="16" spans="1:11" x14ac:dyDescent="0.25">
      <c r="J16" s="16"/>
      <c r="K16" s="16"/>
    </row>
    <row r="17" spans="10:11" x14ac:dyDescent="0.25">
      <c r="J17" s="16"/>
      <c r="K17" s="16"/>
    </row>
    <row r="18" spans="10:11" x14ac:dyDescent="0.25">
      <c r="J18" s="16"/>
      <c r="K18" s="16"/>
    </row>
    <row r="19" spans="10:11" x14ac:dyDescent="0.25">
      <c r="J19" s="16"/>
      <c r="K19" s="16"/>
    </row>
    <row r="20" spans="10:11" x14ac:dyDescent="0.25">
      <c r="J20" s="16"/>
      <c r="K20" s="16"/>
    </row>
    <row r="21" spans="10:11" x14ac:dyDescent="0.25">
      <c r="J21" s="16"/>
      <c r="K21" s="16"/>
    </row>
    <row r="22" spans="10:11" x14ac:dyDescent="0.25">
      <c r="J22" s="16"/>
      <c r="K22" s="16"/>
    </row>
    <row r="23" spans="10:11" x14ac:dyDescent="0.25">
      <c r="J23" s="16"/>
      <c r="K23" s="16"/>
    </row>
    <row r="24" spans="10:11" x14ac:dyDescent="0.25">
      <c r="J24" s="16"/>
      <c r="K24" s="16"/>
    </row>
    <row r="25" spans="10:11" x14ac:dyDescent="0.25">
      <c r="J25" s="16"/>
      <c r="K25" s="16"/>
    </row>
    <row r="26" spans="10:11" x14ac:dyDescent="0.25">
      <c r="J26" s="16"/>
      <c r="K26" s="16"/>
    </row>
    <row r="27" spans="10:11" x14ac:dyDescent="0.25">
      <c r="J27" s="16"/>
      <c r="K27" s="16"/>
    </row>
    <row r="28" spans="10:11" x14ac:dyDescent="0.25">
      <c r="J28" s="16"/>
      <c r="K28" s="16"/>
    </row>
    <row r="29" spans="10:11" x14ac:dyDescent="0.25">
      <c r="J29" s="16"/>
      <c r="K29" s="16"/>
    </row>
    <row r="30" spans="10:11" x14ac:dyDescent="0.25">
      <c r="J30" s="16"/>
      <c r="K30" s="16"/>
    </row>
    <row r="31" spans="10:11" x14ac:dyDescent="0.25">
      <c r="J31" s="16"/>
      <c r="K31" s="16"/>
    </row>
    <row r="32" spans="10:11" x14ac:dyDescent="0.25">
      <c r="J32" s="16"/>
      <c r="K32" s="16"/>
    </row>
    <row r="33" spans="10:11" x14ac:dyDescent="0.25">
      <c r="J33" s="16"/>
      <c r="K33" s="16"/>
    </row>
    <row r="34" spans="10:11" x14ac:dyDescent="0.25">
      <c r="J34" s="16"/>
      <c r="K34" s="16"/>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zoomScale="90" zoomScaleNormal="90" workbookViewId="0">
      <selection sqref="A1:G1"/>
    </sheetView>
  </sheetViews>
  <sheetFormatPr defaultRowHeight="15" x14ac:dyDescent="0.25"/>
  <cols>
    <col min="1" max="1" width="12" bestFit="1" customWidth="1"/>
    <col min="2" max="2" width="42" customWidth="1"/>
    <col min="3" max="3" width="45.7109375" customWidth="1"/>
    <col min="4" max="4" width="5.42578125" style="11" bestFit="1" customWidth="1"/>
    <col min="5" max="5" width="50.5703125" customWidth="1"/>
    <col min="6" max="6" width="8.28515625" bestFit="1" customWidth="1"/>
    <col min="7" max="7" width="11.28515625" customWidth="1"/>
  </cols>
  <sheetData>
    <row r="1" spans="1:7" ht="18.75" x14ac:dyDescent="0.25">
      <c r="A1" s="129" t="s">
        <v>127</v>
      </c>
      <c r="B1" s="129"/>
      <c r="C1" s="129"/>
      <c r="D1" s="129"/>
      <c r="E1" s="129"/>
      <c r="F1" s="129"/>
      <c r="G1" s="129"/>
    </row>
    <row r="2" spans="1:7" ht="28.5" customHeight="1" x14ac:dyDescent="0.25">
      <c r="A2" s="29" t="s">
        <v>124</v>
      </c>
      <c r="B2" s="29" t="s">
        <v>34</v>
      </c>
      <c r="C2" s="29" t="s">
        <v>35</v>
      </c>
      <c r="D2" s="30" t="s">
        <v>36</v>
      </c>
      <c r="E2" s="29" t="s">
        <v>37</v>
      </c>
      <c r="F2" s="29" t="s">
        <v>147</v>
      </c>
      <c r="G2" s="104" t="s">
        <v>246</v>
      </c>
    </row>
    <row r="3" spans="1:7" ht="20.25" customHeight="1" x14ac:dyDescent="0.25">
      <c r="A3" s="6" t="s">
        <v>22</v>
      </c>
      <c r="B3" s="31" t="s">
        <v>23</v>
      </c>
      <c r="C3" s="3" t="s">
        <v>24</v>
      </c>
      <c r="D3" s="10" t="s">
        <v>25</v>
      </c>
      <c r="E3" s="26" t="s">
        <v>26</v>
      </c>
      <c r="F3" s="7">
        <v>25</v>
      </c>
      <c r="G3" s="69"/>
    </row>
    <row r="4" spans="1:7" ht="20.25" customHeight="1" x14ac:dyDescent="0.25">
      <c r="A4" s="6" t="s">
        <v>27</v>
      </c>
      <c r="B4" s="31" t="s">
        <v>14</v>
      </c>
      <c r="C4" s="3" t="s">
        <v>28</v>
      </c>
      <c r="D4" s="10">
        <v>2007</v>
      </c>
      <c r="E4" s="26" t="s">
        <v>129</v>
      </c>
      <c r="F4" s="7">
        <v>20</v>
      </c>
      <c r="G4" s="94">
        <v>20</v>
      </c>
    </row>
    <row r="5" spans="1:7" ht="38.25" customHeight="1" x14ac:dyDescent="0.25">
      <c r="A5" s="6" t="s">
        <v>29</v>
      </c>
      <c r="B5" s="31" t="s">
        <v>15</v>
      </c>
      <c r="C5" s="26" t="s">
        <v>30</v>
      </c>
      <c r="D5" s="10">
        <v>2008</v>
      </c>
      <c r="E5" s="26" t="s">
        <v>130</v>
      </c>
      <c r="F5" s="7">
        <v>24</v>
      </c>
      <c r="G5" s="94">
        <v>24</v>
      </c>
    </row>
    <row r="6" spans="1:7" ht="33" customHeight="1" x14ac:dyDescent="0.25">
      <c r="A6" s="6" t="s">
        <v>31</v>
      </c>
      <c r="B6" s="32" t="s">
        <v>33</v>
      </c>
      <c r="C6" s="26" t="s">
        <v>32</v>
      </c>
      <c r="D6" s="10">
        <v>2015</v>
      </c>
      <c r="E6" s="26" t="s">
        <v>131</v>
      </c>
      <c r="F6" s="7">
        <v>57</v>
      </c>
      <c r="G6" s="94"/>
    </row>
    <row r="7" spans="1:7" ht="25.5" customHeight="1" x14ac:dyDescent="0.25">
      <c r="A7" s="6" t="s">
        <v>38</v>
      </c>
      <c r="B7" s="33" t="s">
        <v>56</v>
      </c>
      <c r="C7" s="3" t="s">
        <v>57</v>
      </c>
      <c r="D7" s="10">
        <v>2011</v>
      </c>
      <c r="E7" s="27" t="s">
        <v>128</v>
      </c>
      <c r="F7" s="5">
        <v>11</v>
      </c>
      <c r="G7" s="72">
        <v>11</v>
      </c>
    </row>
    <row r="8" spans="1:7" ht="35.25" customHeight="1" x14ac:dyDescent="0.25">
      <c r="A8" s="6" t="s">
        <v>39</v>
      </c>
      <c r="B8" s="33" t="s">
        <v>58</v>
      </c>
      <c r="C8" s="26" t="s">
        <v>59</v>
      </c>
      <c r="D8" s="10">
        <v>2010</v>
      </c>
      <c r="E8" s="27" t="s">
        <v>132</v>
      </c>
      <c r="F8" s="5">
        <v>22</v>
      </c>
      <c r="G8" s="72"/>
    </row>
    <row r="9" spans="1:7" ht="27.75" customHeight="1" x14ac:dyDescent="0.25">
      <c r="A9" s="6" t="s">
        <v>40</v>
      </c>
      <c r="B9" s="33" t="s">
        <v>60</v>
      </c>
      <c r="C9" s="26" t="s">
        <v>125</v>
      </c>
      <c r="D9" s="10">
        <v>2009</v>
      </c>
      <c r="E9" s="27" t="s">
        <v>133</v>
      </c>
      <c r="F9" s="5">
        <v>13</v>
      </c>
      <c r="G9" s="69"/>
    </row>
    <row r="10" spans="1:7" ht="38.25" customHeight="1" x14ac:dyDescent="0.25">
      <c r="A10" s="6" t="s">
        <v>41</v>
      </c>
      <c r="B10" s="8" t="s">
        <v>62</v>
      </c>
      <c r="C10" s="34" t="s">
        <v>61</v>
      </c>
      <c r="D10" s="10">
        <v>2010</v>
      </c>
      <c r="E10" s="27" t="s">
        <v>134</v>
      </c>
      <c r="F10" s="5">
        <v>43</v>
      </c>
      <c r="G10" s="72">
        <v>43</v>
      </c>
    </row>
    <row r="11" spans="1:7" ht="20.100000000000001" customHeight="1" x14ac:dyDescent="0.25">
      <c r="A11" s="6" t="s">
        <v>42</v>
      </c>
      <c r="B11" s="33" t="s">
        <v>63</v>
      </c>
      <c r="C11" s="3" t="s">
        <v>64</v>
      </c>
      <c r="D11" s="10">
        <v>2010</v>
      </c>
      <c r="E11" s="27" t="s">
        <v>135</v>
      </c>
      <c r="F11" s="5">
        <v>11</v>
      </c>
      <c r="G11" s="69"/>
    </row>
    <row r="12" spans="1:7" ht="21" customHeight="1" x14ac:dyDescent="0.25">
      <c r="A12" s="6" t="s">
        <v>43</v>
      </c>
      <c r="B12" s="33" t="s">
        <v>66</v>
      </c>
      <c r="C12" s="3" t="s">
        <v>65</v>
      </c>
      <c r="D12" s="10">
        <v>1999</v>
      </c>
      <c r="E12" s="28" t="s">
        <v>67</v>
      </c>
      <c r="F12" s="6">
        <v>37</v>
      </c>
      <c r="G12" s="69"/>
    </row>
    <row r="13" spans="1:7" ht="35.25" customHeight="1" x14ac:dyDescent="0.25">
      <c r="A13" s="6" t="s">
        <v>44</v>
      </c>
      <c r="B13" s="33" t="s">
        <v>68</v>
      </c>
      <c r="C13" s="26" t="s">
        <v>69</v>
      </c>
      <c r="D13" s="10">
        <v>2005</v>
      </c>
      <c r="E13" s="28" t="s">
        <v>136</v>
      </c>
      <c r="F13" s="5">
        <v>16</v>
      </c>
      <c r="G13" s="69"/>
    </row>
    <row r="14" spans="1:7" ht="47.25" customHeight="1" x14ac:dyDescent="0.25">
      <c r="A14" s="6" t="s">
        <v>45</v>
      </c>
      <c r="B14" s="33" t="s">
        <v>70</v>
      </c>
      <c r="C14" s="3" t="s">
        <v>71</v>
      </c>
      <c r="D14" s="10">
        <v>2008</v>
      </c>
      <c r="E14" s="28" t="s">
        <v>137</v>
      </c>
      <c r="F14" s="5">
        <v>14</v>
      </c>
      <c r="G14" s="72">
        <v>14</v>
      </c>
    </row>
    <row r="15" spans="1:7" ht="34.5" customHeight="1" x14ac:dyDescent="0.25">
      <c r="A15" s="6" t="s">
        <v>46</v>
      </c>
      <c r="B15" s="33" t="s">
        <v>72</v>
      </c>
      <c r="C15" s="26" t="s">
        <v>73</v>
      </c>
      <c r="D15" s="10">
        <v>2011</v>
      </c>
      <c r="E15" s="27" t="s">
        <v>138</v>
      </c>
      <c r="F15" s="5">
        <v>8</v>
      </c>
      <c r="G15" s="72">
        <v>8</v>
      </c>
    </row>
    <row r="16" spans="1:7" ht="31.5" customHeight="1" x14ac:dyDescent="0.25">
      <c r="A16" s="6" t="s">
        <v>47</v>
      </c>
      <c r="B16" s="33" t="s">
        <v>74</v>
      </c>
      <c r="C16" s="26" t="s">
        <v>75</v>
      </c>
      <c r="D16" s="10">
        <v>2009</v>
      </c>
      <c r="E16" s="27" t="s">
        <v>139</v>
      </c>
      <c r="F16" s="5">
        <v>27</v>
      </c>
      <c r="G16" s="72">
        <v>27</v>
      </c>
    </row>
    <row r="17" spans="1:7" ht="28.5" customHeight="1" x14ac:dyDescent="0.25">
      <c r="A17" s="6" t="s">
        <v>48</v>
      </c>
      <c r="B17" s="33" t="s">
        <v>76</v>
      </c>
      <c r="C17" s="3" t="s">
        <v>61</v>
      </c>
      <c r="D17" s="10">
        <v>1997</v>
      </c>
      <c r="E17" s="27" t="s">
        <v>140</v>
      </c>
      <c r="F17" s="5">
        <v>14</v>
      </c>
      <c r="G17" s="72">
        <v>14</v>
      </c>
    </row>
    <row r="18" spans="1:7" ht="34.5" customHeight="1" x14ac:dyDescent="0.25">
      <c r="A18" s="6" t="s">
        <v>49</v>
      </c>
      <c r="B18" s="33" t="s">
        <v>77</v>
      </c>
      <c r="C18" s="26" t="s">
        <v>78</v>
      </c>
      <c r="D18" s="10">
        <v>2010</v>
      </c>
      <c r="E18" s="27" t="s">
        <v>141</v>
      </c>
      <c r="F18" s="5">
        <v>8</v>
      </c>
      <c r="G18" s="69"/>
    </row>
    <row r="19" spans="1:7" ht="37.5" customHeight="1" x14ac:dyDescent="0.25">
      <c r="A19" s="6" t="s">
        <v>50</v>
      </c>
      <c r="B19" s="8" t="s">
        <v>79</v>
      </c>
      <c r="C19" s="3" t="s">
        <v>80</v>
      </c>
      <c r="D19" s="10">
        <v>2005</v>
      </c>
      <c r="E19" s="27" t="s">
        <v>142</v>
      </c>
      <c r="F19" s="5">
        <v>15</v>
      </c>
      <c r="G19" s="6"/>
    </row>
    <row r="20" spans="1:7" ht="35.25" customHeight="1" x14ac:dyDescent="0.25">
      <c r="A20" s="6" t="s">
        <v>51</v>
      </c>
      <c r="B20" s="8" t="s">
        <v>82</v>
      </c>
      <c r="C20" s="26" t="s">
        <v>83</v>
      </c>
      <c r="D20" s="10">
        <v>2011</v>
      </c>
      <c r="E20" s="27" t="s">
        <v>143</v>
      </c>
      <c r="F20" s="5">
        <v>18</v>
      </c>
      <c r="G20" s="6"/>
    </row>
    <row r="21" spans="1:7" ht="29.25" customHeight="1" x14ac:dyDescent="0.25">
      <c r="A21" s="6" t="s">
        <v>52</v>
      </c>
      <c r="B21" s="8" t="s">
        <v>84</v>
      </c>
      <c r="C21" s="26" t="s">
        <v>85</v>
      </c>
      <c r="D21" s="10">
        <v>2008</v>
      </c>
      <c r="E21" s="27" t="s">
        <v>144</v>
      </c>
      <c r="F21" s="5">
        <v>22</v>
      </c>
      <c r="G21" s="69"/>
    </row>
    <row r="22" spans="1:7" ht="39" customHeight="1" x14ac:dyDescent="0.25">
      <c r="A22" s="6" t="s">
        <v>53</v>
      </c>
      <c r="B22" s="8" t="s">
        <v>86</v>
      </c>
      <c r="C22" s="26" t="s">
        <v>87</v>
      </c>
      <c r="D22" s="10">
        <v>2015</v>
      </c>
      <c r="E22" s="27" t="s">
        <v>145</v>
      </c>
      <c r="F22" s="5">
        <v>15</v>
      </c>
      <c r="G22" s="6"/>
    </row>
    <row r="23" spans="1:7" ht="29.25" customHeight="1" x14ac:dyDescent="0.25">
      <c r="A23" s="6" t="s">
        <v>54</v>
      </c>
      <c r="B23" s="8" t="s">
        <v>88</v>
      </c>
      <c r="C23" s="26" t="s">
        <v>89</v>
      </c>
      <c r="D23" s="10">
        <v>2000</v>
      </c>
      <c r="E23" s="27" t="s">
        <v>90</v>
      </c>
      <c r="F23" s="5">
        <v>11</v>
      </c>
      <c r="G23" s="69"/>
    </row>
    <row r="24" spans="1:7" ht="42.75" customHeight="1" x14ac:dyDescent="0.25">
      <c r="A24" s="6" t="s">
        <v>55</v>
      </c>
      <c r="B24" s="8" t="s">
        <v>91</v>
      </c>
      <c r="C24" s="26" t="s">
        <v>92</v>
      </c>
      <c r="D24" s="10">
        <v>2010</v>
      </c>
      <c r="E24" s="27" t="s">
        <v>146</v>
      </c>
      <c r="F24" s="5">
        <v>33</v>
      </c>
      <c r="G24" s="69"/>
    </row>
    <row r="25" spans="1:7" x14ac:dyDescent="0.25">
      <c r="E25" s="2" t="s">
        <v>81</v>
      </c>
      <c r="F25" s="9">
        <f>SUM(F3:F24)</f>
        <v>464</v>
      </c>
      <c r="G25" s="69">
        <f>SUM(G3:G24)</f>
        <v>161</v>
      </c>
    </row>
    <row r="28" spans="1:7" ht="45" x14ac:dyDescent="0.25">
      <c r="A28" s="35" t="s">
        <v>126</v>
      </c>
      <c r="B28" s="1" t="s">
        <v>93</v>
      </c>
    </row>
    <row r="31" spans="1:7" x14ac:dyDescent="0.25">
      <c r="A31" s="4"/>
    </row>
  </sheetData>
  <mergeCells count="1">
    <mergeCell ref="A1:G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zoomScale="80" zoomScaleNormal="80" workbookViewId="0">
      <selection activeCell="A2" sqref="A2:I2"/>
    </sheetView>
  </sheetViews>
  <sheetFormatPr defaultRowHeight="15" x14ac:dyDescent="0.25"/>
  <cols>
    <col min="1" max="1" width="27.85546875" customWidth="1"/>
    <col min="2" max="2" width="22" customWidth="1"/>
    <col min="3" max="3" width="21.85546875" customWidth="1"/>
    <col min="4" max="4" width="21.28515625" customWidth="1"/>
    <col min="5" max="6" width="21.85546875" customWidth="1"/>
  </cols>
  <sheetData>
    <row r="1" spans="1:19" s="68" customFormat="1" x14ac:dyDescent="0.25">
      <c r="A1" s="137" t="s">
        <v>251</v>
      </c>
      <c r="B1" s="138"/>
      <c r="C1" s="138"/>
      <c r="D1" s="138"/>
      <c r="E1" s="138"/>
      <c r="F1" s="138"/>
      <c r="G1" s="138"/>
      <c r="H1" s="138"/>
      <c r="I1" s="138"/>
    </row>
    <row r="2" spans="1:19" ht="15.75" x14ac:dyDescent="0.25">
      <c r="A2" s="131" t="s">
        <v>250</v>
      </c>
      <c r="B2" s="131"/>
      <c r="C2" s="131"/>
      <c r="D2" s="131"/>
      <c r="E2" s="131"/>
      <c r="F2" s="131"/>
      <c r="G2" s="131"/>
      <c r="H2" s="131"/>
      <c r="I2" s="131"/>
    </row>
    <row r="3" spans="1:19" ht="33" customHeight="1" x14ac:dyDescent="0.25">
      <c r="A3" s="130" t="s">
        <v>249</v>
      </c>
      <c r="B3" s="130"/>
      <c r="C3" s="130"/>
      <c r="D3" s="130"/>
      <c r="E3" s="130"/>
      <c r="F3" s="130"/>
      <c r="G3" s="130"/>
      <c r="H3" s="130"/>
      <c r="I3" s="130"/>
      <c r="J3" s="105"/>
      <c r="K3" s="105"/>
      <c r="L3" s="105"/>
      <c r="M3" s="105"/>
      <c r="N3" s="105"/>
      <c r="O3" s="105"/>
      <c r="P3" s="105"/>
      <c r="Q3" s="105"/>
      <c r="R3" s="105"/>
      <c r="S3" s="105"/>
    </row>
    <row r="4" spans="1:19" x14ac:dyDescent="0.25">
      <c r="A4" s="136" t="s">
        <v>274</v>
      </c>
      <c r="B4" s="136"/>
      <c r="C4" s="136"/>
      <c r="D4" s="136"/>
    </row>
    <row r="5" spans="1:19" s="68" customFormat="1" x14ac:dyDescent="0.25">
      <c r="A5" s="97" t="s">
        <v>242</v>
      </c>
      <c r="B5" s="97" t="s">
        <v>208</v>
      </c>
      <c r="C5" s="97" t="s">
        <v>209</v>
      </c>
      <c r="D5" s="97" t="s">
        <v>271</v>
      </c>
    </row>
    <row r="6" spans="1:19" x14ac:dyDescent="0.25">
      <c r="A6" s="18" t="s">
        <v>13</v>
      </c>
      <c r="B6" s="73" t="s">
        <v>217</v>
      </c>
      <c r="C6" s="73" t="s">
        <v>202</v>
      </c>
      <c r="D6" s="132" t="s">
        <v>272</v>
      </c>
      <c r="N6" s="38"/>
    </row>
    <row r="7" spans="1:19" x14ac:dyDescent="0.25">
      <c r="A7" s="18" t="s">
        <v>20</v>
      </c>
      <c r="B7" s="73" t="s">
        <v>247</v>
      </c>
      <c r="C7" s="73" t="s">
        <v>248</v>
      </c>
      <c r="D7" s="133"/>
    </row>
    <row r="8" spans="1:19" x14ac:dyDescent="0.25">
      <c r="A8" s="18" t="s">
        <v>18</v>
      </c>
      <c r="B8" s="73" t="s">
        <v>252</v>
      </c>
      <c r="C8" s="73" t="s">
        <v>256</v>
      </c>
      <c r="D8" s="133"/>
    </row>
    <row r="9" spans="1:19" x14ac:dyDescent="0.25">
      <c r="A9" s="18" t="s">
        <v>17</v>
      </c>
      <c r="B9" s="73" t="s">
        <v>253</v>
      </c>
      <c r="C9" s="73" t="s">
        <v>257</v>
      </c>
      <c r="D9" s="133"/>
    </row>
    <row r="10" spans="1:19" x14ac:dyDescent="0.25">
      <c r="A10" s="18" t="s">
        <v>21</v>
      </c>
      <c r="B10" s="73" t="s">
        <v>254</v>
      </c>
      <c r="C10" s="73" t="s">
        <v>258</v>
      </c>
      <c r="D10" s="133"/>
    </row>
    <row r="11" spans="1:19" x14ac:dyDescent="0.25">
      <c r="A11" s="18" t="s">
        <v>19</v>
      </c>
      <c r="B11" s="73" t="s">
        <v>255</v>
      </c>
      <c r="C11" s="73" t="s">
        <v>258</v>
      </c>
      <c r="D11" s="133"/>
    </row>
    <row r="12" spans="1:19" x14ac:dyDescent="0.25">
      <c r="A12" s="18" t="s">
        <v>16</v>
      </c>
      <c r="B12" s="73" t="s">
        <v>289</v>
      </c>
      <c r="C12" s="73" t="s">
        <v>288</v>
      </c>
      <c r="D12" s="134"/>
    </row>
    <row r="13" spans="1:19" s="151" customFormat="1" x14ac:dyDescent="0.25">
      <c r="A13" s="150" t="s">
        <v>298</v>
      </c>
      <c r="B13" s="73" t="s">
        <v>296</v>
      </c>
      <c r="C13" s="73" t="s">
        <v>297</v>
      </c>
      <c r="D13" s="109"/>
    </row>
    <row r="14" spans="1:19" ht="15.75" x14ac:dyDescent="0.25">
      <c r="A14" s="131" t="s">
        <v>282</v>
      </c>
      <c r="B14" s="131"/>
      <c r="C14" s="131"/>
      <c r="D14" s="131"/>
      <c r="E14" s="131"/>
      <c r="F14" s="131"/>
      <c r="G14" s="131"/>
      <c r="H14" s="131"/>
      <c r="I14" s="131"/>
    </row>
    <row r="15" spans="1:19" ht="36" customHeight="1" x14ac:dyDescent="0.25">
      <c r="A15" s="130" t="s">
        <v>259</v>
      </c>
      <c r="B15" s="130"/>
      <c r="C15" s="130"/>
      <c r="D15" s="130"/>
      <c r="E15" s="130"/>
      <c r="F15" s="130"/>
      <c r="G15" s="130"/>
      <c r="H15" s="130"/>
      <c r="I15" s="130"/>
      <c r="J15" s="105"/>
      <c r="K15" s="105"/>
      <c r="L15" s="105"/>
      <c r="M15" s="105"/>
      <c r="N15" s="105"/>
      <c r="O15" s="105"/>
      <c r="P15" s="105"/>
      <c r="Q15" s="105"/>
      <c r="R15" s="105"/>
      <c r="S15" s="105"/>
    </row>
    <row r="16" spans="1:19" x14ac:dyDescent="0.25">
      <c r="A16" s="135" t="s">
        <v>280</v>
      </c>
      <c r="B16" s="136"/>
      <c r="C16" s="136"/>
      <c r="D16" s="136"/>
      <c r="E16" s="136"/>
      <c r="F16" s="136"/>
    </row>
    <row r="17" spans="1:9" x14ac:dyDescent="0.25">
      <c r="A17" s="97" t="s">
        <v>260</v>
      </c>
      <c r="B17" s="97" t="s">
        <v>261</v>
      </c>
      <c r="C17" s="97" t="s">
        <v>270</v>
      </c>
      <c r="D17" s="97" t="s">
        <v>271</v>
      </c>
      <c r="E17" s="97" t="s">
        <v>208</v>
      </c>
      <c r="F17" s="97" t="s">
        <v>209</v>
      </c>
    </row>
    <row r="18" spans="1:9" s="68" customFormat="1" x14ac:dyDescent="0.25">
      <c r="A18" s="108" t="s">
        <v>273</v>
      </c>
      <c r="B18" s="69" t="s">
        <v>262</v>
      </c>
      <c r="C18" s="73" t="s">
        <v>275</v>
      </c>
      <c r="D18" s="73" t="s">
        <v>279</v>
      </c>
      <c r="E18" s="107">
        <v>1.7000000000000001E-2</v>
      </c>
      <c r="F18" s="106">
        <v>0.72</v>
      </c>
    </row>
    <row r="19" spans="1:9" x14ac:dyDescent="0.25">
      <c r="A19" s="108" t="s">
        <v>269</v>
      </c>
      <c r="B19" s="69" t="s">
        <v>262</v>
      </c>
      <c r="C19" s="73" t="s">
        <v>275</v>
      </c>
      <c r="D19" s="73" t="s">
        <v>264</v>
      </c>
      <c r="E19" s="149">
        <v>2.3E-2</v>
      </c>
      <c r="F19" s="106">
        <v>0.4</v>
      </c>
    </row>
    <row r="20" spans="1:9" x14ac:dyDescent="0.25">
      <c r="A20" s="108" t="s">
        <v>13</v>
      </c>
      <c r="B20" s="69" t="s">
        <v>262</v>
      </c>
      <c r="C20" s="73" t="s">
        <v>275</v>
      </c>
      <c r="D20" s="73" t="s">
        <v>265</v>
      </c>
      <c r="E20" s="107">
        <v>2.9000000000000001E-2</v>
      </c>
      <c r="F20" s="106">
        <v>0.59</v>
      </c>
    </row>
    <row r="21" spans="1:9" x14ac:dyDescent="0.25">
      <c r="A21" s="108" t="s">
        <v>13</v>
      </c>
      <c r="B21" s="69" t="s">
        <v>263</v>
      </c>
      <c r="C21" s="73" t="s">
        <v>276</v>
      </c>
      <c r="D21" s="73" t="s">
        <v>266</v>
      </c>
      <c r="E21" s="107">
        <v>4.3999999999999997E-2</v>
      </c>
      <c r="F21" s="106">
        <v>0.5</v>
      </c>
    </row>
    <row r="22" spans="1:9" x14ac:dyDescent="0.25">
      <c r="A22" s="108" t="s">
        <v>13</v>
      </c>
      <c r="B22" s="69" t="s">
        <v>283</v>
      </c>
      <c r="C22" s="73" t="s">
        <v>277</v>
      </c>
      <c r="D22" s="73" t="s">
        <v>267</v>
      </c>
      <c r="E22" s="107">
        <v>3.5000000000000003E-2</v>
      </c>
      <c r="F22" s="106">
        <v>0.59</v>
      </c>
    </row>
    <row r="23" spans="1:9" x14ac:dyDescent="0.25">
      <c r="A23" s="108" t="s">
        <v>13</v>
      </c>
      <c r="B23" s="69" t="s">
        <v>284</v>
      </c>
      <c r="C23" s="73" t="s">
        <v>278</v>
      </c>
      <c r="D23" s="73" t="s">
        <v>268</v>
      </c>
      <c r="E23" s="107">
        <v>3.6999999999999998E-2</v>
      </c>
      <c r="F23" s="106">
        <v>0.54</v>
      </c>
    </row>
    <row r="24" spans="1:9" ht="15.75" x14ac:dyDescent="0.25">
      <c r="A24" s="131" t="s">
        <v>281</v>
      </c>
      <c r="B24" s="131"/>
      <c r="C24" s="131"/>
      <c r="D24" s="131"/>
      <c r="E24" s="131"/>
      <c r="F24" s="131"/>
      <c r="G24" s="131"/>
      <c r="H24" s="131"/>
      <c r="I24" s="131"/>
    </row>
    <row r="25" spans="1:9" ht="32.25" customHeight="1" x14ac:dyDescent="0.25">
      <c r="A25" s="130" t="s">
        <v>285</v>
      </c>
      <c r="B25" s="130"/>
      <c r="C25" s="130"/>
      <c r="D25" s="130"/>
      <c r="E25" s="130"/>
      <c r="F25" s="130"/>
      <c r="G25" s="130"/>
      <c r="H25" s="130"/>
      <c r="I25" s="130"/>
    </row>
    <row r="26" spans="1:9" x14ac:dyDescent="0.25">
      <c r="A26" s="97" t="s">
        <v>271</v>
      </c>
      <c r="B26" s="97" t="s">
        <v>208</v>
      </c>
      <c r="C26" s="97" t="s">
        <v>209</v>
      </c>
    </row>
    <row r="27" spans="1:9" x14ac:dyDescent="0.25">
      <c r="A27" s="76" t="s">
        <v>272</v>
      </c>
      <c r="B27" s="107">
        <v>0.47</v>
      </c>
      <c r="C27" s="106">
        <v>0.36</v>
      </c>
    </row>
    <row r="28" spans="1:9" x14ac:dyDescent="0.25">
      <c r="A28" s="76" t="s">
        <v>279</v>
      </c>
      <c r="B28" s="107">
        <v>1.7000000000000001E-2</v>
      </c>
      <c r="C28" s="106">
        <v>0.72</v>
      </c>
    </row>
    <row r="29" spans="1:9" x14ac:dyDescent="0.25">
      <c r="A29" s="76" t="s">
        <v>264</v>
      </c>
      <c r="B29" s="149">
        <v>2.3E-2</v>
      </c>
      <c r="C29" s="106">
        <v>0.4</v>
      </c>
    </row>
    <row r="30" spans="1:9" x14ac:dyDescent="0.25">
      <c r="A30" s="76" t="s">
        <v>265</v>
      </c>
      <c r="B30" s="107">
        <v>2.9000000000000001E-2</v>
      </c>
      <c r="C30" s="106">
        <v>0.59</v>
      </c>
    </row>
    <row r="31" spans="1:9" x14ac:dyDescent="0.25">
      <c r="A31" s="76" t="s">
        <v>266</v>
      </c>
      <c r="B31" s="107">
        <v>4.3999999999999997E-2</v>
      </c>
      <c r="C31" s="106">
        <v>0.5</v>
      </c>
    </row>
    <row r="32" spans="1:9" x14ac:dyDescent="0.25">
      <c r="A32" s="76" t="s">
        <v>267</v>
      </c>
      <c r="B32" s="107">
        <v>3.5000000000000003E-2</v>
      </c>
      <c r="C32" s="106">
        <v>0.59</v>
      </c>
    </row>
    <row r="33" spans="1:3" x14ac:dyDescent="0.25">
      <c r="A33" s="76" t="s">
        <v>268</v>
      </c>
      <c r="B33" s="107">
        <v>3.6999999999999998E-2</v>
      </c>
      <c r="C33" s="106">
        <v>0.54</v>
      </c>
    </row>
  </sheetData>
  <mergeCells count="10">
    <mergeCell ref="A3:I3"/>
    <mergeCell ref="A2:I2"/>
    <mergeCell ref="A1:I1"/>
    <mergeCell ref="A4:D4"/>
    <mergeCell ref="A24:I24"/>
    <mergeCell ref="A25:I25"/>
    <mergeCell ref="A14:I14"/>
    <mergeCell ref="A15:I15"/>
    <mergeCell ref="D6:D12"/>
    <mergeCell ref="A16:F16"/>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90" zoomScaleNormal="90" workbookViewId="0">
      <selection activeCell="H36" sqref="H36"/>
    </sheetView>
  </sheetViews>
  <sheetFormatPr defaultRowHeight="15" x14ac:dyDescent="0.25"/>
  <cols>
    <col min="3" max="3" width="13" customWidth="1"/>
    <col min="4" max="4" width="10" customWidth="1"/>
    <col min="5" max="5" width="8.5703125" customWidth="1"/>
    <col min="6" max="6" width="11.42578125" customWidth="1"/>
    <col min="7" max="7" width="15.140625" customWidth="1"/>
    <col min="8" max="8" width="17" customWidth="1"/>
    <col min="9" max="9" width="35.7109375" bestFit="1" customWidth="1"/>
    <col min="10" max="10" width="23.5703125" customWidth="1"/>
    <col min="11" max="11" width="21" customWidth="1"/>
  </cols>
  <sheetData>
    <row r="1" spans="1:14" x14ac:dyDescent="0.25">
      <c r="A1" s="144" t="s">
        <v>185</v>
      </c>
      <c r="B1" s="144"/>
      <c r="C1" s="144"/>
      <c r="D1" s="144"/>
      <c r="E1" s="144"/>
      <c r="F1" s="144"/>
      <c r="G1" s="144"/>
      <c r="H1" s="144"/>
      <c r="I1" s="67"/>
      <c r="J1" s="67"/>
      <c r="K1" s="67"/>
      <c r="L1" s="67"/>
      <c r="M1" s="67"/>
      <c r="N1" s="67"/>
    </row>
    <row r="2" spans="1:14" ht="99.75" customHeight="1" x14ac:dyDescent="0.25">
      <c r="A2" s="141" t="s">
        <v>186</v>
      </c>
      <c r="B2" s="142"/>
      <c r="C2" s="142"/>
      <c r="D2" s="142"/>
      <c r="E2" s="142"/>
      <c r="F2" s="142"/>
      <c r="G2" s="142"/>
      <c r="H2" s="143"/>
      <c r="I2" s="66"/>
      <c r="J2" s="66"/>
      <c r="K2" s="66"/>
      <c r="L2" s="66"/>
      <c r="M2" s="66"/>
      <c r="N2" s="66"/>
    </row>
    <row r="3" spans="1:14" x14ac:dyDescent="0.25">
      <c r="A3" s="148" t="s">
        <v>179</v>
      </c>
      <c r="B3" s="148"/>
      <c r="C3" s="148"/>
      <c r="D3" s="148"/>
      <c r="E3" s="148"/>
      <c r="F3" s="148"/>
      <c r="G3" s="148"/>
      <c r="H3" s="148"/>
    </row>
    <row r="4" spans="1:14" x14ac:dyDescent="0.25">
      <c r="A4" s="71" t="s">
        <v>180</v>
      </c>
      <c r="B4" s="71" t="s">
        <v>181</v>
      </c>
      <c r="C4" s="71" t="s">
        <v>182</v>
      </c>
      <c r="D4" s="71" t="s">
        <v>183</v>
      </c>
      <c r="E4" s="71" t="s">
        <v>184</v>
      </c>
      <c r="F4" s="71" t="s">
        <v>218</v>
      </c>
      <c r="G4" s="71" t="s">
        <v>241</v>
      </c>
      <c r="H4" s="71" t="s">
        <v>245</v>
      </c>
    </row>
    <row r="5" spans="1:14" ht="30" customHeight="1" x14ac:dyDescent="0.25">
      <c r="A5" s="52" t="s">
        <v>22</v>
      </c>
      <c r="B5" s="52"/>
      <c r="C5" s="91" t="s">
        <v>13</v>
      </c>
      <c r="D5" s="73"/>
      <c r="E5" s="73"/>
      <c r="F5" s="73"/>
      <c r="G5" s="77" t="s">
        <v>23</v>
      </c>
      <c r="H5" s="73"/>
    </row>
    <row r="6" spans="1:14" ht="30" customHeight="1" x14ac:dyDescent="0.25">
      <c r="A6" s="52" t="s">
        <v>27</v>
      </c>
      <c r="B6" s="52"/>
      <c r="C6" s="100" t="s">
        <v>13</v>
      </c>
      <c r="D6" s="73"/>
      <c r="E6" s="73"/>
      <c r="F6" s="73">
        <v>20</v>
      </c>
      <c r="G6" s="101" t="s">
        <v>14</v>
      </c>
      <c r="H6" s="102" t="s">
        <v>219</v>
      </c>
    </row>
    <row r="7" spans="1:14" s="51" customFormat="1" ht="30" customHeight="1" x14ac:dyDescent="0.25">
      <c r="A7" s="52" t="s">
        <v>29</v>
      </c>
      <c r="B7" s="52"/>
      <c r="C7" s="100" t="s">
        <v>13</v>
      </c>
      <c r="D7" s="73"/>
      <c r="E7" s="73"/>
      <c r="F7" s="73">
        <v>24</v>
      </c>
      <c r="G7" s="101" t="s">
        <v>15</v>
      </c>
      <c r="H7" s="103" t="s">
        <v>220</v>
      </c>
    </row>
    <row r="8" spans="1:14" ht="30" customHeight="1" x14ac:dyDescent="0.25">
      <c r="A8" s="52" t="s">
        <v>31</v>
      </c>
      <c r="B8" s="52"/>
      <c r="C8" s="91" t="s">
        <v>13</v>
      </c>
      <c r="D8" s="73"/>
      <c r="E8" s="73"/>
      <c r="F8" s="73"/>
      <c r="G8" s="77" t="s">
        <v>33</v>
      </c>
      <c r="H8" s="73"/>
    </row>
    <row r="9" spans="1:14" ht="30" customHeight="1" x14ac:dyDescent="0.25">
      <c r="A9" s="52" t="s">
        <v>38</v>
      </c>
      <c r="B9" s="52"/>
      <c r="C9" s="100" t="s">
        <v>13</v>
      </c>
      <c r="D9" s="73"/>
      <c r="E9" s="73"/>
      <c r="F9" s="73">
        <v>11</v>
      </c>
      <c r="G9" s="101" t="s">
        <v>56</v>
      </c>
      <c r="H9" s="102" t="s">
        <v>221</v>
      </c>
    </row>
    <row r="10" spans="1:14" ht="30" customHeight="1" x14ac:dyDescent="0.25">
      <c r="A10" s="52" t="s">
        <v>39</v>
      </c>
      <c r="B10" s="52"/>
      <c r="C10" s="91" t="s">
        <v>13</v>
      </c>
      <c r="D10" s="73"/>
      <c r="E10" s="73"/>
      <c r="F10" s="73"/>
      <c r="G10" s="77" t="s">
        <v>58</v>
      </c>
      <c r="H10" s="73"/>
    </row>
    <row r="11" spans="1:14" ht="30" customHeight="1" x14ac:dyDescent="0.25">
      <c r="A11" s="52" t="s">
        <v>40</v>
      </c>
      <c r="B11" s="52"/>
      <c r="C11" s="91" t="s">
        <v>13</v>
      </c>
      <c r="D11" s="73"/>
      <c r="E11" s="73"/>
      <c r="F11" s="73"/>
      <c r="G11" s="77" t="s">
        <v>60</v>
      </c>
      <c r="H11" s="73"/>
    </row>
    <row r="12" spans="1:14" s="51" customFormat="1" ht="30" customHeight="1" x14ac:dyDescent="0.25">
      <c r="A12" s="52" t="s">
        <v>41</v>
      </c>
      <c r="B12" s="52"/>
      <c r="C12" s="100" t="s">
        <v>13</v>
      </c>
      <c r="D12" s="73"/>
      <c r="E12" s="73"/>
      <c r="F12" s="98">
        <v>44</v>
      </c>
      <c r="G12" s="101" t="s">
        <v>62</v>
      </c>
      <c r="H12" s="102" t="s">
        <v>222</v>
      </c>
    </row>
    <row r="13" spans="1:14" ht="30" customHeight="1" x14ac:dyDescent="0.25">
      <c r="A13" s="52" t="s">
        <v>42</v>
      </c>
      <c r="B13" s="52"/>
      <c r="C13" s="91" t="s">
        <v>13</v>
      </c>
      <c r="D13" s="73"/>
      <c r="E13" s="73"/>
      <c r="F13" s="73"/>
      <c r="G13" s="77" t="s">
        <v>63</v>
      </c>
      <c r="H13" s="73"/>
    </row>
    <row r="14" spans="1:14" ht="30" customHeight="1" x14ac:dyDescent="0.25">
      <c r="A14" s="52" t="s">
        <v>43</v>
      </c>
      <c r="B14" s="52"/>
      <c r="C14" s="91" t="s">
        <v>13</v>
      </c>
      <c r="D14" s="73"/>
      <c r="E14" s="73"/>
      <c r="F14" s="73"/>
      <c r="G14" s="77" t="s">
        <v>66</v>
      </c>
      <c r="H14" s="73"/>
    </row>
    <row r="15" spans="1:14" ht="30" customHeight="1" x14ac:dyDescent="0.25">
      <c r="A15" s="52" t="s">
        <v>44</v>
      </c>
      <c r="B15" s="52"/>
      <c r="C15" s="91" t="s">
        <v>13</v>
      </c>
      <c r="D15" s="73"/>
      <c r="E15" s="73"/>
      <c r="F15" s="73"/>
      <c r="G15" s="77" t="s">
        <v>68</v>
      </c>
      <c r="H15" s="73"/>
    </row>
    <row r="16" spans="1:14" ht="30" customHeight="1" x14ac:dyDescent="0.25">
      <c r="A16" s="52" t="s">
        <v>45</v>
      </c>
      <c r="B16" s="52"/>
      <c r="C16" s="100" t="s">
        <v>13</v>
      </c>
      <c r="D16" s="73"/>
      <c r="E16" s="73"/>
      <c r="F16" s="73">
        <v>14</v>
      </c>
      <c r="G16" s="101" t="s">
        <v>70</v>
      </c>
      <c r="H16" s="102" t="s">
        <v>223</v>
      </c>
    </row>
    <row r="17" spans="1:11" s="51" customFormat="1" ht="30" customHeight="1" x14ac:dyDescent="0.25">
      <c r="A17" s="52" t="s">
        <v>46</v>
      </c>
      <c r="B17" s="52"/>
      <c r="C17" s="100" t="s">
        <v>13</v>
      </c>
      <c r="D17" s="73"/>
      <c r="E17" s="73"/>
      <c r="F17" s="73">
        <v>8</v>
      </c>
      <c r="G17" s="101" t="s">
        <v>72</v>
      </c>
      <c r="H17" s="102" t="s">
        <v>224</v>
      </c>
    </row>
    <row r="18" spans="1:11" ht="30" customHeight="1" x14ac:dyDescent="0.25">
      <c r="A18" s="52" t="s">
        <v>47</v>
      </c>
      <c r="B18" s="52"/>
      <c r="C18" s="100" t="s">
        <v>13</v>
      </c>
      <c r="D18" s="73"/>
      <c r="E18" s="73"/>
      <c r="F18" s="73">
        <v>27</v>
      </c>
      <c r="G18" s="101" t="s">
        <v>74</v>
      </c>
      <c r="H18" s="102" t="s">
        <v>225</v>
      </c>
    </row>
    <row r="19" spans="1:11" s="51" customFormat="1" ht="30" customHeight="1" x14ac:dyDescent="0.25">
      <c r="A19" s="52" t="s">
        <v>48</v>
      </c>
      <c r="B19" s="52"/>
      <c r="C19" s="100" t="s">
        <v>13</v>
      </c>
      <c r="D19" s="73"/>
      <c r="E19" s="73"/>
      <c r="F19" s="73">
        <v>14</v>
      </c>
      <c r="G19" s="101" t="s">
        <v>76</v>
      </c>
      <c r="H19" s="102" t="s">
        <v>226</v>
      </c>
    </row>
    <row r="20" spans="1:11" ht="30" customHeight="1" x14ac:dyDescent="0.25">
      <c r="A20" s="52" t="s">
        <v>49</v>
      </c>
      <c r="B20" s="52"/>
      <c r="C20" s="91" t="s">
        <v>13</v>
      </c>
      <c r="D20" s="73"/>
      <c r="E20" s="73"/>
      <c r="F20" s="73"/>
      <c r="G20" s="77" t="s">
        <v>77</v>
      </c>
      <c r="H20" s="73"/>
    </row>
    <row r="21" spans="1:11" s="51" customFormat="1" ht="30" customHeight="1" x14ac:dyDescent="0.25">
      <c r="A21" s="52" t="s">
        <v>50</v>
      </c>
      <c r="B21" s="52"/>
      <c r="C21" s="91" t="s">
        <v>13</v>
      </c>
      <c r="D21" s="73"/>
      <c r="E21" s="73"/>
      <c r="F21" s="73"/>
      <c r="G21" s="77" t="s">
        <v>79</v>
      </c>
      <c r="H21" s="73"/>
    </row>
    <row r="22" spans="1:11" ht="30" customHeight="1" x14ac:dyDescent="0.25">
      <c r="A22" s="52" t="s">
        <v>51</v>
      </c>
      <c r="B22" s="52"/>
      <c r="C22" s="91" t="s">
        <v>13</v>
      </c>
      <c r="D22" s="73"/>
      <c r="E22" s="73"/>
      <c r="F22" s="73"/>
      <c r="G22" s="77" t="s">
        <v>82</v>
      </c>
      <c r="H22" s="73"/>
    </row>
    <row r="23" spans="1:11" ht="30" customHeight="1" x14ac:dyDescent="0.25">
      <c r="A23" s="52" t="s">
        <v>52</v>
      </c>
      <c r="B23" s="52"/>
      <c r="C23" s="91" t="s">
        <v>13</v>
      </c>
      <c r="D23" s="73"/>
      <c r="E23" s="73"/>
      <c r="F23" s="73"/>
      <c r="G23" s="77" t="s">
        <v>84</v>
      </c>
      <c r="H23" s="73"/>
    </row>
    <row r="24" spans="1:11" ht="30" customHeight="1" x14ac:dyDescent="0.25">
      <c r="A24" s="52" t="s">
        <v>53</v>
      </c>
      <c r="B24" s="52"/>
      <c r="C24" s="91" t="s">
        <v>13</v>
      </c>
      <c r="D24" s="73"/>
      <c r="E24" s="73"/>
      <c r="F24" s="73"/>
      <c r="G24" s="77" t="s">
        <v>86</v>
      </c>
      <c r="H24" s="73"/>
    </row>
    <row r="25" spans="1:11" ht="30" customHeight="1" x14ac:dyDescent="0.25">
      <c r="A25" s="52" t="s">
        <v>54</v>
      </c>
      <c r="B25" s="52"/>
      <c r="C25" s="91" t="s">
        <v>13</v>
      </c>
      <c r="D25" s="73"/>
      <c r="E25" s="73"/>
      <c r="F25" s="73"/>
      <c r="G25" s="77" t="s">
        <v>88</v>
      </c>
      <c r="H25" s="73"/>
    </row>
    <row r="26" spans="1:11" ht="30" customHeight="1" x14ac:dyDescent="0.25">
      <c r="A26" s="52" t="s">
        <v>55</v>
      </c>
      <c r="B26" s="52"/>
      <c r="C26" s="91" t="s">
        <v>13</v>
      </c>
      <c r="D26" s="73"/>
      <c r="E26" s="73"/>
      <c r="F26" s="73"/>
      <c r="G26" s="77" t="s">
        <v>91</v>
      </c>
      <c r="H26" s="73"/>
    </row>
    <row r="27" spans="1:11" x14ac:dyDescent="0.25">
      <c r="A27" s="73"/>
      <c r="B27" s="73"/>
      <c r="C27" s="73"/>
      <c r="D27" s="73"/>
      <c r="E27" s="73"/>
      <c r="F27" s="99">
        <f>SUM(F5:F26)</f>
        <v>162</v>
      </c>
      <c r="G27" s="73"/>
      <c r="H27" s="73"/>
    </row>
    <row r="28" spans="1:11" s="68" customFormat="1" x14ac:dyDescent="0.25">
      <c r="F28" s="74"/>
    </row>
    <row r="29" spans="1:11" x14ac:dyDescent="0.25">
      <c r="A29" s="146" t="s">
        <v>187</v>
      </c>
      <c r="B29" s="146"/>
      <c r="C29" s="146"/>
      <c r="D29" s="67"/>
      <c r="I29" s="145" t="s">
        <v>203</v>
      </c>
      <c r="J29" s="145"/>
      <c r="K29" s="145"/>
    </row>
    <row r="30" spans="1:11" x14ac:dyDescent="0.25">
      <c r="A30" s="147" t="s">
        <v>13</v>
      </c>
      <c r="B30" s="147"/>
      <c r="C30" s="73" t="s">
        <v>202</v>
      </c>
      <c r="D30" s="70"/>
      <c r="I30" s="76" t="s">
        <v>204</v>
      </c>
      <c r="J30" s="73">
        <v>17</v>
      </c>
      <c r="K30" s="85"/>
    </row>
    <row r="31" spans="1:11" x14ac:dyDescent="0.25">
      <c r="A31" s="147" t="s">
        <v>188</v>
      </c>
      <c r="B31" s="147"/>
      <c r="C31" s="81" t="s">
        <v>237</v>
      </c>
      <c r="D31" s="70"/>
      <c r="I31" s="76" t="s">
        <v>205</v>
      </c>
      <c r="J31" s="73">
        <v>22</v>
      </c>
      <c r="K31" s="72"/>
    </row>
    <row r="32" spans="1:11" x14ac:dyDescent="0.25">
      <c r="A32" s="147" t="s">
        <v>189</v>
      </c>
      <c r="B32" s="147"/>
      <c r="C32" s="81" t="s">
        <v>238</v>
      </c>
      <c r="D32" s="70"/>
      <c r="I32" s="83" t="s">
        <v>216</v>
      </c>
      <c r="J32" s="72">
        <v>8</v>
      </c>
      <c r="K32" s="72"/>
    </row>
    <row r="33" spans="1:11" x14ac:dyDescent="0.25">
      <c r="A33" s="139" t="s">
        <v>190</v>
      </c>
      <c r="B33" s="139"/>
      <c r="C33" s="140" t="s">
        <v>229</v>
      </c>
      <c r="D33" s="96"/>
      <c r="I33" s="83" t="s">
        <v>206</v>
      </c>
      <c r="J33" s="72">
        <v>14</v>
      </c>
      <c r="K33" s="72"/>
    </row>
    <row r="34" spans="1:11" x14ac:dyDescent="0.25">
      <c r="A34" s="139"/>
      <c r="B34" s="139"/>
      <c r="C34" s="140"/>
      <c r="D34" s="96"/>
      <c r="I34" s="82" t="s">
        <v>183</v>
      </c>
      <c r="J34" s="86" t="s">
        <v>235</v>
      </c>
      <c r="K34" s="73"/>
    </row>
    <row r="35" spans="1:11" x14ac:dyDescent="0.25">
      <c r="I35" s="82" t="s">
        <v>184</v>
      </c>
      <c r="J35" s="86" t="s">
        <v>236</v>
      </c>
      <c r="K35" s="73"/>
    </row>
    <row r="36" spans="1:11" x14ac:dyDescent="0.25">
      <c r="I36" s="84"/>
      <c r="J36" s="75"/>
      <c r="K36" s="75"/>
    </row>
    <row r="37" spans="1:11" x14ac:dyDescent="0.25">
      <c r="I37" s="79" t="s">
        <v>207</v>
      </c>
      <c r="J37" s="78" t="s">
        <v>208</v>
      </c>
      <c r="K37" s="78" t="s">
        <v>209</v>
      </c>
    </row>
    <row r="38" spans="1:11" x14ac:dyDescent="0.25">
      <c r="I38" s="91" t="s">
        <v>210</v>
      </c>
      <c r="J38" s="77" t="s">
        <v>217</v>
      </c>
      <c r="K38" s="80" t="s">
        <v>202</v>
      </c>
    </row>
    <row r="39" spans="1:11" x14ac:dyDescent="0.25">
      <c r="I39" s="90" t="s">
        <v>211</v>
      </c>
      <c r="J39" s="86" t="s">
        <v>234</v>
      </c>
      <c r="K39" s="81" t="s">
        <v>231</v>
      </c>
    </row>
    <row r="40" spans="1:11" x14ac:dyDescent="0.25">
      <c r="I40" s="90" t="s">
        <v>212</v>
      </c>
      <c r="J40" s="86" t="s">
        <v>228</v>
      </c>
      <c r="K40" s="81" t="s">
        <v>213</v>
      </c>
    </row>
    <row r="41" spans="1:11" x14ac:dyDescent="0.25">
      <c r="I41" s="89" t="s">
        <v>214</v>
      </c>
      <c r="J41" s="87" t="s">
        <v>233</v>
      </c>
      <c r="K41" s="81" t="s">
        <v>232</v>
      </c>
    </row>
    <row r="42" spans="1:11" ht="30" x14ac:dyDescent="0.25">
      <c r="I42" s="92" t="s">
        <v>215</v>
      </c>
      <c r="J42" s="88" t="s">
        <v>239</v>
      </c>
      <c r="K42" s="73" t="s">
        <v>229</v>
      </c>
    </row>
    <row r="44" spans="1:11" ht="75" x14ac:dyDescent="0.25">
      <c r="I44" s="93" t="s">
        <v>230</v>
      </c>
      <c r="J44" s="95" t="s">
        <v>240</v>
      </c>
    </row>
    <row r="46" spans="1:11" ht="15.75" thickBot="1" x14ac:dyDescent="0.3"/>
    <row r="47" spans="1:11" x14ac:dyDescent="0.25">
      <c r="I47" s="61" t="s">
        <v>191</v>
      </c>
      <c r="J47" s="53" t="s">
        <v>192</v>
      </c>
    </row>
    <row r="48" spans="1:11" x14ac:dyDescent="0.25">
      <c r="I48" s="62" t="s">
        <v>193</v>
      </c>
      <c r="J48" s="54">
        <v>22</v>
      </c>
    </row>
    <row r="49" spans="9:10" x14ac:dyDescent="0.25">
      <c r="I49" s="63" t="s">
        <v>194</v>
      </c>
      <c r="J49" s="55">
        <v>8</v>
      </c>
    </row>
    <row r="50" spans="9:10" x14ac:dyDescent="0.25">
      <c r="I50" s="62" t="s">
        <v>195</v>
      </c>
      <c r="J50" s="54">
        <v>14</v>
      </c>
    </row>
    <row r="51" spans="9:10" x14ac:dyDescent="0.25">
      <c r="I51" s="63" t="s">
        <v>196</v>
      </c>
      <c r="J51" s="55" t="s">
        <v>227</v>
      </c>
    </row>
    <row r="52" spans="9:10" x14ac:dyDescent="0.25">
      <c r="I52" s="62" t="s">
        <v>197</v>
      </c>
      <c r="J52" s="56">
        <v>12</v>
      </c>
    </row>
    <row r="53" spans="9:10" x14ac:dyDescent="0.25">
      <c r="I53" s="63" t="s">
        <v>198</v>
      </c>
      <c r="J53" s="57">
        <v>0</v>
      </c>
    </row>
    <row r="54" spans="9:10" x14ac:dyDescent="0.25">
      <c r="I54" s="62" t="s">
        <v>199</v>
      </c>
      <c r="J54" s="58"/>
    </row>
    <row r="55" spans="9:10" x14ac:dyDescent="0.25">
      <c r="I55" s="64" t="s">
        <v>200</v>
      </c>
      <c r="J55" s="59">
        <v>10</v>
      </c>
    </row>
    <row r="56" spans="9:10" ht="15.75" thickBot="1" x14ac:dyDescent="0.3">
      <c r="I56" s="65" t="s">
        <v>201</v>
      </c>
      <c r="J56" s="60">
        <v>12</v>
      </c>
    </row>
  </sheetData>
  <mergeCells count="10">
    <mergeCell ref="A33:B34"/>
    <mergeCell ref="C33:C34"/>
    <mergeCell ref="A2:H2"/>
    <mergeCell ref="A1:H1"/>
    <mergeCell ref="I29:K29"/>
    <mergeCell ref="A29:C29"/>
    <mergeCell ref="A32:B32"/>
    <mergeCell ref="A31:B31"/>
    <mergeCell ref="A30:B30"/>
    <mergeCell ref="A3:H3"/>
  </mergeCells>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x14ac:dyDescent="0.25"/>
  <cols>
    <col min="1" max="1" width="14.28515625" bestFit="1" customWidth="1"/>
    <col min="2" max="2" width="71" customWidth="1"/>
  </cols>
  <sheetData>
    <row r="1" spans="1:2" x14ac:dyDescent="0.25">
      <c r="A1" s="154" t="s">
        <v>269</v>
      </c>
      <c r="B1" s="112" t="s">
        <v>292</v>
      </c>
    </row>
    <row r="2" spans="1:2" ht="60" x14ac:dyDescent="0.25">
      <c r="A2" s="76" t="s">
        <v>293</v>
      </c>
      <c r="B2" s="113" t="s">
        <v>294</v>
      </c>
    </row>
    <row r="3" spans="1:2" x14ac:dyDescent="0.25">
      <c r="A3" s="153" t="s">
        <v>295</v>
      </c>
      <c r="B3" s="72">
        <v>190</v>
      </c>
    </row>
    <row r="4" spans="1:2" x14ac:dyDescent="0.25">
      <c r="A4" s="152" t="s">
        <v>299</v>
      </c>
      <c r="B4" s="152"/>
    </row>
  </sheetData>
  <mergeCells count="1">
    <mergeCell ref="A4:B4"/>
  </mergeCells>
  <hyperlinks>
    <hyperlink ref="B2" r:id="rId1"/>
  </hyperlinks>
  <pageMargins left="0.511811024" right="0.511811024" top="0.78740157499999996" bottom="0.78740157499999996" header="0.31496062000000002" footer="0.31496062000000002"/>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4" sqref="A4"/>
    </sheetView>
  </sheetViews>
  <sheetFormatPr defaultRowHeight="15" x14ac:dyDescent="0.25"/>
  <cols>
    <col min="1" max="1" width="131.42578125" customWidth="1"/>
  </cols>
  <sheetData>
    <row r="1" spans="1:1" ht="105" x14ac:dyDescent="0.25">
      <c r="A1" s="50" t="s">
        <v>243</v>
      </c>
    </row>
    <row r="4" spans="1:1" ht="60" x14ac:dyDescent="0.25">
      <c r="A4" s="93" t="s">
        <v>244</v>
      </c>
    </row>
    <row r="6" spans="1:1" x14ac:dyDescent="0.25">
      <c r="A6" s="111" t="s">
        <v>291</v>
      </c>
    </row>
    <row r="7" spans="1:1" x14ac:dyDescent="0.25">
      <c r="A7" s="111" t="s">
        <v>290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Capa</vt:lpstr>
      <vt:lpstr>Resumo DatabaseSnowballing</vt:lpstr>
      <vt:lpstr>SearchResults</vt:lpstr>
      <vt:lpstr>Seed Set</vt:lpstr>
      <vt:lpstr>ResearchQuestions</vt:lpstr>
      <vt:lpstr>Scopus</vt:lpstr>
      <vt:lpstr>GoogleScholar</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2018-03-30T02:11:48Z</dcterms:modified>
</cp:coreProperties>
</file>