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Erica\Documents\PesquisaDissertacao\ArtigosCompletos\"/>
    </mc:Choice>
  </mc:AlternateContent>
  <bookViews>
    <workbookView xWindow="0" yWindow="0" windowWidth="15345" windowHeight="4635" activeTab="4"/>
  </bookViews>
  <sheets>
    <sheet name="Início" sheetId="1" r:id="rId1"/>
    <sheet name="EstudoDeCaso1" sheetId="2" r:id="rId2"/>
    <sheet name="EstudoDeCaso2" sheetId="3" r:id="rId3"/>
    <sheet name="Exp_01" sheetId="4" r:id="rId4"/>
    <sheet name="Exp_01_SeedSet" sheetId="5" r:id="rId5"/>
  </sheets>
  <calcPr calcId="152511" iterateDelta="1E-4"/>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25" i="5" l="1"/>
  <c r="F25" i="5"/>
</calcChain>
</file>

<file path=xl/sharedStrings.xml><?xml version="1.0" encoding="utf-8"?>
<sst xmlns="http://schemas.openxmlformats.org/spreadsheetml/2006/main" count="220" uniqueCount="201">
  <si>
    <t>Database search</t>
  </si>
  <si>
    <t>ACM Digital Library: 258 
Engineering Village: 8 
Science Direct: 564 
Scopus: 95 
Springer: 272 
Web of Science: 3 
Wiley Online Library: 515</t>
  </si>
  <si>
    <t>Total: 1715</t>
  </si>
  <si>
    <t>Seed Set: 16</t>
  </si>
  <si>
    <t>Snowballing</t>
  </si>
  <si>
    <t>Preliminary selected studies: 20</t>
  </si>
  <si>
    <t>Seed Set: 16
Included: 4</t>
  </si>
  <si>
    <t>Final selected studies: 8</t>
  </si>
  <si>
    <t xml:space="preserve">Duplicates: 781
Remaining: 934
</t>
  </si>
  <si>
    <t>Paper</t>
  </si>
  <si>
    <t>Search Strategy</t>
  </si>
  <si>
    <t xml:space="preserve">[1]
Ana Silva, Thalles Araújo, João Nunes, Mirko Perkusich, Ednaldo Dilorenzo, Hyggo Almeida, Angelo Perkusich,
"A systematic review on the use of Definition of Done on agile software development project",
EASE'17 Proceedings of the 21st International Conference on Evaluation and Assessment in Software Engineering,
Pages 364-373,
2017
</t>
  </si>
  <si>
    <t>Excluded: 918
Remaining: 16</t>
  </si>
  <si>
    <t>ACM Digital Library: 0
Google Scholar: 466
IEEE Xplore: 0
ScienceDirect: 21
SCOPUS: 2
Springer: 65
Web of Science: 0
Wiley   Online   Library: 17</t>
  </si>
  <si>
    <t>Total: 571</t>
  </si>
  <si>
    <t>Seed Set: 11</t>
  </si>
  <si>
    <t>Seed Set: 11
Included: 16
Selected: 3</t>
  </si>
  <si>
    <t>Final: 11+3 = 14</t>
  </si>
  <si>
    <t xml:space="preserve">[2]
Ayça Tarhan, Görkem Giray
"On the Use of Ontologies in Software Process Assessment: A Systematic Literature Review",
EASE'17 Proceedings of the 21st International Conference on Evaluation and Assessment in Software Engineering,
Pages ,
2017
</t>
  </si>
  <si>
    <t xml:space="preserve">[3]
Francisco J.S.Vasconcellos, Geraldo B.Landre, José Adson O.G.Cunha, Juliano L.Oliveira, Ronaldo A.Ferreira, Auri M.R.Vincenzid
"Approaches to strategic alignment of software process improvement: A systematic literature review",
Journal of Systems and Software
Volume 123, 
Pages 45-63,
January 2017
</t>
  </si>
  <si>
    <t>IEEE: 43 
Scopus: 15
Springer: 141
El Compendex: 13
Web of science: 10
Science direct: 195
ACM: 100</t>
  </si>
  <si>
    <t xml:space="preserve"> Initial dataset (I) 495</t>
  </si>
  <si>
    <t>TOTAL: 517</t>
  </si>
  <si>
    <t xml:space="preserve">Data set evolution:
Filtered dataset (A): 22
Post-snowballing dataset (B): 51
Excluded false positives: 18
Not available: 3
</t>
  </si>
  <si>
    <t>Final dataset (C): 30</t>
  </si>
  <si>
    <t>23 - 51 = 29 (inclusao no snowballing)</t>
  </si>
  <si>
    <t>remocao de 18 falsos positivos</t>
  </si>
  <si>
    <t>DATABASE remocao de 2, 11, 12, 20, 4, 16, 22</t>
  </si>
  <si>
    <t>SNOWBALLING remocao de 26, 29, 44, 45, 47, 50, 24, 28, 33, 41, 43</t>
  </si>
  <si>
    <t>DATABASE: 1, 9, 13, 15, 3, 19, 5, 6, 7, 8, 10, 14, 17, 18, 21,</t>
  </si>
  <si>
    <t>SNOWBALLING: 38, 42, 51, 30, 36, 34, 35, 37, 39, 40, 49, 48, 27, 31, 32</t>
  </si>
  <si>
    <t>1 - 22 = 22 (seed set (resultado da busca))</t>
  </si>
  <si>
    <t>Temos:</t>
  </si>
  <si>
    <t>Resumo Guia:</t>
  </si>
  <si>
    <t>Scopus</t>
  </si>
  <si>
    <t xml:space="preserve"> TITLE-ABS-KEY ( ( "software process improvement" )  AND  ( "busioness goal"  OR  "strategic"  OR  "goal oriented"  OR  "busioness oriented"  OR  "busioness strategy" )  AND  ( "alignment"  OR  "ion lione with"  OR  "geared two"  OR  "aligned with"  OR  "lionkiong" )  AND  ( "method"  OR  "approach"  OR  "framework"  OR  "methodology" ) )  AND  PUBYEAR  &lt;  2016 </t>
  </si>
  <si>
    <t>20, mas 3 são procedding de conferencia, entao total igual a 17.</t>
  </si>
  <si>
    <t>R</t>
  </si>
  <si>
    <t>Resumo scopus</t>
  </si>
  <si>
    <t>kaneko2011 foi incluido como snowball pois esta na lista de incluidos - resultado em database search. Mas após buscar na database search e encontrar na scopus - inclui a tag scopus - isto é, o artigo após uma busca na digital library scopus é encontrado, entao é seed set.</t>
  </si>
  <si>
    <t xml:space="preserve">kaneko2011, plosh2011, </t>
  </si>
  <si>
    <t>A low-overhead method for software process appraisal</t>
  </si>
  <si>
    <t>An approach to support the strategic alignment of software process improvement programs</t>
  </si>
  <si>
    <t>Application of GQM+Strategies® in the Japanese space industry</t>
  </si>
  <si>
    <t>Integration of strategic management, process improvement and quantitative measurement for managing the competitiveness of software engineering organizations,</t>
  </si>
  <si>
    <t>Propamet: A metric for process and project alignment,</t>
  </si>
  <si>
    <t>Software engineering strategies: Aligning software process improvement with strategic goals,</t>
  </si>
  <si>
    <t>Software process improvement: Supporting the linking of the software and the business strategies,</t>
  </si>
  <si>
    <t>SPI: 'I can't get no satisfaction' - Directing process improvement to meet business needs,</t>
  </si>
  <si>
    <t>Artigos encontrados no scopus via search string - verificar se os outros que não foram encontrados, se pode ser recuperado digitando o nome do artigo na scopus - verificar o motivo de não encontrar os outros 14.</t>
  </si>
  <si>
    <t>IEEE</t>
  </si>
  <si>
    <t>Publicado</t>
  </si>
  <si>
    <t>Reproduzido</t>
  </si>
  <si>
    <t>Resumo</t>
  </si>
  <si>
    <t>Scopus = 17
Web Of Science = 10
El Compendex = 16
ACM = 103</t>
  </si>
  <si>
    <t>Web Of Science</t>
  </si>
  <si>
    <t>El Compendex</t>
  </si>
  <si>
    <t>ACM</t>
  </si>
  <si>
    <t>Springer</t>
  </si>
  <si>
    <t>Science Direct</t>
  </si>
  <si>
    <t>Publisher</t>
  </si>
  <si>
    <t>Não foi limitado a um publisher. Retorna artigos de IEEE e Springer</t>
  </si>
  <si>
    <t>Não foi limitado a um publisher. Retorna artigos de conferencias.</t>
  </si>
  <si>
    <t>Limitado a ACM publisher devido a grande quantidade de retorno.</t>
  </si>
  <si>
    <t>Incluído</t>
  </si>
  <si>
    <t>Scopus = 15
Web Of Science = 10
El Compendex = 13
ACM = 100
IEEE = 43
Springer = 141
Science Direct = 195</t>
  </si>
  <si>
    <t>Não foi limitado a um publisher. Retorna artigos de JSS e IST. Só tem Journal and Book.</t>
  </si>
  <si>
    <t>Limitado a publisher IEEE, Standart, Standart Status = active, aprroved, supereded</t>
  </si>
  <si>
    <t>Não foi limitado a um publisher, porque são todos Springer mas foi limitado a Software Engineering</t>
  </si>
  <si>
    <t>Pub</t>
  </si>
  <si>
    <t>Reprod</t>
  </si>
  <si>
    <t xml:space="preserve"> </t>
  </si>
  <si>
    <t>1) IEEE: 60 ?
2) Scopus: 20 -- 3 são proceeding de conferencia
3) Springer: 141, mas foram incluídos 128. 11 estavam repetidos e 2 estavam sem autor.
4) El Compendex: 20 -- 3 são proceeding de conferencia e 1 está duplicado no bibtex, = 16, todos são copyrigth compendex.
5) Web of science: 10 -- feito
6) Science direct: 189, 2 teve o editor nomeado como autor tb mas mantive, 6 foram removidos devido a titulo de keyword index, e 1 estava duplicado. Entao temos 182.
7) ACM: 103. no arquivo há 109 mas 6 sao repetidos.</t>
  </si>
  <si>
    <t>Experiment 01</t>
  </si>
  <si>
    <t>S1</t>
  </si>
  <si>
    <t>A business goal-based approach to achieving systems engineering capability maturity</t>
  </si>
  <si>
    <t>20th Digital Avionics Systems Conference Proceedings</t>
  </si>
  <si>
    <t>2001 </t>
  </si>
  <si>
    <t>Waina, R.B.</t>
  </si>
  <si>
    <t>S2</t>
  </si>
  <si>
    <t>Referencias</t>
  </si>
  <si>
    <t>Software Process Improvement and Practice</t>
  </si>
  <si>
    <t xml:space="preserve"> Wilkie, F.G.aEmail Author, Mc Caffery, F.b, McFall, D.a, Lester, N.a, Wilkinson, E.c </t>
  </si>
  <si>
    <t>S3</t>
  </si>
  <si>
    <t>Proceedings of the 10th International Conference on Enterprise Information Systems</t>
  </si>
  <si>
    <t xml:space="preserve"> Becker, A.L.Email Author, Audy, J.L.N.Email Author, Prikladnicki, R.</t>
  </si>
  <si>
    <t>wilkie2007a</t>
  </si>
  <si>
    <t>waina2001a</t>
  </si>
  <si>
    <t>becker2008a</t>
  </si>
  <si>
    <t>S4</t>
  </si>
  <si>
    <t xml:space="preserve">Empirical Software Engineering
</t>
  </si>
  <si>
    <t xml:space="preserve"> Petersen, K.aEmail Author, Gencel, C.bEmail Author, Asghari, N.cEmail Author, Betz, S.d</t>
  </si>
  <si>
    <t>petersen2015a</t>
  </si>
  <si>
    <r>
      <t>An elicitation instrument for operationalising GQM</t>
    </r>
    <r>
      <rPr>
        <vertAlign val="superscript"/>
        <sz val="11"/>
        <color theme="1"/>
        <rFont val="Calibri"/>
        <family val="2"/>
        <scheme val="minor"/>
      </rPr>
      <t>+</t>
    </r>
    <r>
      <rPr>
        <sz val="11"/>
        <color theme="1"/>
        <rFont val="Calibri"/>
        <family val="2"/>
        <scheme val="minor"/>
      </rPr>
      <t>Strategies (GQM</t>
    </r>
    <r>
      <rPr>
        <vertAlign val="superscript"/>
        <sz val="11"/>
        <color theme="1"/>
        <rFont val="Calibri"/>
        <family val="2"/>
        <scheme val="minor"/>
      </rPr>
      <t>+</t>
    </r>
    <r>
      <rPr>
        <sz val="11"/>
        <color theme="1"/>
        <rFont val="Calibri"/>
        <family val="2"/>
        <scheme val="minor"/>
      </rPr>
      <t>S-EI)</t>
    </r>
  </si>
  <si>
    <t>Study Number</t>
  </si>
  <si>
    <t>Name</t>
  </si>
  <si>
    <t>Proceeding</t>
  </si>
  <si>
    <t>Year</t>
  </si>
  <si>
    <t>Authors</t>
  </si>
  <si>
    <t>JF</t>
  </si>
  <si>
    <t>S5</t>
  </si>
  <si>
    <t>S6</t>
  </si>
  <si>
    <t>S7</t>
  </si>
  <si>
    <t>S8</t>
  </si>
  <si>
    <t>S9</t>
  </si>
  <si>
    <t>S10</t>
  </si>
  <si>
    <t>S11</t>
  </si>
  <si>
    <t>S12</t>
  </si>
  <si>
    <t>S13</t>
  </si>
  <si>
    <t>S14</t>
  </si>
  <si>
    <t>S15</t>
  </si>
  <si>
    <t>S16</t>
  </si>
  <si>
    <t>S17</t>
  </si>
  <si>
    <t>S18</t>
  </si>
  <si>
    <t>S19</t>
  </si>
  <si>
    <t>S20</t>
  </si>
  <si>
    <t>S21</t>
  </si>
  <si>
    <t>S22</t>
  </si>
  <si>
    <t>Application of GQM + Strategies in the Japanese Space Industry</t>
  </si>
  <si>
    <t>T.
Kaneko,
M.
Katahira,
Y.
Miyamoto,
M.
Kowalczyk</t>
  </si>
  <si>
    <t xml:space="preserve">Software Measurement, Joint Conference of the 21st </t>
  </si>
  <si>
    <t>Deﬁning and Monitoring Strategically Aligned Software Improvement Goals</t>
  </si>
  <si>
    <t xml:space="preserve">Product-Focused Software Process Improvement: 11th
 International Conference, PROFES
</t>
  </si>
  <si>
    <t>A.
O.
S.
Barreto,
A.
R.
Rocha</t>
  </si>
  <si>
    <t>kaneko2011a</t>
  </si>
  <si>
    <t>barreto2010a</t>
  </si>
  <si>
    <t>Entropy based software processes improvement</t>
  </si>
  <si>
    <t>J.
J.
Trienekens,
R.
Kusters,
D.
Kriek,
P.
Siemons</t>
  </si>
  <si>
    <t xml:space="preserve">Software
Quality
Journal
 </t>
  </si>
  <si>
    <t>Software Quality Journal</t>
  </si>
  <si>
    <t>Integration of strategic management, process improvement and quantitative measurement for managing the competitiveness of software engineering organizations</t>
  </si>
  <si>
    <t xml:space="preserve"> Guzmán, J.G.Email Author, Mitre, H.A.Email Author, Amescua, A.Email Author, Velasco, M.</t>
  </si>
  <si>
    <t>trienekens2009a</t>
  </si>
  <si>
    <t>guzmán2010a</t>
  </si>
  <si>
    <t>Linking Software Development and Business Strategy Through Measurement</t>
  </si>
  <si>
    <t xml:space="preserve"> Basili, V.R.aEmail Author, Lindvall, M.aEmail Author, Regardie, M.aEmail Author, Seaman, C.aEmail Author, Heidrich, J.bEmail Author, Münch, J.bEmail Author, Rombach, D.bEmail Author, Trendowicz, A.b</t>
  </si>
  <si>
    <t>Computer</t>
  </si>
  <si>
    <t>basili2010a</t>
  </si>
  <si>
    <t>IEEE Transactions on Software Engineering</t>
  </si>
  <si>
    <t>Managing process inconsistency using viewpoints</t>
  </si>
  <si>
    <t xml:space="preserve"> Sommerville, I., Sawyer, P., Viller, S. </t>
  </si>
  <si>
    <t>sommerville1999a</t>
  </si>
  <si>
    <t>Measuring and improving software process in China</t>
  </si>
  <si>
    <t xml:space="preserve"> International Symposium on Empirical Software Engineering, ISESE 2005</t>
  </si>
  <si>
    <t xml:space="preserve"> Wang, Q.Email Author, Li, M.</t>
  </si>
  <si>
    <t>wang2005a</t>
  </si>
  <si>
    <t>Propamet: A metric for process and project alignment</t>
  </si>
  <si>
    <t>Communications in Computer and Information Science</t>
  </si>
  <si>
    <t xml:space="preserve"> Martins, P.V.aEmail Author, Silva, A.R.D.b</t>
  </si>
  <si>
    <t>martins2008a</t>
  </si>
  <si>
    <t>Software Engineering Strategies: Aligning Software Process Improvement with Strategic Goals</t>
  </si>
  <si>
    <t>11th International Conference on Software Process Improvement and Capability Determination, SPICE 2011;</t>
  </si>
  <si>
    <t xml:space="preserve"> Plösch, R.aEmail Author, Pomberger, G.aEmail Author, Stallinger, F.b</t>
  </si>
  <si>
    <t xml:space="preserve">plösch2011a </t>
  </si>
  <si>
    <t>Software process improvement: Supporting the linking of the software and the business strategies</t>
  </si>
  <si>
    <t>10th International Conference on Product-Focused Software Process Improvement, PROFES 2009</t>
  </si>
  <si>
    <t xml:space="preserve"> Albuquerque, A.B.aEmail Author, Rocha, A.R.bEmail Author, Lima, A.C.a</t>
  </si>
  <si>
    <t>albuquerque2009a</t>
  </si>
  <si>
    <t>SPI: 'I can't get no satisfaction' - Directing process improvement to meet business needs</t>
  </si>
  <si>
    <t xml:space="preserve"> Reiblein, S.a, Symons, A.b </t>
  </si>
  <si>
    <t>reiblein1997a</t>
  </si>
  <si>
    <t>Utilizing GQM+strategies for an organization-wide earned value analysis</t>
  </si>
  <si>
    <t>36th EUROMICRO Conference on Software Engineering and Advanced Applications, SEAA 2010</t>
  </si>
  <si>
    <t xml:space="preserve"> Mandić, V.aEmail Author, Basili, V.bEmail Author, Oivo, M.aEmail Author, Harjumaa, L.aEmail Author, Markkula, J.aEmail Author </t>
  </si>
  <si>
    <t>mandić2010a</t>
  </si>
  <si>
    <t>Business-oriented process improvement: Practices and experiences at Thales Naval the Netherlands (TNNL)</t>
  </si>
  <si>
    <t>Information and Software Technology</t>
  </si>
  <si>
    <t xml:space="preserve"> Trienekens, J.J.M.aEmail Author, Kusters, R.J.bEmail Author, Rendering, B.cEmail Author, Stokla, K.cEmail Author </t>
  </si>
  <si>
    <t>trienekens2005a</t>
  </si>
  <si>
    <t>Total</t>
  </si>
  <si>
    <t>Strategically balanced process adoption</t>
  </si>
  <si>
    <t>2011 International Conference on Software and Systems Process, ICSSP 2011</t>
  </si>
  <si>
    <t xml:space="preserve"> Esfahani, H.C.aEmail Author, Yu, E.bEmail Author, Annosi, M.C.cEmail Author </t>
  </si>
  <si>
    <t>esfahani2011a</t>
  </si>
  <si>
    <t>Strategic alignment of software process improvement programs using QFD</t>
  </si>
  <si>
    <t>30th International Conference on Software Engineering, ICSE 2008 - 1st Business Impact of Process Improvements, BIPI-2008;</t>
  </si>
  <si>
    <t xml:space="preserve"> Becker, A.L.Email Author, Prikladnicki, R.Email Author, Audy, J.L.N.Email Author </t>
  </si>
  <si>
    <t>becker2008b</t>
  </si>
  <si>
    <t>Exploring the use of the cynefin framework to inform software development approach decisions</t>
  </si>
  <si>
    <t>International Conference on Software and Systems Process, ICSSP 2015</t>
  </si>
  <si>
    <t xml:space="preserve"> O'Connor, R.V.aEmail Author, Lepmets, M.b</t>
  </si>
  <si>
    <t>oConnor2015a</t>
  </si>
  <si>
    <t>Applying and adjusting a software process improvement model in practice: the use of the IDEAL model in a small software enterprise</t>
  </si>
  <si>
    <t>2000 International Conference on Software Engineering; Limerick</t>
  </si>
  <si>
    <t xml:space="preserve"> Kautz, Karlheinz, Hansen, Henrik Westergaard, Thaysen, Kim </t>
  </si>
  <si>
    <t>kautz2000a</t>
  </si>
  <si>
    <t>Utilizing GQM+strategies for business value analysis: An approach for evaluating business goals</t>
  </si>
  <si>
    <t>4th International Symposium on Empirical Software Engineering and Measurement, ESEM 2010</t>
  </si>
  <si>
    <t xml:space="preserve"> Mandić, V.aEmail Author, Basili, V.bEmail Author, Harjumaa, L.aEmail Author, Oivo, M.aEmail Author, Markkula, J.aEmail Author </t>
  </si>
  <si>
    <t>mandić2010b</t>
  </si>
  <si>
    <t>Consegui realizar o download do arquivo pdf.</t>
  </si>
  <si>
    <t>Não consegui realizar o download porque não estava disponível para a UFF ou precisava comprar.</t>
  </si>
  <si>
    <t>Backward</t>
  </si>
  <si>
    <t>Forward em 16/3</t>
  </si>
  <si>
    <t>Google scholar em 16/3</t>
  </si>
  <si>
    <t>3 estavam em russo e 1 estava escrito com pouco texto mestrado.</t>
  </si>
  <si>
    <t xml:space="preserve">aliases=[(0,"Developing Modern Industrial Control Applications")],
</t>
  </si>
  <si>
    <t>Duvida:</t>
  </si>
  <si>
    <t>1) um artigo de 2017 cita no forward um de 2015. Deve ser selecionado?</t>
  </si>
  <si>
    <t>http://ieeexplore.ieee.org/search/searchresult.jsp?queryText=(%22Abstract%22:.LB..LB..QT.software%20process%20improvement.QT..RB.%20AND%20.LB..QT.business%20goal.QT..RB.%20AND%20.LB..QT.alignment.QT.%20OR%20.QT.in%20line%20with.QT..RB.%20AND%20.LB..QT.method.QT.%20OR%20.QT.approach.QT..RB..RB.)&amp;refinements=4294967269&amp;refinements=4294967116&amp;refinements=4291944245&amp;ranges=1872_2015_Year&amp;matchBoolean=true&amp;searchField=Search_All</t>
  </si>
  <si>
    <t>2 foram incluidos mas ainda aparecem, 4 em russo, 1 japones, 3 espanhol.</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</si>
</sst>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b/>
      <sz val="11"/>
      <color theme="1"/>
      <name val="Calibri"/>
      <family val="2"/>
      <scheme val="minor"/>
    </font>
    <font>
      <sz val="11"/>
      <name val="Calibri"/>
      <family val="2"/>
      <scheme val="minor"/>
    </font>
    <font>
      <u/>
      <sz val="11"/>
      <color theme="10"/>
      <name val="Calibri"/>
      <family val="2"/>
      <scheme val="minor"/>
    </font>
    <font>
      <vertAlign val="superscript"/>
      <sz val="11"/>
      <color theme="1"/>
      <name val="Calibri"/>
      <family val="2"/>
      <scheme val="minor"/>
    </font>
    <font>
      <b/>
      <sz val="14"/>
      <color theme="1"/>
      <name val="Calibri"/>
      <family val="2"/>
      <scheme val="minor"/>
    </font>
  </fonts>
  <fills count="16">
    <fill>
      <patternFill patternType="none"/>
    </fill>
    <fill>
      <patternFill patternType="gray125"/>
    </fill>
    <fill>
      <patternFill patternType="solid">
        <fgColor theme="4" tint="0.59999389629810485"/>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theme="4" tint="0.39997558519241921"/>
        <bgColor indexed="64"/>
      </patternFill>
    </fill>
    <fill>
      <patternFill patternType="solid">
        <fgColor rgb="FFFFFF00"/>
        <bgColor indexed="64"/>
      </patternFill>
    </fill>
    <fill>
      <patternFill patternType="solid">
        <fgColor theme="4" tint="-0.249977111117893"/>
        <bgColor indexed="64"/>
      </patternFill>
    </fill>
    <fill>
      <patternFill patternType="solid">
        <fgColor theme="7" tint="0.39997558519241921"/>
        <bgColor indexed="64"/>
      </patternFill>
    </fill>
    <fill>
      <patternFill patternType="solid">
        <fgColor theme="3" tint="0.59999389629810485"/>
        <bgColor indexed="64"/>
      </patternFill>
    </fill>
    <fill>
      <patternFill patternType="solid">
        <fgColor theme="7" tint="-0.249977111117893"/>
        <bgColor indexed="64"/>
      </patternFill>
    </fill>
    <fill>
      <patternFill patternType="solid">
        <fgColor theme="0"/>
        <bgColor indexed="64"/>
      </patternFill>
    </fill>
    <fill>
      <patternFill patternType="solid">
        <fgColor theme="7" tint="0.79998168889431442"/>
        <bgColor indexed="64"/>
      </patternFill>
    </fill>
    <fill>
      <patternFill patternType="solid">
        <fgColor rgb="FFFFC000"/>
        <bgColor indexed="64"/>
      </patternFill>
    </fill>
    <fill>
      <patternFill patternType="solid">
        <fgColor rgb="FF92D050"/>
        <bgColor indexed="64"/>
      </patternFill>
    </fill>
    <fill>
      <patternFill patternType="solid">
        <fgColor rgb="FFFF0000"/>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bottom style="medium">
        <color indexed="64"/>
      </bottom>
      <diagonal/>
    </border>
    <border>
      <left/>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2">
    <xf numFmtId="0" fontId="0" fillId="0" borderId="0"/>
    <xf numFmtId="0" fontId="3" fillId="0" borderId="0" applyNumberFormat="0" applyFill="0" applyBorder="0" applyAlignment="0" applyProtection="0"/>
  </cellStyleXfs>
  <cellXfs count="55">
    <xf numFmtId="0" fontId="0" fillId="0" borderId="0" xfId="0"/>
    <xf numFmtId="0" fontId="0" fillId="0" borderId="1" xfId="0" applyBorder="1" applyAlignment="1">
      <alignment wrapText="1"/>
    </xf>
    <xf numFmtId="0" fontId="0" fillId="0" borderId="1" xfId="0" applyBorder="1"/>
    <xf numFmtId="0" fontId="0" fillId="0" borderId="1" xfId="0" applyBorder="1" applyAlignment="1">
      <alignment horizontal="left" vertical="top" wrapText="1"/>
    </xf>
    <xf numFmtId="0" fontId="0" fillId="0" borderId="1" xfId="0" applyBorder="1" applyAlignment="1">
      <alignment horizontal="left" vertical="top"/>
    </xf>
    <xf numFmtId="0" fontId="0" fillId="0" borderId="0" xfId="0" applyAlignment="1">
      <alignment vertical="top" wrapText="1"/>
    </xf>
    <xf numFmtId="0" fontId="0" fillId="0" borderId="1" xfId="0" applyBorder="1" applyAlignment="1">
      <alignment vertical="top" wrapText="1"/>
    </xf>
    <xf numFmtId="0" fontId="1" fillId="3" borderId="1" xfId="0" applyFont="1" applyFill="1" applyBorder="1"/>
    <xf numFmtId="0" fontId="1" fillId="4" borderId="1" xfId="0" applyFont="1" applyFill="1" applyBorder="1"/>
    <xf numFmtId="0" fontId="1" fillId="5" borderId="0" xfId="0" applyFont="1" applyFill="1"/>
    <xf numFmtId="0" fontId="1" fillId="2" borderId="1" xfId="0" applyFont="1" applyFill="1" applyBorder="1" applyAlignment="1">
      <alignment horizontal="center" vertical="center"/>
    </xf>
    <xf numFmtId="0" fontId="0" fillId="6" borderId="0" xfId="0" applyFill="1"/>
    <xf numFmtId="0" fontId="0" fillId="0" borderId="2" xfId="0" applyBorder="1" applyAlignment="1">
      <alignment horizontal="left" vertical="top" wrapText="1"/>
    </xf>
    <xf numFmtId="0" fontId="0" fillId="0" borderId="3" xfId="0" applyBorder="1" applyAlignment="1">
      <alignment horizontal="left" vertical="top" wrapText="1"/>
    </xf>
    <xf numFmtId="0" fontId="1" fillId="2" borderId="4" xfId="0" applyFont="1" applyFill="1" applyBorder="1" applyAlignment="1">
      <alignment horizontal="center"/>
    </xf>
    <xf numFmtId="0" fontId="1" fillId="2" borderId="5" xfId="0" applyFont="1" applyFill="1" applyBorder="1" applyAlignment="1">
      <alignment horizontal="center" vertical="center"/>
    </xf>
    <xf numFmtId="0" fontId="1" fillId="2" borderId="1" xfId="0" applyFont="1" applyFill="1" applyBorder="1" applyAlignment="1">
      <alignment horizontal="center" vertical="center"/>
    </xf>
    <xf numFmtId="0" fontId="0" fillId="0" borderId="6" xfId="0" applyBorder="1" applyAlignment="1">
      <alignment horizontal="left" vertical="top" wrapText="1"/>
    </xf>
    <xf numFmtId="0" fontId="0" fillId="0" borderId="7" xfId="0" applyBorder="1" applyAlignment="1">
      <alignment horizontal="left" vertical="top" wrapText="1"/>
    </xf>
    <xf numFmtId="0" fontId="0" fillId="0" borderId="0" xfId="0" applyAlignment="1">
      <alignment horizontal="left" vertical="top" wrapText="1"/>
    </xf>
    <xf numFmtId="0" fontId="0" fillId="0" borderId="0" xfId="0" applyAlignment="1">
      <alignment wrapText="1"/>
    </xf>
    <xf numFmtId="0" fontId="0" fillId="6" borderId="0" xfId="0" applyFill="1" applyAlignment="1">
      <alignment wrapText="1"/>
    </xf>
    <xf numFmtId="0" fontId="0" fillId="6" borderId="1" xfId="0" applyFill="1" applyBorder="1"/>
    <xf numFmtId="0" fontId="0" fillId="0" borderId="8" xfId="0" applyBorder="1" applyAlignment="1">
      <alignment wrapText="1"/>
    </xf>
    <xf numFmtId="0" fontId="0" fillId="5" borderId="1" xfId="0" applyFill="1" applyBorder="1"/>
    <xf numFmtId="0" fontId="0" fillId="4" borderId="1" xfId="0" applyFill="1" applyBorder="1"/>
    <xf numFmtId="0" fontId="0" fillId="11" borderId="1" xfId="0" applyFill="1" applyBorder="1"/>
    <xf numFmtId="0" fontId="0" fillId="11" borderId="1" xfId="0" applyFill="1" applyBorder="1" applyAlignment="1">
      <alignment wrapText="1"/>
    </xf>
    <xf numFmtId="0" fontId="0" fillId="12" borderId="1" xfId="0" applyFill="1" applyBorder="1"/>
    <xf numFmtId="0" fontId="2" fillId="9" borderId="1" xfId="0" applyFont="1" applyFill="1" applyBorder="1" applyAlignment="1">
      <alignment horizontal="center"/>
    </xf>
    <xf numFmtId="0" fontId="0" fillId="10" borderId="8" xfId="0" applyFill="1" applyBorder="1"/>
    <xf numFmtId="0" fontId="0" fillId="0" borderId="0" xfId="0" applyFill="1" applyBorder="1"/>
    <xf numFmtId="0" fontId="3" fillId="0" borderId="0" xfId="1"/>
    <xf numFmtId="0" fontId="0" fillId="0" borderId="1" xfId="0" applyBorder="1" applyAlignment="1">
      <alignment horizontal="center"/>
    </xf>
    <xf numFmtId="0" fontId="0" fillId="0" borderId="0" xfId="0" applyAlignment="1">
      <alignment horizontal="center"/>
    </xf>
    <xf numFmtId="0" fontId="0" fillId="13" borderId="1" xfId="0" applyFill="1" applyBorder="1" applyAlignment="1">
      <alignment horizontal="center"/>
    </xf>
    <xf numFmtId="0" fontId="0" fillId="14" borderId="1" xfId="0" applyFill="1" applyBorder="1" applyAlignment="1">
      <alignment horizontal="center"/>
    </xf>
    <xf numFmtId="0" fontId="0" fillId="0" borderId="1" xfId="0" applyFill="1" applyBorder="1" applyAlignment="1">
      <alignment horizontal="center"/>
    </xf>
    <xf numFmtId="0" fontId="1" fillId="2" borderId="1" xfId="0" applyFont="1" applyFill="1" applyBorder="1" applyAlignment="1">
      <alignment horizontal="center" vertical="top"/>
    </xf>
    <xf numFmtId="0" fontId="0" fillId="14" borderId="1" xfId="0" applyFill="1" applyBorder="1" applyAlignment="1">
      <alignment horizontal="left" vertical="top"/>
    </xf>
    <xf numFmtId="0" fontId="0" fillId="14" borderId="1" xfId="0" applyFill="1" applyBorder="1" applyAlignment="1">
      <alignment horizontal="left" vertical="top" wrapText="1"/>
    </xf>
    <xf numFmtId="0" fontId="0" fillId="14" borderId="1" xfId="0" applyFill="1" applyBorder="1"/>
    <xf numFmtId="0" fontId="0" fillId="14" borderId="1" xfId="0" applyFill="1" applyBorder="1" applyAlignment="1">
      <alignment wrapText="1"/>
    </xf>
    <xf numFmtId="0" fontId="0" fillId="0" borderId="1" xfId="0" applyBorder="1" applyAlignment="1">
      <alignment horizontal="center" vertical="top"/>
    </xf>
    <xf numFmtId="0" fontId="0" fillId="0" borderId="1" xfId="0" applyFill="1" applyBorder="1" applyAlignment="1">
      <alignment wrapText="1"/>
    </xf>
    <xf numFmtId="0" fontId="0" fillId="7" borderId="1" xfId="0" applyFill="1" applyBorder="1" applyAlignment="1">
      <alignment horizontal="center"/>
    </xf>
    <xf numFmtId="0" fontId="1" fillId="2" borderId="9" xfId="0" applyFont="1" applyFill="1" applyBorder="1" applyAlignment="1">
      <alignment horizontal="center" vertical="top"/>
    </xf>
    <xf numFmtId="0" fontId="0" fillId="8" borderId="1" xfId="0" applyFill="1" applyBorder="1" applyAlignment="1">
      <alignment horizontal="center"/>
    </xf>
    <xf numFmtId="0" fontId="5" fillId="2" borderId="0" xfId="0" applyFont="1" applyFill="1" applyBorder="1" applyAlignment="1">
      <alignment horizontal="center" vertical="top"/>
    </xf>
    <xf numFmtId="0" fontId="0" fillId="0" borderId="1" xfId="0" applyBorder="1" applyAlignment="1">
      <alignment horizontal="center" vertical="center"/>
    </xf>
    <xf numFmtId="0" fontId="0" fillId="0" borderId="0" xfId="0" applyAlignment="1">
      <alignment horizontal="center" vertical="center"/>
    </xf>
    <xf numFmtId="0" fontId="0" fillId="8" borderId="10" xfId="0" applyFill="1" applyBorder="1" applyAlignment="1">
      <alignment horizontal="center"/>
    </xf>
    <xf numFmtId="0" fontId="0" fillId="15" borderId="0" xfId="0" applyFill="1"/>
    <xf numFmtId="0" fontId="0" fillId="15" borderId="0" xfId="0" applyFill="1" applyAlignment="1">
      <alignment horizontal="center" vertical="center"/>
    </xf>
    <xf numFmtId="0" fontId="0" fillId="13" borderId="1" xfId="0" applyFill="1" applyBorder="1"/>
  </cellXfs>
  <cellStyles count="2">
    <cellStyle name="Hi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Escritório">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D17" sqref="D17"/>
    </sheetView>
  </sheetViews>
  <sheetFormatPr defaultRowHeight="15" x14ac:dyDescent="0.25"/>
  <sheetData/>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
  <sheetViews>
    <sheetView zoomScale="90" zoomScaleNormal="90" workbookViewId="0">
      <selection activeCell="B4" sqref="B4"/>
    </sheetView>
  </sheetViews>
  <sheetFormatPr defaultRowHeight="15" x14ac:dyDescent="0.25"/>
  <cols>
    <col min="1" max="1" width="38.85546875" customWidth="1"/>
    <col min="2" max="2" width="40" customWidth="1"/>
  </cols>
  <sheetData>
    <row r="1" spans="1:7" ht="15.75" thickBot="1" x14ac:dyDescent="0.3">
      <c r="A1" s="14" t="s">
        <v>9</v>
      </c>
      <c r="B1" s="14"/>
    </row>
    <row r="2" spans="1:7" ht="135" customHeight="1" thickBot="1" x14ac:dyDescent="0.3">
      <c r="A2" s="12" t="s">
        <v>11</v>
      </c>
      <c r="B2" s="13"/>
      <c r="C2" s="5"/>
      <c r="D2" s="5"/>
      <c r="E2" s="5"/>
      <c r="F2" s="5"/>
      <c r="G2" s="5"/>
    </row>
    <row r="3" spans="1:7" x14ac:dyDescent="0.25">
      <c r="A3" s="15" t="s">
        <v>10</v>
      </c>
      <c r="B3" s="15"/>
    </row>
    <row r="4" spans="1:7" x14ac:dyDescent="0.25">
      <c r="A4" s="7" t="s">
        <v>0</v>
      </c>
      <c r="B4" s="8" t="s">
        <v>4</v>
      </c>
    </row>
    <row r="5" spans="1:7" ht="105" x14ac:dyDescent="0.25">
      <c r="A5" s="3" t="s">
        <v>1</v>
      </c>
      <c r="B5" s="3" t="s">
        <v>6</v>
      </c>
    </row>
    <row r="6" spans="1:7" x14ac:dyDescent="0.25">
      <c r="A6" s="4" t="s">
        <v>2</v>
      </c>
      <c r="B6" s="4" t="s">
        <v>5</v>
      </c>
    </row>
    <row r="7" spans="1:7" ht="34.5" customHeight="1" x14ac:dyDescent="0.25">
      <c r="A7" s="3" t="s">
        <v>8</v>
      </c>
      <c r="B7" s="4" t="s">
        <v>7</v>
      </c>
    </row>
    <row r="8" spans="1:7" ht="30" x14ac:dyDescent="0.25">
      <c r="A8" s="3" t="s">
        <v>12</v>
      </c>
      <c r="B8" s="4"/>
    </row>
    <row r="9" spans="1:7" x14ac:dyDescent="0.25">
      <c r="A9" s="3" t="s">
        <v>3</v>
      </c>
      <c r="B9" s="2"/>
    </row>
  </sheetData>
  <mergeCells count="3">
    <mergeCell ref="A2:B2"/>
    <mergeCell ref="A1:B1"/>
    <mergeCell ref="A3:B3"/>
  </mergeCells>
  <pageMargins left="0.511811024" right="0.511811024" top="0.78740157499999996" bottom="0.78740157499999996" header="0.31496062000000002" footer="0.31496062000000002"/>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zoomScale="90" zoomScaleNormal="90" workbookViewId="0">
      <selection sqref="A1:B1"/>
    </sheetView>
  </sheetViews>
  <sheetFormatPr defaultRowHeight="15" x14ac:dyDescent="0.25"/>
  <cols>
    <col min="1" max="1" width="34" customWidth="1"/>
    <col min="2" max="2" width="34.5703125" customWidth="1"/>
  </cols>
  <sheetData>
    <row r="1" spans="1:2" ht="15.75" thickBot="1" x14ac:dyDescent="0.3">
      <c r="A1" s="14" t="s">
        <v>37</v>
      </c>
      <c r="B1" s="14"/>
    </row>
    <row r="2" spans="1:2" ht="148.5" customHeight="1" x14ac:dyDescent="0.25">
      <c r="A2" s="17" t="s">
        <v>18</v>
      </c>
      <c r="B2" s="18"/>
    </row>
    <row r="3" spans="1:2" x14ac:dyDescent="0.25">
      <c r="A3" s="16" t="s">
        <v>10</v>
      </c>
      <c r="B3" s="16"/>
    </row>
    <row r="4" spans="1:2" x14ac:dyDescent="0.25">
      <c r="A4" s="7" t="s">
        <v>0</v>
      </c>
      <c r="B4" s="8" t="s">
        <v>4</v>
      </c>
    </row>
    <row r="5" spans="1:2" ht="120" x14ac:dyDescent="0.25">
      <c r="A5" s="6" t="s">
        <v>13</v>
      </c>
      <c r="B5" s="6" t="s">
        <v>16</v>
      </c>
    </row>
    <row r="6" spans="1:2" x14ac:dyDescent="0.25">
      <c r="A6" s="2" t="s">
        <v>14</v>
      </c>
      <c r="B6" s="2"/>
    </row>
    <row r="7" spans="1:2" x14ac:dyDescent="0.25">
      <c r="A7" s="2" t="s">
        <v>15</v>
      </c>
      <c r="B7" s="2" t="s">
        <v>17</v>
      </c>
    </row>
  </sheetData>
  <mergeCells count="3">
    <mergeCell ref="A3:B3"/>
    <mergeCell ref="A1:B1"/>
    <mergeCell ref="A2:B2"/>
  </mergeCells>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6"/>
  <sheetViews>
    <sheetView topLeftCell="E4" zoomScale="90" zoomScaleNormal="90" workbookViewId="0">
      <selection activeCell="H26" sqref="H26"/>
    </sheetView>
  </sheetViews>
  <sheetFormatPr defaultRowHeight="15" x14ac:dyDescent="0.25"/>
  <cols>
    <col min="1" max="1" width="40.7109375" customWidth="1"/>
    <col min="2" max="2" width="39.140625" customWidth="1"/>
    <col min="7" max="7" width="30.28515625" customWidth="1"/>
    <col min="8" max="8" width="79.140625" bestFit="1" customWidth="1"/>
    <col min="9" max="9" width="19" bestFit="1" customWidth="1"/>
    <col min="10" max="10" width="13.5703125" customWidth="1"/>
  </cols>
  <sheetData>
    <row r="1" spans="1:13" ht="15.75" thickBot="1" x14ac:dyDescent="0.3">
      <c r="A1" s="14" t="s">
        <v>9</v>
      </c>
      <c r="B1" s="14"/>
    </row>
    <row r="2" spans="1:13" ht="149.25" customHeight="1" x14ac:dyDescent="0.25">
      <c r="A2" s="17" t="s">
        <v>19</v>
      </c>
      <c r="B2" s="18"/>
    </row>
    <row r="3" spans="1:13" x14ac:dyDescent="0.25">
      <c r="A3" s="16" t="s">
        <v>10</v>
      </c>
      <c r="B3" s="16"/>
    </row>
    <row r="4" spans="1:13" x14ac:dyDescent="0.25">
      <c r="A4" s="7" t="s">
        <v>0</v>
      </c>
      <c r="B4" s="8" t="s">
        <v>4</v>
      </c>
      <c r="G4" s="11" t="s">
        <v>53</v>
      </c>
      <c r="H4" s="22" t="s">
        <v>51</v>
      </c>
      <c r="I4" s="22" t="s">
        <v>52</v>
      </c>
    </row>
    <row r="5" spans="1:13" ht="178.5" customHeight="1" x14ac:dyDescent="0.25">
      <c r="A5" s="3" t="s">
        <v>20</v>
      </c>
      <c r="B5" s="3" t="s">
        <v>23</v>
      </c>
      <c r="G5" s="21" t="s">
        <v>72</v>
      </c>
      <c r="H5" s="23" t="s">
        <v>65</v>
      </c>
      <c r="I5" s="1" t="s">
        <v>54</v>
      </c>
      <c r="J5" s="20"/>
    </row>
    <row r="6" spans="1:13" ht="25.5" customHeight="1" x14ac:dyDescent="0.25">
      <c r="A6" s="1" t="s">
        <v>22</v>
      </c>
      <c r="B6" s="2"/>
      <c r="G6" s="24" t="s">
        <v>71</v>
      </c>
      <c r="H6" s="24" t="s">
        <v>60</v>
      </c>
      <c r="L6" s="29" t="s">
        <v>69</v>
      </c>
      <c r="M6" s="29" t="s">
        <v>70</v>
      </c>
    </row>
    <row r="7" spans="1:13" x14ac:dyDescent="0.25">
      <c r="A7" s="2" t="s">
        <v>21</v>
      </c>
      <c r="B7" s="2" t="s">
        <v>24</v>
      </c>
      <c r="G7" s="26" t="s">
        <v>34</v>
      </c>
      <c r="H7" s="25" t="s">
        <v>62</v>
      </c>
      <c r="I7" t="s">
        <v>64</v>
      </c>
      <c r="L7" s="28">
        <v>15</v>
      </c>
      <c r="M7" s="28">
        <v>17</v>
      </c>
    </row>
    <row r="8" spans="1:13" x14ac:dyDescent="0.25">
      <c r="A8" s="9" t="s">
        <v>33</v>
      </c>
      <c r="G8" s="26" t="s">
        <v>55</v>
      </c>
      <c r="H8" s="25" t="s">
        <v>61</v>
      </c>
      <c r="I8" t="s">
        <v>64</v>
      </c>
      <c r="L8" s="28">
        <v>10</v>
      </c>
      <c r="M8" s="28">
        <v>10</v>
      </c>
    </row>
    <row r="9" spans="1:13" x14ac:dyDescent="0.25">
      <c r="A9" t="s">
        <v>31</v>
      </c>
      <c r="G9" s="26" t="s">
        <v>56</v>
      </c>
      <c r="H9" s="25" t="s">
        <v>61</v>
      </c>
      <c r="I9" t="s">
        <v>64</v>
      </c>
      <c r="L9" s="28">
        <v>13</v>
      </c>
      <c r="M9" s="28">
        <v>16</v>
      </c>
    </row>
    <row r="10" spans="1:13" x14ac:dyDescent="0.25">
      <c r="A10" t="s">
        <v>25</v>
      </c>
      <c r="G10" s="26" t="s">
        <v>57</v>
      </c>
      <c r="H10" s="26" t="s">
        <v>63</v>
      </c>
      <c r="I10" t="s">
        <v>64</v>
      </c>
      <c r="L10" s="28">
        <v>100</v>
      </c>
      <c r="M10" s="28">
        <v>103</v>
      </c>
    </row>
    <row r="11" spans="1:13" x14ac:dyDescent="0.25">
      <c r="A11" t="s">
        <v>26</v>
      </c>
      <c r="G11" s="26" t="s">
        <v>50</v>
      </c>
      <c r="H11" s="2" t="s">
        <v>67</v>
      </c>
      <c r="I11">
        <v>43</v>
      </c>
      <c r="J11" s="30">
        <v>50</v>
      </c>
      <c r="L11" s="28">
        <v>43</v>
      </c>
      <c r="M11" s="28"/>
    </row>
    <row r="12" spans="1:13" ht="30" x14ac:dyDescent="0.25">
      <c r="A12" t="s">
        <v>27</v>
      </c>
      <c r="G12" s="26" t="s">
        <v>58</v>
      </c>
      <c r="H12" s="27" t="s">
        <v>68</v>
      </c>
      <c r="I12" t="s">
        <v>64</v>
      </c>
      <c r="J12" s="31"/>
      <c r="K12" s="31"/>
      <c r="L12" s="28">
        <v>141</v>
      </c>
      <c r="M12" s="28">
        <v>128</v>
      </c>
    </row>
    <row r="13" spans="1:13" x14ac:dyDescent="0.25">
      <c r="A13" t="s">
        <v>28</v>
      </c>
      <c r="G13" s="26" t="s">
        <v>59</v>
      </c>
      <c r="H13" s="25" t="s">
        <v>66</v>
      </c>
      <c r="I13" t="s">
        <v>64</v>
      </c>
      <c r="J13" s="31"/>
      <c r="K13" s="31"/>
      <c r="L13" s="28">
        <v>195</v>
      </c>
      <c r="M13" s="28">
        <v>182</v>
      </c>
    </row>
    <row r="14" spans="1:13" x14ac:dyDescent="0.25">
      <c r="A14" t="s">
        <v>32</v>
      </c>
    </row>
    <row r="15" spans="1:13" x14ac:dyDescent="0.25">
      <c r="A15" t="s">
        <v>29</v>
      </c>
    </row>
    <row r="16" spans="1:13" x14ac:dyDescent="0.25">
      <c r="A16" t="s">
        <v>30</v>
      </c>
    </row>
    <row r="17" spans="1:15" x14ac:dyDescent="0.25">
      <c r="G17" t="s">
        <v>50</v>
      </c>
      <c r="H17" s="32" t="s">
        <v>199</v>
      </c>
    </row>
    <row r="19" spans="1:15" x14ac:dyDescent="0.25">
      <c r="A19" s="11" t="s">
        <v>34</v>
      </c>
      <c r="B19" t="s">
        <v>36</v>
      </c>
      <c r="C19" s="19" t="s">
        <v>35</v>
      </c>
      <c r="D19" s="19"/>
      <c r="E19" s="19"/>
      <c r="F19" s="19"/>
      <c r="G19" s="19"/>
      <c r="H19" s="19"/>
      <c r="I19" s="19"/>
      <c r="J19" s="19"/>
      <c r="K19" s="19"/>
      <c r="L19" s="19"/>
      <c r="M19" s="19"/>
      <c r="N19" s="19"/>
      <c r="O19" s="19"/>
    </row>
    <row r="20" spans="1:15" x14ac:dyDescent="0.25">
      <c r="C20" s="19"/>
      <c r="D20" s="19"/>
      <c r="E20" s="19"/>
      <c r="F20" s="19"/>
      <c r="G20" s="19"/>
      <c r="H20" s="19"/>
      <c r="I20" s="19"/>
      <c r="J20" s="19"/>
      <c r="K20" s="19"/>
      <c r="L20" s="19"/>
      <c r="M20" s="19"/>
      <c r="N20" s="19"/>
      <c r="O20" s="19"/>
    </row>
    <row r="21" spans="1:15" x14ac:dyDescent="0.25">
      <c r="C21" s="19"/>
      <c r="D21" s="19"/>
      <c r="E21" s="19"/>
      <c r="F21" s="19"/>
      <c r="G21" s="19"/>
      <c r="H21" s="19"/>
      <c r="I21" s="19"/>
      <c r="J21" s="19"/>
      <c r="K21" s="19"/>
      <c r="L21" s="19"/>
      <c r="M21" s="19"/>
      <c r="N21" s="19"/>
      <c r="O21" s="19"/>
    </row>
    <row r="22" spans="1:15" x14ac:dyDescent="0.25">
      <c r="A22" t="s">
        <v>38</v>
      </c>
      <c r="B22" t="s">
        <v>39</v>
      </c>
      <c r="C22" s="19"/>
      <c r="D22" s="19"/>
      <c r="E22" s="19"/>
      <c r="F22" s="19"/>
      <c r="G22" s="19"/>
      <c r="H22" s="19"/>
      <c r="I22" s="19"/>
      <c r="J22" s="19"/>
      <c r="K22" s="19"/>
      <c r="L22" s="19"/>
      <c r="M22" s="19"/>
      <c r="N22" s="19"/>
      <c r="O22" s="19"/>
    </row>
    <row r="23" spans="1:15" x14ac:dyDescent="0.25">
      <c r="B23" t="s">
        <v>40</v>
      </c>
    </row>
    <row r="25" spans="1:15" x14ac:dyDescent="0.25">
      <c r="A25" t="s">
        <v>49</v>
      </c>
    </row>
    <row r="26" spans="1:15" x14ac:dyDescent="0.25">
      <c r="A26" t="s">
        <v>41</v>
      </c>
    </row>
    <row r="27" spans="1:15" x14ac:dyDescent="0.25">
      <c r="A27" t="s">
        <v>42</v>
      </c>
    </row>
    <row r="28" spans="1:15" x14ac:dyDescent="0.25">
      <c r="A28" t="s">
        <v>43</v>
      </c>
    </row>
    <row r="29" spans="1:15" x14ac:dyDescent="0.25">
      <c r="A29" t="s">
        <v>44</v>
      </c>
    </row>
    <row r="30" spans="1:15" x14ac:dyDescent="0.25">
      <c r="A30" t="s">
        <v>45</v>
      </c>
    </row>
    <row r="31" spans="1:15" x14ac:dyDescent="0.25">
      <c r="A31" t="s">
        <v>46</v>
      </c>
    </row>
    <row r="32" spans="1:15" x14ac:dyDescent="0.25">
      <c r="A32" t="s">
        <v>47</v>
      </c>
    </row>
    <row r="33" spans="1:1" x14ac:dyDescent="0.25">
      <c r="A33" t="s">
        <v>48</v>
      </c>
    </row>
    <row r="36" spans="1:1" x14ac:dyDescent="0.25">
      <c r="A36" s="11" t="s">
        <v>50</v>
      </c>
    </row>
  </sheetData>
  <mergeCells count="4">
    <mergeCell ref="A1:B1"/>
    <mergeCell ref="A2:B2"/>
    <mergeCell ref="A3:B3"/>
    <mergeCell ref="C19:O22"/>
  </mergeCells>
  <hyperlinks>
    <hyperlink ref="H17"/>
  </hyperlinks>
  <pageMargins left="0.511811024" right="0.511811024" top="0.78740157499999996" bottom="0.78740157499999996" header="0.31496062000000002" footer="0.31496062000000002"/>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3"/>
  <sheetViews>
    <sheetView tabSelected="1" topLeftCell="B7" workbookViewId="0">
      <selection activeCell="J13" sqref="J13"/>
    </sheetView>
  </sheetViews>
  <sheetFormatPr defaultRowHeight="15" x14ac:dyDescent="0.25"/>
  <cols>
    <col min="1" max="1" width="12.7109375" customWidth="1"/>
    <col min="2" max="2" width="25.85546875" customWidth="1"/>
    <col min="3" max="3" width="13.42578125" customWidth="1"/>
    <col min="4" max="4" width="9.140625" style="50"/>
    <col min="5" max="5" width="12.140625" customWidth="1"/>
    <col min="6" max="6" width="11.28515625" customWidth="1"/>
    <col min="7" max="7" width="17.7109375" bestFit="1" customWidth="1"/>
    <col min="9" max="9" width="17.28515625" style="34" customWidth="1"/>
    <col min="10" max="10" width="23.85546875" style="34" customWidth="1"/>
  </cols>
  <sheetData>
    <row r="1" spans="1:11" ht="18.75" x14ac:dyDescent="0.25">
      <c r="A1" s="48" t="s">
        <v>73</v>
      </c>
      <c r="B1" s="48"/>
      <c r="C1" s="48"/>
      <c r="D1" s="48"/>
      <c r="E1" s="48"/>
      <c r="F1" s="48"/>
      <c r="G1" s="48"/>
      <c r="H1" s="48"/>
      <c r="I1" s="48"/>
    </row>
    <row r="2" spans="1:11" x14ac:dyDescent="0.25">
      <c r="A2" s="38" t="s">
        <v>94</v>
      </c>
      <c r="B2" s="38" t="s">
        <v>95</v>
      </c>
      <c r="C2" s="38" t="s">
        <v>96</v>
      </c>
      <c r="D2" s="10" t="s">
        <v>97</v>
      </c>
      <c r="E2" s="38" t="s">
        <v>98</v>
      </c>
      <c r="F2" s="38" t="s">
        <v>80</v>
      </c>
      <c r="G2" s="38" t="s">
        <v>99</v>
      </c>
      <c r="H2" s="46" t="s">
        <v>192</v>
      </c>
      <c r="I2" s="38" t="s">
        <v>193</v>
      </c>
      <c r="J2" s="38" t="s">
        <v>194</v>
      </c>
    </row>
    <row r="3" spans="1:11" ht="20.25" customHeight="1" x14ac:dyDescent="0.25">
      <c r="A3" s="45" t="s">
        <v>74</v>
      </c>
      <c r="B3" s="39" t="s">
        <v>75</v>
      </c>
      <c r="C3" s="4" t="s">
        <v>76</v>
      </c>
      <c r="D3" s="49" t="s">
        <v>77</v>
      </c>
      <c r="E3" s="4" t="s">
        <v>78</v>
      </c>
      <c r="F3" s="43">
        <v>25</v>
      </c>
      <c r="G3" s="39" t="s">
        <v>87</v>
      </c>
      <c r="H3" s="43">
        <v>25</v>
      </c>
      <c r="I3" s="36">
        <v>2</v>
      </c>
      <c r="J3" s="33">
        <v>2</v>
      </c>
    </row>
    <row r="4" spans="1:11" ht="20.25" customHeight="1" x14ac:dyDescent="0.25">
      <c r="A4" s="36" t="s">
        <v>79</v>
      </c>
      <c r="B4" s="39" t="s">
        <v>41</v>
      </c>
      <c r="C4" s="4" t="s">
        <v>81</v>
      </c>
      <c r="D4" s="49">
        <v>2007</v>
      </c>
      <c r="E4" s="3" t="s">
        <v>82</v>
      </c>
      <c r="F4" s="43">
        <v>20</v>
      </c>
      <c r="G4" s="39" t="s">
        <v>86</v>
      </c>
      <c r="H4" s="43">
        <v>20</v>
      </c>
      <c r="I4" s="36">
        <v>10</v>
      </c>
      <c r="J4" s="33">
        <v>10</v>
      </c>
    </row>
    <row r="5" spans="1:11" ht="23.25" customHeight="1" x14ac:dyDescent="0.25">
      <c r="A5" s="36" t="s">
        <v>83</v>
      </c>
      <c r="B5" s="39" t="s">
        <v>42</v>
      </c>
      <c r="C5" s="3" t="s">
        <v>84</v>
      </c>
      <c r="D5" s="49">
        <v>2008</v>
      </c>
      <c r="E5" s="3" t="s">
        <v>85</v>
      </c>
      <c r="F5" s="43">
        <v>24</v>
      </c>
      <c r="G5" s="40" t="s">
        <v>88</v>
      </c>
      <c r="H5" s="43">
        <v>24</v>
      </c>
      <c r="I5" s="36">
        <v>1</v>
      </c>
      <c r="J5" s="33">
        <v>1</v>
      </c>
    </row>
    <row r="6" spans="1:11" ht="20.25" customHeight="1" x14ac:dyDescent="0.25">
      <c r="A6" s="45" t="s">
        <v>89</v>
      </c>
      <c r="B6" s="40" t="s">
        <v>93</v>
      </c>
      <c r="C6" s="3" t="s">
        <v>90</v>
      </c>
      <c r="D6" s="49">
        <v>2015</v>
      </c>
      <c r="E6" s="3" t="s">
        <v>91</v>
      </c>
      <c r="F6" s="43">
        <v>57</v>
      </c>
      <c r="G6" s="39" t="s">
        <v>92</v>
      </c>
      <c r="H6" s="43">
        <v>57</v>
      </c>
      <c r="I6" s="36">
        <v>11</v>
      </c>
      <c r="J6" s="37">
        <v>11</v>
      </c>
    </row>
    <row r="7" spans="1:11" ht="25.5" customHeight="1" x14ac:dyDescent="0.25">
      <c r="A7" s="45" t="s">
        <v>100</v>
      </c>
      <c r="B7" s="41" t="s">
        <v>118</v>
      </c>
      <c r="C7" s="2" t="s">
        <v>120</v>
      </c>
      <c r="D7" s="49">
        <v>2011</v>
      </c>
      <c r="E7" s="1" t="s">
        <v>119</v>
      </c>
      <c r="F7" s="33">
        <v>11</v>
      </c>
      <c r="G7" s="41" t="s">
        <v>124</v>
      </c>
      <c r="H7" s="33">
        <v>11</v>
      </c>
      <c r="I7" s="36">
        <v>15</v>
      </c>
      <c r="J7" s="33">
        <v>15</v>
      </c>
    </row>
    <row r="8" spans="1:11" ht="35.25" customHeight="1" x14ac:dyDescent="0.25">
      <c r="A8" s="36" t="s">
        <v>101</v>
      </c>
      <c r="B8" s="41" t="s">
        <v>121</v>
      </c>
      <c r="C8" s="1" t="s">
        <v>122</v>
      </c>
      <c r="D8" s="49">
        <v>2010</v>
      </c>
      <c r="E8" s="1" t="s">
        <v>123</v>
      </c>
      <c r="F8" s="33">
        <v>22</v>
      </c>
      <c r="G8" s="41" t="s">
        <v>125</v>
      </c>
      <c r="H8" s="33">
        <v>22</v>
      </c>
      <c r="I8" s="36">
        <v>10</v>
      </c>
      <c r="J8" s="33">
        <v>10</v>
      </c>
    </row>
    <row r="9" spans="1:11" ht="27.75" customHeight="1" x14ac:dyDescent="0.25">
      <c r="A9" s="45" t="s">
        <v>102</v>
      </c>
      <c r="B9" s="41" t="s">
        <v>126</v>
      </c>
      <c r="C9" s="1" t="s">
        <v>128</v>
      </c>
      <c r="D9" s="49">
        <v>2009</v>
      </c>
      <c r="E9" s="1" t="s">
        <v>127</v>
      </c>
      <c r="F9" s="33">
        <v>13</v>
      </c>
      <c r="G9" s="41" t="s">
        <v>132</v>
      </c>
      <c r="H9" s="33">
        <v>13</v>
      </c>
      <c r="I9" s="36">
        <v>22</v>
      </c>
      <c r="J9" s="33">
        <v>22</v>
      </c>
    </row>
    <row r="10" spans="1:11" ht="38.25" customHeight="1" x14ac:dyDescent="0.25">
      <c r="A10" s="45" t="s">
        <v>103</v>
      </c>
      <c r="B10" s="42" t="s">
        <v>130</v>
      </c>
      <c r="C10" t="s">
        <v>129</v>
      </c>
      <c r="D10" s="49">
        <v>2010</v>
      </c>
      <c r="E10" s="1" t="s">
        <v>131</v>
      </c>
      <c r="F10" s="33">
        <v>43</v>
      </c>
      <c r="G10" s="41" t="s">
        <v>133</v>
      </c>
      <c r="H10" s="33">
        <v>43</v>
      </c>
      <c r="I10" s="36">
        <v>19</v>
      </c>
      <c r="J10" s="33">
        <v>19</v>
      </c>
    </row>
    <row r="11" spans="1:11" ht="20.100000000000001" customHeight="1" x14ac:dyDescent="0.25">
      <c r="A11" s="45" t="s">
        <v>104</v>
      </c>
      <c r="B11" s="41" t="s">
        <v>134</v>
      </c>
      <c r="C11" s="2" t="s">
        <v>136</v>
      </c>
      <c r="D11" s="49">
        <v>2010</v>
      </c>
      <c r="E11" s="1" t="s">
        <v>135</v>
      </c>
      <c r="F11" s="33">
        <v>11</v>
      </c>
      <c r="G11" s="41" t="s">
        <v>137</v>
      </c>
      <c r="H11" s="33">
        <v>11</v>
      </c>
      <c r="I11" s="36">
        <v>141</v>
      </c>
      <c r="J11" s="36">
        <v>146</v>
      </c>
      <c r="K11" t="s">
        <v>200</v>
      </c>
    </row>
    <row r="12" spans="1:11" ht="21" customHeight="1" x14ac:dyDescent="0.25">
      <c r="A12" s="45" t="s">
        <v>105</v>
      </c>
      <c r="B12" s="41" t="s">
        <v>139</v>
      </c>
      <c r="C12" s="2" t="s">
        <v>138</v>
      </c>
      <c r="D12" s="49">
        <v>1999</v>
      </c>
      <c r="E12" s="44" t="s">
        <v>140</v>
      </c>
      <c r="F12" s="37">
        <v>37</v>
      </c>
      <c r="G12" s="41" t="s">
        <v>141</v>
      </c>
      <c r="H12" s="37">
        <v>37</v>
      </c>
      <c r="I12" s="36">
        <v>55</v>
      </c>
      <c r="J12" s="33">
        <v>55</v>
      </c>
    </row>
    <row r="13" spans="1:11" ht="35.25" customHeight="1" x14ac:dyDescent="0.25">
      <c r="A13" s="45" t="s">
        <v>106</v>
      </c>
      <c r="B13" s="41" t="s">
        <v>142</v>
      </c>
      <c r="C13" s="1" t="s">
        <v>143</v>
      </c>
      <c r="D13" s="49">
        <v>2005</v>
      </c>
      <c r="E13" s="44" t="s">
        <v>144</v>
      </c>
      <c r="F13" s="33">
        <v>16</v>
      </c>
      <c r="G13" s="41" t="s">
        <v>145</v>
      </c>
      <c r="H13" s="33">
        <v>16</v>
      </c>
      <c r="I13" s="36">
        <v>37</v>
      </c>
      <c r="J13" s="33">
        <v>41</v>
      </c>
      <c r="K13" t="s">
        <v>195</v>
      </c>
    </row>
    <row r="14" spans="1:11" ht="47.25" customHeight="1" x14ac:dyDescent="0.25">
      <c r="A14" s="36" t="s">
        <v>107</v>
      </c>
      <c r="B14" s="41" t="s">
        <v>146</v>
      </c>
      <c r="C14" s="2" t="s">
        <v>147</v>
      </c>
      <c r="D14" s="49">
        <v>2008</v>
      </c>
      <c r="E14" s="44" t="s">
        <v>148</v>
      </c>
      <c r="F14" s="33">
        <v>14</v>
      </c>
      <c r="G14" s="54" t="s">
        <v>149</v>
      </c>
      <c r="H14" s="35">
        <v>14</v>
      </c>
      <c r="I14" s="35"/>
      <c r="J14" s="35">
        <v>5</v>
      </c>
    </row>
    <row r="15" spans="1:11" ht="34.5" customHeight="1" x14ac:dyDescent="0.25">
      <c r="A15" s="36" t="s">
        <v>108</v>
      </c>
      <c r="B15" s="41" t="s">
        <v>150</v>
      </c>
      <c r="C15" s="1" t="s">
        <v>151</v>
      </c>
      <c r="D15" s="49">
        <v>2011</v>
      </c>
      <c r="E15" s="1" t="s">
        <v>152</v>
      </c>
      <c r="F15" s="33">
        <v>8</v>
      </c>
      <c r="G15" s="2" t="s">
        <v>153</v>
      </c>
      <c r="H15" s="33">
        <v>8</v>
      </c>
      <c r="I15" s="33"/>
      <c r="J15" s="33">
        <v>7</v>
      </c>
    </row>
    <row r="16" spans="1:11" ht="31.5" customHeight="1" x14ac:dyDescent="0.25">
      <c r="A16" s="36" t="s">
        <v>109</v>
      </c>
      <c r="B16" s="41" t="s">
        <v>154</v>
      </c>
      <c r="C16" s="1" t="s">
        <v>155</v>
      </c>
      <c r="D16" s="49">
        <v>2009</v>
      </c>
      <c r="E16" s="1" t="s">
        <v>156</v>
      </c>
      <c r="F16" s="33">
        <v>27</v>
      </c>
      <c r="G16" s="2" t="s">
        <v>157</v>
      </c>
      <c r="H16" s="33">
        <v>27</v>
      </c>
      <c r="I16" s="33"/>
      <c r="J16" s="33">
        <v>5</v>
      </c>
    </row>
    <row r="17" spans="1:10" ht="28.5" customHeight="1" x14ac:dyDescent="0.25">
      <c r="A17" s="45" t="s">
        <v>110</v>
      </c>
      <c r="B17" s="41" t="s">
        <v>158</v>
      </c>
      <c r="C17" s="2" t="s">
        <v>129</v>
      </c>
      <c r="D17" s="49">
        <v>1997</v>
      </c>
      <c r="E17" s="1" t="s">
        <v>159</v>
      </c>
      <c r="F17" s="33">
        <v>14</v>
      </c>
      <c r="G17" s="2" t="s">
        <v>160</v>
      </c>
      <c r="H17" s="33">
        <v>14</v>
      </c>
      <c r="I17" s="33"/>
      <c r="J17" s="33">
        <v>10</v>
      </c>
    </row>
    <row r="18" spans="1:10" ht="34.5" customHeight="1" x14ac:dyDescent="0.25">
      <c r="A18" s="45" t="s">
        <v>111</v>
      </c>
      <c r="B18" s="41" t="s">
        <v>161</v>
      </c>
      <c r="C18" s="1" t="s">
        <v>162</v>
      </c>
      <c r="D18" s="49">
        <v>2010</v>
      </c>
      <c r="E18" s="1" t="s">
        <v>163</v>
      </c>
      <c r="F18" s="33">
        <v>8</v>
      </c>
      <c r="G18" s="2" t="s">
        <v>164</v>
      </c>
      <c r="H18" s="33">
        <v>8</v>
      </c>
      <c r="I18" s="33"/>
      <c r="J18" s="33">
        <v>8</v>
      </c>
    </row>
    <row r="19" spans="1:10" ht="37.5" customHeight="1" x14ac:dyDescent="0.25">
      <c r="A19" s="45" t="s">
        <v>112</v>
      </c>
      <c r="B19" s="42" t="s">
        <v>165</v>
      </c>
      <c r="C19" s="2" t="s">
        <v>166</v>
      </c>
      <c r="D19" s="49">
        <v>2005</v>
      </c>
      <c r="E19" s="1" t="s">
        <v>167</v>
      </c>
      <c r="F19" s="33">
        <v>15</v>
      </c>
      <c r="G19" s="2" t="s">
        <v>168</v>
      </c>
      <c r="H19" s="33">
        <v>15</v>
      </c>
      <c r="I19" s="33"/>
      <c r="J19" s="33">
        <v>17</v>
      </c>
    </row>
    <row r="20" spans="1:10" ht="35.25" customHeight="1" x14ac:dyDescent="0.25">
      <c r="A20" s="45" t="s">
        <v>113</v>
      </c>
      <c r="B20" s="42" t="s">
        <v>170</v>
      </c>
      <c r="C20" s="1" t="s">
        <v>171</v>
      </c>
      <c r="D20" s="49">
        <v>2011</v>
      </c>
      <c r="E20" s="1" t="s">
        <v>172</v>
      </c>
      <c r="F20" s="33">
        <v>18</v>
      </c>
      <c r="G20" s="2" t="s">
        <v>173</v>
      </c>
      <c r="H20" s="33">
        <v>18</v>
      </c>
      <c r="I20" s="33"/>
      <c r="J20" s="33">
        <v>8</v>
      </c>
    </row>
    <row r="21" spans="1:10" ht="29.25" customHeight="1" x14ac:dyDescent="0.25">
      <c r="A21" s="45" t="s">
        <v>114</v>
      </c>
      <c r="B21" s="42" t="s">
        <v>174</v>
      </c>
      <c r="C21" s="1" t="s">
        <v>175</v>
      </c>
      <c r="D21" s="49">
        <v>2008</v>
      </c>
      <c r="E21" s="1" t="s">
        <v>176</v>
      </c>
      <c r="F21" s="33">
        <v>22</v>
      </c>
      <c r="G21" s="2" t="s">
        <v>177</v>
      </c>
      <c r="H21" s="33">
        <v>22</v>
      </c>
      <c r="I21" s="33"/>
      <c r="J21" s="33">
        <v>21</v>
      </c>
    </row>
    <row r="22" spans="1:10" ht="39" customHeight="1" x14ac:dyDescent="0.25">
      <c r="A22" s="45" t="s">
        <v>115</v>
      </c>
      <c r="B22" s="42" t="s">
        <v>178</v>
      </c>
      <c r="C22" s="1" t="s">
        <v>179</v>
      </c>
      <c r="D22" s="49">
        <v>2015</v>
      </c>
      <c r="E22" s="1" t="s">
        <v>180</v>
      </c>
      <c r="F22" s="33">
        <v>15</v>
      </c>
      <c r="G22" s="2" t="s">
        <v>181</v>
      </c>
      <c r="H22" s="33">
        <v>15</v>
      </c>
      <c r="I22" s="33"/>
      <c r="J22" s="33">
        <v>4</v>
      </c>
    </row>
    <row r="23" spans="1:10" ht="29.25" customHeight="1" x14ac:dyDescent="0.25">
      <c r="A23" s="45" t="s">
        <v>116</v>
      </c>
      <c r="B23" s="42" t="s">
        <v>182</v>
      </c>
      <c r="C23" s="1" t="s">
        <v>183</v>
      </c>
      <c r="D23" s="49">
        <v>2000</v>
      </c>
      <c r="E23" s="1" t="s">
        <v>184</v>
      </c>
      <c r="F23" s="33">
        <v>11</v>
      </c>
      <c r="G23" s="2" t="s">
        <v>185</v>
      </c>
      <c r="H23" s="33">
        <v>11</v>
      </c>
      <c r="I23" s="33"/>
      <c r="J23" s="33">
        <v>95</v>
      </c>
    </row>
    <row r="24" spans="1:10" ht="42.75" customHeight="1" x14ac:dyDescent="0.25">
      <c r="A24" s="45" t="s">
        <v>117</v>
      </c>
      <c r="B24" s="42" t="s">
        <v>186</v>
      </c>
      <c r="C24" s="1" t="s">
        <v>187</v>
      </c>
      <c r="D24" s="49">
        <v>2010</v>
      </c>
      <c r="E24" s="1" t="s">
        <v>188</v>
      </c>
      <c r="F24" s="33">
        <v>33</v>
      </c>
      <c r="G24" s="2" t="s">
        <v>189</v>
      </c>
      <c r="H24" s="33">
        <v>33</v>
      </c>
      <c r="I24" s="33"/>
      <c r="J24" s="33">
        <v>29</v>
      </c>
    </row>
    <row r="25" spans="1:10" x14ac:dyDescent="0.25">
      <c r="E25" s="2" t="s">
        <v>169</v>
      </c>
      <c r="F25" s="47">
        <f>SUM(F3:F24)</f>
        <v>464</v>
      </c>
      <c r="I25" s="51">
        <f>SUM(I3:I24)</f>
        <v>323</v>
      </c>
    </row>
    <row r="26" spans="1:10" x14ac:dyDescent="0.25">
      <c r="A26" s="52" t="s">
        <v>197</v>
      </c>
      <c r="B26" s="52" t="s">
        <v>198</v>
      </c>
      <c r="C26" s="52"/>
      <c r="D26" s="53"/>
      <c r="E26" s="52"/>
      <c r="F26" s="52"/>
    </row>
    <row r="29" spans="1:10" x14ac:dyDescent="0.25">
      <c r="A29" s="45"/>
      <c r="B29" t="s">
        <v>190</v>
      </c>
    </row>
    <row r="30" spans="1:10" x14ac:dyDescent="0.25">
      <c r="A30" s="36"/>
      <c r="B30" t="s">
        <v>191</v>
      </c>
    </row>
    <row r="33" spans="1:1" ht="135" x14ac:dyDescent="0.25">
      <c r="A33" s="20" t="s">
        <v>196</v>
      </c>
    </row>
  </sheetData>
  <mergeCells count="1">
    <mergeCell ref="A1:I1"/>
  </mergeCells>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5</vt:i4>
      </vt:variant>
    </vt:vector>
  </HeadingPairs>
  <TitlesOfParts>
    <vt:vector size="5" baseType="lpstr">
      <vt:lpstr>Início</vt:lpstr>
      <vt:lpstr>EstudoDeCaso1</vt:lpstr>
      <vt:lpstr>EstudoDeCaso2</vt:lpstr>
      <vt:lpstr>Exp_01</vt:lpstr>
      <vt:lpstr>Exp_01_SeedSet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Erica</dc:creator>
  <cp:lastModifiedBy>Erica</cp:lastModifiedBy>
  <dcterms:created xsi:type="dcterms:W3CDTF">2017-09-28T00:09:05Z</dcterms:created>
  <dcterms:modified xsi:type="dcterms:W3CDTF">2018-03-17T03:32:10Z</dcterms:modified>
</cp:coreProperties>
</file>