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bookViews>
  <sheets>
    <sheet name="Capa" sheetId="1" r:id="rId1"/>
    <sheet name="Resumo DatabaseSnowballing" sheetId="8" r:id="rId2"/>
    <sheet name="SearchResults" sheetId="9" r:id="rId3"/>
    <sheet name="Seed Set" sheetId="5" r:id="rId4"/>
    <sheet name="ResearchQuestions" sheetId="11" r:id="rId5"/>
    <sheet name="Scopus" sheetId="10" r:id="rId6"/>
    <sheet name="Não encontrados na Busca" sheetId="15" r:id="rId7"/>
    <sheet name="BuscaGoogleScholar" sheetId="13" r:id="rId8"/>
    <sheet name="BuscaPorTítulo" sheetId="14" r:id="rId9"/>
    <sheet name="Threats"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<sst xmlns="http://schemas.openxmlformats.org/spreadsheetml/2006/main" count="766" uniqueCount="351">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</sst>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2">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17">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10" fontId="0" fillId="0" borderId="1" xfId="2" applyNumberFormat="1" applyFont="1" applyBorder="1" applyAlignment="1">
      <alignment horizontal="center" vertical="center"/>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vertical="center"/>
    </xf>
    <xf numFmtId="0" fontId="0" fillId="0" borderId="1" xfId="0"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0" fillId="0" borderId="1" xfId="0" applyFill="1" applyBorder="1" applyAlignment="1">
      <alignment horizontal="left" vertical="top" wrapText="1"/>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1" fillId="10" borderId="1" xfId="0" applyFont="1" applyFill="1" applyBorder="1" applyAlignment="1">
      <alignment horizontal="center"/>
    </xf>
    <xf numFmtId="0" fontId="0" fillId="20" borderId="1" xfId="0" applyFill="1" applyBorder="1" applyAlignment="1">
      <alignment horizontal="center" vertical="center"/>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1" fillId="20" borderId="1" xfId="0" applyFont="1" applyFill="1" applyBorder="1" applyAlignment="1">
      <alignment horizontal="center"/>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CCCC"/>
      <color rgb="FFFF6699"/>
      <color rgb="FFFF3399"/>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60474008"/>
        <c:axId val="160479104"/>
        <c:axId val="0"/>
      </c:bar3DChart>
      <c:catAx>
        <c:axId val="16047400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60479104"/>
        <c:crosses val="autoZero"/>
        <c:auto val="1"/>
        <c:lblAlgn val="ctr"/>
        <c:lblOffset val="100"/>
        <c:noMultiLvlLbl val="0"/>
      </c:catAx>
      <c:valAx>
        <c:axId val="160479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60474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160474792"/>
        <c:axId val="160475968"/>
        <c:axId val="0"/>
      </c:bar3DChart>
      <c:catAx>
        <c:axId val="16047479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0475968"/>
        <c:crosses val="autoZero"/>
        <c:auto val="1"/>
        <c:lblAlgn val="ctr"/>
        <c:lblOffset val="100"/>
        <c:noMultiLvlLbl val="0"/>
      </c:catAx>
      <c:valAx>
        <c:axId val="16047596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0474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160476360"/>
        <c:axId val="160476752"/>
        <c:axId val="0"/>
      </c:bar3DChart>
      <c:catAx>
        <c:axId val="16047636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0476752"/>
        <c:crosses val="autoZero"/>
        <c:auto val="1"/>
        <c:lblAlgn val="ctr"/>
        <c:lblOffset val="100"/>
        <c:noMultiLvlLbl val="0"/>
      </c:catAx>
      <c:valAx>
        <c:axId val="16047675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0476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c:v>
                </c:pt>
                <c:pt idx="2" formatCode="0.00%">
                  <c:v>3.269098767001398E-2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0.41</c:v>
                </c:pt>
                <c:pt idx="2" formatCode="0.00%">
                  <c:v>4.3735857769568225E-2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0%">
                  <c:v>6.9254766031195833E-2</c:v>
                </c:pt>
              </c:numCache>
            </c:numRef>
          </c:val>
        </c:ser>
        <c:dLbls>
          <c:showLegendKey val="0"/>
          <c:showVal val="0"/>
          <c:showCatName val="0"/>
          <c:showSerName val="0"/>
          <c:showPercent val="0"/>
          <c:showBubbleSize val="0"/>
        </c:dLbls>
        <c:gapWidth val="150"/>
        <c:shape val="box"/>
        <c:axId val="160472048"/>
        <c:axId val="160479496"/>
        <c:axId val="0"/>
      </c:bar3DChart>
      <c:catAx>
        <c:axId val="1604720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0479496"/>
        <c:crosses val="autoZero"/>
        <c:auto val="1"/>
        <c:lblAlgn val="ctr"/>
        <c:lblOffset val="100"/>
        <c:noMultiLvlLbl val="0"/>
      </c:catAx>
      <c:valAx>
        <c:axId val="1604794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0472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60472832"/>
        <c:axId val="16047361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604728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60473616"/>
        <c:crosses val="autoZero"/>
        <c:auto val="1"/>
        <c:lblAlgn val="ctr"/>
        <c:lblOffset val="100"/>
        <c:noMultiLvlLbl val="0"/>
      </c:catAx>
      <c:valAx>
        <c:axId val="16047361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60472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3.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sqref="A1:B1"/>
    </sheetView>
  </sheetViews>
  <sheetFormatPr defaultRowHeight="15" x14ac:dyDescent="0.25"/>
  <cols>
    <col min="1" max="1" width="20.5703125" bestFit="1" customWidth="1"/>
    <col min="2" max="2" width="115.85546875" bestFit="1" customWidth="1"/>
  </cols>
  <sheetData>
    <row r="1" spans="1:2" x14ac:dyDescent="0.25">
      <c r="A1" s="155" t="s">
        <v>94</v>
      </c>
      <c r="B1" s="156"/>
    </row>
    <row r="2" spans="1:2" x14ac:dyDescent="0.25">
      <c r="A2" s="157" t="s">
        <v>95</v>
      </c>
      <c r="B2" s="158"/>
    </row>
    <row r="3" spans="1:2" x14ac:dyDescent="0.25">
      <c r="A3" s="157" t="s">
        <v>96</v>
      </c>
      <c r="B3" s="158"/>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59" t="s">
        <v>103</v>
      </c>
      <c r="B8" s="160"/>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216"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9"/>
      <c r="B8" s="149"/>
      <c r="C8" s="149"/>
      <c r="D8" s="149"/>
      <c r="E8" s="149"/>
      <c r="F8" s="149"/>
      <c r="G8" s="149"/>
    </row>
    <row r="9" spans="1:7" x14ac:dyDescent="0.25">
      <c r="A9" s="149"/>
      <c r="B9" s="149"/>
      <c r="C9" s="149"/>
      <c r="D9" s="149"/>
      <c r="E9" s="149"/>
      <c r="F9" s="149"/>
      <c r="G9" s="149"/>
    </row>
    <row r="10" spans="1:7" x14ac:dyDescent="0.25">
      <c r="A10" s="149"/>
      <c r="B10" s="149"/>
      <c r="C10" s="149"/>
      <c r="D10" s="149"/>
      <c r="E10" s="149"/>
      <c r="F10" s="149"/>
      <c r="G10" s="149"/>
    </row>
    <row r="11" spans="1:7" x14ac:dyDescent="0.25">
      <c r="A11" s="149"/>
      <c r="B11" s="149"/>
      <c r="C11" s="149"/>
      <c r="D11" s="149"/>
      <c r="E11" s="149"/>
      <c r="F11" s="149"/>
      <c r="G11" s="149"/>
    </row>
    <row r="12" spans="1:7" ht="15" customHeight="1" x14ac:dyDescent="0.25">
      <c r="A12" s="149"/>
      <c r="B12" s="149"/>
      <c r="C12" s="149"/>
      <c r="D12" s="149"/>
      <c r="E12" s="149"/>
      <c r="F12" s="149"/>
      <c r="G12" s="149"/>
    </row>
    <row r="13" spans="1:7" x14ac:dyDescent="0.25">
      <c r="A13" s="149"/>
      <c r="B13" s="149"/>
      <c r="C13" s="149"/>
      <c r="D13" s="149"/>
      <c r="E13" s="149"/>
      <c r="F13" s="149"/>
      <c r="G13" s="149"/>
    </row>
    <row r="14" spans="1:7" x14ac:dyDescent="0.25">
      <c r="A14" s="149"/>
      <c r="B14" s="149"/>
      <c r="C14" s="149"/>
      <c r="D14" s="149"/>
      <c r="E14" s="149"/>
      <c r="F14" s="149"/>
      <c r="G14" s="149"/>
    </row>
    <row r="15" spans="1:7" x14ac:dyDescent="0.25">
      <c r="A15" s="149"/>
      <c r="B15" s="149"/>
      <c r="C15" s="149"/>
      <c r="D15" s="149"/>
      <c r="E15" s="149"/>
      <c r="F15" s="149"/>
      <c r="G15" s="149"/>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65" t="s">
        <v>151</v>
      </c>
      <c r="B1" s="166"/>
    </row>
    <row r="2" spans="1:2" x14ac:dyDescent="0.25">
      <c r="A2" s="24" t="s">
        <v>0</v>
      </c>
      <c r="B2" s="25" t="s">
        <v>1</v>
      </c>
    </row>
    <row r="3" spans="1:2" ht="105" x14ac:dyDescent="0.25">
      <c r="A3" s="151" t="s">
        <v>2</v>
      </c>
      <c r="B3" s="150" t="s">
        <v>149</v>
      </c>
    </row>
    <row r="4" spans="1:2" ht="15" customHeight="1" x14ac:dyDescent="0.25">
      <c r="A4" s="152" t="s">
        <v>3</v>
      </c>
      <c r="B4" s="153"/>
    </row>
    <row r="5" spans="1:2" ht="18.75" customHeight="1" thickBot="1" x14ac:dyDescent="0.3">
      <c r="A5" s="27" t="s">
        <v>148</v>
      </c>
      <c r="B5" s="28" t="s">
        <v>4</v>
      </c>
    </row>
    <row r="6" spans="1:2" ht="97.5" customHeight="1" thickBot="1" x14ac:dyDescent="0.3">
      <c r="A6" s="161" t="s">
        <v>147</v>
      </c>
      <c r="B6" s="162"/>
    </row>
    <row r="7" spans="1:2" x14ac:dyDescent="0.25">
      <c r="A7" s="163" t="s">
        <v>150</v>
      </c>
      <c r="B7" s="164"/>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67" t="s">
        <v>336</v>
      </c>
      <c r="B1" s="168"/>
      <c r="C1" s="168"/>
      <c r="D1" s="168"/>
      <c r="E1" s="168"/>
      <c r="F1" s="168"/>
      <c r="G1" s="168"/>
      <c r="H1" s="169"/>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sqref="A1:E1"/>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70" t="s">
        <v>126</v>
      </c>
      <c r="B1" s="170"/>
      <c r="C1" s="170"/>
      <c r="D1" s="170"/>
      <c r="E1" s="170"/>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45"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zoomScale="70" zoomScaleNormal="70" workbookViewId="0">
      <selection activeCell="D22" sqref="D22"/>
    </sheetView>
  </sheetViews>
  <sheetFormatPr defaultRowHeight="15" x14ac:dyDescent="0.25"/>
  <cols>
    <col min="1" max="1" width="35.140625" customWidth="1"/>
    <col min="2" max="2" width="22" customWidth="1"/>
    <col min="3" max="3" width="21.85546875" customWidth="1"/>
    <col min="4" max="4" width="21.28515625" customWidth="1"/>
    <col min="5" max="6" width="21.85546875" customWidth="1"/>
    <col min="7" max="7" width="38.85546875" customWidth="1"/>
    <col min="8" max="8" width="23.42578125" customWidth="1"/>
  </cols>
  <sheetData>
    <row r="1" spans="1:19" s="47" customFormat="1" x14ac:dyDescent="0.25">
      <c r="A1" s="183" t="s">
        <v>230</v>
      </c>
      <c r="B1" s="184"/>
      <c r="C1" s="184"/>
      <c r="D1" s="184"/>
      <c r="E1" s="184"/>
      <c r="F1" s="184"/>
      <c r="G1" s="184"/>
      <c r="H1" s="184"/>
      <c r="I1" s="184"/>
    </row>
    <row r="2" spans="1:19" ht="15.75" x14ac:dyDescent="0.25">
      <c r="A2" s="182" t="s">
        <v>229</v>
      </c>
      <c r="B2" s="182"/>
      <c r="C2" s="182"/>
      <c r="D2" s="182"/>
      <c r="E2" s="182"/>
      <c r="F2" s="182"/>
      <c r="G2" s="182"/>
      <c r="H2" s="182"/>
      <c r="I2" s="182"/>
    </row>
    <row r="3" spans="1:19" ht="33" customHeight="1" x14ac:dyDescent="0.25">
      <c r="A3" s="175" t="s">
        <v>337</v>
      </c>
      <c r="B3" s="175"/>
      <c r="C3" s="175"/>
      <c r="D3" s="175"/>
      <c r="E3" s="175"/>
      <c r="F3" s="175"/>
      <c r="G3" s="175"/>
      <c r="H3" s="175"/>
      <c r="I3" s="175"/>
      <c r="J3" s="71"/>
      <c r="K3" s="71"/>
      <c r="L3" s="71"/>
      <c r="M3" s="71"/>
      <c r="N3" s="71"/>
      <c r="O3" s="71"/>
      <c r="P3" s="71"/>
      <c r="Q3" s="71"/>
      <c r="R3" s="71"/>
      <c r="S3" s="71"/>
    </row>
    <row r="4" spans="1:19" x14ac:dyDescent="0.25">
      <c r="A4" s="185" t="s">
        <v>253</v>
      </c>
      <c r="B4" s="185"/>
      <c r="C4" s="185"/>
      <c r="D4" s="185"/>
    </row>
    <row r="5" spans="1:19" s="47" customFormat="1" x14ac:dyDescent="0.25">
      <c r="A5" s="69" t="s">
        <v>225</v>
      </c>
      <c r="B5" s="69" t="s">
        <v>200</v>
      </c>
      <c r="C5" s="69" t="s">
        <v>201</v>
      </c>
      <c r="D5" s="69" t="s">
        <v>250</v>
      </c>
    </row>
    <row r="6" spans="1:19" x14ac:dyDescent="0.25">
      <c r="A6" s="78" t="s">
        <v>13</v>
      </c>
      <c r="B6" s="49" t="s">
        <v>207</v>
      </c>
      <c r="C6" s="49" t="s">
        <v>196</v>
      </c>
      <c r="D6" s="179" t="s">
        <v>339</v>
      </c>
      <c r="N6" s="26"/>
    </row>
    <row r="7" spans="1:19" x14ac:dyDescent="0.25">
      <c r="A7" s="78" t="s">
        <v>20</v>
      </c>
      <c r="B7" s="49" t="s">
        <v>227</v>
      </c>
      <c r="C7" s="49" t="s">
        <v>228</v>
      </c>
      <c r="D7" s="180"/>
    </row>
    <row r="8" spans="1:19" x14ac:dyDescent="0.25">
      <c r="A8" s="78" t="s">
        <v>18</v>
      </c>
      <c r="B8" s="49" t="s">
        <v>231</v>
      </c>
      <c r="C8" s="49" t="s">
        <v>235</v>
      </c>
      <c r="D8" s="180"/>
    </row>
    <row r="9" spans="1:19" x14ac:dyDescent="0.25">
      <c r="A9" s="78" t="s">
        <v>17</v>
      </c>
      <c r="B9" s="49" t="s">
        <v>232</v>
      </c>
      <c r="C9" s="49" t="s">
        <v>236</v>
      </c>
      <c r="D9" s="180"/>
    </row>
    <row r="10" spans="1:19" x14ac:dyDescent="0.25">
      <c r="A10" s="78" t="s">
        <v>21</v>
      </c>
      <c r="B10" s="49" t="s">
        <v>233</v>
      </c>
      <c r="C10" s="49" t="s">
        <v>237</v>
      </c>
      <c r="D10" s="180"/>
    </row>
    <row r="11" spans="1:19" x14ac:dyDescent="0.25">
      <c r="A11" s="78" t="s">
        <v>19</v>
      </c>
      <c r="B11" s="49" t="s">
        <v>234</v>
      </c>
      <c r="C11" s="49" t="s">
        <v>237</v>
      </c>
      <c r="D11" s="180"/>
    </row>
    <row r="12" spans="1:19" x14ac:dyDescent="0.25">
      <c r="A12" s="78" t="s">
        <v>16</v>
      </c>
      <c r="B12" s="49" t="s">
        <v>267</v>
      </c>
      <c r="C12" s="49" t="s">
        <v>266</v>
      </c>
      <c r="D12" s="180"/>
    </row>
    <row r="13" spans="1:19" s="77" customFormat="1" x14ac:dyDescent="0.25">
      <c r="A13" s="146" t="s">
        <v>274</v>
      </c>
      <c r="B13" s="137" t="s">
        <v>272</v>
      </c>
      <c r="C13" s="137" t="s">
        <v>273</v>
      </c>
      <c r="D13" s="181"/>
    </row>
    <row r="14" spans="1:19" s="77" customFormat="1" ht="43.5" customHeight="1" x14ac:dyDescent="0.25">
      <c r="A14" s="147" t="s">
        <v>340</v>
      </c>
      <c r="B14" s="94" t="s">
        <v>341</v>
      </c>
      <c r="C14" s="94" t="s">
        <v>342</v>
      </c>
      <c r="D14" s="94" t="s">
        <v>251</v>
      </c>
    </row>
    <row r="15" spans="1:19" ht="15.75" x14ac:dyDescent="0.25">
      <c r="A15" s="182" t="s">
        <v>261</v>
      </c>
      <c r="B15" s="182"/>
      <c r="C15" s="182"/>
      <c r="D15" s="182"/>
      <c r="E15" s="182"/>
      <c r="F15" s="182"/>
      <c r="G15" s="182"/>
      <c r="H15" s="182"/>
      <c r="I15" s="182"/>
    </row>
    <row r="16" spans="1:19" ht="36" customHeight="1" x14ac:dyDescent="0.25">
      <c r="A16" s="175" t="s">
        <v>238</v>
      </c>
      <c r="B16" s="175"/>
      <c r="C16" s="175"/>
      <c r="D16" s="175"/>
      <c r="E16" s="175"/>
      <c r="F16" s="175"/>
      <c r="G16" s="175"/>
      <c r="H16" s="175"/>
      <c r="I16" s="175"/>
      <c r="J16" s="71"/>
      <c r="K16" s="71"/>
      <c r="L16" s="71"/>
      <c r="M16" s="71"/>
      <c r="N16" s="71"/>
      <c r="O16" s="71"/>
      <c r="P16" s="71"/>
      <c r="Q16" s="71"/>
      <c r="R16" s="71"/>
      <c r="S16" s="71"/>
    </row>
    <row r="17" spans="1:9" x14ac:dyDescent="0.25">
      <c r="A17" s="185" t="s">
        <v>259</v>
      </c>
      <c r="B17" s="185"/>
      <c r="C17" s="185"/>
      <c r="D17" s="185"/>
      <c r="E17" s="185"/>
      <c r="F17" s="185"/>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182" t="s">
        <v>260</v>
      </c>
      <c r="B25" s="182"/>
      <c r="C25" s="182"/>
      <c r="D25" s="182"/>
      <c r="E25" s="182"/>
      <c r="F25" s="182"/>
      <c r="G25" s="182"/>
      <c r="H25" s="182"/>
      <c r="I25" s="182"/>
    </row>
    <row r="26" spans="1:9" ht="32.25" customHeight="1" x14ac:dyDescent="0.25">
      <c r="A26" s="175" t="s">
        <v>338</v>
      </c>
      <c r="B26" s="175"/>
      <c r="C26" s="175"/>
      <c r="D26" s="175"/>
      <c r="E26" s="175"/>
      <c r="F26" s="175"/>
      <c r="G26" s="175"/>
      <c r="H26" s="175"/>
      <c r="I26" s="175"/>
    </row>
    <row r="27" spans="1:9" x14ac:dyDescent="0.25">
      <c r="A27" s="69" t="s">
        <v>250</v>
      </c>
      <c r="B27" s="69" t="s">
        <v>200</v>
      </c>
      <c r="C27" s="69" t="s">
        <v>201</v>
      </c>
      <c r="D27" s="186" t="s">
        <v>292</v>
      </c>
      <c r="E27" s="186"/>
      <c r="F27" s="186"/>
      <c r="G27" s="186"/>
    </row>
    <row r="28" spans="1:9" x14ac:dyDescent="0.25">
      <c r="A28" s="52" t="s">
        <v>251</v>
      </c>
      <c r="B28" s="73">
        <v>2.8000000000000001E-2</v>
      </c>
      <c r="C28" s="72">
        <v>0.59</v>
      </c>
      <c r="D28" s="176" t="s">
        <v>285</v>
      </c>
      <c r="E28" s="177"/>
      <c r="F28" s="177"/>
      <c r="G28" s="178"/>
    </row>
    <row r="29" spans="1:9" x14ac:dyDescent="0.25">
      <c r="A29" s="52" t="s">
        <v>258</v>
      </c>
      <c r="B29" s="73">
        <v>1.7000000000000001E-2</v>
      </c>
      <c r="C29" s="72">
        <v>0.77</v>
      </c>
      <c r="D29" s="171" t="s">
        <v>286</v>
      </c>
      <c r="E29" s="172"/>
      <c r="F29" s="172"/>
      <c r="G29" s="173"/>
    </row>
    <row r="30" spans="1:9" x14ac:dyDescent="0.25">
      <c r="A30" s="52" t="s">
        <v>243</v>
      </c>
      <c r="B30" s="76">
        <v>2.3E-2</v>
      </c>
      <c r="C30" s="72">
        <v>0.41</v>
      </c>
      <c r="D30" s="171" t="s">
        <v>287</v>
      </c>
      <c r="E30" s="172"/>
      <c r="F30" s="172"/>
      <c r="G30" s="173"/>
    </row>
    <row r="31" spans="1:9" x14ac:dyDescent="0.25">
      <c r="A31" s="52" t="s">
        <v>244</v>
      </c>
      <c r="B31" s="73">
        <v>2.9000000000000001E-2</v>
      </c>
      <c r="C31" s="72">
        <v>0.59</v>
      </c>
      <c r="D31" s="171" t="s">
        <v>289</v>
      </c>
      <c r="E31" s="172"/>
      <c r="F31" s="172"/>
      <c r="G31" s="173"/>
    </row>
    <row r="32" spans="1:9" x14ac:dyDescent="0.25">
      <c r="A32" s="52" t="s">
        <v>245</v>
      </c>
      <c r="B32" s="73">
        <v>4.4999999999999998E-2</v>
      </c>
      <c r="C32" s="72">
        <v>0.5</v>
      </c>
      <c r="D32" s="171" t="s">
        <v>288</v>
      </c>
      <c r="E32" s="172"/>
      <c r="F32" s="172"/>
      <c r="G32" s="173"/>
    </row>
    <row r="33" spans="1:9" x14ac:dyDescent="0.25">
      <c r="A33" s="52" t="s">
        <v>246</v>
      </c>
      <c r="B33" s="73">
        <v>3.5000000000000003E-2</v>
      </c>
      <c r="C33" s="72">
        <v>0.59</v>
      </c>
      <c r="D33" s="171" t="s">
        <v>290</v>
      </c>
      <c r="E33" s="172"/>
      <c r="F33" s="172"/>
      <c r="G33" s="173"/>
    </row>
    <row r="34" spans="1:9" x14ac:dyDescent="0.25">
      <c r="A34" s="52" t="s">
        <v>247</v>
      </c>
      <c r="B34" s="73">
        <v>3.6999999999999998E-2</v>
      </c>
      <c r="C34" s="72">
        <v>0.54</v>
      </c>
      <c r="D34" s="171" t="s">
        <v>291</v>
      </c>
      <c r="E34" s="172"/>
      <c r="F34" s="172"/>
      <c r="G34" s="173"/>
    </row>
    <row r="36" spans="1:9" ht="15.75" x14ac:dyDescent="0.25">
      <c r="A36" s="182" t="s">
        <v>315</v>
      </c>
      <c r="B36" s="182"/>
      <c r="C36" s="182"/>
      <c r="D36" s="182"/>
      <c r="E36" s="182"/>
      <c r="F36" s="182"/>
      <c r="G36" s="182"/>
      <c r="H36" s="182"/>
      <c r="I36" s="182"/>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74" t="s">
        <v>318</v>
      </c>
      <c r="B46" s="174"/>
      <c r="C46" s="174"/>
      <c r="D46" s="174"/>
    </row>
    <row r="47" spans="1:9" x14ac:dyDescent="0.25">
      <c r="A47" s="88" t="s">
        <v>250</v>
      </c>
      <c r="B47" s="88" t="s">
        <v>200</v>
      </c>
      <c r="C47" s="88" t="s">
        <v>201</v>
      </c>
      <c r="D47" s="87" t="s">
        <v>316</v>
      </c>
    </row>
    <row r="48" spans="1:9" x14ac:dyDescent="0.25">
      <c r="A48" s="95" t="s">
        <v>251</v>
      </c>
      <c r="B48" s="126">
        <v>2.8199999999999999E-2</v>
      </c>
      <c r="C48" s="126">
        <v>0.59</v>
      </c>
      <c r="D48" s="148">
        <f>2*((B48*C48)/(B48+C48))</f>
        <v>5.3827240375283081E-2</v>
      </c>
    </row>
    <row r="49" spans="1:4" x14ac:dyDescent="0.25">
      <c r="A49" s="95" t="s">
        <v>258</v>
      </c>
      <c r="B49" s="126">
        <v>1.67E-2</v>
      </c>
      <c r="C49" s="126">
        <v>0.77</v>
      </c>
      <c r="D49" s="148">
        <f t="shared" ref="D49:D54" si="0">2*((B49*C49)/(B49+C49))</f>
        <v>3.269098767001398E-2</v>
      </c>
    </row>
    <row r="50" spans="1:4" x14ac:dyDescent="0.25">
      <c r="A50" s="95" t="s">
        <v>243</v>
      </c>
      <c r="B50" s="126">
        <v>2.3099999999999999E-2</v>
      </c>
      <c r="C50" s="126">
        <v>0.41</v>
      </c>
      <c r="D50" s="148">
        <f t="shared" si="0"/>
        <v>4.3735857769568225E-2</v>
      </c>
    </row>
    <row r="51" spans="1:4" x14ac:dyDescent="0.25">
      <c r="A51" s="95" t="s">
        <v>244</v>
      </c>
      <c r="B51" s="126">
        <v>2.93E-2</v>
      </c>
      <c r="C51" s="126">
        <v>0.59</v>
      </c>
      <c r="D51" s="148">
        <f t="shared" si="0"/>
        <v>5.5827547230744394E-2</v>
      </c>
    </row>
    <row r="52" spans="1:4" x14ac:dyDescent="0.25">
      <c r="A52" s="95" t="s">
        <v>245</v>
      </c>
      <c r="B52" s="126">
        <v>4.4699999999999997E-2</v>
      </c>
      <c r="C52" s="126">
        <v>0.5</v>
      </c>
      <c r="D52" s="148">
        <f>2*((B52*C52)/(B52+C52))</f>
        <v>8.2063521204332662E-2</v>
      </c>
    </row>
    <row r="53" spans="1:4" x14ac:dyDescent="0.25">
      <c r="A53" s="95" t="s">
        <v>246</v>
      </c>
      <c r="B53" s="126">
        <v>3.5099999999999999E-2</v>
      </c>
      <c r="C53" s="126">
        <v>0.59</v>
      </c>
      <c r="D53" s="148">
        <f t="shared" si="0"/>
        <v>6.6258198688209882E-2</v>
      </c>
    </row>
    <row r="54" spans="1:4" x14ac:dyDescent="0.25">
      <c r="A54" s="95" t="s">
        <v>247</v>
      </c>
      <c r="B54" s="126">
        <v>3.6999999999999998E-2</v>
      </c>
      <c r="C54" s="126">
        <v>0.54</v>
      </c>
      <c r="D54" s="148">
        <f t="shared" si="0"/>
        <v>6.9254766031195833E-2</v>
      </c>
    </row>
  </sheetData>
  <mergeCells count="20">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sqref="A1:G1"/>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0" t="s">
        <v>347</v>
      </c>
      <c r="B1" s="210"/>
      <c r="C1" s="210"/>
      <c r="D1" s="210"/>
      <c r="E1" s="210"/>
      <c r="F1" s="210"/>
      <c r="G1" s="210"/>
    </row>
    <row r="2" spans="1:11" ht="38.25" x14ac:dyDescent="0.25">
      <c r="A2" s="211" t="s">
        <v>177</v>
      </c>
      <c r="B2" s="211" t="s">
        <v>178</v>
      </c>
      <c r="C2" s="212" t="s">
        <v>179</v>
      </c>
      <c r="D2" s="212" t="s">
        <v>180</v>
      </c>
      <c r="E2" s="211" t="s">
        <v>208</v>
      </c>
      <c r="F2" s="211" t="s">
        <v>224</v>
      </c>
      <c r="G2" s="211" t="s">
        <v>344</v>
      </c>
      <c r="I2" s="201" t="s">
        <v>197</v>
      </c>
      <c r="J2" s="201"/>
      <c r="K2" s="201"/>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202" t="s">
        <v>13</v>
      </c>
      <c r="C4" s="49"/>
      <c r="D4" s="49"/>
      <c r="E4" s="49">
        <v>20</v>
      </c>
      <c r="F4" s="209" t="s">
        <v>14</v>
      </c>
      <c r="G4" s="202" t="s">
        <v>209</v>
      </c>
      <c r="I4" s="52" t="s">
        <v>198</v>
      </c>
      <c r="J4" s="49">
        <v>17</v>
      </c>
      <c r="K4" s="48"/>
    </row>
    <row r="5" spans="1:11" s="35" customFormat="1" ht="30" customHeight="1" x14ac:dyDescent="0.25">
      <c r="A5" s="36" t="s">
        <v>29</v>
      </c>
      <c r="B5" s="202" t="s">
        <v>13</v>
      </c>
      <c r="C5" s="49"/>
      <c r="D5" s="49"/>
      <c r="E5" s="49">
        <v>24</v>
      </c>
      <c r="F5" s="209" t="s">
        <v>15</v>
      </c>
      <c r="G5" s="209"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202" t="s">
        <v>13</v>
      </c>
      <c r="C7" s="49"/>
      <c r="D7" s="49"/>
      <c r="E7" s="49">
        <v>11</v>
      </c>
      <c r="F7" s="209" t="s">
        <v>56</v>
      </c>
      <c r="G7" s="202"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202" t="s">
        <v>13</v>
      </c>
      <c r="C10" s="49"/>
      <c r="D10" s="49"/>
      <c r="E10" s="70">
        <v>44</v>
      </c>
      <c r="F10" s="209" t="s">
        <v>62</v>
      </c>
      <c r="G10" s="202"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202" t="s">
        <v>13</v>
      </c>
      <c r="C14" s="49"/>
      <c r="D14" s="49"/>
      <c r="E14" s="49">
        <v>14</v>
      </c>
      <c r="F14" s="209" t="s">
        <v>70</v>
      </c>
      <c r="G14" s="202" t="s">
        <v>213</v>
      </c>
      <c r="I14" s="104" t="s">
        <v>205</v>
      </c>
      <c r="J14" s="63" t="s">
        <v>299</v>
      </c>
      <c r="K14" s="57" t="s">
        <v>221</v>
      </c>
    </row>
    <row r="15" spans="1:11" s="35" customFormat="1" ht="30" customHeight="1" x14ac:dyDescent="0.25">
      <c r="A15" s="36" t="s">
        <v>46</v>
      </c>
      <c r="B15" s="202" t="s">
        <v>13</v>
      </c>
      <c r="C15" s="49"/>
      <c r="D15" s="49"/>
      <c r="E15" s="49">
        <v>8</v>
      </c>
      <c r="F15" s="209" t="s">
        <v>72</v>
      </c>
      <c r="G15" s="202" t="s">
        <v>214</v>
      </c>
      <c r="I15" s="104" t="s">
        <v>297</v>
      </c>
      <c r="J15" s="98" t="s">
        <v>298</v>
      </c>
      <c r="K15" s="96" t="s">
        <v>204</v>
      </c>
    </row>
    <row r="16" spans="1:11" ht="30" customHeight="1" x14ac:dyDescent="0.25">
      <c r="A16" s="36" t="s">
        <v>47</v>
      </c>
      <c r="B16" s="202" t="s">
        <v>13</v>
      </c>
      <c r="C16" s="49"/>
      <c r="D16" s="49"/>
      <c r="E16" s="49">
        <v>27</v>
      </c>
      <c r="F16" s="209" t="s">
        <v>74</v>
      </c>
      <c r="G16" s="202" t="s">
        <v>215</v>
      </c>
      <c r="I16" s="119" t="s">
        <v>206</v>
      </c>
      <c r="J16" s="64" t="s">
        <v>345</v>
      </c>
      <c r="K16" s="49" t="s">
        <v>219</v>
      </c>
    </row>
    <row r="17" spans="1:22" s="35" customFormat="1" ht="30" customHeight="1" thickBot="1" x14ac:dyDescent="0.3">
      <c r="A17" s="36" t="s">
        <v>48</v>
      </c>
      <c r="B17" s="202" t="s">
        <v>13</v>
      </c>
      <c r="C17" s="49"/>
      <c r="D17" s="49"/>
      <c r="E17" s="49">
        <v>14</v>
      </c>
      <c r="F17" s="209" t="s">
        <v>76</v>
      </c>
      <c r="G17" s="202"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194" t="s">
        <v>307</v>
      </c>
      <c r="L22" s="194"/>
      <c r="M22" s="194"/>
      <c r="N22" s="194"/>
      <c r="O22" s="194"/>
      <c r="P22" s="194"/>
      <c r="Q22" s="194"/>
      <c r="R22" s="194"/>
      <c r="S22" s="194"/>
      <c r="T22" s="194"/>
      <c r="U22" s="194"/>
      <c r="V22" s="194"/>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202">
        <f>SUM(E3:E24)</f>
        <v>162</v>
      </c>
      <c r="F25" s="49"/>
      <c r="G25" s="49"/>
      <c r="I25" s="43" t="s">
        <v>193</v>
      </c>
      <c r="J25" s="41"/>
    </row>
    <row r="26" spans="1:22" s="47" customFormat="1" ht="30" x14ac:dyDescent="0.25">
      <c r="A26" s="93" t="s">
        <v>313</v>
      </c>
      <c r="B26" s="91"/>
      <c r="C26" s="91"/>
      <c r="D26" s="91"/>
      <c r="E26" s="209" t="s">
        <v>314</v>
      </c>
      <c r="F26" s="114"/>
      <c r="G26" s="114"/>
      <c r="I26" s="45" t="s">
        <v>194</v>
      </c>
      <c r="J26" s="42">
        <v>10</v>
      </c>
    </row>
    <row r="27" spans="1:22" ht="15.75" thickBot="1" x14ac:dyDescent="0.3">
      <c r="A27" s="101" t="s">
        <v>311</v>
      </c>
      <c r="B27" s="102"/>
      <c r="C27" s="102"/>
      <c r="D27" s="118"/>
      <c r="I27" s="46" t="s">
        <v>195</v>
      </c>
      <c r="J27" s="108">
        <v>12</v>
      </c>
    </row>
    <row r="28" spans="1:22" x14ac:dyDescent="0.25">
      <c r="A28" s="206" t="s">
        <v>312</v>
      </c>
      <c r="B28" s="207"/>
      <c r="C28" s="207"/>
      <c r="D28" s="208"/>
      <c r="I28" s="110" t="s">
        <v>294</v>
      </c>
      <c r="J28" s="111" t="s">
        <v>186</v>
      </c>
    </row>
    <row r="29" spans="1:22" x14ac:dyDescent="0.25">
      <c r="A29" s="203"/>
      <c r="B29" s="204"/>
      <c r="C29" s="204"/>
      <c r="D29" s="205"/>
      <c r="I29" s="43" t="s">
        <v>187</v>
      </c>
      <c r="J29" s="37">
        <v>22</v>
      </c>
    </row>
    <row r="30" spans="1:22" x14ac:dyDescent="0.25">
      <c r="I30" s="44" t="s">
        <v>188</v>
      </c>
      <c r="J30" s="38">
        <v>8</v>
      </c>
    </row>
    <row r="31" spans="1:22" x14ac:dyDescent="0.25">
      <c r="A31" s="188" t="s">
        <v>181</v>
      </c>
      <c r="B31" s="189"/>
      <c r="C31" s="68"/>
      <c r="I31" s="43" t="s">
        <v>189</v>
      </c>
      <c r="J31" s="37">
        <v>14</v>
      </c>
    </row>
    <row r="32" spans="1:22" x14ac:dyDescent="0.25">
      <c r="A32" s="100" t="s">
        <v>13</v>
      </c>
      <c r="B32" s="94" t="s">
        <v>196</v>
      </c>
      <c r="I32" s="44" t="s">
        <v>295</v>
      </c>
      <c r="J32" s="116" t="s">
        <v>308</v>
      </c>
      <c r="K32" s="187" t="s">
        <v>306</v>
      </c>
      <c r="L32" s="187"/>
      <c r="M32" s="187"/>
      <c r="N32" s="187"/>
      <c r="O32" s="187"/>
      <c r="P32" s="187"/>
      <c r="Q32" s="187"/>
      <c r="R32" s="187"/>
      <c r="S32" s="187"/>
      <c r="T32" s="187"/>
      <c r="U32" s="187"/>
      <c r="V32" s="187"/>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190" t="s">
        <v>184</v>
      </c>
      <c r="B35" s="192" t="s">
        <v>219</v>
      </c>
      <c r="D35" s="90"/>
      <c r="I35" s="43" t="s">
        <v>193</v>
      </c>
      <c r="J35" s="41"/>
    </row>
    <row r="36" spans="1:10" x14ac:dyDescent="0.25">
      <c r="A36" s="191"/>
      <c r="B36" s="193"/>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I2:K2"/>
    <mergeCell ref="A1:G1"/>
    <mergeCell ref="K22:V22"/>
    <mergeCell ref="K32:V32"/>
    <mergeCell ref="A29:D29"/>
    <mergeCell ref="A31:B31"/>
    <mergeCell ref="A35:A36"/>
    <mergeCell ref="B35:B36"/>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70" t="s">
        <v>326</v>
      </c>
      <c r="B1" s="170"/>
      <c r="C1" s="170"/>
      <c r="D1" s="170"/>
      <c r="E1" s="170"/>
      <c r="F1" s="170"/>
      <c r="G1" s="170"/>
      <c r="H1" s="170"/>
      <c r="I1" s="170"/>
      <c r="J1" s="170"/>
      <c r="K1" s="170"/>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4"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4"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4"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213" t="s">
        <v>81</v>
      </c>
      <c r="F25" s="214">
        <f>SUM(F3:F24)</f>
        <v>464</v>
      </c>
      <c r="G25" s="215">
        <f>SUM(G3:G24)</f>
        <v>13</v>
      </c>
      <c r="H25" s="213">
        <f>SUM(H3:H24)</f>
        <v>4</v>
      </c>
      <c r="I25" s="215"/>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195" t="s">
        <v>333</v>
      </c>
      <c r="B1" s="196"/>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D6" sqref="D6"/>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197" t="s">
        <v>327</v>
      </c>
      <c r="B1" s="197"/>
      <c r="C1" s="197"/>
      <c r="D1" s="197"/>
      <c r="E1" s="197"/>
      <c r="F1" s="197"/>
      <c r="G1" s="197"/>
      <c r="H1" s="197"/>
      <c r="I1" s="197"/>
      <c r="J1" s="197"/>
      <c r="K1" s="197"/>
      <c r="L1" s="197"/>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198" t="s">
        <v>334</v>
      </c>
      <c r="C26" s="199"/>
      <c r="D26" s="199"/>
      <c r="E26" s="199"/>
      <c r="F26" s="199"/>
      <c r="G26" s="199"/>
      <c r="H26" s="200"/>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Capa</vt:lpstr>
      <vt:lpstr>Resumo DatabaseSnowballing</vt:lpstr>
      <vt:lpstr>SearchResults</vt:lpstr>
      <vt:lpstr>Seed Set</vt:lpstr>
      <vt:lpstr>ResearchQuestions</vt:lpstr>
      <vt:lpstr>Scopus</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2018-04-04T03:04:36Z</dcterms:modified>
</cp:coreProperties>
</file>