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firstSheet="5" activeTab="5"/>
  </bookViews>
  <sheets>
    <sheet name="Capa" sheetId="1" r:id="rId1"/>
    <sheet name="Resumo DatabaseSnowballing" sheetId="8" r:id="rId2"/>
    <sheet name="SearchResults" sheetId="9" r:id="rId3"/>
    <sheet name="Seed Set" sheetId="5" r:id="rId4"/>
    <sheet name="ResearchQuestions" sheetId="11" r:id="rId5"/>
    <sheet name="Scopus" sheetId="10" r:id="rId6"/>
    <sheet name="Não encontrados na Busca" sheetId="15" r:id="rId7"/>
    <sheet name="BuscaGoogleScholar" sheetId="13" r:id="rId8"/>
    <sheet name="BuscaPorTítulo" sheetId="14" r:id="rId9"/>
    <sheet name="Threats" sheetId="12"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2" i="11" l="1"/>
  <c r="I25" i="15" l="1"/>
  <c r="H25" i="15"/>
  <c r="G25" i="15"/>
  <c r="F25" i="15"/>
  <c r="D49" i="11"/>
  <c r="D50" i="11"/>
  <c r="D51" i="11"/>
  <c r="D53" i="11"/>
  <c r="D54" i="11"/>
  <c r="D48" i="11"/>
  <c r="E25" i="10" l="1"/>
  <c r="E10" i="9" l="1"/>
  <c r="B10" i="9"/>
</calcChain>
</file>

<file path=xl/sharedStrings.xml><?xml version="1.0" encoding="utf-8"?>
<sst xmlns="http://schemas.openxmlformats.org/spreadsheetml/2006/main" count="783" uniqueCount="359">
  <si>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</si>
  <si>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</si>
  <si>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</si>
  <si>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</si>
  <si>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</si>
  <si>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</si>
  <si>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</si>
  <si>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</si>
  <si>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</si>
  <si>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</si>
  <si>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</si>
  <si>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</si>
  <si>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</si>
  <si>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</si>
  <si>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</si>
  <si>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</si>
  <si>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</si>
  <si>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</si>
  <si>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</si>
  <si>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</si>
  <si>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</si>
  <si>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</si>
  <si>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</si>
  <si>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</si>
  <si>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</si>
  <si>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</si>
  <si>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</si>
  <si>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</si>
  <si>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</si>
  <si>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</si>
  <si>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</si>
  <si>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</si>
  <si>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</si>
  <si>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</si>
  <si>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</si>
  <si>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</si>
  <si>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</si>
  <si>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</si>
  <si>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</si>
  <si>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</si>
  <si>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</si>
  <si>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</si>
  <si>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</si>
  <si>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</si>
  <si>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</si>
  <si>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</si>
  <si>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</si>
  <si>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</si>
  <si>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</si>
  <si>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</si>
  <si>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</si>
  <si>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</si>
  <si>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</si>
  <si>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</si>
  <si>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</si>
  <si>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</si>
  <si>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</si>
  <si>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</si>
  <si>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</si>
  <si>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</si>
  <si>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</si>
  <si>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</si>
  <si>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</si>
  <si>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</si>
  <si>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</si>
  <si>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</si>
  <si>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</si>
  <si>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</si>
  <si>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</si>
  <si>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</si>
  <si>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</si>
  <si>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</si>
  <si>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</si>
  <si>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</si>
  <si>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</si>
  <si>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</si>
  <si>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</si>
  <si>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</si>
  <si>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</si>
  <si>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</si>
  <si>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</si>
  <si>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</si>
  <si>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</si>
  <si>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</si>
  <si>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</si>
  <si>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</si>
  <si>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</si>
  <si>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</si>
  <si>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</si>
  <si>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</si>
  <si>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</si>
  <si>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</si>
  <si>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</si>
  <si>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</si>
  <si>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</si>
  <si>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</si>
  <si>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</si>
  <si>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</si>
  <si>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</si>
  <si>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</si>
  <si>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</si>
  <si>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</si>
  <si>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</si>
  <si>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</si>
  <si>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</si>
  <si>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</si>
  <si>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</si>
  <si>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</si>
  <si>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</si>
  <si>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</si>
  <si>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</si>
  <si>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</si>
  <si>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</si>
  <si>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</si>
  <si>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</si>
  <si>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</si>
  <si>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</si>
  <si>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</si>
  <si>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</si>
  <si>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</si>
  <si>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</si>
  <si>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</si>
  <si>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</si>
  <si>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</si>
  <si>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</si>
  <si>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</si>
  <si>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</si>
  <si>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</si>
  <si>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</si>
  <si>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</si>
  <si>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</si>
  <si>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</si>
  <si>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</si>
  <si>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</si>
  <si>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</si>
  <si>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</si>
  <si>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</si>
  <si>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</si>
  <si>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</si>
  <si>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</si>
  <si>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</si>
  <si>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</si>
  <si>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</si>
  <si>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</si>
  <si>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</si>
  <si>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</si>
  <si>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</si>
  <si>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</si>
  <si>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</si>
  <si>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</si>
  <si>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</si>
  <si>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</si>
  <si>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</si>
  <si>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</si>
  <si>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</si>
  <si>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</si>
  <si>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</si>
  <si>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</si>
  <si>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</si>
  <si>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</si>
  <si>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</si>
  <si>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</si>
  <si>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</si>
  <si>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</si>
  <si>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</si>
  <si>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</si>
  <si>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</si>
  <si>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</si>
  <si>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</si>
  <si>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</si>
  <si>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</si>
  <si>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</si>
  <si>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</si>
  <si>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</si>
  <si>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</si>
  <si>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</si>
  <si>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</si>
  <si>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Resumo - Scopus + Backward + Forward</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</si>
  <si>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</si>
  <si>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</si>
  <si>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</si>
  <si>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</si>
  <si>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</si>
  <si>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</si>
  <si>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</si>
  <si>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</si>
  <si>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</si>
  <si>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</si>
  <si>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</si>
  <si>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</si>
  <si>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</si>
  <si>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</si>
  <si>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</si>
  <si>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</si>
  <si>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</si>
  <si>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</si>
  <si>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</si>
  <si>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</si>
  <si>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</si>
  <si>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</si>
  <si>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</si>
  <si>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</si>
  <si>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</si>
  <si>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</si>
  <si>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</si>
  <si>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</si>
  <si>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</si>
  <si>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</si>
  <si>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</si>
  <si>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</si>
  <si>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</si>
  <si>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</si>
  <si>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</si>
  <si>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</si>
  <si>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</si>
  <si>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</si>
  <si>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</si>
  <si>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</si>
  <si>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</si>
  <si>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</si>
  <si>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</si>
  <si>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</si>
  <si>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</si>
  <si>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</si>
  <si>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</si>
  <si>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</si>
  <si>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</si>
  <si>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</si>
  <si>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1) um artigo de 2017 cita no forward um de 2015. Deve ser selecionado?
2) Artigos selecionados no forward deveriam ser somente em ingles; Existem em russo, espanhol, japones.
3) Tese deveria ser selecionada? Qual critério? 4)No forward de  albuquerque2009a tivemos 5 artigos( 4 existentes e 1 incluído), como eu visualizo essa informação?</t>
  </si>
  <si>
    <t>Qtd Ref encontrado no Scopus</t>
  </si>
  <si>
    <t>0/128= 0</t>
  </si>
  <si>
    <t>0/22=0</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</si>
  <si>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</si>
  <si>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</si>
  <si>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</si>
  <si>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</si>
  <si>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</si>
  <si>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</si>
  <si>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</si>
  <si>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</si>
  <si>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</si>
  <si>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</si>
  <si>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</si>
  <si>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</si>
  <si>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</si>
  <si>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</si>
  <si>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</si>
  <si>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</si>
  <si>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</si>
  <si>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</si>
  <si>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</si>
  <si>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</si>
  <si>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</si>
  <si>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</si>
  <si>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</si>
  <si>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</si>
  <si>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</si>
  <si>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</si>
  <si>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</si>
  <si>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</si>
  <si>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</si>
  <si>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</si>
  <si>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</si>
  <si>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</si>
  <si>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</si>
  <si>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</si>
  <si>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</si>
  <si>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</si>
  <si>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</si>
  <si>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</si>
  <si>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</si>
  <si>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</si>
  <si>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</si>
  <si>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Limitado a 2015</t>
  </si>
  <si>
    <t>https://scholar.google.com.br/scholar?q=%28%28%22software+process+improvement%22%29+AND+%28%22business+goal%22%29+AND+%28%22alignment%22+OR+%22in+line+with%22%29+AND+%28%22method%22+OR+%22approach%22%29%29&amp;hl=pt-BR&amp;as_sdt=0%2C5&amp;as_ylo=&amp;as_yhi=2015</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</si>
  <si>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</si>
  <si>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</si>
  <si>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</si>
  <si>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</si>
  <si>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</si>
  <si>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</si>
  <si>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</si>
  <si>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BSB</t>
  </si>
  <si>
    <t>FSB</t>
  </si>
  <si>
    <t>BSB/FSB</t>
  </si>
  <si>
    <t>Falso-positivo or not focus on SPI</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</si>
  <si>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</si>
  <si>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</si>
  <si>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</si>
  <si>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</si>
  <si>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</si>
  <si>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</si>
  <si>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</si>
  <si>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</si>
  <si>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</si>
  <si>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</si>
  <si>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</si>
  <si>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</si>
  <si>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</si>
  <si>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Link dos seeds set não encontrados na busca</t>
  </si>
  <si>
    <t>Resumo Forward</t>
  </si>
  <si>
    <t>Encontrados no Forward Snowballing - Iteração 1</t>
  </si>
  <si>
    <t>Encontrados na Scopus + Forward Snowballing</t>
  </si>
  <si>
    <t>Forward Snowballing (Iteration 2)</t>
  </si>
  <si>
    <t>0/2=</t>
  </si>
  <si>
    <t>11/((17) + (156+21) + (50+2))= 11/246 = 4,8%</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</si>
  <si>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</si>
  <si>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</si>
  <si>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</si>
  <si>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</si>
  <si>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</si>
  <si>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</si>
  <si>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</si>
  <si>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</si>
  <si>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</si>
  <si>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</si>
  <si>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</si>
  <si>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</si>
  <si>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</si>
  <si>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</si>
  <si>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 xml:space="preserve">Recuperado via busca pelo título entre aspas duplas </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</si>
  <si>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</si>
  <si>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</si>
  <si>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</si>
  <si>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</si>
  <si>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</si>
  <si>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Precision, Recall and F-Measure</t>
  </si>
  <si>
    <t>22/22</t>
  </si>
  <si>
    <t>5/22</t>
  </si>
  <si>
    <t>8/22</t>
  </si>
  <si>
    <t>14/22</t>
  </si>
  <si>
    <t>1/22</t>
  </si>
  <si>
    <t>Removido no SB</t>
  </si>
  <si>
    <t>Não encontrada via busca, mas publicada por:</t>
  </si>
  <si>
    <t>Encontrados/Não encontrados</t>
  </si>
  <si>
    <t>Busca por Título em Cada Biblioteca Digital em 31/03/2018</t>
  </si>
  <si>
    <t>18/22</t>
  </si>
  <si>
    <t>Não removido no SB mas não encontrado na Busca por Biblioteca Digital</t>
  </si>
  <si>
    <t xml:space="preserve">5) Qual é o motivo da scopus nao retornar 12 dos 22 selecionados? Qual o ano de publicação, autor, local?
6) Quais index cada biblioteca faz? Quem elas indexam? Isso talvez explique o não retorno de alguns artigos.
</t>
  </si>
  <si>
    <t>S22 (9)</t>
  </si>
  <si>
    <t>S16 (9,22)</t>
  </si>
  <si>
    <t>S8 (9,7)</t>
  </si>
  <si>
    <t>S4 (4, 5, 9,22)</t>
  </si>
  <si>
    <t>S6 (19) ok</t>
  </si>
  <si>
    <t>Utilizei a mesma query do IEEE (string de busca adaptada)</t>
  </si>
  <si>
    <t>Qtd retornado</t>
  </si>
  <si>
    <t>Qtd páginas</t>
  </si>
  <si>
    <t>Busca Informal no Google Scholar + Snowballing (Estratégia E3)</t>
  </si>
  <si>
    <t>Encontrado em mais de uma biblioteca digital através da busca pelo título, mas não foi encontrado via string de busca reproduzida em 23/03/2018.</t>
  </si>
  <si>
    <t>Retornado na DL</t>
  </si>
  <si>
    <t>Resultado da Busca em Biblioteca Digital</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</si>
  <si>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</si>
  <si>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</si>
  <si>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</si>
  <si>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</si>
  <si>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13/460= 2,8%</t>
  </si>
  <si>
    <t>13/22 = 59%</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</si>
  <si>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busca por título entre aspas duplas, conseguimos encontrar todos os artigos do seed set.</t>
  </si>
  <si>
    <t>Seed Set - JF tool</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</si>
</sst>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sz val="11"/>
      <color theme="4" tint="0.39997558519241921"/>
      <name val="Calibri"/>
      <family val="2"/>
      <scheme val="minor"/>
    </font>
    <font>
      <sz val="11"/>
      <color theme="5" tint="-0.499984740745262"/>
      <name val="Calibri"/>
      <family val="2"/>
      <scheme val="minor"/>
    </font>
    <font>
      <b/>
      <sz val="11"/>
      <name val="Calibri"/>
      <family val="2"/>
      <scheme val="minor"/>
    </font>
  </fonts>
  <fills count="24">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FF99"/>
        <bgColor indexed="64"/>
      </patternFill>
    </fill>
    <fill>
      <patternFill patternType="solid">
        <fgColor rgb="FF00B050"/>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C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theme="9" tint="-0.249977111117893"/>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32">
    <xf numFmtId="0" fontId="0" fillId="0" borderId="0" xfId="0"/>
    <xf numFmtId="0" fontId="0" fillId="0" borderId="1" xfId="0" applyBorder="1" applyAlignment="1">
      <alignment wrapText="1"/>
    </xf>
    <xf numFmtId="0" fontId="0" fillId="0" borderId="1" xfId="0" applyFill="1" applyBorder="1" applyAlignment="1">
      <alignment horizontal="center"/>
    </xf>
    <xf numFmtId="0" fontId="0" fillId="5"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applyAlignment="1">
      <alignment horizontal="left" vertical="top" wrapText="1"/>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8" fillId="11"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2" borderId="1" xfId="0" applyFont="1" applyFill="1" applyBorder="1" applyAlignment="1">
      <alignment horizontal="center"/>
    </xf>
    <xf numFmtId="0" fontId="1" fillId="12"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3"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4" borderId="1" xfId="0" applyFill="1" applyBorder="1" applyAlignment="1">
      <alignment horizontal="center" vertical="center"/>
    </xf>
    <xf numFmtId="0" fontId="0" fillId="14" borderId="1" xfId="0" applyFill="1" applyBorder="1" applyAlignment="1">
      <alignment horizontal="center" vertical="center"/>
    </xf>
    <xf numFmtId="0" fontId="0" fillId="4" borderId="1" xfId="0" applyFill="1" applyBorder="1"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16" borderId="1" xfId="0" applyFill="1" applyBorder="1" applyAlignment="1">
      <alignment horizontal="center" vertical="center" wrapText="1"/>
    </xf>
    <xf numFmtId="0" fontId="0" fillId="16" borderId="0" xfId="0" applyFill="1"/>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10" borderId="1" xfId="0" applyFill="1" applyBorder="1"/>
    <xf numFmtId="0" fontId="0" fillId="10" borderId="1" xfId="0" applyFill="1" applyBorder="1" applyAlignment="1">
      <alignment wrapText="1"/>
    </xf>
    <xf numFmtId="0" fontId="0" fillId="10" borderId="1" xfId="0" applyFill="1" applyBorder="1" applyAlignment="1">
      <alignment horizontal="left" vertical="top"/>
    </xf>
    <xf numFmtId="0" fontId="0" fillId="0" borderId="0" xfId="0" applyAlignment="1">
      <alignment horizontal="center"/>
    </xf>
    <xf numFmtId="0" fontId="0" fillId="17" borderId="1" xfId="0" applyFill="1" applyBorder="1" applyAlignment="1">
      <alignment wrapText="1"/>
    </xf>
    <xf numFmtId="0" fontId="0" fillId="17" borderId="1" xfId="0" applyFill="1" applyBorder="1"/>
    <xf numFmtId="0" fontId="0" fillId="17" borderId="1" xfId="0" applyFill="1" applyBorder="1" applyAlignment="1">
      <alignment horizontal="left" vertical="top" wrapText="1"/>
    </xf>
    <xf numFmtId="0" fontId="1" fillId="5" borderId="1" xfId="0" applyFont="1" applyFill="1" applyBorder="1" applyAlignment="1">
      <alignment horizontal="center" vertical="center" wrapText="1"/>
    </xf>
    <xf numFmtId="0" fontId="0" fillId="18" borderId="1" xfId="0" applyFill="1" applyBorder="1" applyAlignment="1">
      <alignment horizontal="center"/>
    </xf>
    <xf numFmtId="0" fontId="0" fillId="16" borderId="1" xfId="0" applyFill="1" applyBorder="1" applyAlignment="1">
      <alignment wrapText="1"/>
    </xf>
    <xf numFmtId="0" fontId="0" fillId="16" borderId="1" xfId="0" applyFill="1" applyBorder="1" applyAlignment="1">
      <alignment horizontal="left" vertical="top"/>
    </xf>
    <xf numFmtId="0" fontId="0" fillId="16" borderId="1" xfId="0" applyFill="1" applyBorder="1"/>
    <xf numFmtId="0" fontId="0" fillId="16" borderId="1" xfId="0" applyFill="1" applyBorder="1" applyAlignment="1">
      <alignment horizontal="center"/>
    </xf>
    <xf numFmtId="0" fontId="1" fillId="6" borderId="1" xfId="0" applyFont="1" applyFill="1" applyBorder="1" applyAlignment="1">
      <alignment horizontal="left"/>
    </xf>
    <xf numFmtId="0" fontId="0" fillId="16" borderId="1" xfId="0" applyFill="1" applyBorder="1" applyAlignment="1">
      <alignment horizontal="center" vertical="center"/>
    </xf>
    <xf numFmtId="0" fontId="5" fillId="0" borderId="0" xfId="1"/>
    <xf numFmtId="0" fontId="1" fillId="0"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top"/>
    </xf>
    <xf numFmtId="0" fontId="1" fillId="5" borderId="25" xfId="0" applyFont="1" applyFill="1" applyBorder="1" applyAlignment="1">
      <alignment horizontal="center" vertical="center" wrapText="1"/>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9" borderId="6" xfId="0" applyFont="1" applyFill="1" applyBorder="1" applyAlignment="1">
      <alignment horizontal="left"/>
    </xf>
    <xf numFmtId="0" fontId="1" fillId="19" borderId="8" xfId="0" applyFont="1" applyFill="1" applyBorder="1" applyAlignment="1">
      <alignment horizontal="left"/>
    </xf>
    <xf numFmtId="0" fontId="0" fillId="20"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0" fillId="0" borderId="1" xfId="0" applyFill="1" applyBorder="1" applyAlignment="1">
      <alignment horizontal="left" vertical="top" wrapText="1"/>
    </xf>
    <xf numFmtId="0" fontId="1" fillId="19" borderId="7" xfId="0" applyFont="1" applyFill="1" applyBorder="1" applyAlignment="1">
      <alignment horizontal="left"/>
    </xf>
    <xf numFmtId="0" fontId="0" fillId="14" borderId="6" xfId="0" applyFill="1" applyBorder="1" applyAlignment="1">
      <alignment horizontal="left" vertical="center"/>
    </xf>
    <xf numFmtId="0" fontId="0" fillId="14" borderId="8" xfId="0" applyFill="1" applyBorder="1" applyAlignment="1">
      <alignment horizontal="left" vertical="center"/>
    </xf>
    <xf numFmtId="0" fontId="0" fillId="14" borderId="7" xfId="0" applyFill="1" applyBorder="1" applyAlignment="1">
      <alignment horizontal="left" vertical="center"/>
    </xf>
    <xf numFmtId="0" fontId="1" fillId="21"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9" fontId="1" fillId="0" borderId="1" xfId="2" applyFont="1" applyFill="1" applyBorder="1" applyAlignment="1">
      <alignment horizontal="center" vertical="center"/>
    </xf>
    <xf numFmtId="49" fontId="0" fillId="0" borderId="1" xfId="0" applyNumberFormat="1" applyBorder="1" applyAlignment="1">
      <alignment horizontal="center"/>
    </xf>
    <xf numFmtId="0" fontId="0" fillId="0" borderId="1" xfId="0" applyFill="1" applyBorder="1" applyAlignment="1">
      <alignment horizontal="left" vertical="top"/>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top"/>
    </xf>
    <xf numFmtId="0" fontId="0" fillId="0" borderId="0" xfId="0" applyFill="1" applyAlignment="1">
      <alignment vertical="top"/>
    </xf>
    <xf numFmtId="0" fontId="0" fillId="0" borderId="1" xfId="0" applyFill="1" applyBorder="1" applyAlignment="1">
      <alignment horizontal="center" vertical="top"/>
    </xf>
    <xf numFmtId="0" fontId="0" fillId="0" borderId="0" xfId="0" applyAlignment="1">
      <alignment horizontal="center" wrapText="1"/>
    </xf>
    <xf numFmtId="0" fontId="0" fillId="22" borderId="1" xfId="0" applyFill="1" applyBorder="1" applyAlignment="1">
      <alignment horizontal="center"/>
    </xf>
    <xf numFmtId="0" fontId="0" fillId="9" borderId="1" xfId="0" applyFill="1" applyBorder="1" applyAlignment="1">
      <alignment horizontal="left" vertical="top" wrapText="1"/>
    </xf>
    <xf numFmtId="0" fontId="0" fillId="0" borderId="28" xfId="0" applyBorder="1" applyAlignment="1">
      <alignment horizontal="center" vertical="center"/>
    </xf>
    <xf numFmtId="0" fontId="0" fillId="23" borderId="1" xfId="0" applyFill="1" applyBorder="1" applyAlignment="1">
      <alignment horizontal="center"/>
    </xf>
    <xf numFmtId="0" fontId="0" fillId="23" borderId="1" xfId="0" applyFill="1" applyBorder="1" applyAlignment="1">
      <alignment horizontal="left" vertical="top" wrapText="1"/>
    </xf>
    <xf numFmtId="0" fontId="11" fillId="23" borderId="1" xfId="0" applyFont="1" applyFill="1" applyBorder="1" applyAlignment="1">
      <alignment horizontal="center"/>
    </xf>
    <xf numFmtId="0" fontId="12" fillId="2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3" fillId="5" borderId="1" xfId="0" applyFont="1" applyFill="1" applyBorder="1" applyAlignment="1">
      <alignment horizontal="center" vertical="top"/>
    </xf>
    <xf numFmtId="0" fontId="4" fillId="15" borderId="1" xfId="0" applyFont="1" applyFill="1" applyBorder="1" applyAlignment="1">
      <alignment horizontal="left" vertical="top"/>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4" borderId="1" xfId="0" applyFont="1" applyFill="1" applyBorder="1" applyAlignment="1">
      <alignment horizontal="center"/>
    </xf>
    <xf numFmtId="0" fontId="0" fillId="15" borderId="1" xfId="0" applyFill="1" applyBorder="1" applyAlignment="1">
      <alignment horizontal="left" vertical="top" wrapText="1"/>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1" fillId="4" borderId="1" xfId="0" applyFont="1" applyFill="1" applyBorder="1" applyAlignment="1">
      <alignment horizontal="center" vertical="center"/>
    </xf>
    <xf numFmtId="0" fontId="4" fillId="10" borderId="1" xfId="0" applyFont="1" applyFill="1" applyBorder="1" applyAlignment="1">
      <alignment horizontal="center"/>
    </xf>
    <xf numFmtId="0" fontId="1" fillId="12" borderId="1" xfId="0" applyFont="1" applyFill="1" applyBorder="1" applyAlignment="1">
      <alignment horizontal="center"/>
    </xf>
    <xf numFmtId="0" fontId="1" fillId="3"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xf>
    <xf numFmtId="0" fontId="0" fillId="13" borderId="6" xfId="0" applyFill="1" applyBorder="1" applyAlignment="1">
      <alignment horizontal="left" vertical="center"/>
    </xf>
    <xf numFmtId="0" fontId="0" fillId="13" borderId="8" xfId="0" applyFill="1" applyBorder="1" applyAlignment="1">
      <alignment horizontal="left" vertical="center"/>
    </xf>
    <xf numFmtId="0" fontId="0" fillId="13"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3" fillId="5" borderId="27" xfId="0" applyFont="1" applyFill="1" applyBorder="1" applyAlignment="1">
      <alignment horizontal="center" vertical="top"/>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vertical="top"/>
    </xf>
    <xf numFmtId="0" fontId="0" fillId="0" borderId="1" xfId="0" applyFont="1" applyFill="1" applyBorder="1"/>
    <xf numFmtId="0" fontId="13" fillId="3" borderId="6" xfId="0" applyFont="1" applyFill="1" applyBorder="1" applyAlignment="1">
      <alignment horizontal="center"/>
    </xf>
    <xf numFmtId="0" fontId="13" fillId="3" borderId="7" xfId="0" applyFont="1" applyFill="1" applyBorder="1" applyAlignment="1">
      <alignment horizontal="center"/>
    </xf>
    <xf numFmtId="0" fontId="3" fillId="2" borderId="27" xfId="0" applyFont="1" applyFill="1" applyBorder="1" applyAlignment="1">
      <alignment horizontal="center" vertical="top"/>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1" xfId="0" applyFont="1" applyFill="1" applyBorder="1" applyAlignment="1">
      <alignment horizontal="center" wrapText="1"/>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1" fillId="0" borderId="28" xfId="0" applyFont="1" applyBorder="1" applyAlignment="1">
      <alignment horizontal="center"/>
    </xf>
    <xf numFmtId="0" fontId="1" fillId="0" borderId="1" xfId="0" applyFont="1" applyBorder="1" applyAlignment="1">
      <alignment wrapText="1"/>
    </xf>
    <xf numFmtId="10" fontId="0" fillId="0" borderId="1" xfId="2" applyNumberFormat="1" applyFont="1" applyBorder="1" applyAlignment="1">
      <alignment horizontal="center" vertical="center"/>
    </xf>
    <xf numFmtId="0" fontId="0" fillId="0" borderId="0" xfId="0" applyBorder="1" applyAlignment="1">
      <alignment horizontal="left" vertical="top"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cellXfs>
  <cellStyles count="3">
    <cellStyle name="Hiperlink" xfId="1" builtinId="8"/>
    <cellStyle name="Normal" xfId="0" builtinId="0"/>
    <cellStyle name="Porcentagem"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solidFill>
              <a:schemeClr val="accent1"/>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ser>
          <c:idx val="1"/>
          <c:order val="1"/>
          <c:tx>
            <c:strRef>
              <c:f>ResearchQuestions!$C$27</c:f>
              <c:strCache>
                <c:ptCount val="1"/>
                <c:pt idx="0">
                  <c:v>Recall (%)</c:v>
                </c:pt>
              </c:strCache>
            </c:strRef>
          </c:tx>
          <c:spPr>
            <a:solidFill>
              <a:schemeClr val="accent2"/>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0"/>
          <c:showCatName val="0"/>
          <c:showSerName val="0"/>
          <c:showPercent val="0"/>
          <c:showBubbleSize val="0"/>
        </c:dLbls>
        <c:gapWidth val="150"/>
        <c:shape val="box"/>
        <c:axId val="187535672"/>
        <c:axId val="187532144"/>
        <c:axId val="0"/>
      </c:bar3DChart>
      <c:catAx>
        <c:axId val="18753567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187532144"/>
        <c:crosses val="autoZero"/>
        <c:auto val="1"/>
        <c:lblAlgn val="ctr"/>
        <c:lblOffset val="100"/>
        <c:noMultiLvlLbl val="0"/>
      </c:catAx>
      <c:valAx>
        <c:axId val="1875321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1875356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dLbls>
          <c:showLegendKey val="0"/>
          <c:showVal val="1"/>
          <c:showCatName val="0"/>
          <c:showSerName val="0"/>
          <c:showPercent val="0"/>
          <c:showBubbleSize val="0"/>
        </c:dLbls>
        <c:gapWidth val="75"/>
        <c:shape val="box"/>
        <c:axId val="187529008"/>
        <c:axId val="187531360"/>
        <c:axId val="0"/>
      </c:bar3DChart>
      <c:catAx>
        <c:axId val="187529008"/>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87531360"/>
        <c:crosses val="autoZero"/>
        <c:auto val="1"/>
        <c:lblAlgn val="ctr"/>
        <c:lblOffset val="100"/>
        <c:noMultiLvlLbl val="0"/>
      </c:catAx>
      <c:valAx>
        <c:axId val="187531360"/>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87529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ResearchQuestions!$C$27</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1"/>
          <c:showCatName val="0"/>
          <c:showSerName val="0"/>
          <c:showPercent val="0"/>
          <c:showBubbleSize val="0"/>
        </c:dLbls>
        <c:gapWidth val="75"/>
        <c:shape val="box"/>
        <c:axId val="187532928"/>
        <c:axId val="187534888"/>
        <c:axId val="0"/>
      </c:bar3DChart>
      <c:catAx>
        <c:axId val="187532928"/>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87534888"/>
        <c:crosses val="autoZero"/>
        <c:auto val="1"/>
        <c:lblAlgn val="ctr"/>
        <c:lblOffset val="100"/>
        <c:noMultiLvlLbl val="0"/>
      </c:catAx>
      <c:valAx>
        <c:axId val="187534888"/>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875329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layout/>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ResearchQuestions!$A$48</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ResearchQuestions!$B$48:$D$48</c:f>
              <c:numCache>
                <c:formatCode>0%</c:formatCode>
                <c:ptCount val="3"/>
                <c:pt idx="0">
                  <c:v>2.8199999999999999E-2</c:v>
                </c:pt>
                <c:pt idx="1">
                  <c:v>0.59</c:v>
                </c:pt>
                <c:pt idx="2" formatCode="0.00%">
                  <c:v>5.3827240375283081E-2</c:v>
                </c:pt>
              </c:numCache>
            </c:numRef>
          </c:val>
        </c:ser>
        <c:ser>
          <c:idx val="1"/>
          <c:order val="1"/>
          <c:tx>
            <c:strRef>
              <c:f>ResearchQuestions!$A$49</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ResearchQuestions!$B$49:$D$49</c:f>
              <c:numCache>
                <c:formatCode>0%</c:formatCode>
                <c:ptCount val="3"/>
                <c:pt idx="0">
                  <c:v>1.67E-2</c:v>
                </c:pt>
                <c:pt idx="1">
                  <c:v>0.77</c:v>
                </c:pt>
                <c:pt idx="2" formatCode="0.00%">
                  <c:v>3.269098767001398E-2</c:v>
                </c:pt>
              </c:numCache>
            </c:numRef>
          </c:val>
        </c:ser>
        <c:ser>
          <c:idx val="2"/>
          <c:order val="2"/>
          <c:tx>
            <c:strRef>
              <c:f>ResearchQuestions!$A$50</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ResearchQuestions!$B$50:$D$50</c:f>
              <c:numCache>
                <c:formatCode>0%</c:formatCode>
                <c:ptCount val="3"/>
                <c:pt idx="0">
                  <c:v>2.3099999999999999E-2</c:v>
                </c:pt>
                <c:pt idx="1">
                  <c:v>0.41</c:v>
                </c:pt>
                <c:pt idx="2" formatCode="0.00%">
                  <c:v>4.3735857769568225E-2</c:v>
                </c:pt>
              </c:numCache>
            </c:numRef>
          </c:val>
        </c:ser>
        <c:ser>
          <c:idx val="3"/>
          <c:order val="3"/>
          <c:tx>
            <c:strRef>
              <c:f>ResearchQuestions!$A$51</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ResearchQuestions!$B$51:$D$51</c:f>
              <c:numCache>
                <c:formatCode>0%</c:formatCode>
                <c:ptCount val="3"/>
                <c:pt idx="0">
                  <c:v>2.93E-2</c:v>
                </c:pt>
                <c:pt idx="1">
                  <c:v>0.59</c:v>
                </c:pt>
                <c:pt idx="2" formatCode="0.00%">
                  <c:v>5.5827547230744394E-2</c:v>
                </c:pt>
              </c:numCache>
            </c:numRef>
          </c:val>
        </c:ser>
        <c:ser>
          <c:idx val="4"/>
          <c:order val="4"/>
          <c:tx>
            <c:strRef>
              <c:f>ResearchQuestions!$A$52</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ResearchQuestions!$B$52:$D$52</c:f>
              <c:numCache>
                <c:formatCode>0%</c:formatCode>
                <c:ptCount val="3"/>
                <c:pt idx="0">
                  <c:v>4.4699999999999997E-2</c:v>
                </c:pt>
                <c:pt idx="1">
                  <c:v>0.5</c:v>
                </c:pt>
                <c:pt idx="2" formatCode="0.00%">
                  <c:v>8.2063521204332662E-2</c:v>
                </c:pt>
              </c:numCache>
            </c:numRef>
          </c:val>
        </c:ser>
        <c:ser>
          <c:idx val="5"/>
          <c:order val="5"/>
          <c:tx>
            <c:strRef>
              <c:f>ResearchQuestions!$A$53</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ResearchQuestions!$B$53:$D$53</c:f>
              <c:numCache>
                <c:formatCode>0%</c:formatCode>
                <c:ptCount val="3"/>
                <c:pt idx="0">
                  <c:v>3.5099999999999999E-2</c:v>
                </c:pt>
                <c:pt idx="1">
                  <c:v>0.59</c:v>
                </c:pt>
                <c:pt idx="2" formatCode="0.00%">
                  <c:v>6.6258198688209882E-2</c:v>
                </c:pt>
              </c:numCache>
            </c:numRef>
          </c:val>
        </c:ser>
        <c:ser>
          <c:idx val="6"/>
          <c:order val="6"/>
          <c:tx>
            <c:strRef>
              <c:f>ResearchQuestions!$A$54</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ResearchQuestions!$B$54:$D$54</c:f>
              <c:numCache>
                <c:formatCode>0%</c:formatCode>
                <c:ptCount val="3"/>
                <c:pt idx="0">
                  <c:v>3.6999999999999998E-2</c:v>
                </c:pt>
                <c:pt idx="1">
                  <c:v>0.54</c:v>
                </c:pt>
                <c:pt idx="2" formatCode="0.00%">
                  <c:v>6.9254766031195833E-2</c:v>
                </c:pt>
              </c:numCache>
            </c:numRef>
          </c:val>
        </c:ser>
        <c:dLbls>
          <c:showLegendKey val="0"/>
          <c:showVal val="0"/>
          <c:showCatName val="0"/>
          <c:showSerName val="0"/>
          <c:showPercent val="0"/>
          <c:showBubbleSize val="0"/>
        </c:dLbls>
        <c:gapWidth val="150"/>
        <c:shape val="box"/>
        <c:axId val="187533712"/>
        <c:axId val="187535280"/>
        <c:axId val="0"/>
      </c:bar3DChart>
      <c:catAx>
        <c:axId val="1875337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87535280"/>
        <c:crosses val="autoZero"/>
        <c:auto val="1"/>
        <c:lblAlgn val="ctr"/>
        <c:lblOffset val="100"/>
        <c:noMultiLvlLbl val="0"/>
      </c:catAx>
      <c:valAx>
        <c:axId val="18753528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875337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608175245"/>
          <c:y val="1.9668820541856199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187531752"/>
        <c:axId val="187528616"/>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18753175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187528616"/>
        <c:crosses val="autoZero"/>
        <c:auto val="1"/>
        <c:lblAlgn val="ctr"/>
        <c:lblOffset val="100"/>
        <c:noMultiLvlLbl val="0"/>
      </c:catAx>
      <c:valAx>
        <c:axId val="187528616"/>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1875317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176210</xdr:rowOff>
    </xdr:from>
    <xdr:to>
      <xdr:col>3</xdr:col>
      <xdr:colOff>276226</xdr:colOff>
      <xdr:row>71</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521494</xdr:colOff>
      <xdr:row>63</xdr:row>
      <xdr:rowOff>110725</xdr:rowOff>
    </xdr:from>
    <xdr:to>
      <xdr:col>6</xdr:col>
      <xdr:colOff>1128712</xdr:colOff>
      <xdr:row>80</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1359693</xdr:colOff>
      <xdr:row>63</xdr:row>
      <xdr:rowOff>102393</xdr:rowOff>
    </xdr:from>
    <xdr:to>
      <xdr:col>12</xdr:col>
      <xdr:colOff>342901</xdr:colOff>
      <xdr:row>79</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102921</xdr:colOff>
      <xdr:row>44</xdr:row>
      <xdr:rowOff>184150</xdr:rowOff>
    </xdr:from>
    <xdr:to>
      <xdr:col>8</xdr:col>
      <xdr:colOff>69849</xdr:colOff>
      <xdr:row>62</xdr:row>
      <xdr:rowOff>120650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179915</xdr:colOff>
      <xdr:row>42</xdr:row>
      <xdr:rowOff>158754</xdr:rowOff>
    </xdr:from>
    <xdr:to>
      <xdr:col>6</xdr:col>
      <xdr:colOff>539748</xdr:colOff>
      <xdr:row>61</xdr:row>
      <xdr:rowOff>148168</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6" Type="http://schemas.openxmlformats.org/officeDocument/2006/relationships/printerSettings" Target="../printerSettings/printerSettings3.bin"/><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
    </sheetView>
  </sheetViews>
  <sheetFormatPr defaultRowHeight="15" x14ac:dyDescent="0.25"/>
  <cols>
    <col min="1" max="1" width="20.5703125" bestFit="1" customWidth="1"/>
    <col min="2" max="2" width="115.85546875" bestFit="1" customWidth="1"/>
  </cols>
  <sheetData>
    <row r="1" spans="1:2" x14ac:dyDescent="0.25">
      <c r="A1" s="166" t="s">
        <v>94</v>
      </c>
      <c r="B1" s="167"/>
    </row>
    <row r="2" spans="1:2" x14ac:dyDescent="0.25">
      <c r="A2" s="168" t="s">
        <v>95</v>
      </c>
      <c r="B2" s="169"/>
    </row>
    <row r="3" spans="1:2" x14ac:dyDescent="0.25">
      <c r="A3" s="168" t="s">
        <v>96</v>
      </c>
      <c r="B3" s="169"/>
    </row>
    <row r="4" spans="1:2" x14ac:dyDescent="0.25">
      <c r="A4" s="6" t="s">
        <v>97</v>
      </c>
      <c r="B4" s="5" t="s">
        <v>98</v>
      </c>
    </row>
    <row r="5" spans="1:2" x14ac:dyDescent="0.25">
      <c r="A5" s="6" t="s">
        <v>99</v>
      </c>
      <c r="B5" s="5" t="s">
        <v>110</v>
      </c>
    </row>
    <row r="6" spans="1:2" x14ac:dyDescent="0.25">
      <c r="A6" s="6" t="s">
        <v>100</v>
      </c>
      <c r="B6" s="5" t="s">
        <v>101</v>
      </c>
    </row>
    <row r="7" spans="1:2" x14ac:dyDescent="0.25">
      <c r="A7" s="6" t="s">
        <v>102</v>
      </c>
      <c r="B7" s="5" t="s">
        <v>106</v>
      </c>
    </row>
    <row r="8" spans="1:2" x14ac:dyDescent="0.25">
      <c r="A8" s="170" t="s">
        <v>103</v>
      </c>
      <c r="B8" s="171"/>
    </row>
    <row r="9" spans="1:2" s="9" customFormat="1" x14ac:dyDescent="0.25">
      <c r="A9" s="6" t="s">
        <v>120</v>
      </c>
      <c r="B9" s="5" t="s">
        <v>119</v>
      </c>
    </row>
    <row r="10" spans="1:2" x14ac:dyDescent="0.25">
      <c r="A10" s="6" t="s">
        <v>121</v>
      </c>
      <c r="B10" s="7" t="s">
        <v>107</v>
      </c>
    </row>
    <row r="11" spans="1:2" x14ac:dyDescent="0.25">
      <c r="A11" s="6" t="s">
        <v>104</v>
      </c>
      <c r="B11" s="7" t="s">
        <v>115</v>
      </c>
    </row>
    <row r="12" spans="1:2" x14ac:dyDescent="0.25">
      <c r="A12" s="6" t="s">
        <v>108</v>
      </c>
      <c r="B12" s="8" t="s">
        <v>109</v>
      </c>
    </row>
    <row r="13" spans="1:2" s="9" customFormat="1" x14ac:dyDescent="0.25">
      <c r="A13" s="11" t="s">
        <v>117</v>
      </c>
      <c r="B13" s="8" t="s">
        <v>118</v>
      </c>
    </row>
    <row r="14" spans="1:2" x14ac:dyDescent="0.25">
      <c r="A14" s="6" t="s">
        <v>105</v>
      </c>
      <c r="B14" s="7" t="s">
        <v>116</v>
      </c>
    </row>
    <row r="16" spans="1:2" x14ac:dyDescent="0.25">
      <c r="A16" s="13"/>
      <c r="B16" s="10"/>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4" workbookViewId="0">
      <selection activeCell="A11" sqref="A11"/>
    </sheetView>
  </sheetViews>
  <sheetFormatPr defaultRowHeight="15" x14ac:dyDescent="0.25"/>
  <cols>
    <col min="1" max="1" width="131.42578125" customWidth="1"/>
  </cols>
  <sheetData>
    <row r="1" spans="1:7" ht="105" x14ac:dyDescent="0.25">
      <c r="A1" s="36" t="s">
        <v>227</v>
      </c>
    </row>
    <row r="4" spans="1:7" ht="60" x14ac:dyDescent="0.25">
      <c r="A4" s="69" t="s">
        <v>228</v>
      </c>
    </row>
    <row r="6" spans="1:7" x14ac:dyDescent="0.25">
      <c r="A6" s="83" t="s">
        <v>272</v>
      </c>
    </row>
    <row r="7" spans="1:7" x14ac:dyDescent="0.25">
      <c r="A7" s="83" t="s">
        <v>271</v>
      </c>
    </row>
    <row r="9" spans="1:7" ht="45" x14ac:dyDescent="0.25">
      <c r="A9" s="1" t="s">
        <v>338</v>
      </c>
    </row>
    <row r="12" spans="1:7" ht="15" customHeight="1" x14ac:dyDescent="0.25">
      <c r="A12" s="212" t="s">
        <v>357</v>
      </c>
      <c r="B12" s="212"/>
      <c r="C12" s="212"/>
      <c r="D12" s="212"/>
      <c r="E12" s="212"/>
      <c r="F12" s="212"/>
      <c r="G12" s="212"/>
    </row>
    <row r="13" spans="1:7" x14ac:dyDescent="0.25">
      <c r="A13" s="227"/>
      <c r="B13" s="227"/>
      <c r="C13" s="227"/>
      <c r="D13" s="227"/>
      <c r="E13" s="227"/>
      <c r="F13" s="227"/>
      <c r="G13" s="227"/>
    </row>
    <row r="14" spans="1:7" x14ac:dyDescent="0.25">
      <c r="A14" s="227"/>
      <c r="B14" s="227"/>
      <c r="C14" s="227"/>
      <c r="D14" s="227"/>
      <c r="E14" s="227"/>
      <c r="F14" s="227"/>
      <c r="G14" s="227"/>
    </row>
    <row r="15" spans="1:7" x14ac:dyDescent="0.25">
      <c r="A15" s="227"/>
      <c r="B15" s="227"/>
      <c r="C15" s="227"/>
      <c r="D15" s="227"/>
      <c r="E15" s="227"/>
      <c r="F15" s="227"/>
      <c r="G15" s="227"/>
    </row>
    <row r="16" spans="1:7" x14ac:dyDescent="0.25">
      <c r="A16" s="227"/>
      <c r="B16" s="227"/>
      <c r="C16" s="227"/>
      <c r="D16" s="227"/>
      <c r="E16" s="227"/>
      <c r="F16" s="227"/>
      <c r="G16" s="227"/>
    </row>
    <row r="17" spans="1:7" x14ac:dyDescent="0.25">
      <c r="A17" s="227"/>
      <c r="B17" s="227"/>
      <c r="C17" s="227"/>
      <c r="D17" s="227"/>
      <c r="E17" s="227"/>
      <c r="F17" s="227"/>
      <c r="G17" s="227"/>
    </row>
    <row r="18" spans="1:7" x14ac:dyDescent="0.25">
      <c r="A18" s="227"/>
      <c r="B18" s="227"/>
      <c r="C18" s="227"/>
      <c r="D18" s="227"/>
      <c r="E18" s="227"/>
      <c r="F18" s="227"/>
      <c r="G18" s="227"/>
    </row>
    <row r="19" spans="1:7" x14ac:dyDescent="0.25">
      <c r="A19" s="227"/>
      <c r="B19" s="227"/>
      <c r="C19" s="227"/>
      <c r="D19" s="227"/>
      <c r="E19" s="227"/>
      <c r="F19" s="227"/>
      <c r="G19" s="227"/>
    </row>
    <row r="20" spans="1:7" x14ac:dyDescent="0.25">
      <c r="A20" s="227"/>
      <c r="B20" s="227"/>
      <c r="C20" s="227"/>
      <c r="D20" s="227"/>
      <c r="E20" s="227"/>
      <c r="F20" s="227"/>
      <c r="G20" s="227"/>
    </row>
  </sheetData>
  <mergeCells count="1">
    <mergeCell ref="A12:G20"/>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90" zoomScaleNormal="90" workbookViewId="0">
      <selection activeCell="A6" sqref="A6:B6"/>
    </sheetView>
  </sheetViews>
  <sheetFormatPr defaultRowHeight="15" x14ac:dyDescent="0.25"/>
  <cols>
    <col min="1" max="1" width="36.140625" customWidth="1"/>
    <col min="2" max="2" width="44.5703125" customWidth="1"/>
  </cols>
  <sheetData>
    <row r="1" spans="1:2" ht="15.75" x14ac:dyDescent="0.25">
      <c r="A1" s="176" t="s">
        <v>151</v>
      </c>
      <c r="B1" s="177"/>
    </row>
    <row r="2" spans="1:2" x14ac:dyDescent="0.25">
      <c r="A2" s="25" t="s">
        <v>0</v>
      </c>
      <c r="B2" s="26" t="s">
        <v>1</v>
      </c>
    </row>
    <row r="3" spans="1:2" ht="105" x14ac:dyDescent="0.25">
      <c r="A3" s="229" t="s">
        <v>2</v>
      </c>
      <c r="B3" s="228" t="s">
        <v>149</v>
      </c>
    </row>
    <row r="4" spans="1:2" ht="15" customHeight="1" x14ac:dyDescent="0.25">
      <c r="A4" s="230" t="s">
        <v>3</v>
      </c>
      <c r="B4" s="231"/>
    </row>
    <row r="5" spans="1:2" ht="18.75" customHeight="1" thickBot="1" x14ac:dyDescent="0.3">
      <c r="A5" s="28" t="s">
        <v>148</v>
      </c>
      <c r="B5" s="29" t="s">
        <v>4</v>
      </c>
    </row>
    <row r="6" spans="1:2" ht="97.5" customHeight="1" thickBot="1" x14ac:dyDescent="0.3">
      <c r="A6" s="172" t="s">
        <v>147</v>
      </c>
      <c r="B6" s="173"/>
    </row>
    <row r="7" spans="1:2" x14ac:dyDescent="0.25">
      <c r="A7" s="174" t="s">
        <v>150</v>
      </c>
      <c r="B7" s="175"/>
    </row>
    <row r="8" spans="1:2" x14ac:dyDescent="0.25">
      <c r="A8" s="14" t="s">
        <v>11</v>
      </c>
      <c r="B8" s="15"/>
    </row>
    <row r="9" spans="1:2" x14ac:dyDescent="0.25">
      <c r="A9" s="14" t="s">
        <v>5</v>
      </c>
      <c r="B9" s="15"/>
    </row>
    <row r="10" spans="1:2" x14ac:dyDescent="0.25">
      <c r="A10" s="14" t="s">
        <v>6</v>
      </c>
      <c r="B10" s="15"/>
    </row>
    <row r="11" spans="1:2" x14ac:dyDescent="0.25">
      <c r="A11" s="14" t="s">
        <v>7</v>
      </c>
      <c r="B11" s="15"/>
    </row>
    <row r="12" spans="1:2" x14ac:dyDescent="0.25">
      <c r="A12" s="14" t="s">
        <v>8</v>
      </c>
      <c r="B12" s="15"/>
    </row>
    <row r="13" spans="1:2" x14ac:dyDescent="0.25">
      <c r="A13" s="14" t="s">
        <v>12</v>
      </c>
      <c r="B13" s="15"/>
    </row>
    <row r="14" spans="1:2" x14ac:dyDescent="0.25">
      <c r="A14" s="14" t="s">
        <v>9</v>
      </c>
      <c r="B14" s="15"/>
    </row>
    <row r="15" spans="1:2" ht="15.75" thickBot="1" x14ac:dyDescent="0.3">
      <c r="A15" s="16" t="s">
        <v>10</v>
      </c>
      <c r="B15" s="17"/>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80" zoomScaleNormal="80" workbookViewId="0">
      <selection sqref="A1:H1"/>
    </sheetView>
  </sheetViews>
  <sheetFormatPr defaultRowHeight="15" x14ac:dyDescent="0.25"/>
  <cols>
    <col min="1" max="1" width="16.42578125" style="9" bestFit="1" customWidth="1"/>
    <col min="2" max="2" width="17.42578125" style="9" customWidth="1"/>
    <col min="3" max="3" width="16.5703125" style="9" bestFit="1" customWidth="1"/>
    <col min="4" max="4" width="17.7109375" style="9" customWidth="1"/>
    <col min="5" max="5" width="12.28515625" style="9" bestFit="1" customWidth="1"/>
    <col min="6" max="6" width="41.7109375" style="9" customWidth="1"/>
    <col min="7" max="7" width="54.28515625" style="9" customWidth="1"/>
    <col min="8" max="8" width="53.5703125" style="9" customWidth="1"/>
    <col min="12" max="16384" width="9.140625" style="9"/>
  </cols>
  <sheetData>
    <row r="1" spans="1:11" ht="18.75" x14ac:dyDescent="0.25">
      <c r="A1" s="178" t="s">
        <v>350</v>
      </c>
      <c r="B1" s="179"/>
      <c r="C1" s="179"/>
      <c r="D1" s="179"/>
      <c r="E1" s="179"/>
      <c r="F1" s="179"/>
      <c r="G1" s="179"/>
      <c r="H1" s="180"/>
      <c r="J1" s="9"/>
      <c r="K1" s="9"/>
    </row>
    <row r="2" spans="1:11" ht="15" customHeight="1" x14ac:dyDescent="0.25">
      <c r="A2" s="18" t="s">
        <v>122</v>
      </c>
      <c r="B2" s="18" t="s">
        <v>152</v>
      </c>
      <c r="C2" s="18" t="s">
        <v>349</v>
      </c>
      <c r="D2" s="18" t="s">
        <v>164</v>
      </c>
      <c r="E2" s="18" t="s">
        <v>153</v>
      </c>
      <c r="F2" s="18" t="s">
        <v>155</v>
      </c>
      <c r="G2" s="18" t="s">
        <v>157</v>
      </c>
      <c r="H2" s="18" t="s">
        <v>114</v>
      </c>
      <c r="J2" s="9"/>
      <c r="K2" s="9"/>
    </row>
    <row r="3" spans="1:11" ht="113.25" customHeight="1" x14ac:dyDescent="0.25">
      <c r="A3" s="30" t="s">
        <v>13</v>
      </c>
      <c r="B3" s="56">
        <v>15</v>
      </c>
      <c r="C3" s="30">
        <v>20</v>
      </c>
      <c r="D3" s="56" t="s">
        <v>279</v>
      </c>
      <c r="E3" s="30">
        <v>17</v>
      </c>
      <c r="F3" s="32" t="s">
        <v>156</v>
      </c>
      <c r="G3" s="32" t="s">
        <v>158</v>
      </c>
      <c r="H3" s="32" t="s">
        <v>159</v>
      </c>
      <c r="J3" s="9"/>
      <c r="K3" s="9"/>
    </row>
    <row r="4" spans="1:11" ht="105" x14ac:dyDescent="0.25">
      <c r="A4" s="30" t="s">
        <v>17</v>
      </c>
      <c r="B4" s="30">
        <v>10</v>
      </c>
      <c r="C4" s="30">
        <v>10</v>
      </c>
      <c r="D4" s="30"/>
      <c r="E4" s="30">
        <v>10</v>
      </c>
      <c r="F4" s="32" t="s">
        <v>171</v>
      </c>
      <c r="G4" s="34" t="s">
        <v>169</v>
      </c>
      <c r="H4" s="32" t="s">
        <v>154</v>
      </c>
      <c r="J4" s="9"/>
      <c r="K4" s="9"/>
    </row>
    <row r="5" spans="1:11" ht="105" x14ac:dyDescent="0.25">
      <c r="A5" s="30" t="s">
        <v>18</v>
      </c>
      <c r="B5" s="30">
        <v>13</v>
      </c>
      <c r="C5" s="30">
        <v>20</v>
      </c>
      <c r="D5" s="56" t="s">
        <v>161</v>
      </c>
      <c r="E5" s="30">
        <v>16</v>
      </c>
      <c r="F5" s="32" t="s">
        <v>170</v>
      </c>
      <c r="G5" s="34" t="s">
        <v>176</v>
      </c>
      <c r="H5" s="32" t="s">
        <v>154</v>
      </c>
      <c r="J5" s="9"/>
      <c r="K5" s="9"/>
    </row>
    <row r="6" spans="1:11" ht="74.25" customHeight="1" x14ac:dyDescent="0.25">
      <c r="A6" s="31" t="s">
        <v>19</v>
      </c>
      <c r="B6" s="35">
        <v>100</v>
      </c>
      <c r="C6" s="82" t="s">
        <v>268</v>
      </c>
      <c r="D6" s="32" t="s">
        <v>162</v>
      </c>
      <c r="E6" s="35">
        <v>103</v>
      </c>
      <c r="F6" s="30" t="s">
        <v>166</v>
      </c>
      <c r="G6" s="34" t="s">
        <v>168</v>
      </c>
      <c r="H6" s="33" t="s">
        <v>112</v>
      </c>
      <c r="J6" s="9"/>
      <c r="K6" s="9"/>
    </row>
    <row r="7" spans="1:11" ht="105" x14ac:dyDescent="0.25">
      <c r="A7" s="31" t="s">
        <v>16</v>
      </c>
      <c r="B7" s="30">
        <v>43</v>
      </c>
      <c r="C7" s="30">
        <v>26</v>
      </c>
      <c r="D7" s="30"/>
      <c r="E7" s="30">
        <v>26</v>
      </c>
      <c r="F7" s="32" t="s">
        <v>165</v>
      </c>
      <c r="G7" s="34" t="s">
        <v>167</v>
      </c>
      <c r="H7" s="32" t="s">
        <v>111</v>
      </c>
      <c r="J7" s="9"/>
      <c r="K7" s="9"/>
    </row>
    <row r="8" spans="1:11" ht="135" x14ac:dyDescent="0.25">
      <c r="A8" s="31" t="s">
        <v>20</v>
      </c>
      <c r="B8" s="35">
        <v>141</v>
      </c>
      <c r="C8" s="82" t="s">
        <v>267</v>
      </c>
      <c r="D8" s="32" t="s">
        <v>160</v>
      </c>
      <c r="E8" s="35">
        <v>128</v>
      </c>
      <c r="F8" s="32" t="s">
        <v>172</v>
      </c>
      <c r="G8" s="34" t="s">
        <v>173</v>
      </c>
      <c r="H8" s="32" t="s">
        <v>113</v>
      </c>
      <c r="J8" s="9"/>
      <c r="K8" s="9"/>
    </row>
    <row r="9" spans="1:11" ht="105" x14ac:dyDescent="0.25">
      <c r="A9" s="30" t="s">
        <v>21</v>
      </c>
      <c r="B9" s="30">
        <v>195</v>
      </c>
      <c r="C9" s="30">
        <v>189</v>
      </c>
      <c r="D9" s="56" t="s">
        <v>163</v>
      </c>
      <c r="E9" s="30">
        <v>182</v>
      </c>
      <c r="F9" s="32" t="s">
        <v>174</v>
      </c>
      <c r="G9" s="34" t="s">
        <v>175</v>
      </c>
      <c r="H9" s="32" t="s">
        <v>154</v>
      </c>
      <c r="J9" s="9"/>
      <c r="K9" s="9"/>
    </row>
    <row r="10" spans="1:11" x14ac:dyDescent="0.25">
      <c r="A10" s="12"/>
      <c r="B10" s="89">
        <f>SUM(B3:B9)</f>
        <v>517</v>
      </c>
      <c r="C10" s="89"/>
      <c r="D10" s="53"/>
      <c r="E10" s="89">
        <f>SUM(E3:E9)</f>
        <v>482</v>
      </c>
      <c r="J10" s="9"/>
      <c r="K10" s="9"/>
    </row>
    <row r="11" spans="1:11" x14ac:dyDescent="0.25">
      <c r="J11" s="9"/>
      <c r="K11" s="9"/>
    </row>
    <row r="12" spans="1:11" x14ac:dyDescent="0.25">
      <c r="J12" s="9"/>
      <c r="K12" s="9"/>
    </row>
    <row r="13" spans="1:11" x14ac:dyDescent="0.25">
      <c r="J13" s="9"/>
      <c r="K13" s="9"/>
    </row>
    <row r="14" spans="1:11" x14ac:dyDescent="0.25">
      <c r="J14" s="9"/>
      <c r="K14" s="9"/>
    </row>
    <row r="15" spans="1:11" x14ac:dyDescent="0.25">
      <c r="J15" s="9"/>
      <c r="K15" s="9"/>
    </row>
    <row r="16" spans="1:11" x14ac:dyDescent="0.25">
      <c r="J16" s="9"/>
      <c r="K16" s="9"/>
    </row>
    <row r="17" spans="10:11" x14ac:dyDescent="0.25">
      <c r="J17" s="9"/>
      <c r="K17" s="9"/>
    </row>
    <row r="18" spans="10:11" x14ac:dyDescent="0.25">
      <c r="J18" s="9"/>
      <c r="K18" s="9"/>
    </row>
    <row r="19" spans="10:11" x14ac:dyDescent="0.25">
      <c r="J19" s="9"/>
      <c r="K19" s="9"/>
    </row>
    <row r="20" spans="10:11" x14ac:dyDescent="0.25">
      <c r="J20" s="9"/>
      <c r="K20" s="9"/>
    </row>
    <row r="21" spans="10:11" x14ac:dyDescent="0.25">
      <c r="J21" s="9"/>
      <c r="K21" s="9"/>
    </row>
    <row r="22" spans="10:11" x14ac:dyDescent="0.25">
      <c r="J22" s="9"/>
      <c r="K22" s="9"/>
    </row>
    <row r="23" spans="10:11" x14ac:dyDescent="0.25">
      <c r="J23" s="9"/>
      <c r="K23" s="9"/>
    </row>
    <row r="24" spans="10:11" x14ac:dyDescent="0.25">
      <c r="J24" s="9"/>
      <c r="K24" s="9"/>
    </row>
    <row r="25" spans="10:11" x14ac:dyDescent="0.25">
      <c r="J25" s="9"/>
      <c r="K25" s="9"/>
    </row>
    <row r="26" spans="10:11" x14ac:dyDescent="0.25">
      <c r="J26" s="9"/>
      <c r="K26" s="9"/>
    </row>
    <row r="27" spans="10:11" x14ac:dyDescent="0.25">
      <c r="J27" s="9"/>
      <c r="K27" s="9"/>
    </row>
    <row r="28" spans="10:11" x14ac:dyDescent="0.25">
      <c r="J28" s="9"/>
      <c r="K28" s="9"/>
    </row>
    <row r="29" spans="10:11" x14ac:dyDescent="0.25">
      <c r="J29" s="9"/>
      <c r="K29" s="9"/>
    </row>
    <row r="30" spans="10:11" x14ac:dyDescent="0.25">
      <c r="J30" s="9"/>
      <c r="K30" s="9"/>
    </row>
    <row r="31" spans="10:11" x14ac:dyDescent="0.25">
      <c r="J31" s="9"/>
      <c r="K31" s="9"/>
    </row>
    <row r="32" spans="10:11" x14ac:dyDescent="0.25">
      <c r="J32" s="9"/>
      <c r="K32" s="9"/>
    </row>
    <row r="33" spans="10:11" x14ac:dyDescent="0.25">
      <c r="J33" s="9"/>
      <c r="K33" s="9"/>
    </row>
    <row r="34" spans="10:11" x14ac:dyDescent="0.25">
      <c r="J34" s="9"/>
      <c r="K34" s="9"/>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zoomScale="90" zoomScaleNormal="90" workbookViewId="0">
      <selection sqref="A1:E1"/>
    </sheetView>
  </sheetViews>
  <sheetFormatPr defaultRowHeight="15" x14ac:dyDescent="0.25"/>
  <cols>
    <col min="1" max="1" width="12" style="93" bestFit="1" customWidth="1"/>
    <col min="2" max="2" width="67.5703125" customWidth="1"/>
    <col min="3" max="3" width="57.140625" customWidth="1"/>
    <col min="4" max="4" width="15.42578125" style="4" customWidth="1"/>
    <col min="5" max="5" width="41.5703125" customWidth="1"/>
  </cols>
  <sheetData>
    <row r="1" spans="1:5" ht="18.75" x14ac:dyDescent="0.25">
      <c r="A1" s="181" t="s">
        <v>126</v>
      </c>
      <c r="B1" s="181"/>
      <c r="C1" s="181"/>
      <c r="D1" s="181"/>
      <c r="E1" s="181"/>
    </row>
    <row r="2" spans="1:5" x14ac:dyDescent="0.25">
      <c r="A2" s="22" t="s">
        <v>123</v>
      </c>
      <c r="B2" s="22" t="s">
        <v>34</v>
      </c>
      <c r="C2" s="22" t="s">
        <v>35</v>
      </c>
      <c r="D2" s="22" t="s">
        <v>36</v>
      </c>
      <c r="E2" s="22" t="s">
        <v>37</v>
      </c>
    </row>
    <row r="3" spans="1:5" ht="20.25" customHeight="1" x14ac:dyDescent="0.25">
      <c r="A3" s="157" t="s">
        <v>22</v>
      </c>
      <c r="B3" s="155" t="s">
        <v>23</v>
      </c>
      <c r="C3" s="155" t="s">
        <v>24</v>
      </c>
      <c r="D3" s="157" t="s">
        <v>25</v>
      </c>
      <c r="E3" s="20" t="s">
        <v>26</v>
      </c>
    </row>
    <row r="4" spans="1:5" ht="20.25" customHeight="1" x14ac:dyDescent="0.25">
      <c r="A4" s="157" t="s">
        <v>27</v>
      </c>
      <c r="B4" s="155" t="s">
        <v>14</v>
      </c>
      <c r="C4" s="155" t="s">
        <v>28</v>
      </c>
      <c r="D4" s="157">
        <v>2007</v>
      </c>
      <c r="E4" s="20" t="s">
        <v>128</v>
      </c>
    </row>
    <row r="5" spans="1:5" ht="38.25" customHeight="1" x14ac:dyDescent="0.25">
      <c r="A5" s="157" t="s">
        <v>29</v>
      </c>
      <c r="B5" s="155" t="s">
        <v>15</v>
      </c>
      <c r="C5" s="21" t="s">
        <v>30</v>
      </c>
      <c r="D5" s="157">
        <v>2008</v>
      </c>
      <c r="E5" s="20" t="s">
        <v>129</v>
      </c>
    </row>
    <row r="6" spans="1:5" ht="33" customHeight="1" x14ac:dyDescent="0.25">
      <c r="A6" s="157" t="s">
        <v>31</v>
      </c>
      <c r="B6" s="21" t="s">
        <v>33</v>
      </c>
      <c r="C6" s="21" t="s">
        <v>32</v>
      </c>
      <c r="D6" s="157">
        <v>2015</v>
      </c>
      <c r="E6" s="20" t="s">
        <v>130</v>
      </c>
    </row>
    <row r="7" spans="1:5" ht="25.5" customHeight="1" x14ac:dyDescent="0.25">
      <c r="A7" s="157" t="s">
        <v>38</v>
      </c>
      <c r="B7" s="155" t="s">
        <v>56</v>
      </c>
      <c r="C7" s="155" t="s">
        <v>57</v>
      </c>
      <c r="D7" s="157">
        <v>2011</v>
      </c>
      <c r="E7" s="20" t="s">
        <v>127</v>
      </c>
    </row>
    <row r="8" spans="1:5" ht="35.25" customHeight="1" x14ac:dyDescent="0.25">
      <c r="A8" s="157" t="s">
        <v>39</v>
      </c>
      <c r="B8" s="155" t="s">
        <v>58</v>
      </c>
      <c r="C8" s="21" t="s">
        <v>59</v>
      </c>
      <c r="D8" s="157">
        <v>2010</v>
      </c>
      <c r="E8" s="20" t="s">
        <v>131</v>
      </c>
    </row>
    <row r="9" spans="1:5" ht="27.75" customHeight="1" x14ac:dyDescent="0.25">
      <c r="A9" s="157" t="s">
        <v>40</v>
      </c>
      <c r="B9" s="155" t="s">
        <v>60</v>
      </c>
      <c r="C9" s="21" t="s">
        <v>124</v>
      </c>
      <c r="D9" s="157">
        <v>2009</v>
      </c>
      <c r="E9" s="20" t="s">
        <v>132</v>
      </c>
    </row>
    <row r="10" spans="1:5" ht="38.25" customHeight="1" x14ac:dyDescent="0.25">
      <c r="A10" s="157" t="s">
        <v>41</v>
      </c>
      <c r="B10" s="21" t="s">
        <v>62</v>
      </c>
      <c r="C10" s="156" t="s">
        <v>61</v>
      </c>
      <c r="D10" s="157">
        <v>2010</v>
      </c>
      <c r="E10" s="20" t="s">
        <v>133</v>
      </c>
    </row>
    <row r="11" spans="1:5" ht="20.100000000000001" customHeight="1" x14ac:dyDescent="0.25">
      <c r="A11" s="157" t="s">
        <v>42</v>
      </c>
      <c r="B11" s="155" t="s">
        <v>63</v>
      </c>
      <c r="C11" s="155" t="s">
        <v>64</v>
      </c>
      <c r="D11" s="157">
        <v>2010</v>
      </c>
      <c r="E11" s="20" t="s">
        <v>134</v>
      </c>
    </row>
    <row r="12" spans="1:5" ht="21" customHeight="1" x14ac:dyDescent="0.25">
      <c r="A12" s="157" t="s">
        <v>43</v>
      </c>
      <c r="B12" s="155" t="s">
        <v>66</v>
      </c>
      <c r="C12" s="155" t="s">
        <v>65</v>
      </c>
      <c r="D12" s="157">
        <v>1999</v>
      </c>
      <c r="E12" s="21" t="s">
        <v>67</v>
      </c>
    </row>
    <row r="13" spans="1:5" ht="35.25" customHeight="1" x14ac:dyDescent="0.25">
      <c r="A13" s="157" t="s">
        <v>44</v>
      </c>
      <c r="B13" s="155" t="s">
        <v>68</v>
      </c>
      <c r="C13" s="21" t="s">
        <v>69</v>
      </c>
      <c r="D13" s="157">
        <v>2005</v>
      </c>
      <c r="E13" s="21" t="s">
        <v>135</v>
      </c>
    </row>
    <row r="14" spans="1:5" ht="47.25" customHeight="1" x14ac:dyDescent="0.25">
      <c r="A14" s="157" t="s">
        <v>45</v>
      </c>
      <c r="B14" s="155" t="s">
        <v>70</v>
      </c>
      <c r="C14" s="155" t="s">
        <v>71</v>
      </c>
      <c r="D14" s="157">
        <v>2008</v>
      </c>
      <c r="E14" s="21" t="s">
        <v>136</v>
      </c>
    </row>
    <row r="15" spans="1:5" ht="34.5" customHeight="1" x14ac:dyDescent="0.25">
      <c r="A15" s="157" t="s">
        <v>46</v>
      </c>
      <c r="B15" s="155" t="s">
        <v>72</v>
      </c>
      <c r="C15" s="21" t="s">
        <v>73</v>
      </c>
      <c r="D15" s="157">
        <v>2011</v>
      </c>
      <c r="E15" s="20" t="s">
        <v>137</v>
      </c>
    </row>
    <row r="16" spans="1:5" ht="31.5" customHeight="1" x14ac:dyDescent="0.25">
      <c r="A16" s="157" t="s">
        <v>47</v>
      </c>
      <c r="B16" s="155" t="s">
        <v>74</v>
      </c>
      <c r="C16" s="21" t="s">
        <v>75</v>
      </c>
      <c r="D16" s="157">
        <v>2009</v>
      </c>
      <c r="E16" s="20" t="s">
        <v>138</v>
      </c>
    </row>
    <row r="17" spans="1:5" ht="28.5" customHeight="1" x14ac:dyDescent="0.25">
      <c r="A17" s="157" t="s">
        <v>48</v>
      </c>
      <c r="B17" s="155" t="s">
        <v>76</v>
      </c>
      <c r="C17" s="155" t="s">
        <v>61</v>
      </c>
      <c r="D17" s="157">
        <v>1997</v>
      </c>
      <c r="E17" s="20" t="s">
        <v>139</v>
      </c>
    </row>
    <row r="18" spans="1:5" ht="34.5" customHeight="1" x14ac:dyDescent="0.25">
      <c r="A18" s="157" t="s">
        <v>49</v>
      </c>
      <c r="B18" s="155" t="s">
        <v>77</v>
      </c>
      <c r="C18" s="21" t="s">
        <v>78</v>
      </c>
      <c r="D18" s="157">
        <v>2010</v>
      </c>
      <c r="E18" s="20" t="s">
        <v>140</v>
      </c>
    </row>
    <row r="19" spans="1:5" ht="37.5" customHeight="1" x14ac:dyDescent="0.25">
      <c r="A19" s="157" t="s">
        <v>50</v>
      </c>
      <c r="B19" s="21" t="s">
        <v>79</v>
      </c>
      <c r="C19" s="155" t="s">
        <v>80</v>
      </c>
      <c r="D19" s="157">
        <v>2005</v>
      </c>
      <c r="E19" s="20" t="s">
        <v>141</v>
      </c>
    </row>
    <row r="20" spans="1:5" ht="35.25" customHeight="1" x14ac:dyDescent="0.25">
      <c r="A20" s="157" t="s">
        <v>51</v>
      </c>
      <c r="B20" s="21" t="s">
        <v>82</v>
      </c>
      <c r="C20" s="21" t="s">
        <v>83</v>
      </c>
      <c r="D20" s="157">
        <v>2011</v>
      </c>
      <c r="E20" s="20" t="s">
        <v>142</v>
      </c>
    </row>
    <row r="21" spans="1:5" ht="29.25" customHeight="1" x14ac:dyDescent="0.25">
      <c r="A21" s="157" t="s">
        <v>52</v>
      </c>
      <c r="B21" s="21" t="s">
        <v>84</v>
      </c>
      <c r="C21" s="21" t="s">
        <v>85</v>
      </c>
      <c r="D21" s="157">
        <v>2008</v>
      </c>
      <c r="E21" s="20" t="s">
        <v>143</v>
      </c>
    </row>
    <row r="22" spans="1:5" ht="39" customHeight="1" x14ac:dyDescent="0.25">
      <c r="A22" s="157" t="s">
        <v>53</v>
      </c>
      <c r="B22" s="21" t="s">
        <v>86</v>
      </c>
      <c r="C22" s="21" t="s">
        <v>87</v>
      </c>
      <c r="D22" s="157">
        <v>2015</v>
      </c>
      <c r="E22" s="20" t="s">
        <v>144</v>
      </c>
    </row>
    <row r="23" spans="1:5" ht="29.25" customHeight="1" x14ac:dyDescent="0.25">
      <c r="A23" s="157" t="s">
        <v>54</v>
      </c>
      <c r="B23" s="21" t="s">
        <v>88</v>
      </c>
      <c r="C23" s="21" t="s">
        <v>89</v>
      </c>
      <c r="D23" s="157">
        <v>2000</v>
      </c>
      <c r="E23" s="20" t="s">
        <v>90</v>
      </c>
    </row>
    <row r="24" spans="1:5" ht="42.75" customHeight="1" x14ac:dyDescent="0.25">
      <c r="A24" s="157" t="s">
        <v>55</v>
      </c>
      <c r="B24" s="21" t="s">
        <v>91</v>
      </c>
      <c r="C24" s="21" t="s">
        <v>92</v>
      </c>
      <c r="D24" s="157">
        <v>2010</v>
      </c>
      <c r="E24" s="20" t="s">
        <v>145</v>
      </c>
    </row>
    <row r="27" spans="1:5" ht="30" x14ac:dyDescent="0.25">
      <c r="A27" s="220" t="s">
        <v>125</v>
      </c>
      <c r="B27" s="1" t="s">
        <v>93</v>
      </c>
    </row>
    <row r="30" spans="1:5" x14ac:dyDescent="0.25">
      <c r="A30" s="158"/>
    </row>
  </sheetData>
  <mergeCells count="1">
    <mergeCell ref="A1:E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zoomScale="50" zoomScaleNormal="50" workbookViewId="0">
      <selection sqref="A1:I1"/>
    </sheetView>
  </sheetViews>
  <sheetFormatPr defaultRowHeight="15" x14ac:dyDescent="0.25"/>
  <cols>
    <col min="1" max="1" width="27.85546875" customWidth="1"/>
    <col min="2" max="2" width="22" customWidth="1"/>
    <col min="3" max="3" width="21.85546875" customWidth="1"/>
    <col min="4" max="4" width="21.28515625" customWidth="1"/>
    <col min="5" max="6" width="21.85546875" customWidth="1"/>
    <col min="7" max="7" width="38.85546875" customWidth="1"/>
    <col min="8" max="8" width="23.42578125" customWidth="1"/>
  </cols>
  <sheetData>
    <row r="1" spans="1:19" s="49" customFormat="1" x14ac:dyDescent="0.25">
      <c r="A1" s="183" t="s">
        <v>233</v>
      </c>
      <c r="B1" s="184"/>
      <c r="C1" s="184"/>
      <c r="D1" s="184"/>
      <c r="E1" s="184"/>
      <c r="F1" s="184"/>
      <c r="G1" s="184"/>
      <c r="H1" s="184"/>
      <c r="I1" s="184"/>
    </row>
    <row r="2" spans="1:19" ht="15.75" x14ac:dyDescent="0.25">
      <c r="A2" s="182" t="s">
        <v>232</v>
      </c>
      <c r="B2" s="182"/>
      <c r="C2" s="182"/>
      <c r="D2" s="182"/>
      <c r="E2" s="182"/>
      <c r="F2" s="182"/>
      <c r="G2" s="182"/>
      <c r="H2" s="182"/>
      <c r="I2" s="182"/>
    </row>
    <row r="3" spans="1:19" ht="33" customHeight="1" x14ac:dyDescent="0.25">
      <c r="A3" s="186" t="s">
        <v>351</v>
      </c>
      <c r="B3" s="186"/>
      <c r="C3" s="186"/>
      <c r="D3" s="186"/>
      <c r="E3" s="186"/>
      <c r="F3" s="186"/>
      <c r="G3" s="186"/>
      <c r="H3" s="186"/>
      <c r="I3" s="186"/>
      <c r="J3" s="79"/>
      <c r="K3" s="79"/>
      <c r="L3" s="79"/>
      <c r="M3" s="79"/>
      <c r="N3" s="79"/>
      <c r="O3" s="79"/>
      <c r="P3" s="79"/>
      <c r="Q3" s="79"/>
      <c r="R3" s="79"/>
      <c r="S3" s="79"/>
    </row>
    <row r="4" spans="1:19" x14ac:dyDescent="0.25">
      <c r="A4" s="185" t="s">
        <v>256</v>
      </c>
      <c r="B4" s="185"/>
      <c r="C4" s="185"/>
      <c r="D4" s="185"/>
    </row>
    <row r="5" spans="1:19" s="49" customFormat="1" x14ac:dyDescent="0.25">
      <c r="A5" s="72" t="s">
        <v>226</v>
      </c>
      <c r="B5" s="72" t="s">
        <v>201</v>
      </c>
      <c r="C5" s="72" t="s">
        <v>202</v>
      </c>
      <c r="D5" s="72" t="s">
        <v>253</v>
      </c>
    </row>
    <row r="6" spans="1:19" x14ac:dyDescent="0.25">
      <c r="A6" s="87" t="s">
        <v>13</v>
      </c>
      <c r="B6" s="52" t="s">
        <v>208</v>
      </c>
      <c r="C6" s="52" t="s">
        <v>197</v>
      </c>
      <c r="D6" s="187" t="s">
        <v>353</v>
      </c>
      <c r="N6" s="27"/>
    </row>
    <row r="7" spans="1:19" x14ac:dyDescent="0.25">
      <c r="A7" s="87" t="s">
        <v>20</v>
      </c>
      <c r="B7" s="52" t="s">
        <v>230</v>
      </c>
      <c r="C7" s="52" t="s">
        <v>231</v>
      </c>
      <c r="D7" s="188"/>
    </row>
    <row r="8" spans="1:19" x14ac:dyDescent="0.25">
      <c r="A8" s="87" t="s">
        <v>18</v>
      </c>
      <c r="B8" s="52" t="s">
        <v>234</v>
      </c>
      <c r="C8" s="52" t="s">
        <v>238</v>
      </c>
      <c r="D8" s="188"/>
    </row>
    <row r="9" spans="1:19" x14ac:dyDescent="0.25">
      <c r="A9" s="87" t="s">
        <v>17</v>
      </c>
      <c r="B9" s="52" t="s">
        <v>235</v>
      </c>
      <c r="C9" s="52" t="s">
        <v>239</v>
      </c>
      <c r="D9" s="188"/>
    </row>
    <row r="10" spans="1:19" x14ac:dyDescent="0.25">
      <c r="A10" s="87" t="s">
        <v>21</v>
      </c>
      <c r="B10" s="52" t="s">
        <v>236</v>
      </c>
      <c r="C10" s="52" t="s">
        <v>240</v>
      </c>
      <c r="D10" s="188"/>
    </row>
    <row r="11" spans="1:19" x14ac:dyDescent="0.25">
      <c r="A11" s="87" t="s">
        <v>19</v>
      </c>
      <c r="B11" s="52" t="s">
        <v>237</v>
      </c>
      <c r="C11" s="52" t="s">
        <v>240</v>
      </c>
      <c r="D11" s="188"/>
    </row>
    <row r="12" spans="1:19" x14ac:dyDescent="0.25">
      <c r="A12" s="87" t="s">
        <v>16</v>
      </c>
      <c r="B12" s="52" t="s">
        <v>270</v>
      </c>
      <c r="C12" s="52" t="s">
        <v>269</v>
      </c>
      <c r="D12" s="188"/>
    </row>
    <row r="13" spans="1:19" s="86" customFormat="1" x14ac:dyDescent="0.25">
      <c r="A13" s="224" t="s">
        <v>277</v>
      </c>
      <c r="B13" s="161" t="s">
        <v>275</v>
      </c>
      <c r="C13" s="161" t="s">
        <v>276</v>
      </c>
      <c r="D13" s="189"/>
    </row>
    <row r="14" spans="1:19" s="86" customFormat="1" ht="43.5" customHeight="1" x14ac:dyDescent="0.25">
      <c r="A14" s="225" t="s">
        <v>354</v>
      </c>
      <c r="B14" s="115" t="s">
        <v>355</v>
      </c>
      <c r="C14" s="115" t="s">
        <v>356</v>
      </c>
      <c r="D14" s="115" t="s">
        <v>254</v>
      </c>
    </row>
    <row r="15" spans="1:19" ht="15.75" x14ac:dyDescent="0.25">
      <c r="A15" s="182" t="s">
        <v>264</v>
      </c>
      <c r="B15" s="182"/>
      <c r="C15" s="182"/>
      <c r="D15" s="182"/>
      <c r="E15" s="182"/>
      <c r="F15" s="182"/>
      <c r="G15" s="182"/>
      <c r="H15" s="182"/>
      <c r="I15" s="182"/>
    </row>
    <row r="16" spans="1:19" ht="36" customHeight="1" x14ac:dyDescent="0.25">
      <c r="A16" s="186" t="s">
        <v>241</v>
      </c>
      <c r="B16" s="186"/>
      <c r="C16" s="186"/>
      <c r="D16" s="186"/>
      <c r="E16" s="186"/>
      <c r="F16" s="186"/>
      <c r="G16" s="186"/>
      <c r="H16" s="186"/>
      <c r="I16" s="186"/>
      <c r="J16" s="79"/>
      <c r="K16" s="79"/>
      <c r="L16" s="79"/>
      <c r="M16" s="79"/>
      <c r="N16" s="79"/>
      <c r="O16" s="79"/>
      <c r="P16" s="79"/>
      <c r="Q16" s="79"/>
      <c r="R16" s="79"/>
      <c r="S16" s="79"/>
    </row>
    <row r="17" spans="1:9" x14ac:dyDescent="0.25">
      <c r="A17" s="185" t="s">
        <v>262</v>
      </c>
      <c r="B17" s="185"/>
      <c r="C17" s="185"/>
      <c r="D17" s="185"/>
      <c r="E17" s="185"/>
      <c r="F17" s="185"/>
    </row>
    <row r="18" spans="1:9" x14ac:dyDescent="0.25">
      <c r="A18" s="72" t="s">
        <v>242</v>
      </c>
      <c r="B18" s="72" t="s">
        <v>243</v>
      </c>
      <c r="C18" s="72" t="s">
        <v>252</v>
      </c>
      <c r="D18" s="72" t="s">
        <v>253</v>
      </c>
      <c r="E18" s="72" t="s">
        <v>201</v>
      </c>
      <c r="F18" s="72" t="s">
        <v>202</v>
      </c>
    </row>
    <row r="19" spans="1:9" s="49" customFormat="1" x14ac:dyDescent="0.25">
      <c r="A19" s="106" t="s">
        <v>255</v>
      </c>
      <c r="B19" s="55" t="s">
        <v>244</v>
      </c>
      <c r="C19" s="52" t="s">
        <v>257</v>
      </c>
      <c r="D19" s="30" t="s">
        <v>261</v>
      </c>
      <c r="E19" s="81">
        <v>1.7000000000000001E-2</v>
      </c>
      <c r="F19" s="80">
        <v>0.77</v>
      </c>
    </row>
    <row r="20" spans="1:9" x14ac:dyDescent="0.25">
      <c r="A20" s="106" t="s">
        <v>251</v>
      </c>
      <c r="B20" s="55" t="s">
        <v>244</v>
      </c>
      <c r="C20" s="52" t="s">
        <v>257</v>
      </c>
      <c r="D20" s="30" t="s">
        <v>246</v>
      </c>
      <c r="E20" s="85">
        <v>2.3E-2</v>
      </c>
      <c r="F20" s="80">
        <v>0.41</v>
      </c>
    </row>
    <row r="21" spans="1:9" x14ac:dyDescent="0.25">
      <c r="A21" s="106" t="s">
        <v>13</v>
      </c>
      <c r="B21" s="55" t="s">
        <v>244</v>
      </c>
      <c r="C21" s="52" t="s">
        <v>257</v>
      </c>
      <c r="D21" s="30" t="s">
        <v>247</v>
      </c>
      <c r="E21" s="81">
        <v>2.9000000000000001E-2</v>
      </c>
      <c r="F21" s="80">
        <v>0.59</v>
      </c>
    </row>
    <row r="22" spans="1:9" x14ac:dyDescent="0.25">
      <c r="A22" s="106" t="s">
        <v>13</v>
      </c>
      <c r="B22" s="55" t="s">
        <v>245</v>
      </c>
      <c r="C22" s="52" t="s">
        <v>258</v>
      </c>
      <c r="D22" s="30" t="s">
        <v>248</v>
      </c>
      <c r="E22" s="81">
        <v>4.4999999999999998E-2</v>
      </c>
      <c r="F22" s="80">
        <v>0.5</v>
      </c>
    </row>
    <row r="23" spans="1:9" x14ac:dyDescent="0.25">
      <c r="A23" s="106" t="s">
        <v>13</v>
      </c>
      <c r="B23" s="55" t="s">
        <v>265</v>
      </c>
      <c r="C23" s="52" t="s">
        <v>259</v>
      </c>
      <c r="D23" s="30" t="s">
        <v>249</v>
      </c>
      <c r="E23" s="81">
        <v>3.5000000000000003E-2</v>
      </c>
      <c r="F23" s="80">
        <v>0.59</v>
      </c>
    </row>
    <row r="24" spans="1:9" x14ac:dyDescent="0.25">
      <c r="A24" s="106" t="s">
        <v>13</v>
      </c>
      <c r="B24" s="55" t="s">
        <v>266</v>
      </c>
      <c r="C24" s="52" t="s">
        <v>260</v>
      </c>
      <c r="D24" s="30" t="s">
        <v>250</v>
      </c>
      <c r="E24" s="81">
        <v>3.6999999999999998E-2</v>
      </c>
      <c r="F24" s="80">
        <v>0.54</v>
      </c>
    </row>
    <row r="25" spans="1:9" ht="15.75" x14ac:dyDescent="0.25">
      <c r="A25" s="182" t="s">
        <v>263</v>
      </c>
      <c r="B25" s="182"/>
      <c r="C25" s="182"/>
      <c r="D25" s="182"/>
      <c r="E25" s="182"/>
      <c r="F25" s="182"/>
      <c r="G25" s="182"/>
      <c r="H25" s="182"/>
      <c r="I25" s="182"/>
    </row>
    <row r="26" spans="1:9" ht="32.25" customHeight="1" x14ac:dyDescent="0.25">
      <c r="A26" s="186" t="s">
        <v>352</v>
      </c>
      <c r="B26" s="186"/>
      <c r="C26" s="186"/>
      <c r="D26" s="186"/>
      <c r="E26" s="186"/>
      <c r="F26" s="186"/>
      <c r="G26" s="186"/>
      <c r="H26" s="186"/>
      <c r="I26" s="186"/>
    </row>
    <row r="27" spans="1:9" x14ac:dyDescent="0.25">
      <c r="A27" s="72" t="s">
        <v>253</v>
      </c>
      <c r="B27" s="72" t="s">
        <v>201</v>
      </c>
      <c r="C27" s="72" t="s">
        <v>202</v>
      </c>
      <c r="D27" s="193" t="s">
        <v>298</v>
      </c>
      <c r="E27" s="193"/>
      <c r="F27" s="193"/>
      <c r="G27" s="193"/>
    </row>
    <row r="28" spans="1:9" x14ac:dyDescent="0.25">
      <c r="A28" s="55" t="s">
        <v>254</v>
      </c>
      <c r="B28" s="81">
        <v>2.8000000000000001E-2</v>
      </c>
      <c r="C28" s="80">
        <v>0.59</v>
      </c>
      <c r="D28" s="221" t="s">
        <v>291</v>
      </c>
      <c r="E28" s="222"/>
      <c r="F28" s="222"/>
      <c r="G28" s="223"/>
    </row>
    <row r="29" spans="1:9" x14ac:dyDescent="0.25">
      <c r="A29" s="55" t="s">
        <v>261</v>
      </c>
      <c r="B29" s="81">
        <v>1.7000000000000001E-2</v>
      </c>
      <c r="C29" s="80">
        <v>0.77</v>
      </c>
      <c r="D29" s="190" t="s">
        <v>292</v>
      </c>
      <c r="E29" s="191"/>
      <c r="F29" s="191"/>
      <c r="G29" s="192"/>
    </row>
    <row r="30" spans="1:9" x14ac:dyDescent="0.25">
      <c r="A30" s="55" t="s">
        <v>246</v>
      </c>
      <c r="B30" s="85">
        <v>2.3E-2</v>
      </c>
      <c r="C30" s="80">
        <v>0.41</v>
      </c>
      <c r="D30" s="190" t="s">
        <v>293</v>
      </c>
      <c r="E30" s="191"/>
      <c r="F30" s="191"/>
      <c r="G30" s="192"/>
    </row>
    <row r="31" spans="1:9" x14ac:dyDescent="0.25">
      <c r="A31" s="55" t="s">
        <v>247</v>
      </c>
      <c r="B31" s="81">
        <v>2.9000000000000001E-2</v>
      </c>
      <c r="C31" s="80">
        <v>0.59</v>
      </c>
      <c r="D31" s="190" t="s">
        <v>295</v>
      </c>
      <c r="E31" s="191"/>
      <c r="F31" s="191"/>
      <c r="G31" s="192"/>
    </row>
    <row r="32" spans="1:9" x14ac:dyDescent="0.25">
      <c r="A32" s="55" t="s">
        <v>248</v>
      </c>
      <c r="B32" s="81">
        <v>4.4999999999999998E-2</v>
      </c>
      <c r="C32" s="80">
        <v>0.5</v>
      </c>
      <c r="D32" s="190" t="s">
        <v>294</v>
      </c>
      <c r="E32" s="191"/>
      <c r="F32" s="191"/>
      <c r="G32" s="192"/>
    </row>
    <row r="33" spans="1:9" x14ac:dyDescent="0.25">
      <c r="A33" s="55" t="s">
        <v>249</v>
      </c>
      <c r="B33" s="81">
        <v>3.5000000000000003E-2</v>
      </c>
      <c r="C33" s="80">
        <v>0.59</v>
      </c>
      <c r="D33" s="190" t="s">
        <v>296</v>
      </c>
      <c r="E33" s="191"/>
      <c r="F33" s="191"/>
      <c r="G33" s="192"/>
    </row>
    <row r="34" spans="1:9" x14ac:dyDescent="0.25">
      <c r="A34" s="55" t="s">
        <v>250</v>
      </c>
      <c r="B34" s="81">
        <v>3.6999999999999998E-2</v>
      </c>
      <c r="C34" s="80">
        <v>0.54</v>
      </c>
      <c r="D34" s="190" t="s">
        <v>297</v>
      </c>
      <c r="E34" s="191"/>
      <c r="F34" s="191"/>
      <c r="G34" s="192"/>
    </row>
    <row r="36" spans="1:9" ht="15.75" x14ac:dyDescent="0.25">
      <c r="A36" s="182" t="s">
        <v>323</v>
      </c>
      <c r="B36" s="182"/>
      <c r="C36" s="182"/>
      <c r="D36" s="182"/>
      <c r="E36" s="182"/>
      <c r="F36" s="182"/>
      <c r="G36" s="182"/>
      <c r="H36" s="182"/>
      <c r="I36" s="182"/>
    </row>
    <row r="37" spans="1:9" x14ac:dyDescent="0.25">
      <c r="A37" s="107" t="s">
        <v>226</v>
      </c>
      <c r="B37" s="108" t="s">
        <v>202</v>
      </c>
    </row>
    <row r="38" spans="1:9" x14ac:dyDescent="0.25">
      <c r="A38" s="118" t="s">
        <v>13</v>
      </c>
      <c r="B38" s="151" t="s">
        <v>327</v>
      </c>
    </row>
    <row r="39" spans="1:9" x14ac:dyDescent="0.25">
      <c r="A39" s="118" t="s">
        <v>20</v>
      </c>
      <c r="B39" s="151" t="s">
        <v>329</v>
      </c>
    </row>
    <row r="40" spans="1:9" x14ac:dyDescent="0.25">
      <c r="A40" s="118" t="s">
        <v>18</v>
      </c>
      <c r="B40" s="151" t="s">
        <v>336</v>
      </c>
    </row>
    <row r="41" spans="1:9" x14ac:dyDescent="0.25">
      <c r="A41" s="118" t="s">
        <v>17</v>
      </c>
      <c r="B41" s="151" t="s">
        <v>330</v>
      </c>
    </row>
    <row r="42" spans="1:9" x14ac:dyDescent="0.25">
      <c r="A42" s="118" t="s">
        <v>21</v>
      </c>
      <c r="B42" s="151" t="s">
        <v>331</v>
      </c>
    </row>
    <row r="43" spans="1:9" x14ac:dyDescent="0.25">
      <c r="A43" s="118" t="s">
        <v>19</v>
      </c>
      <c r="B43" s="151" t="s">
        <v>328</v>
      </c>
    </row>
    <row r="44" spans="1:9" x14ac:dyDescent="0.25">
      <c r="A44" s="118" t="s">
        <v>16</v>
      </c>
      <c r="B44" s="151" t="s">
        <v>328</v>
      </c>
    </row>
    <row r="46" spans="1:9" ht="15.75" x14ac:dyDescent="0.25">
      <c r="A46" s="194" t="s">
        <v>326</v>
      </c>
      <c r="B46" s="194"/>
      <c r="C46" s="194"/>
      <c r="D46" s="194"/>
    </row>
    <row r="47" spans="1:9" x14ac:dyDescent="0.25">
      <c r="A47" s="108" t="s">
        <v>253</v>
      </c>
      <c r="B47" s="108" t="s">
        <v>201</v>
      </c>
      <c r="C47" s="108" t="s">
        <v>202</v>
      </c>
      <c r="D47" s="107" t="s">
        <v>324</v>
      </c>
    </row>
    <row r="48" spans="1:9" x14ac:dyDescent="0.25">
      <c r="A48" s="116" t="s">
        <v>254</v>
      </c>
      <c r="B48" s="150">
        <v>2.8199999999999999E-2</v>
      </c>
      <c r="C48" s="150">
        <v>0.59</v>
      </c>
      <c r="D48" s="226">
        <f>2*((B48*C48)/(B48+C48))</f>
        <v>5.3827240375283081E-2</v>
      </c>
    </row>
    <row r="49" spans="1:4" x14ac:dyDescent="0.25">
      <c r="A49" s="116" t="s">
        <v>261</v>
      </c>
      <c r="B49" s="150">
        <v>1.67E-2</v>
      </c>
      <c r="C49" s="150">
        <v>0.77</v>
      </c>
      <c r="D49" s="226">
        <f t="shared" ref="D49:D54" si="0">2*((B49*C49)/(B49+C49))</f>
        <v>3.269098767001398E-2</v>
      </c>
    </row>
    <row r="50" spans="1:4" x14ac:dyDescent="0.25">
      <c r="A50" s="116" t="s">
        <v>246</v>
      </c>
      <c r="B50" s="150">
        <v>2.3099999999999999E-2</v>
      </c>
      <c r="C50" s="150">
        <v>0.41</v>
      </c>
      <c r="D50" s="226">
        <f t="shared" si="0"/>
        <v>4.3735857769568225E-2</v>
      </c>
    </row>
    <row r="51" spans="1:4" x14ac:dyDescent="0.25">
      <c r="A51" s="116" t="s">
        <v>247</v>
      </c>
      <c r="B51" s="150">
        <v>2.93E-2</v>
      </c>
      <c r="C51" s="150">
        <v>0.59</v>
      </c>
      <c r="D51" s="226">
        <f t="shared" si="0"/>
        <v>5.5827547230744394E-2</v>
      </c>
    </row>
    <row r="52" spans="1:4" x14ac:dyDescent="0.25">
      <c r="A52" s="116" t="s">
        <v>248</v>
      </c>
      <c r="B52" s="150">
        <v>4.4699999999999997E-2</v>
      </c>
      <c r="C52" s="150">
        <v>0.5</v>
      </c>
      <c r="D52" s="226">
        <f>2*((B52*C52)/(B52+C52))</f>
        <v>8.2063521204332662E-2</v>
      </c>
    </row>
    <row r="53" spans="1:4" x14ac:dyDescent="0.25">
      <c r="A53" s="116" t="s">
        <v>249</v>
      </c>
      <c r="B53" s="150">
        <v>3.5099999999999999E-2</v>
      </c>
      <c r="C53" s="150">
        <v>0.59</v>
      </c>
      <c r="D53" s="226">
        <f t="shared" si="0"/>
        <v>6.6258198688209882E-2</v>
      </c>
    </row>
    <row r="54" spans="1:4" x14ac:dyDescent="0.25">
      <c r="A54" s="116" t="s">
        <v>250</v>
      </c>
      <c r="B54" s="150">
        <v>3.6999999999999998E-2</v>
      </c>
      <c r="C54" s="150">
        <v>0.54</v>
      </c>
      <c r="D54" s="226">
        <f t="shared" si="0"/>
        <v>6.9254766031195833E-2</v>
      </c>
    </row>
  </sheetData>
  <mergeCells count="20">
    <mergeCell ref="D32:G32"/>
    <mergeCell ref="A46:D46"/>
    <mergeCell ref="A3:I3"/>
    <mergeCell ref="D28:G28"/>
    <mergeCell ref="D6:D13"/>
    <mergeCell ref="A2:I2"/>
    <mergeCell ref="A1:I1"/>
    <mergeCell ref="A4:D4"/>
    <mergeCell ref="A25:I25"/>
    <mergeCell ref="A36:I36"/>
    <mergeCell ref="A26:I26"/>
    <mergeCell ref="A15:I15"/>
    <mergeCell ref="A16:I16"/>
    <mergeCell ref="A17:F17"/>
    <mergeCell ref="D33:G33"/>
    <mergeCell ref="D34:G34"/>
    <mergeCell ref="D27:G27"/>
    <mergeCell ref="D29:G29"/>
    <mergeCell ref="D30:G30"/>
    <mergeCell ref="D31:G31"/>
  </mergeCells>
  <pageMargins left="0.511811024" right="0.511811024" top="0.78740157499999996" bottom="0.78740157499999996" header="0.31496062000000002" footer="0.31496062000000002"/>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tabSelected="1" zoomScale="90" zoomScaleNormal="90" workbookViewId="0">
      <selection activeCell="G2" sqref="G2"/>
    </sheetView>
  </sheetViews>
  <sheetFormatPr defaultRowHeight="15" x14ac:dyDescent="0.25"/>
  <cols>
    <col min="1" max="1" width="12.28515625" customWidth="1"/>
    <col min="2" max="2" width="15.7109375" customWidth="1"/>
    <col min="3" max="3" width="23.28515625" customWidth="1"/>
    <col min="4" max="4" width="22.85546875" customWidth="1"/>
    <col min="5" max="5" width="14.7109375" customWidth="1"/>
    <col min="6" max="6" width="15.140625" customWidth="1"/>
    <col min="7" max="7" width="17" customWidth="1"/>
    <col min="8" max="8" width="48.28515625" customWidth="1"/>
    <col min="9" max="9" width="29.140625" customWidth="1"/>
    <col min="10" max="10" width="21" customWidth="1"/>
  </cols>
  <sheetData>
    <row r="1" spans="1:7" x14ac:dyDescent="0.25">
      <c r="A1" s="196" t="s">
        <v>177</v>
      </c>
      <c r="B1" s="196"/>
      <c r="C1" s="196"/>
      <c r="D1" s="196"/>
      <c r="E1" s="196"/>
      <c r="F1" s="196"/>
      <c r="G1" s="196"/>
    </row>
    <row r="2" spans="1:7" x14ac:dyDescent="0.25">
      <c r="A2" s="50" t="s">
        <v>178</v>
      </c>
      <c r="B2" s="50" t="s">
        <v>179</v>
      </c>
      <c r="C2" s="50" t="s">
        <v>180</v>
      </c>
      <c r="D2" s="50" t="s">
        <v>181</v>
      </c>
      <c r="E2" s="50" t="s">
        <v>209</v>
      </c>
      <c r="F2" s="50" t="s">
        <v>225</v>
      </c>
      <c r="G2" s="50" t="s">
        <v>358</v>
      </c>
    </row>
    <row r="3" spans="1:7" ht="30" customHeight="1" x14ac:dyDescent="0.25">
      <c r="A3" s="38" t="s">
        <v>22</v>
      </c>
      <c r="B3" s="68" t="s">
        <v>13</v>
      </c>
      <c r="C3" s="52"/>
      <c r="D3" s="52"/>
      <c r="E3" s="52"/>
      <c r="F3" s="56" t="s">
        <v>23</v>
      </c>
      <c r="G3" s="52"/>
    </row>
    <row r="4" spans="1:7" ht="30" customHeight="1" x14ac:dyDescent="0.25">
      <c r="A4" s="38" t="s">
        <v>27</v>
      </c>
      <c r="B4" s="75" t="s">
        <v>13</v>
      </c>
      <c r="C4" s="52"/>
      <c r="D4" s="52"/>
      <c r="E4" s="52">
        <v>20</v>
      </c>
      <c r="F4" s="76" t="s">
        <v>14</v>
      </c>
      <c r="G4" s="77" t="s">
        <v>210</v>
      </c>
    </row>
    <row r="5" spans="1:7" s="37" customFormat="1" ht="30" customHeight="1" x14ac:dyDescent="0.25">
      <c r="A5" s="38" t="s">
        <v>29</v>
      </c>
      <c r="B5" s="75" t="s">
        <v>13</v>
      </c>
      <c r="C5" s="52"/>
      <c r="D5" s="52"/>
      <c r="E5" s="52">
        <v>24</v>
      </c>
      <c r="F5" s="76" t="s">
        <v>15</v>
      </c>
      <c r="G5" s="78" t="s">
        <v>211</v>
      </c>
    </row>
    <row r="6" spans="1:7" ht="30" customHeight="1" x14ac:dyDescent="0.25">
      <c r="A6" s="38" t="s">
        <v>31</v>
      </c>
      <c r="B6" s="68" t="s">
        <v>13</v>
      </c>
      <c r="C6" s="52"/>
      <c r="D6" s="52"/>
      <c r="E6" s="52"/>
      <c r="F6" s="56" t="s">
        <v>33</v>
      </c>
      <c r="G6" s="52"/>
    </row>
    <row r="7" spans="1:7" ht="30" customHeight="1" x14ac:dyDescent="0.25">
      <c r="A7" s="38" t="s">
        <v>38</v>
      </c>
      <c r="B7" s="75" t="s">
        <v>13</v>
      </c>
      <c r="C7" s="52"/>
      <c r="D7" s="52"/>
      <c r="E7" s="52">
        <v>11</v>
      </c>
      <c r="F7" s="76" t="s">
        <v>56</v>
      </c>
      <c r="G7" s="77" t="s">
        <v>212</v>
      </c>
    </row>
    <row r="8" spans="1:7" ht="30" customHeight="1" x14ac:dyDescent="0.25">
      <c r="A8" s="38" t="s">
        <v>39</v>
      </c>
      <c r="B8" s="68" t="s">
        <v>13</v>
      </c>
      <c r="C8" s="52"/>
      <c r="D8" s="52"/>
      <c r="E8" s="52"/>
      <c r="F8" s="56" t="s">
        <v>58</v>
      </c>
      <c r="G8" s="52"/>
    </row>
    <row r="9" spans="1:7" ht="30" customHeight="1" x14ac:dyDescent="0.25">
      <c r="A9" s="38" t="s">
        <v>40</v>
      </c>
      <c r="B9" s="68" t="s">
        <v>13</v>
      </c>
      <c r="C9" s="52"/>
      <c r="D9" s="52"/>
      <c r="E9" s="52"/>
      <c r="F9" s="56" t="s">
        <v>60</v>
      </c>
      <c r="G9" s="52"/>
    </row>
    <row r="10" spans="1:7" s="37" customFormat="1" ht="30" customHeight="1" x14ac:dyDescent="0.25">
      <c r="A10" s="38" t="s">
        <v>41</v>
      </c>
      <c r="B10" s="75" t="s">
        <v>13</v>
      </c>
      <c r="C10" s="52"/>
      <c r="D10" s="52"/>
      <c r="E10" s="73">
        <v>44</v>
      </c>
      <c r="F10" s="76" t="s">
        <v>62</v>
      </c>
      <c r="G10" s="77" t="s">
        <v>213</v>
      </c>
    </row>
    <row r="11" spans="1:7" ht="30" customHeight="1" x14ac:dyDescent="0.25">
      <c r="A11" s="38" t="s">
        <v>42</v>
      </c>
      <c r="B11" s="68" t="s">
        <v>13</v>
      </c>
      <c r="C11" s="52"/>
      <c r="D11" s="52"/>
      <c r="E11" s="52"/>
      <c r="F11" s="56" t="s">
        <v>63</v>
      </c>
      <c r="G11" s="52"/>
    </row>
    <row r="12" spans="1:7" ht="30" customHeight="1" x14ac:dyDescent="0.25">
      <c r="A12" s="38" t="s">
        <v>43</v>
      </c>
      <c r="B12" s="68" t="s">
        <v>13</v>
      </c>
      <c r="C12" s="52"/>
      <c r="D12" s="52"/>
      <c r="E12" s="52"/>
      <c r="F12" s="56" t="s">
        <v>66</v>
      </c>
      <c r="G12" s="52"/>
    </row>
    <row r="13" spans="1:7" ht="30" customHeight="1" x14ac:dyDescent="0.25">
      <c r="A13" s="38" t="s">
        <v>44</v>
      </c>
      <c r="B13" s="68" t="s">
        <v>13</v>
      </c>
      <c r="C13" s="52"/>
      <c r="D13" s="52"/>
      <c r="E13" s="52"/>
      <c r="F13" s="56" t="s">
        <v>68</v>
      </c>
      <c r="G13" s="52"/>
    </row>
    <row r="14" spans="1:7" ht="30" customHeight="1" x14ac:dyDescent="0.25">
      <c r="A14" s="38" t="s">
        <v>45</v>
      </c>
      <c r="B14" s="75" t="s">
        <v>13</v>
      </c>
      <c r="C14" s="52"/>
      <c r="D14" s="52"/>
      <c r="E14" s="52">
        <v>14</v>
      </c>
      <c r="F14" s="76" t="s">
        <v>70</v>
      </c>
      <c r="G14" s="77" t="s">
        <v>214</v>
      </c>
    </row>
    <row r="15" spans="1:7" s="37" customFormat="1" ht="30" customHeight="1" x14ac:dyDescent="0.25">
      <c r="A15" s="38" t="s">
        <v>46</v>
      </c>
      <c r="B15" s="75" t="s">
        <v>13</v>
      </c>
      <c r="C15" s="52"/>
      <c r="D15" s="52"/>
      <c r="E15" s="52">
        <v>8</v>
      </c>
      <c r="F15" s="76" t="s">
        <v>72</v>
      </c>
      <c r="G15" s="77" t="s">
        <v>215</v>
      </c>
    </row>
    <row r="16" spans="1:7" ht="30" customHeight="1" x14ac:dyDescent="0.25">
      <c r="A16" s="38" t="s">
        <v>47</v>
      </c>
      <c r="B16" s="75" t="s">
        <v>13</v>
      </c>
      <c r="C16" s="52"/>
      <c r="D16" s="52"/>
      <c r="E16" s="52">
        <v>27</v>
      </c>
      <c r="F16" s="76" t="s">
        <v>74</v>
      </c>
      <c r="G16" s="77" t="s">
        <v>216</v>
      </c>
    </row>
    <row r="17" spans="1:10" s="37" customFormat="1" ht="30" customHeight="1" x14ac:dyDescent="0.25">
      <c r="A17" s="38" t="s">
        <v>48</v>
      </c>
      <c r="B17" s="75" t="s">
        <v>13</v>
      </c>
      <c r="C17" s="52"/>
      <c r="D17" s="52"/>
      <c r="E17" s="52">
        <v>14</v>
      </c>
      <c r="F17" s="76" t="s">
        <v>76</v>
      </c>
      <c r="G17" s="77" t="s">
        <v>217</v>
      </c>
    </row>
    <row r="18" spans="1:10" ht="30" customHeight="1" x14ac:dyDescent="0.25">
      <c r="A18" s="38" t="s">
        <v>49</v>
      </c>
      <c r="B18" s="68" t="s">
        <v>13</v>
      </c>
      <c r="C18" s="52"/>
      <c r="D18" s="52"/>
      <c r="E18" s="52"/>
      <c r="F18" s="56" t="s">
        <v>77</v>
      </c>
      <c r="G18" s="52"/>
    </row>
    <row r="19" spans="1:10" s="37" customFormat="1" ht="30" customHeight="1" x14ac:dyDescent="0.25">
      <c r="A19" s="38" t="s">
        <v>50</v>
      </c>
      <c r="B19" s="68" t="s">
        <v>13</v>
      </c>
      <c r="C19" s="52"/>
      <c r="D19" s="52"/>
      <c r="E19" s="52"/>
      <c r="F19" s="56" t="s">
        <v>79</v>
      </c>
      <c r="G19" s="52"/>
    </row>
    <row r="20" spans="1:10" ht="30" customHeight="1" x14ac:dyDescent="0.25">
      <c r="A20" s="38" t="s">
        <v>51</v>
      </c>
      <c r="B20" s="68" t="s">
        <v>13</v>
      </c>
      <c r="C20" s="52"/>
      <c r="D20" s="52"/>
      <c r="E20" s="52"/>
      <c r="F20" s="56" t="s">
        <v>82</v>
      </c>
      <c r="G20" s="52"/>
    </row>
    <row r="21" spans="1:10" ht="30" customHeight="1" x14ac:dyDescent="0.25">
      <c r="A21" s="38" t="s">
        <v>52</v>
      </c>
      <c r="B21" s="68" t="s">
        <v>13</v>
      </c>
      <c r="C21" s="52"/>
      <c r="D21" s="52"/>
      <c r="E21" s="52"/>
      <c r="F21" s="56" t="s">
        <v>84</v>
      </c>
      <c r="G21" s="52"/>
    </row>
    <row r="22" spans="1:10" ht="30" customHeight="1" x14ac:dyDescent="0.25">
      <c r="A22" s="38" t="s">
        <v>53</v>
      </c>
      <c r="B22" s="68" t="s">
        <v>13</v>
      </c>
      <c r="C22" s="52"/>
      <c r="D22" s="52"/>
      <c r="E22" s="52"/>
      <c r="F22" s="56" t="s">
        <v>86</v>
      </c>
      <c r="G22" s="52"/>
    </row>
    <row r="23" spans="1:10" ht="30" customHeight="1" x14ac:dyDescent="0.25">
      <c r="A23" s="38" t="s">
        <v>54</v>
      </c>
      <c r="B23" s="68" t="s">
        <v>13</v>
      </c>
      <c r="C23" s="52"/>
      <c r="D23" s="52"/>
      <c r="E23" s="52"/>
      <c r="F23" s="56" t="s">
        <v>88</v>
      </c>
      <c r="G23" s="52"/>
    </row>
    <row r="24" spans="1:10" ht="30" customHeight="1" x14ac:dyDescent="0.25">
      <c r="A24" s="38" t="s">
        <v>55</v>
      </c>
      <c r="B24" s="68" t="s">
        <v>13</v>
      </c>
      <c r="C24" s="52"/>
      <c r="D24" s="52"/>
      <c r="E24" s="52"/>
      <c r="F24" s="56" t="s">
        <v>91</v>
      </c>
      <c r="G24" s="52"/>
    </row>
    <row r="25" spans="1:10" x14ac:dyDescent="0.25">
      <c r="A25" s="52" t="s">
        <v>81</v>
      </c>
      <c r="B25" s="52"/>
      <c r="C25" s="52"/>
      <c r="D25" s="52"/>
      <c r="E25" s="74">
        <f>SUM(E3:E24)</f>
        <v>162</v>
      </c>
      <c r="F25" s="52"/>
      <c r="G25" s="52"/>
    </row>
    <row r="26" spans="1:10" s="49" customFormat="1" ht="30" x14ac:dyDescent="0.25">
      <c r="A26" s="114" t="s">
        <v>321</v>
      </c>
      <c r="B26" s="112"/>
      <c r="C26" s="112"/>
      <c r="D26" s="112"/>
      <c r="E26" s="76" t="s">
        <v>322</v>
      </c>
      <c r="F26" s="135"/>
      <c r="G26" s="135"/>
    </row>
    <row r="27" spans="1:10" x14ac:dyDescent="0.25">
      <c r="A27" s="122" t="s">
        <v>318</v>
      </c>
      <c r="B27" s="123"/>
      <c r="C27" s="123"/>
      <c r="D27" s="139"/>
      <c r="H27" s="195" t="s">
        <v>198</v>
      </c>
      <c r="I27" s="195"/>
      <c r="J27" s="195"/>
    </row>
    <row r="28" spans="1:10" x14ac:dyDescent="0.25">
      <c r="A28" s="140" t="s">
        <v>319</v>
      </c>
      <c r="B28" s="141"/>
      <c r="C28" s="141"/>
      <c r="D28" s="142"/>
      <c r="H28" s="116" t="s">
        <v>200</v>
      </c>
      <c r="I28" s="52">
        <v>22</v>
      </c>
      <c r="J28" s="64"/>
    </row>
    <row r="29" spans="1:10" x14ac:dyDescent="0.25">
      <c r="A29" s="199" t="s">
        <v>320</v>
      </c>
      <c r="B29" s="200"/>
      <c r="C29" s="200"/>
      <c r="D29" s="201"/>
      <c r="H29" s="55" t="s">
        <v>199</v>
      </c>
      <c r="I29" s="52">
        <v>17</v>
      </c>
      <c r="J29" s="51"/>
    </row>
    <row r="30" spans="1:10" x14ac:dyDescent="0.25">
      <c r="H30" s="62" t="s">
        <v>310</v>
      </c>
      <c r="I30" s="51">
        <v>8</v>
      </c>
      <c r="J30" s="51"/>
    </row>
    <row r="31" spans="1:10" x14ac:dyDescent="0.25">
      <c r="A31" s="202" t="s">
        <v>182</v>
      </c>
      <c r="B31" s="203"/>
      <c r="C31" s="71"/>
      <c r="H31" s="62" t="s">
        <v>311</v>
      </c>
      <c r="I31" s="51">
        <v>14</v>
      </c>
      <c r="J31" s="51"/>
    </row>
    <row r="32" spans="1:10" x14ac:dyDescent="0.25">
      <c r="A32" s="121" t="s">
        <v>13</v>
      </c>
      <c r="B32" s="115" t="s">
        <v>197</v>
      </c>
      <c r="H32" s="61" t="s">
        <v>180</v>
      </c>
      <c r="I32" s="65" t="s">
        <v>308</v>
      </c>
      <c r="J32" s="52"/>
    </row>
    <row r="33" spans="1:21" x14ac:dyDescent="0.25">
      <c r="A33" s="103" t="s">
        <v>183</v>
      </c>
      <c r="B33" s="117" t="s">
        <v>223</v>
      </c>
      <c r="D33" s="111"/>
      <c r="H33" s="61" t="s">
        <v>181</v>
      </c>
      <c r="I33" s="65" t="s">
        <v>309</v>
      </c>
      <c r="J33" s="52"/>
    </row>
    <row r="34" spans="1:21" x14ac:dyDescent="0.25">
      <c r="A34" s="121" t="s">
        <v>184</v>
      </c>
      <c r="B34" s="117" t="s">
        <v>224</v>
      </c>
      <c r="D34" s="111"/>
      <c r="H34" s="63"/>
      <c r="I34" s="54"/>
      <c r="J34" s="54"/>
    </row>
    <row r="35" spans="1:21" ht="15" customHeight="1" x14ac:dyDescent="0.25">
      <c r="A35" s="204" t="s">
        <v>185</v>
      </c>
      <c r="B35" s="206" t="s">
        <v>220</v>
      </c>
      <c r="D35" s="111"/>
      <c r="H35" s="58" t="s">
        <v>312</v>
      </c>
      <c r="I35" s="57" t="s">
        <v>201</v>
      </c>
      <c r="J35" s="57" t="s">
        <v>202</v>
      </c>
    </row>
    <row r="36" spans="1:21" x14ac:dyDescent="0.25">
      <c r="A36" s="205"/>
      <c r="B36" s="207"/>
      <c r="D36" s="111"/>
      <c r="H36" s="68" t="s">
        <v>199</v>
      </c>
      <c r="I36" s="56" t="s">
        <v>208</v>
      </c>
      <c r="J36" s="59" t="s">
        <v>197</v>
      </c>
    </row>
    <row r="37" spans="1:21" x14ac:dyDescent="0.25">
      <c r="D37" s="111"/>
      <c r="H37" s="124" t="s">
        <v>203</v>
      </c>
      <c r="I37" s="65" t="s">
        <v>307</v>
      </c>
      <c r="J37" s="60" t="s">
        <v>221</v>
      </c>
    </row>
    <row r="38" spans="1:21" ht="45" x14ac:dyDescent="0.25">
      <c r="A38" s="149" t="s">
        <v>325</v>
      </c>
      <c r="B38" s="147" t="s">
        <v>103</v>
      </c>
      <c r="H38" s="124" t="s">
        <v>204</v>
      </c>
      <c r="I38" s="65" t="s">
        <v>219</v>
      </c>
      <c r="J38" s="60" t="s">
        <v>205</v>
      </c>
    </row>
    <row r="39" spans="1:21" x14ac:dyDescent="0.25">
      <c r="A39" s="148" t="s">
        <v>13</v>
      </c>
      <c r="B39" s="146">
        <v>0.36</v>
      </c>
      <c r="H39" s="125" t="s">
        <v>206</v>
      </c>
      <c r="I39" s="66" t="s">
        <v>306</v>
      </c>
      <c r="J39" s="60" t="s">
        <v>222</v>
      </c>
    </row>
    <row r="40" spans="1:21" s="111" customFormat="1" x14ac:dyDescent="0.25">
      <c r="A40" s="103" t="s">
        <v>183</v>
      </c>
      <c r="B40" s="146">
        <v>0.45</v>
      </c>
      <c r="H40" s="125" t="s">
        <v>303</v>
      </c>
      <c r="I40" s="119" t="s">
        <v>304</v>
      </c>
      <c r="J40" s="117" t="s">
        <v>205</v>
      </c>
    </row>
    <row r="41" spans="1:21" ht="30.75" thickBot="1" x14ac:dyDescent="0.3">
      <c r="A41" s="103" t="s">
        <v>184</v>
      </c>
      <c r="B41" s="146">
        <v>0.41</v>
      </c>
      <c r="H41" s="143" t="s">
        <v>207</v>
      </c>
      <c r="I41" s="67" t="s">
        <v>305</v>
      </c>
      <c r="J41" s="52" t="s">
        <v>220</v>
      </c>
    </row>
    <row r="42" spans="1:21" ht="18" customHeight="1" x14ac:dyDescent="0.25">
      <c r="A42" s="144" t="s">
        <v>185</v>
      </c>
      <c r="B42" s="146">
        <v>0.5</v>
      </c>
      <c r="H42" s="133" t="s">
        <v>186</v>
      </c>
      <c r="I42" s="134" t="s">
        <v>187</v>
      </c>
    </row>
    <row r="43" spans="1:21" ht="15" customHeight="1" x14ac:dyDescent="0.25">
      <c r="H43" s="45" t="s">
        <v>188</v>
      </c>
      <c r="I43" s="39">
        <v>22</v>
      </c>
    </row>
    <row r="44" spans="1:21" x14ac:dyDescent="0.25">
      <c r="H44" s="46" t="s">
        <v>189</v>
      </c>
      <c r="I44" s="40">
        <v>8</v>
      </c>
    </row>
    <row r="45" spans="1:21" x14ac:dyDescent="0.25">
      <c r="H45" s="45" t="s">
        <v>190</v>
      </c>
      <c r="I45" s="39">
        <v>14</v>
      </c>
      <c r="J45" s="111"/>
    </row>
    <row r="46" spans="1:21" ht="38.25" customHeight="1" x14ac:dyDescent="0.25">
      <c r="H46" s="46" t="s">
        <v>191</v>
      </c>
      <c r="I46" s="136" t="s">
        <v>218</v>
      </c>
      <c r="J46" s="197" t="s">
        <v>314</v>
      </c>
      <c r="K46" s="197"/>
      <c r="L46" s="197"/>
      <c r="M46" s="197"/>
      <c r="N46" s="197"/>
      <c r="O46" s="197"/>
      <c r="P46" s="197"/>
      <c r="Q46" s="197"/>
      <c r="R46" s="197"/>
      <c r="S46" s="197"/>
      <c r="T46" s="197"/>
      <c r="U46" s="197"/>
    </row>
    <row r="47" spans="1:21" ht="15" customHeight="1" x14ac:dyDescent="0.25">
      <c r="C47" s="120"/>
      <c r="H47" s="45" t="s">
        <v>192</v>
      </c>
      <c r="I47" s="41">
        <v>12</v>
      </c>
      <c r="J47" s="111"/>
    </row>
    <row r="48" spans="1:21" x14ac:dyDescent="0.25">
      <c r="A48" s="145"/>
      <c r="B48" s="113"/>
      <c r="C48" s="111"/>
      <c r="H48" s="46" t="s">
        <v>193</v>
      </c>
      <c r="I48" s="42" t="s">
        <v>317</v>
      </c>
    </row>
    <row r="49" spans="8:21" x14ac:dyDescent="0.25">
      <c r="H49" s="45" t="s">
        <v>194</v>
      </c>
      <c r="I49" s="43"/>
    </row>
    <row r="50" spans="8:21" x14ac:dyDescent="0.25">
      <c r="H50" s="47" t="s">
        <v>195</v>
      </c>
      <c r="I50" s="44">
        <v>10</v>
      </c>
    </row>
    <row r="51" spans="8:21" ht="15.75" thickBot="1" x14ac:dyDescent="0.3">
      <c r="H51" s="48" t="s">
        <v>196</v>
      </c>
      <c r="I51" s="129">
        <v>12</v>
      </c>
    </row>
    <row r="52" spans="8:21" x14ac:dyDescent="0.25">
      <c r="H52" s="131" t="s">
        <v>300</v>
      </c>
      <c r="I52" s="132" t="s">
        <v>187</v>
      </c>
    </row>
    <row r="53" spans="8:21" x14ac:dyDescent="0.25">
      <c r="H53" s="45" t="s">
        <v>188</v>
      </c>
      <c r="I53" s="39">
        <v>22</v>
      </c>
    </row>
    <row r="54" spans="8:21" x14ac:dyDescent="0.25">
      <c r="H54" s="46" t="s">
        <v>189</v>
      </c>
      <c r="I54" s="40">
        <v>8</v>
      </c>
    </row>
    <row r="55" spans="8:21" x14ac:dyDescent="0.25">
      <c r="H55" s="45" t="s">
        <v>190</v>
      </c>
      <c r="I55" s="39">
        <v>14</v>
      </c>
    </row>
    <row r="56" spans="8:21" x14ac:dyDescent="0.25">
      <c r="H56" s="46" t="s">
        <v>301</v>
      </c>
      <c r="I56" s="137" t="s">
        <v>315</v>
      </c>
      <c r="J56" s="198" t="s">
        <v>313</v>
      </c>
      <c r="K56" s="198"/>
      <c r="L56" s="198"/>
      <c r="M56" s="198"/>
      <c r="N56" s="198"/>
      <c r="O56" s="198"/>
      <c r="P56" s="198"/>
      <c r="Q56" s="198"/>
      <c r="R56" s="198"/>
      <c r="S56" s="198"/>
      <c r="T56" s="198"/>
      <c r="U56" s="198"/>
    </row>
    <row r="57" spans="8:21" x14ac:dyDescent="0.25">
      <c r="H57" s="45" t="s">
        <v>192</v>
      </c>
      <c r="I57" s="41">
        <v>0</v>
      </c>
    </row>
    <row r="58" spans="8:21" x14ac:dyDescent="0.25">
      <c r="H58" s="46" t="s">
        <v>193</v>
      </c>
      <c r="I58" s="42" t="s">
        <v>316</v>
      </c>
    </row>
    <row r="59" spans="8:21" x14ac:dyDescent="0.25">
      <c r="H59" s="45" t="s">
        <v>194</v>
      </c>
      <c r="I59" s="43"/>
    </row>
    <row r="60" spans="8:21" x14ac:dyDescent="0.25">
      <c r="H60" s="126" t="s">
        <v>302</v>
      </c>
      <c r="I60" s="127">
        <v>9</v>
      </c>
    </row>
    <row r="61" spans="8:21" ht="15.75" thickBot="1" x14ac:dyDescent="0.3">
      <c r="H61" s="128" t="s">
        <v>196</v>
      </c>
      <c r="I61" s="130">
        <v>13</v>
      </c>
    </row>
  </sheetData>
  <mergeCells count="8">
    <mergeCell ref="J56:U56"/>
    <mergeCell ref="A29:D29"/>
    <mergeCell ref="A31:B31"/>
    <mergeCell ref="A35:A36"/>
    <mergeCell ref="B35:B36"/>
    <mergeCell ref="H27:J27"/>
    <mergeCell ref="A1:G1"/>
    <mergeCell ref="J46:U46"/>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zoomScale="90" zoomScaleNormal="90" workbookViewId="0">
      <selection activeCell="K3" sqref="K3"/>
    </sheetView>
  </sheetViews>
  <sheetFormatPr defaultRowHeight="15" x14ac:dyDescent="0.25"/>
  <cols>
    <col min="1" max="1" width="12" style="111" bestFit="1" customWidth="1"/>
    <col min="2" max="2" width="42" style="111" customWidth="1"/>
    <col min="3" max="3" width="12.85546875" style="111" customWidth="1"/>
    <col min="4" max="4" width="5.42578125" style="4" bestFit="1" customWidth="1"/>
    <col min="5" max="5" width="16.140625" style="111" customWidth="1"/>
    <col min="6" max="6" width="8.28515625" style="111" bestFit="1" customWidth="1"/>
    <col min="7" max="7" width="11.28515625" style="111" customWidth="1"/>
    <col min="8" max="8" width="11.42578125" style="111" customWidth="1"/>
    <col min="9" max="9" width="12.140625" style="111" customWidth="1"/>
    <col min="10" max="10" width="9.140625" style="111"/>
    <col min="11" max="11" width="26.140625" style="93" customWidth="1"/>
    <col min="12" max="12" width="22.42578125" style="4" customWidth="1"/>
    <col min="13" max="13" width="20" style="111" customWidth="1"/>
    <col min="14" max="16384" width="9.140625" style="111"/>
  </cols>
  <sheetData>
    <row r="1" spans="1:13" ht="18.75" x14ac:dyDescent="0.25">
      <c r="A1" s="208" t="s">
        <v>334</v>
      </c>
      <c r="B1" s="208"/>
      <c r="C1" s="208"/>
      <c r="D1" s="208"/>
      <c r="E1" s="208"/>
      <c r="F1" s="208"/>
      <c r="G1" s="208"/>
      <c r="H1" s="208"/>
      <c r="I1" s="208"/>
      <c r="J1" s="208"/>
      <c r="K1" s="208"/>
      <c r="L1" s="208"/>
    </row>
    <row r="2" spans="1:13" ht="40.5" customHeight="1" x14ac:dyDescent="0.25">
      <c r="A2" s="22" t="s">
        <v>123</v>
      </c>
      <c r="B2" s="22" t="s">
        <v>34</v>
      </c>
      <c r="C2" s="22" t="s">
        <v>35</v>
      </c>
      <c r="D2" s="22" t="s">
        <v>36</v>
      </c>
      <c r="E2" s="22" t="s">
        <v>37</v>
      </c>
      <c r="F2" s="22" t="s">
        <v>146</v>
      </c>
      <c r="G2" s="97" t="s">
        <v>229</v>
      </c>
      <c r="H2" s="97" t="s">
        <v>280</v>
      </c>
      <c r="I2" s="97" t="s">
        <v>281</v>
      </c>
      <c r="J2" s="97" t="s">
        <v>284</v>
      </c>
      <c r="K2" s="97" t="s">
        <v>285</v>
      </c>
      <c r="L2" s="97" t="s">
        <v>333</v>
      </c>
      <c r="M2" s="110" t="s">
        <v>299</v>
      </c>
    </row>
    <row r="3" spans="1:13" ht="51.75" customHeight="1" x14ac:dyDescent="0.25">
      <c r="A3" s="102" t="s">
        <v>22</v>
      </c>
      <c r="B3" s="100" t="s">
        <v>23</v>
      </c>
      <c r="C3" s="109" t="s">
        <v>24</v>
      </c>
      <c r="D3" s="115" t="s">
        <v>25</v>
      </c>
      <c r="E3" s="19" t="s">
        <v>26</v>
      </c>
      <c r="F3" s="70">
        <v>25</v>
      </c>
      <c r="G3" s="112"/>
      <c r="H3" s="112"/>
      <c r="I3" s="112"/>
      <c r="J3" s="112"/>
      <c r="K3" s="160" t="s">
        <v>337</v>
      </c>
      <c r="L3" s="104" t="s">
        <v>16</v>
      </c>
      <c r="M3" s="105" t="s">
        <v>286</v>
      </c>
    </row>
    <row r="4" spans="1:13" ht="20.25" customHeight="1" x14ac:dyDescent="0.25">
      <c r="A4" s="2" t="s">
        <v>27</v>
      </c>
      <c r="B4" s="92" t="s">
        <v>14</v>
      </c>
      <c r="C4" s="109" t="s">
        <v>28</v>
      </c>
      <c r="D4" s="115">
        <v>2007</v>
      </c>
      <c r="E4" s="19" t="s">
        <v>128</v>
      </c>
      <c r="F4" s="70">
        <v>20</v>
      </c>
      <c r="G4" s="70">
        <v>20</v>
      </c>
      <c r="H4" s="112">
        <v>1</v>
      </c>
      <c r="I4" s="112"/>
      <c r="J4" s="112"/>
      <c r="K4" s="98" t="s">
        <v>332</v>
      </c>
      <c r="L4" s="115"/>
    </row>
    <row r="5" spans="1:13" ht="38.25" customHeight="1" x14ac:dyDescent="0.25">
      <c r="A5" s="2" t="s">
        <v>29</v>
      </c>
      <c r="B5" s="92" t="s">
        <v>15</v>
      </c>
      <c r="C5" s="19" t="s">
        <v>30</v>
      </c>
      <c r="D5" s="115">
        <v>2008</v>
      </c>
      <c r="E5" s="19" t="s">
        <v>129</v>
      </c>
      <c r="F5" s="70">
        <v>24</v>
      </c>
      <c r="G5" s="70">
        <v>24</v>
      </c>
      <c r="H5" s="112">
        <v>1</v>
      </c>
      <c r="I5" s="112"/>
      <c r="J5" s="112"/>
      <c r="K5" s="51"/>
      <c r="L5" s="115"/>
    </row>
    <row r="6" spans="1:13" ht="33" customHeight="1" x14ac:dyDescent="0.25">
      <c r="A6" s="165" t="s">
        <v>342</v>
      </c>
      <c r="B6" s="96" t="s">
        <v>33</v>
      </c>
      <c r="C6" s="19" t="s">
        <v>32</v>
      </c>
      <c r="D6" s="115">
        <v>2015</v>
      </c>
      <c r="E6" s="19" t="s">
        <v>130</v>
      </c>
      <c r="F6" s="70">
        <v>57</v>
      </c>
      <c r="G6" s="70"/>
      <c r="H6" s="112"/>
      <c r="I6" s="112">
        <v>1</v>
      </c>
      <c r="J6" s="112" t="s">
        <v>283</v>
      </c>
      <c r="K6" s="98" t="s">
        <v>332</v>
      </c>
      <c r="L6" s="115"/>
    </row>
    <row r="7" spans="1:13" ht="25.5" customHeight="1" x14ac:dyDescent="0.25">
      <c r="A7" s="2" t="s">
        <v>38</v>
      </c>
      <c r="B7" s="90" t="s">
        <v>56</v>
      </c>
      <c r="C7" s="109" t="s">
        <v>57</v>
      </c>
      <c r="D7" s="115">
        <v>2011</v>
      </c>
      <c r="E7" s="20" t="s">
        <v>127</v>
      </c>
      <c r="F7" s="51">
        <v>11</v>
      </c>
      <c r="G7" s="51">
        <v>11</v>
      </c>
      <c r="H7" s="112">
        <v>1</v>
      </c>
      <c r="I7" s="112"/>
      <c r="J7" s="112"/>
      <c r="K7" s="51"/>
      <c r="L7" s="115"/>
    </row>
    <row r="8" spans="1:13" ht="35.25" customHeight="1" x14ac:dyDescent="0.25">
      <c r="A8" s="164" t="s">
        <v>343</v>
      </c>
      <c r="B8" s="90" t="s">
        <v>58</v>
      </c>
      <c r="C8" s="19" t="s">
        <v>59</v>
      </c>
      <c r="D8" s="115">
        <v>2010</v>
      </c>
      <c r="E8" s="20" t="s">
        <v>131</v>
      </c>
      <c r="F8" s="51">
        <v>22</v>
      </c>
      <c r="G8" s="51"/>
      <c r="H8" s="112">
        <v>1</v>
      </c>
      <c r="I8" s="112"/>
      <c r="J8" s="112"/>
      <c r="K8" s="51"/>
      <c r="L8" s="115"/>
    </row>
    <row r="9" spans="1:13" ht="27.75" customHeight="1" x14ac:dyDescent="0.25">
      <c r="A9" s="2" t="s">
        <v>40</v>
      </c>
      <c r="B9" s="95" t="s">
        <v>60</v>
      </c>
      <c r="C9" s="163" t="s">
        <v>124</v>
      </c>
      <c r="D9" s="115">
        <v>2009</v>
      </c>
      <c r="E9" s="20" t="s">
        <v>132</v>
      </c>
      <c r="F9" s="51">
        <v>13</v>
      </c>
      <c r="G9" s="112"/>
      <c r="H9" s="112"/>
      <c r="I9" s="112">
        <v>1</v>
      </c>
      <c r="J9" s="112" t="s">
        <v>282</v>
      </c>
      <c r="K9" s="51"/>
      <c r="L9" s="115"/>
    </row>
    <row r="10" spans="1:13" ht="38.25" customHeight="1" x14ac:dyDescent="0.25">
      <c r="A10" s="162" t="s">
        <v>341</v>
      </c>
      <c r="B10" s="91" t="s">
        <v>62</v>
      </c>
      <c r="C10" s="23" t="s">
        <v>61</v>
      </c>
      <c r="D10" s="115">
        <v>2010</v>
      </c>
      <c r="E10" s="20" t="s">
        <v>133</v>
      </c>
      <c r="F10" s="51">
        <v>43</v>
      </c>
      <c r="G10" s="51">
        <v>43</v>
      </c>
      <c r="H10" s="112">
        <v>1</v>
      </c>
      <c r="I10" s="112"/>
      <c r="J10" s="112"/>
      <c r="K10" s="51"/>
      <c r="L10" s="115"/>
    </row>
    <row r="11" spans="1:13" ht="20.100000000000001" customHeight="1" x14ac:dyDescent="0.25">
      <c r="A11" s="2" t="s">
        <v>42</v>
      </c>
      <c r="B11" s="90" t="s">
        <v>63</v>
      </c>
      <c r="C11" s="109" t="s">
        <v>64</v>
      </c>
      <c r="D11" s="115">
        <v>2010</v>
      </c>
      <c r="E11" s="20" t="s">
        <v>134</v>
      </c>
      <c r="F11" s="51">
        <v>11</v>
      </c>
      <c r="G11" s="112"/>
      <c r="H11" s="112">
        <v>1</v>
      </c>
      <c r="I11" s="112"/>
      <c r="J11" s="112"/>
      <c r="K11" s="51"/>
      <c r="L11" s="115"/>
    </row>
    <row r="12" spans="1:13" ht="21" customHeight="1" x14ac:dyDescent="0.25">
      <c r="A12" s="2" t="s">
        <v>43</v>
      </c>
      <c r="B12" s="90" t="s">
        <v>66</v>
      </c>
      <c r="C12" s="109" t="s">
        <v>65</v>
      </c>
      <c r="D12" s="115">
        <v>1999</v>
      </c>
      <c r="E12" s="21" t="s">
        <v>67</v>
      </c>
      <c r="F12" s="2">
        <v>37</v>
      </c>
      <c r="G12" s="112"/>
      <c r="H12" s="112">
        <v>1</v>
      </c>
      <c r="I12" s="112"/>
      <c r="J12" s="112"/>
      <c r="K12" s="51"/>
      <c r="L12" s="115"/>
    </row>
    <row r="13" spans="1:13" ht="35.25" customHeight="1" x14ac:dyDescent="0.25">
      <c r="A13" s="102" t="s">
        <v>44</v>
      </c>
      <c r="B13" s="101" t="s">
        <v>68</v>
      </c>
      <c r="C13" s="19" t="s">
        <v>69</v>
      </c>
      <c r="D13" s="115">
        <v>2005</v>
      </c>
      <c r="E13" s="21" t="s">
        <v>135</v>
      </c>
      <c r="F13" s="51">
        <v>16</v>
      </c>
      <c r="G13" s="112"/>
      <c r="H13" s="112"/>
      <c r="I13" s="112"/>
      <c r="J13" s="112"/>
      <c r="K13" s="98" t="s">
        <v>332</v>
      </c>
      <c r="L13" s="104" t="s">
        <v>16</v>
      </c>
      <c r="M13" s="105" t="s">
        <v>287</v>
      </c>
    </row>
    <row r="14" spans="1:13" ht="47.25" customHeight="1" x14ac:dyDescent="0.25">
      <c r="A14" s="2" t="s">
        <v>45</v>
      </c>
      <c r="B14" s="90" t="s">
        <v>70</v>
      </c>
      <c r="C14" s="109" t="s">
        <v>71</v>
      </c>
      <c r="D14" s="115">
        <v>2008</v>
      </c>
      <c r="E14" s="21" t="s">
        <v>136</v>
      </c>
      <c r="F14" s="51">
        <v>14</v>
      </c>
      <c r="G14" s="51">
        <v>14</v>
      </c>
      <c r="H14" s="112">
        <v>1</v>
      </c>
      <c r="I14" s="112"/>
      <c r="J14" s="112"/>
      <c r="K14" s="98" t="s">
        <v>332</v>
      </c>
      <c r="L14" s="115"/>
    </row>
    <row r="15" spans="1:13" ht="34.5" customHeight="1" x14ac:dyDescent="0.25">
      <c r="A15" s="2" t="s">
        <v>46</v>
      </c>
      <c r="B15" s="90" t="s">
        <v>72</v>
      </c>
      <c r="C15" s="19" t="s">
        <v>73</v>
      </c>
      <c r="D15" s="115">
        <v>2011</v>
      </c>
      <c r="E15" s="20" t="s">
        <v>137</v>
      </c>
      <c r="F15" s="51">
        <v>8</v>
      </c>
      <c r="G15" s="51">
        <v>8</v>
      </c>
      <c r="H15" s="112">
        <v>1</v>
      </c>
      <c r="I15" s="112"/>
      <c r="J15" s="112"/>
      <c r="K15" s="51"/>
      <c r="L15" s="115"/>
    </row>
    <row r="16" spans="1:13" ht="31.5" customHeight="1" x14ac:dyDescent="0.25">
      <c r="A16" s="2" t="s">
        <v>47</v>
      </c>
      <c r="B16" s="90" t="s">
        <v>74</v>
      </c>
      <c r="C16" s="19" t="s">
        <v>75</v>
      </c>
      <c r="D16" s="115">
        <v>2009</v>
      </c>
      <c r="E16" s="20" t="s">
        <v>138</v>
      </c>
      <c r="F16" s="51">
        <v>27</v>
      </c>
      <c r="G16" s="51">
        <v>27</v>
      </c>
      <c r="H16" s="112">
        <v>1</v>
      </c>
      <c r="I16" s="112"/>
      <c r="J16" s="112"/>
      <c r="K16" s="51"/>
      <c r="L16" s="115"/>
    </row>
    <row r="17" spans="1:13" ht="28.5" customHeight="1" x14ac:dyDescent="0.25">
      <c r="A17" s="2" t="s">
        <v>48</v>
      </c>
      <c r="B17" s="90" t="s">
        <v>76</v>
      </c>
      <c r="C17" s="109" t="s">
        <v>61</v>
      </c>
      <c r="D17" s="115">
        <v>1997</v>
      </c>
      <c r="E17" s="20" t="s">
        <v>139</v>
      </c>
      <c r="F17" s="51">
        <v>14</v>
      </c>
      <c r="G17" s="51">
        <v>14</v>
      </c>
      <c r="H17" s="112">
        <v>1</v>
      </c>
      <c r="I17" s="112"/>
      <c r="J17" s="112"/>
      <c r="K17" s="51"/>
      <c r="L17" s="115"/>
    </row>
    <row r="18" spans="1:13" ht="34.5" customHeight="1" x14ac:dyDescent="0.25">
      <c r="A18" s="165" t="s">
        <v>340</v>
      </c>
      <c r="B18" s="95" t="s">
        <v>77</v>
      </c>
      <c r="C18" s="19" t="s">
        <v>78</v>
      </c>
      <c r="D18" s="115">
        <v>2010</v>
      </c>
      <c r="E18" s="20" t="s">
        <v>140</v>
      </c>
      <c r="F18" s="51">
        <v>8</v>
      </c>
      <c r="G18" s="112"/>
      <c r="H18" s="112"/>
      <c r="I18" s="112">
        <v>1</v>
      </c>
      <c r="J18" s="112" t="s">
        <v>283</v>
      </c>
      <c r="K18" s="98" t="s">
        <v>332</v>
      </c>
      <c r="L18" s="115"/>
    </row>
    <row r="19" spans="1:13" ht="37.5" customHeight="1" x14ac:dyDescent="0.25">
      <c r="A19" s="2" t="s">
        <v>50</v>
      </c>
      <c r="B19" s="91" t="s">
        <v>79</v>
      </c>
      <c r="C19" s="109" t="s">
        <v>80</v>
      </c>
      <c r="D19" s="115">
        <v>2005</v>
      </c>
      <c r="E19" s="20" t="s">
        <v>141</v>
      </c>
      <c r="F19" s="51">
        <v>15</v>
      </c>
      <c r="G19" s="2"/>
      <c r="H19" s="112">
        <v>1</v>
      </c>
      <c r="I19" s="112"/>
      <c r="J19" s="112"/>
      <c r="K19" s="51"/>
      <c r="L19" s="115"/>
    </row>
    <row r="20" spans="1:13" ht="35.25" customHeight="1" x14ac:dyDescent="0.25">
      <c r="A20" s="102" t="s">
        <v>51</v>
      </c>
      <c r="B20" s="99" t="s">
        <v>82</v>
      </c>
      <c r="C20" s="19" t="s">
        <v>83</v>
      </c>
      <c r="D20" s="115">
        <v>2011</v>
      </c>
      <c r="E20" s="20" t="s">
        <v>142</v>
      </c>
      <c r="F20" s="51">
        <v>18</v>
      </c>
      <c r="G20" s="2"/>
      <c r="H20" s="112"/>
      <c r="I20" s="112"/>
      <c r="J20" s="112"/>
      <c r="K20" s="160" t="s">
        <v>337</v>
      </c>
      <c r="L20" s="104" t="s">
        <v>19</v>
      </c>
      <c r="M20" s="105" t="s">
        <v>288</v>
      </c>
    </row>
    <row r="21" spans="1:13" ht="29.25" customHeight="1" x14ac:dyDescent="0.25">
      <c r="A21" s="2" t="s">
        <v>52</v>
      </c>
      <c r="B21" s="94" t="s">
        <v>84</v>
      </c>
      <c r="C21" s="163" t="s">
        <v>85</v>
      </c>
      <c r="D21" s="115">
        <v>2008</v>
      </c>
      <c r="E21" s="20" t="s">
        <v>143</v>
      </c>
      <c r="F21" s="51">
        <v>22</v>
      </c>
      <c r="G21" s="112"/>
      <c r="H21" s="112"/>
      <c r="I21" s="112">
        <v>1</v>
      </c>
      <c r="J21" s="112" t="s">
        <v>282</v>
      </c>
      <c r="K21" s="51"/>
      <c r="L21" s="115"/>
    </row>
    <row r="22" spans="1:13" ht="39" customHeight="1" x14ac:dyDescent="0.25">
      <c r="A22" s="102" t="s">
        <v>53</v>
      </c>
      <c r="B22" s="99" t="s">
        <v>86</v>
      </c>
      <c r="C22" s="19" t="s">
        <v>87</v>
      </c>
      <c r="D22" s="115">
        <v>2015</v>
      </c>
      <c r="E22" s="20" t="s">
        <v>144</v>
      </c>
      <c r="F22" s="51">
        <v>15</v>
      </c>
      <c r="G22" s="2"/>
      <c r="H22" s="112"/>
      <c r="I22" s="112"/>
      <c r="J22" s="112"/>
      <c r="K22" s="98" t="s">
        <v>332</v>
      </c>
      <c r="L22" s="104" t="s">
        <v>19</v>
      </c>
      <c r="M22" s="105" t="s">
        <v>289</v>
      </c>
    </row>
    <row r="23" spans="1:13" ht="54.75" customHeight="1" x14ac:dyDescent="0.25">
      <c r="A23" s="102" t="s">
        <v>54</v>
      </c>
      <c r="B23" s="99" t="s">
        <v>88</v>
      </c>
      <c r="C23" s="19" t="s">
        <v>89</v>
      </c>
      <c r="D23" s="115">
        <v>2000</v>
      </c>
      <c r="E23" s="20" t="s">
        <v>90</v>
      </c>
      <c r="F23" s="51">
        <v>11</v>
      </c>
      <c r="G23" s="112"/>
      <c r="H23" s="112"/>
      <c r="I23" s="112"/>
      <c r="J23" s="112"/>
      <c r="K23" s="160" t="s">
        <v>337</v>
      </c>
      <c r="L23" s="104" t="s">
        <v>19</v>
      </c>
      <c r="M23" s="105" t="s">
        <v>290</v>
      </c>
    </row>
    <row r="24" spans="1:13" ht="42.75" customHeight="1" x14ac:dyDescent="0.25">
      <c r="A24" s="162" t="s">
        <v>339</v>
      </c>
      <c r="B24" s="91" t="s">
        <v>91</v>
      </c>
      <c r="C24" s="19" t="s">
        <v>92</v>
      </c>
      <c r="D24" s="115">
        <v>2010</v>
      </c>
      <c r="E24" s="20" t="s">
        <v>145</v>
      </c>
      <c r="F24" s="51">
        <v>33</v>
      </c>
      <c r="G24" s="112"/>
      <c r="H24" s="112">
        <v>1</v>
      </c>
      <c r="I24" s="112"/>
      <c r="J24" s="112"/>
      <c r="K24" s="98" t="s">
        <v>332</v>
      </c>
      <c r="L24" s="115"/>
    </row>
    <row r="25" spans="1:13" x14ac:dyDescent="0.25">
      <c r="E25" s="112" t="s">
        <v>81</v>
      </c>
      <c r="F25" s="3">
        <f>SUM(F3:F24)</f>
        <v>464</v>
      </c>
      <c r="G25" s="112">
        <f>SUM(G3:G24)</f>
        <v>161</v>
      </c>
      <c r="H25" s="112">
        <f>SUM(H3:H24)</f>
        <v>13</v>
      </c>
      <c r="I25" s="112">
        <f>SUM(I3:I24)</f>
        <v>4</v>
      </c>
      <c r="J25" s="112"/>
      <c r="K25" s="51"/>
      <c r="L25" s="115"/>
    </row>
    <row r="28" spans="1:13" ht="45" x14ac:dyDescent="0.25">
      <c r="A28" s="24" t="s">
        <v>125</v>
      </c>
      <c r="B28" s="1" t="s">
        <v>93</v>
      </c>
    </row>
    <row r="31" spans="1:13" x14ac:dyDescent="0.25">
      <c r="A31" s="69"/>
    </row>
  </sheetData>
  <mergeCells count="1">
    <mergeCell ref="A1:L1"/>
  </mergeCells>
  <hyperlinks>
    <hyperlink ref="M3" r:id="rId1"/>
    <hyperlink ref="M13" r:id="rId2"/>
    <hyperlink ref="M20" r:id="rId3"/>
    <hyperlink ref="M22" r:id="rId4"/>
    <hyperlink ref="M23" r:id="rId5"/>
  </hyperlinks>
  <pageMargins left="0.511811024" right="0.511811024" top="0.78740157499999996" bottom="0.78740157499999996" header="0.31496062000000002" footer="0.31496062000000002"/>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1"/>
    </sheetView>
  </sheetViews>
  <sheetFormatPr defaultRowHeight="15" x14ac:dyDescent="0.25"/>
  <cols>
    <col min="1" max="1" width="14.28515625" bestFit="1" customWidth="1"/>
    <col min="2" max="2" width="71" customWidth="1"/>
  </cols>
  <sheetData>
    <row r="1" spans="1:2" s="111" customFormat="1" x14ac:dyDescent="0.25">
      <c r="A1" s="215" t="s">
        <v>347</v>
      </c>
      <c r="B1" s="216"/>
    </row>
    <row r="2" spans="1:2" x14ac:dyDescent="0.25">
      <c r="A2" s="88" t="s">
        <v>251</v>
      </c>
      <c r="B2" s="214" t="s">
        <v>344</v>
      </c>
    </row>
    <row r="3" spans="1:2" ht="60" x14ac:dyDescent="0.25">
      <c r="A3" s="88" t="s">
        <v>273</v>
      </c>
      <c r="B3" s="84" t="s">
        <v>274</v>
      </c>
    </row>
    <row r="4" spans="1:2" x14ac:dyDescent="0.25">
      <c r="A4" s="88" t="s">
        <v>345</v>
      </c>
      <c r="B4" s="7">
        <v>190</v>
      </c>
    </row>
    <row r="5" spans="1:2" x14ac:dyDescent="0.25">
      <c r="A5" s="88" t="s">
        <v>346</v>
      </c>
      <c r="B5" s="213" t="s">
        <v>278</v>
      </c>
    </row>
  </sheetData>
  <mergeCells count="1">
    <mergeCell ref="A1:B1"/>
  </mergeCells>
  <hyperlinks>
    <hyperlink ref="B3" r:id="rId1"/>
  </hyperlinks>
  <pageMargins left="0.511811024" right="0.511811024" top="0.78740157499999996" bottom="0.78740157499999996" header="0.31496062000000002" footer="0.31496062000000002"/>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90" zoomScaleNormal="90" workbookViewId="0">
      <selection activeCell="D6" sqref="D6"/>
    </sheetView>
  </sheetViews>
  <sheetFormatPr defaultRowHeight="15" x14ac:dyDescent="0.25"/>
  <cols>
    <col min="1" max="1" width="12" style="111" bestFit="1" customWidth="1"/>
    <col min="2" max="4" width="12" style="111" customWidth="1"/>
    <col min="5" max="7" width="15.28515625" style="111" customWidth="1"/>
    <col min="8" max="8" width="18" style="111" customWidth="1"/>
    <col min="9" max="9" width="42" style="111" customWidth="1"/>
    <col min="10" max="10" width="26" style="111" customWidth="1"/>
    <col min="11" max="11" width="5.42578125" style="4" bestFit="1" customWidth="1"/>
    <col min="12" max="12" width="24.42578125" style="111" customWidth="1"/>
    <col min="13" max="16384" width="9.140625" style="111"/>
  </cols>
  <sheetData>
    <row r="1" spans="1:12" ht="18.75" x14ac:dyDescent="0.25">
      <c r="A1" s="217" t="s">
        <v>335</v>
      </c>
      <c r="B1" s="217"/>
      <c r="C1" s="217"/>
      <c r="D1" s="217"/>
      <c r="E1" s="217"/>
      <c r="F1" s="217"/>
      <c r="G1" s="217"/>
      <c r="H1" s="217"/>
      <c r="I1" s="217"/>
      <c r="J1" s="217"/>
      <c r="K1" s="217"/>
      <c r="L1" s="217"/>
    </row>
    <row r="2" spans="1:12" ht="40.5" customHeight="1" x14ac:dyDescent="0.25">
      <c r="A2" s="218" t="s">
        <v>123</v>
      </c>
      <c r="B2" s="218" t="s">
        <v>13</v>
      </c>
      <c r="C2" s="219" t="s">
        <v>16</v>
      </c>
      <c r="D2" s="218" t="s">
        <v>20</v>
      </c>
      <c r="E2" s="218" t="s">
        <v>21</v>
      </c>
      <c r="F2" s="218" t="s">
        <v>19</v>
      </c>
      <c r="G2" s="218" t="s">
        <v>17</v>
      </c>
      <c r="H2" s="218" t="s">
        <v>18</v>
      </c>
      <c r="I2" s="218" t="s">
        <v>34</v>
      </c>
      <c r="J2" s="218" t="s">
        <v>35</v>
      </c>
      <c r="K2" s="218" t="s">
        <v>36</v>
      </c>
      <c r="L2" s="218" t="s">
        <v>37</v>
      </c>
    </row>
    <row r="3" spans="1:12" ht="20.25" customHeight="1" x14ac:dyDescent="0.25">
      <c r="A3" s="2" t="s">
        <v>22</v>
      </c>
      <c r="B3" s="159" t="s">
        <v>13</v>
      </c>
      <c r="C3" s="159" t="s">
        <v>16</v>
      </c>
      <c r="D3" s="2"/>
      <c r="E3" s="2"/>
      <c r="F3" s="2"/>
      <c r="G3" s="2"/>
      <c r="H3" s="159" t="s">
        <v>18</v>
      </c>
      <c r="I3" s="152" t="s">
        <v>23</v>
      </c>
      <c r="J3" s="109" t="s">
        <v>24</v>
      </c>
      <c r="K3" s="115" t="s">
        <v>25</v>
      </c>
      <c r="L3" s="19" t="s">
        <v>26</v>
      </c>
    </row>
    <row r="4" spans="1:12" ht="20.25" customHeight="1" x14ac:dyDescent="0.25">
      <c r="A4" s="2" t="s">
        <v>27</v>
      </c>
      <c r="B4" s="2" t="s">
        <v>13</v>
      </c>
      <c r="C4" s="2"/>
      <c r="D4" s="2"/>
      <c r="E4" s="2"/>
      <c r="F4" s="2"/>
      <c r="G4" s="2"/>
      <c r="H4" s="2" t="s">
        <v>18</v>
      </c>
      <c r="I4" s="152" t="s">
        <v>14</v>
      </c>
      <c r="J4" s="109" t="s">
        <v>28</v>
      </c>
      <c r="K4" s="115">
        <v>2007</v>
      </c>
      <c r="L4" s="19" t="s">
        <v>128</v>
      </c>
    </row>
    <row r="5" spans="1:12" ht="38.25" customHeight="1" x14ac:dyDescent="0.25">
      <c r="A5" s="2" t="s">
        <v>29</v>
      </c>
      <c r="B5" s="2" t="s">
        <v>13</v>
      </c>
      <c r="C5" s="2"/>
      <c r="D5" s="2"/>
      <c r="E5" s="2"/>
      <c r="F5" s="2"/>
      <c r="G5" s="2" t="s">
        <v>17</v>
      </c>
      <c r="H5" s="2" t="s">
        <v>18</v>
      </c>
      <c r="I5" s="152" t="s">
        <v>15</v>
      </c>
      <c r="J5" s="19" t="s">
        <v>30</v>
      </c>
      <c r="K5" s="115">
        <v>2008</v>
      </c>
      <c r="L5" s="19" t="s">
        <v>129</v>
      </c>
    </row>
    <row r="6" spans="1:12" ht="33" customHeight="1" x14ac:dyDescent="0.25">
      <c r="A6" s="2" t="s">
        <v>31</v>
      </c>
      <c r="B6" s="2" t="s">
        <v>13</v>
      </c>
      <c r="C6" s="2"/>
      <c r="D6" s="2" t="s">
        <v>20</v>
      </c>
      <c r="E6" s="2"/>
      <c r="F6" s="2"/>
      <c r="G6" s="2" t="s">
        <v>17</v>
      </c>
      <c r="H6" s="2"/>
      <c r="I6" s="138" t="s">
        <v>33</v>
      </c>
      <c r="J6" s="19" t="s">
        <v>32</v>
      </c>
      <c r="K6" s="115">
        <v>2015</v>
      </c>
      <c r="L6" s="19" t="s">
        <v>130</v>
      </c>
    </row>
    <row r="7" spans="1:12" ht="25.5" customHeight="1" x14ac:dyDescent="0.25">
      <c r="A7" s="2" t="s">
        <v>38</v>
      </c>
      <c r="B7" s="2" t="s">
        <v>13</v>
      </c>
      <c r="C7" s="2"/>
      <c r="D7" s="2"/>
      <c r="E7" s="2"/>
      <c r="F7" s="2"/>
      <c r="G7" s="2"/>
      <c r="H7" s="2"/>
      <c r="I7" s="153" t="s">
        <v>56</v>
      </c>
      <c r="J7" s="109" t="s">
        <v>57</v>
      </c>
      <c r="K7" s="115">
        <v>2011</v>
      </c>
      <c r="L7" s="20" t="s">
        <v>127</v>
      </c>
    </row>
    <row r="8" spans="1:12" ht="35.25" customHeight="1" x14ac:dyDescent="0.25">
      <c r="A8" s="2" t="s">
        <v>39</v>
      </c>
      <c r="B8" s="2" t="s">
        <v>13</v>
      </c>
      <c r="C8" s="2"/>
      <c r="D8" s="2" t="s">
        <v>20</v>
      </c>
      <c r="E8" s="2"/>
      <c r="F8" s="2"/>
      <c r="G8" s="2" t="s">
        <v>17</v>
      </c>
      <c r="H8" s="2" t="s">
        <v>18</v>
      </c>
      <c r="I8" s="153" t="s">
        <v>58</v>
      </c>
      <c r="J8" s="19" t="s">
        <v>59</v>
      </c>
      <c r="K8" s="115">
        <v>2010</v>
      </c>
      <c r="L8" s="20" t="s">
        <v>131</v>
      </c>
    </row>
    <row r="9" spans="1:12" ht="27.75" customHeight="1" x14ac:dyDescent="0.25">
      <c r="A9" s="2" t="s">
        <v>40</v>
      </c>
      <c r="B9" s="2" t="s">
        <v>13</v>
      </c>
      <c r="C9" s="2"/>
      <c r="D9" s="2" t="s">
        <v>20</v>
      </c>
      <c r="E9" s="2"/>
      <c r="F9" s="2"/>
      <c r="G9" s="2" t="s">
        <v>17</v>
      </c>
      <c r="H9" s="2" t="s">
        <v>18</v>
      </c>
      <c r="I9" s="153" t="s">
        <v>60</v>
      </c>
      <c r="J9" s="19" t="s">
        <v>124</v>
      </c>
      <c r="K9" s="115">
        <v>2009</v>
      </c>
      <c r="L9" s="20" t="s">
        <v>132</v>
      </c>
    </row>
    <row r="10" spans="1:12" ht="38.25" customHeight="1" x14ac:dyDescent="0.25">
      <c r="A10" s="2" t="s">
        <v>41</v>
      </c>
      <c r="B10" s="2" t="s">
        <v>13</v>
      </c>
      <c r="C10" s="2"/>
      <c r="D10" s="2" t="s">
        <v>20</v>
      </c>
      <c r="E10" s="2"/>
      <c r="F10" s="2"/>
      <c r="G10" s="2" t="s">
        <v>17</v>
      </c>
      <c r="H10" s="2" t="s">
        <v>18</v>
      </c>
      <c r="I10" s="154" t="s">
        <v>62</v>
      </c>
      <c r="J10" s="23" t="s">
        <v>61</v>
      </c>
      <c r="K10" s="115">
        <v>2010</v>
      </c>
      <c r="L10" s="20" t="s">
        <v>133</v>
      </c>
    </row>
    <row r="11" spans="1:12" ht="20.100000000000001" customHeight="1" x14ac:dyDescent="0.25">
      <c r="A11" s="2" t="s">
        <v>42</v>
      </c>
      <c r="B11" s="2" t="s">
        <v>13</v>
      </c>
      <c r="C11" s="2" t="s">
        <v>16</v>
      </c>
      <c r="D11" s="2"/>
      <c r="E11" s="2"/>
      <c r="F11" s="2"/>
      <c r="G11" s="2" t="s">
        <v>17</v>
      </c>
      <c r="H11" s="2"/>
      <c r="I11" s="153" t="s">
        <v>63</v>
      </c>
      <c r="J11" s="109" t="s">
        <v>64</v>
      </c>
      <c r="K11" s="115">
        <v>2010</v>
      </c>
      <c r="L11" s="20" t="s">
        <v>134</v>
      </c>
    </row>
    <row r="12" spans="1:12" ht="21" customHeight="1" x14ac:dyDescent="0.25">
      <c r="A12" s="2" t="s">
        <v>43</v>
      </c>
      <c r="B12" s="2" t="s">
        <v>13</v>
      </c>
      <c r="C12" s="2" t="s">
        <v>16</v>
      </c>
      <c r="D12" s="2"/>
      <c r="E12" s="2"/>
      <c r="F12" s="2"/>
      <c r="G12" s="2" t="s">
        <v>17</v>
      </c>
      <c r="H12" s="2" t="s">
        <v>18</v>
      </c>
      <c r="I12" s="153" t="s">
        <v>66</v>
      </c>
      <c r="J12" s="109" t="s">
        <v>65</v>
      </c>
      <c r="K12" s="115">
        <v>1999</v>
      </c>
      <c r="L12" s="21" t="s">
        <v>67</v>
      </c>
    </row>
    <row r="13" spans="1:12" ht="35.25" customHeight="1" x14ac:dyDescent="0.25">
      <c r="A13" s="2" t="s">
        <v>44</v>
      </c>
      <c r="B13" s="159" t="s">
        <v>13</v>
      </c>
      <c r="C13" s="159" t="s">
        <v>16</v>
      </c>
      <c r="D13" s="2"/>
      <c r="E13" s="2"/>
      <c r="F13" s="2"/>
      <c r="G13" s="159" t="s">
        <v>17</v>
      </c>
      <c r="H13" s="159" t="s">
        <v>18</v>
      </c>
      <c r="I13" s="153" t="s">
        <v>68</v>
      </c>
      <c r="J13" s="19" t="s">
        <v>69</v>
      </c>
      <c r="K13" s="115">
        <v>2005</v>
      </c>
      <c r="L13" s="21" t="s">
        <v>135</v>
      </c>
    </row>
    <row r="14" spans="1:12" ht="47.25" customHeight="1" x14ac:dyDescent="0.25">
      <c r="A14" s="2" t="s">
        <v>45</v>
      </c>
      <c r="B14" s="2" t="s">
        <v>13</v>
      </c>
      <c r="C14" s="2"/>
      <c r="D14" s="2" t="s">
        <v>20</v>
      </c>
      <c r="E14" s="2"/>
      <c r="F14" s="2"/>
      <c r="G14" s="2" t="s">
        <v>17</v>
      </c>
      <c r="H14" s="2" t="s">
        <v>18</v>
      </c>
      <c r="I14" s="153" t="s">
        <v>70</v>
      </c>
      <c r="J14" s="109" t="s">
        <v>71</v>
      </c>
      <c r="K14" s="115">
        <v>2008</v>
      </c>
      <c r="L14" s="21" t="s">
        <v>136</v>
      </c>
    </row>
    <row r="15" spans="1:12" ht="34.5" customHeight="1" x14ac:dyDescent="0.25">
      <c r="A15" s="2" t="s">
        <v>46</v>
      </c>
      <c r="B15" s="2" t="s">
        <v>13</v>
      </c>
      <c r="C15" s="2"/>
      <c r="D15" s="2" t="s">
        <v>20</v>
      </c>
      <c r="E15" s="2"/>
      <c r="F15" s="2"/>
      <c r="G15" s="2" t="s">
        <v>17</v>
      </c>
      <c r="H15" s="2" t="s">
        <v>18</v>
      </c>
      <c r="I15" s="153" t="s">
        <v>72</v>
      </c>
      <c r="J15" s="19" t="s">
        <v>73</v>
      </c>
      <c r="K15" s="115">
        <v>2011</v>
      </c>
      <c r="L15" s="20" t="s">
        <v>137</v>
      </c>
    </row>
    <row r="16" spans="1:12" ht="31.5" customHeight="1" x14ac:dyDescent="0.25">
      <c r="A16" s="2" t="s">
        <v>47</v>
      </c>
      <c r="B16" s="2" t="s">
        <v>13</v>
      </c>
      <c r="C16" s="2"/>
      <c r="D16" s="2" t="s">
        <v>20</v>
      </c>
      <c r="E16" s="2"/>
      <c r="F16" s="2"/>
      <c r="G16" s="2" t="s">
        <v>17</v>
      </c>
      <c r="H16" s="2" t="s">
        <v>18</v>
      </c>
      <c r="I16" s="153" t="s">
        <v>74</v>
      </c>
      <c r="J16" s="19" t="s">
        <v>75</v>
      </c>
      <c r="K16" s="115">
        <v>2009</v>
      </c>
      <c r="L16" s="20" t="s">
        <v>138</v>
      </c>
    </row>
    <row r="17" spans="1:12" ht="28.5" customHeight="1" x14ac:dyDescent="0.25">
      <c r="A17" s="2" t="s">
        <v>48</v>
      </c>
      <c r="B17" s="2" t="s">
        <v>13</v>
      </c>
      <c r="C17" s="2"/>
      <c r="D17" s="2" t="s">
        <v>20</v>
      </c>
      <c r="E17" s="2"/>
      <c r="F17" s="2"/>
      <c r="G17" s="2" t="s">
        <v>17</v>
      </c>
      <c r="H17" s="2" t="s">
        <v>18</v>
      </c>
      <c r="I17" s="153" t="s">
        <v>76</v>
      </c>
      <c r="J17" s="109" t="s">
        <v>61</v>
      </c>
      <c r="K17" s="115">
        <v>1997</v>
      </c>
      <c r="L17" s="20" t="s">
        <v>139</v>
      </c>
    </row>
    <row r="18" spans="1:12" ht="34.5" customHeight="1" x14ac:dyDescent="0.25">
      <c r="A18" s="2" t="s">
        <v>49</v>
      </c>
      <c r="B18" s="2" t="s">
        <v>13</v>
      </c>
      <c r="C18" s="2" t="s">
        <v>16</v>
      </c>
      <c r="D18" s="2"/>
      <c r="E18" s="2"/>
      <c r="F18" s="2"/>
      <c r="G18" s="2" t="s">
        <v>17</v>
      </c>
      <c r="H18" s="2"/>
      <c r="I18" s="153" t="s">
        <v>77</v>
      </c>
      <c r="J18" s="19" t="s">
        <v>78</v>
      </c>
      <c r="K18" s="115">
        <v>2010</v>
      </c>
      <c r="L18" s="20" t="s">
        <v>140</v>
      </c>
    </row>
    <row r="19" spans="1:12" ht="37.5" customHeight="1" x14ac:dyDescent="0.25">
      <c r="A19" s="2" t="s">
        <v>50</v>
      </c>
      <c r="B19" s="2" t="s">
        <v>13</v>
      </c>
      <c r="C19" s="2"/>
      <c r="D19" s="2"/>
      <c r="E19" s="2" t="s">
        <v>21</v>
      </c>
      <c r="F19" s="2"/>
      <c r="G19" s="2" t="s">
        <v>17</v>
      </c>
      <c r="H19" s="2" t="s">
        <v>18</v>
      </c>
      <c r="I19" s="154" t="s">
        <v>79</v>
      </c>
      <c r="J19" s="109" t="s">
        <v>80</v>
      </c>
      <c r="K19" s="115">
        <v>2005</v>
      </c>
      <c r="L19" s="20" t="s">
        <v>141</v>
      </c>
    </row>
    <row r="20" spans="1:12" ht="35.25" customHeight="1" x14ac:dyDescent="0.25">
      <c r="A20" s="2" t="s">
        <v>51</v>
      </c>
      <c r="B20" s="159" t="s">
        <v>13</v>
      </c>
      <c r="C20" s="2"/>
      <c r="D20" s="2"/>
      <c r="E20" s="2"/>
      <c r="F20" s="159" t="s">
        <v>19</v>
      </c>
      <c r="G20" s="2"/>
      <c r="H20" s="159" t="s">
        <v>18</v>
      </c>
      <c r="I20" s="154" t="s">
        <v>82</v>
      </c>
      <c r="J20" s="19" t="s">
        <v>83</v>
      </c>
      <c r="K20" s="115">
        <v>2011</v>
      </c>
      <c r="L20" s="20" t="s">
        <v>142</v>
      </c>
    </row>
    <row r="21" spans="1:12" ht="29.25" customHeight="1" x14ac:dyDescent="0.25">
      <c r="A21" s="2" t="s">
        <v>52</v>
      </c>
      <c r="B21" s="2" t="s">
        <v>13</v>
      </c>
      <c r="C21" s="2"/>
      <c r="D21" s="2"/>
      <c r="E21" s="2"/>
      <c r="F21" s="2" t="s">
        <v>19</v>
      </c>
      <c r="G21" s="2"/>
      <c r="H21" s="2" t="s">
        <v>18</v>
      </c>
      <c r="I21" s="154" t="s">
        <v>84</v>
      </c>
      <c r="J21" s="19" t="s">
        <v>85</v>
      </c>
      <c r="K21" s="115">
        <v>2008</v>
      </c>
      <c r="L21" s="20" t="s">
        <v>143</v>
      </c>
    </row>
    <row r="22" spans="1:12" ht="39" customHeight="1" x14ac:dyDescent="0.25">
      <c r="A22" s="2" t="s">
        <v>53</v>
      </c>
      <c r="B22" s="159" t="s">
        <v>13</v>
      </c>
      <c r="C22" s="2"/>
      <c r="D22" s="2"/>
      <c r="E22" s="2"/>
      <c r="F22" s="159" t="s">
        <v>19</v>
      </c>
      <c r="G22" s="2"/>
      <c r="H22" s="159" t="s">
        <v>18</v>
      </c>
      <c r="I22" s="154" t="s">
        <v>86</v>
      </c>
      <c r="J22" s="19" t="s">
        <v>87</v>
      </c>
      <c r="K22" s="115">
        <v>2015</v>
      </c>
      <c r="L22" s="20" t="s">
        <v>144</v>
      </c>
    </row>
    <row r="23" spans="1:12" ht="29.25" customHeight="1" x14ac:dyDescent="0.25">
      <c r="A23" s="2" t="s">
        <v>54</v>
      </c>
      <c r="B23" s="159" t="s">
        <v>13</v>
      </c>
      <c r="C23" s="2"/>
      <c r="D23" s="2"/>
      <c r="E23" s="2"/>
      <c r="F23" s="159" t="s">
        <v>19</v>
      </c>
      <c r="G23" s="2"/>
      <c r="H23" s="159" t="s">
        <v>18</v>
      </c>
      <c r="I23" s="154" t="s">
        <v>88</v>
      </c>
      <c r="J23" s="19" t="s">
        <v>89</v>
      </c>
      <c r="K23" s="115">
        <v>2000</v>
      </c>
      <c r="L23" s="20" t="s">
        <v>90</v>
      </c>
    </row>
    <row r="24" spans="1:12" ht="42.75" customHeight="1" x14ac:dyDescent="0.25">
      <c r="A24" s="2" t="s">
        <v>55</v>
      </c>
      <c r="B24" s="2" t="s">
        <v>13</v>
      </c>
      <c r="C24" s="2"/>
      <c r="D24" s="2"/>
      <c r="E24" s="2"/>
      <c r="F24" s="2" t="s">
        <v>19</v>
      </c>
      <c r="G24" s="2"/>
      <c r="H24" s="2" t="s">
        <v>18</v>
      </c>
      <c r="I24" s="154" t="s">
        <v>91</v>
      </c>
      <c r="J24" s="19" t="s">
        <v>92</v>
      </c>
      <c r="K24" s="115">
        <v>2010</v>
      </c>
      <c r="L24" s="20" t="s">
        <v>145</v>
      </c>
    </row>
    <row r="25" spans="1:12" x14ac:dyDescent="0.25">
      <c r="L25" s="113"/>
    </row>
    <row r="26" spans="1:12" ht="46.5" customHeight="1" x14ac:dyDescent="0.25">
      <c r="A26" s="159"/>
      <c r="B26" s="209" t="s">
        <v>348</v>
      </c>
      <c r="C26" s="210"/>
      <c r="D26" s="210"/>
      <c r="E26" s="210"/>
      <c r="F26" s="210"/>
      <c r="G26" s="210"/>
      <c r="H26" s="211"/>
    </row>
    <row r="28" spans="1:12" x14ac:dyDescent="0.25">
      <c r="A28" s="69"/>
      <c r="B28" s="69"/>
      <c r="C28" s="69"/>
      <c r="D28" s="69"/>
      <c r="E28" s="69"/>
      <c r="F28" s="69"/>
      <c r="G28" s="69"/>
      <c r="H28" s="69"/>
    </row>
  </sheetData>
  <mergeCells count="2">
    <mergeCell ref="A1:L1"/>
    <mergeCell ref="B26:H26"/>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Capa</vt:lpstr>
      <vt:lpstr>Resumo DatabaseSnowballing</vt:lpstr>
      <vt:lpstr>SearchResults</vt:lpstr>
      <vt:lpstr>Seed Set</vt:lpstr>
      <vt:lpstr>ResearchQuestions</vt:lpstr>
      <vt:lpstr>Scopus</vt:lpstr>
      <vt:lpstr>Não encontrados na Busca</vt:lpstr>
      <vt:lpstr>BuscaGoogleScholar</vt:lpstr>
      <vt:lpstr>BuscaPorTítulo</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2018-04-04T01:51:45Z</dcterms:modified>
</cp:coreProperties>
</file>