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firstSheet="3" activeTab="7"/>
  </bookViews>
  <sheets>
    <sheet name="Capa" sheetId="1" r:id="rId1"/>
    <sheet name="Resumo DatabaseSnowballing" sheetId="8" r:id="rId2"/>
    <sheet name="SearchResults" sheetId="9" r:id="rId3"/>
    <sheet name="Seed Set" sheetId="5" r:id="rId4"/>
    <sheet name="ResearchQuestions" sheetId="11" r:id="rId5"/>
    <sheet name="Scopus" sheetId="10" r:id="rId6"/>
    <sheet name="BSB-FSB" sheetId="16" r:id="rId7"/>
    <sheet name="NewSetOfPapers" sheetId="17" r:id="rId8"/>
    <sheet name="SeedSet_DL" sheetId="18" r:id="rId9"/>
    <sheet name="Não encontrados na Busca" sheetId="15" r:id="rId10"/>
    <sheet name="BuscaGoogleScholar" sheetId="13" r:id="rId11"/>
    <sheet name="BuscaPorTítulo" sheetId="14" r:id="rId12"/>
    <sheet name="Threats" sheetId="12" r:id="rId1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 i="16" l="1"/>
  <c r="D52" i="11" l="1"/>
  <c r="H25" i="15" l="1"/>
  <c r="G25" i="15"/>
  <c r="F25" i="15"/>
  <c r="D49" i="11"/>
  <c r="D50" i="11"/>
  <c r="D51" i="11"/>
  <c r="D53" i="11"/>
  <c r="D54" i="11"/>
  <c r="D48" i="11"/>
  <c r="E25" i="10" l="1"/>
  <c r="E10" i="9" l="1"/>
  <c r="B10" i="9"/>
</calcChain>
</file>

<file path=xl/sharedStrings.xml><?xml version="1.0" encoding="utf-8"?>
<sst xmlns="http://schemas.openxmlformats.org/spreadsheetml/2006/main" count="1072" uniqueCount="491">
  <si>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</si>
  <si>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</si>
  <si>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</si>
  <si>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</si>
  <si>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</si>
  <si>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</si>
  <si>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</si>
  <si>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</si>
  <si>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</si>
  <si>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</si>
  <si>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</si>
  <si>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</si>
  <si>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</si>
  <si>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</si>
  <si>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</si>
  <si>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</si>
  <si>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</si>
  <si>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</si>
  <si>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</si>
  <si>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</si>
  <si>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</si>
  <si>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</si>
  <si>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</si>
  <si>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</si>
  <si>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</si>
  <si>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</si>
  <si>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</si>
  <si>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</si>
  <si>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</si>
  <si>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</si>
  <si>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</si>
  <si>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</si>
  <si>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</si>
  <si>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</si>
  <si>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</si>
  <si>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</si>
  <si>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</si>
  <si>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</si>
  <si>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</si>
  <si>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</si>
  <si>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</si>
  <si>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</si>
  <si>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</si>
  <si>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</si>
  <si>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</si>
  <si>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</si>
  <si>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</si>
  <si>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</si>
  <si>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</si>
  <si>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</si>
  <si>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</si>
  <si>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</si>
  <si>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</si>
  <si>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</si>
  <si>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</si>
  <si>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</si>
  <si>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</si>
  <si>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</si>
  <si>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</si>
  <si>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</si>
  <si>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</si>
  <si>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</si>
  <si>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</si>
  <si>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</si>
  <si>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</si>
  <si>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</si>
  <si>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</si>
  <si>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</si>
  <si>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</si>
  <si>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</si>
  <si>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</si>
  <si>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</si>
  <si>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</si>
  <si>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</si>
  <si>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</si>
  <si>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</si>
  <si>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</si>
  <si>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</si>
  <si>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</si>
  <si>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</si>
  <si>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</si>
  <si>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</si>
  <si>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</si>
  <si>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</si>
  <si>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</si>
  <si>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</si>
  <si>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</si>
  <si>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</si>
  <si>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</si>
  <si>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</si>
  <si>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</si>
  <si>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</si>
  <si>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</si>
  <si>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Não consegui realizar o download porque não estava disponível para a UFF ou precisava comprar.</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</si>
  <si>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</si>
  <si>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</si>
  <si>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</si>
  <si>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</si>
  <si>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</si>
  <si>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</si>
  <si>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</si>
  <si>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</si>
  <si>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</si>
  <si>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</si>
  <si>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</si>
  <si>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</si>
  <si>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</si>
  <si>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</si>
  <si>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</si>
  <si>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</si>
  <si>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</si>
  <si>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</si>
  <si>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</si>
  <si>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</si>
  <si>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</si>
  <si>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</si>
  <si>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</si>
  <si>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</si>
  <si>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</si>
  <si>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</si>
  <si>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</si>
  <si>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</si>
  <si>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</si>
  <si>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 xml:space="preserve">Study </t>
  </si>
  <si>
    <t xml:space="preserve">Software Quality Journal
 </t>
  </si>
  <si>
    <t>S2, S3, S6, S12, S13, S14</t>
  </si>
  <si>
    <t>Seed Set</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</si>
  <si>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</si>
  <si>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</si>
  <si>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</si>
  <si>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</si>
  <si>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</si>
  <si>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</si>
  <si>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</si>
  <si>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</si>
  <si>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</si>
  <si>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</si>
  <si>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</si>
  <si>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</si>
  <si>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</si>
  <si>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</si>
  <si>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</si>
  <si>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</si>
  <si>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</si>
  <si>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</si>
  <si>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</si>
  <si>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Qtd Ref.</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</si>
  <si>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</si>
  <si>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</si>
  <si>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</si>
  <si>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</si>
  <si>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Resumo extraído do Artigo</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</si>
  <si>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</si>
  <si>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</si>
  <si>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</si>
  <si>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</si>
  <si>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</si>
  <si>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</si>
  <si>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</si>
  <si>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</si>
  <si>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11 estavam repetidos e 2 estavam sem autor.</t>
  </si>
  <si>
    <t>3 são proceeding de conferencia e 1 está duplicado no bibtex</t>
  </si>
  <si>
    <t>6 sao repetidos.</t>
  </si>
  <si>
    <t>6 foram removidos devido a titulo de keyword index, e 1 estava duplicado.</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</si>
  <si>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</si>
  <si>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</si>
  <si>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</si>
  <si>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</si>
  <si>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</si>
  <si>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</si>
  <si>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</si>
  <si>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</si>
  <si>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</si>
  <si>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</si>
  <si>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</si>
  <si>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</si>
  <si>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</si>
  <si>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Study ID</t>
  </si>
  <si>
    <t>Database</t>
  </si>
  <si>
    <t>Backward Snowballing</t>
  </si>
  <si>
    <t>Forward Snowballing</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</si>
  <si>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</si>
  <si>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</si>
  <si>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</si>
  <si>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</si>
  <si>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</si>
  <si>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</si>
  <si>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</si>
  <si>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</si>
  <si>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</si>
  <si>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</si>
  <si>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</si>
  <si>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</si>
  <si>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</si>
  <si>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</si>
  <si>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</si>
  <si>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</si>
  <si>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</si>
  <si>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</si>
  <si>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</si>
  <si>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Precision (%)</t>
  </si>
  <si>
    <t>Recall (%)</t>
  </si>
  <si>
    <t>Backward Snowballing (Iteration 1)</t>
  </si>
  <si>
    <t>Backward Snowballing (Iteration 2)</t>
  </si>
  <si>
    <t>0</t>
  </si>
  <si>
    <t>Forward Snowballing (Iteration 1)</t>
  </si>
  <si>
    <t>Scopus + Backward + Forward</t>
  </si>
  <si>
    <t>8/17 = 47%</t>
  </si>
  <si>
    <t>Referências</t>
  </si>
  <si>
    <t>wilkie2007a</t>
  </si>
  <si>
    <t>becker2008a</t>
  </si>
  <si>
    <t>kaneko2011a</t>
  </si>
  <si>
    <t>guzmán2010a</t>
  </si>
  <si>
    <t>martins2008a</t>
  </si>
  <si>
    <t xml:space="preserve">plösch2011a </t>
  </si>
  <si>
    <t>albuquerque2009a</t>
  </si>
  <si>
    <t>reiblein1997a</t>
  </si>
  <si>
    <t>2/156</t>
  </si>
  <si>
    <t>0/21=</t>
  </si>
  <si>
    <t>11/22 = 50%</t>
  </si>
  <si>
    <t>2/22 = 9,09%</t>
  </si>
  <si>
    <t>1/22 = 4,54%</t>
  </si>
  <si>
    <t>10/22 = 45,45%</t>
  </si>
  <si>
    <t>9/22 = 40,90%</t>
  </si>
  <si>
    <t xml:space="preserve">Paper Name </t>
  </si>
  <si>
    <t>Biblioteca Digital</t>
  </si>
  <si>
    <t>Ameaça à validade: 1) a busca que realizo limitada a 2015, no forward temos somente busca por filtro de até o ano de 2015. No primeiro backward, pode ser que seja eliminada alguma referencia retornada na busca e não lida. 2) As estrategias estão em loop com o repeat. 3) 
RQ 4) A string de busca limita a uma quantidade onde o recall e precision são bons ou deveriam ser. Se eu encontrasse todos os artigos, recall alto e precision seria baixo devido ao alto esforço para ler mais de mil artigos do retorno da busca; Colocar a tag da scopus com outro nome para que fique identico ao do Francisco; As citações do ano maior que 2015 e os arquivos foram mantidos mas com o filtro não são retornados. Gerar um resumo das estratégias; O retorno no scholar de artigos em russo, jap e outros diferentes do ingles deve ser incluido ou nao (perguntar ao Leo), mas nao devera influenciar no resultado.;</t>
  </si>
  <si>
    <t>0/128= 0</t>
  </si>
  <si>
    <t>0/22=0</t>
  </si>
  <si>
    <t>Research Question 1) Qual das bibliotecas digitais utilizadas na SLR publicada é mais eficiente?</t>
  </si>
  <si>
    <t>Research Questions</t>
  </si>
  <si>
    <t>7/16= 43%</t>
  </si>
  <si>
    <t>5/10= 50%</t>
  </si>
  <si>
    <t>1/182= 0,5%</t>
  </si>
  <si>
    <t>1/103= 0,98%</t>
  </si>
  <si>
    <t>7/22= 31,8%</t>
  </si>
  <si>
    <t>5/22= 22,7%</t>
  </si>
  <si>
    <t>1/22= 4,5%</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</si>
  <si>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</si>
  <si>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</si>
  <si>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</si>
  <si>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</si>
  <si>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</si>
  <si>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</si>
  <si>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</si>
  <si>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</si>
  <si>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</si>
  <si>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</si>
  <si>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</si>
  <si>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</si>
  <si>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</si>
  <si>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</si>
  <si>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</si>
  <si>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</si>
  <si>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</si>
  <si>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</si>
  <si>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</si>
  <si>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</si>
  <si>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</si>
  <si>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</si>
  <si>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</si>
  <si>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</si>
  <si>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</si>
  <si>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</si>
  <si>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337 mas limitado a Subdiscipline = Software Engineering and pub year 2015, temos 141</t>
  </si>
  <si>
    <t>141 mas limitado a ACM temos 109.</t>
  </si>
  <si>
    <t>2/22=9%</t>
  </si>
  <si>
    <t>2/26= 7,6%</t>
  </si>
  <si>
    <t>Alterar a estrategias guideline e short paper para primeiro executar backward.</t>
  </si>
  <si>
    <t>Incluídos com o aliases - buscar com JF e remover</t>
  </si>
  <si>
    <t>Limitado a 2015</t>
  </si>
  <si>
    <t>https://scholar.google.com.br/scholar?q=%28%28%22software+process+improvement%22%29+AND+%28%22business+goal%22%29+AND+%28%22alignment%22+OR+%22in+line+with%22%29+AND+%28%22method%22+OR+%22approach%22%29%29&amp;hl=pt-BR&amp;as_sdt=0%2C5&amp;as_ylo=&amp;as_yhi=2015</t>
  </si>
  <si>
    <t>4/40= 10%</t>
  </si>
  <si>
    <t>4/22= 18%</t>
  </si>
  <si>
    <t>(Google Scholar para Guideline)</t>
  </si>
  <si>
    <t>Duas páginas, cada uma com 20 resultados, organizados por relevância</t>
  </si>
  <si>
    <t>3 são proceeding de conferencia.Nas evidências de Vasc. temos 18</t>
  </si>
  <si>
    <t>Encontrados via busca</t>
  </si>
  <si>
    <t>Encontrados via snowballing</t>
  </si>
  <si>
    <t>Falso-positivo or not focus on SPI</t>
  </si>
  <si>
    <t>http://ieeexplore.ieee.org/document/963369/</t>
  </si>
  <si>
    <t>http://ieeexplore.ieee.org/document/1541827/</t>
  </si>
  <si>
    <t>https://dl.acm.org/citation.cfm?doid=1987875.1987902</t>
  </si>
  <si>
    <t>https://dl.acm.org/citation.cfm?doid=2785592.2785608</t>
  </si>
  <si>
    <t>https://dl.acm.org/citation.cfm?doid=337180.337492</t>
  </si>
  <si>
    <t>Busca em todas as Bibliotecas Digitais utilizadas na SLR Publicada</t>
  </si>
  <si>
    <t>Busca em todas as Bibliotecas Digitais utilizadas na SLR Publicada mais Snowballing do Guideline</t>
  </si>
  <si>
    <t>Busca informal no Google Scholar mais Snowballing do Guideline</t>
  </si>
  <si>
    <t xml:space="preserve">Busca na Scopus mais Snowballing do Short Paper </t>
  </si>
  <si>
    <t>Busca na Scopus mais Snowballing do Guideline</t>
  </si>
  <si>
    <t>Busca na Scopus mais Snowballing identificado pelo JF sequencia BSB-FSB.</t>
  </si>
  <si>
    <t>Busca na Scopus mais Snowballing identificado pelo JF sequencia FSB-BSB.</t>
  </si>
  <si>
    <t>Descrição da Estratégia</t>
  </si>
  <si>
    <t>Link dos seeds set não encontrados na busca</t>
  </si>
  <si>
    <t>Resumo Forward</t>
  </si>
  <si>
    <t>Encontrados no Forward Snowballing - Iteração 1</t>
  </si>
  <si>
    <t>Encontrados na Scopus + Forward Snowballing</t>
  </si>
  <si>
    <t>Forward Snowballing (Iteration 2)</t>
  </si>
  <si>
    <t>0/2=</t>
  </si>
  <si>
    <t>1/50= 2%</t>
  </si>
  <si>
    <t>2/156= 1,3%</t>
  </si>
  <si>
    <t>(2/156 + 0/21) = 2/177 = 1,13%</t>
  </si>
  <si>
    <t>(1/50 + 0/2) = 1/52 = 1,92%</t>
  </si>
  <si>
    <t>Seed Set (Scopus)</t>
  </si>
  <si>
    <t>Not found in Database Search (Scopus)</t>
  </si>
  <si>
    <t xml:space="preserve"> Search Strategy</t>
  </si>
  <si>
    <t>petersen2015a - An elicitation instrument for operationalising GQM+ Strategies (GQM+ S-EI)</t>
  </si>
  <si>
    <t>basili2010a - Linking software development and business strategy through measurement'  
trienekens2009a - Entropy based software processes improvement'</t>
  </si>
  <si>
    <t>1/50</t>
  </si>
  <si>
    <t>0/2</t>
  </si>
  <si>
    <t>0/21</t>
  </si>
  <si>
    <t>Legenda</t>
  </si>
  <si>
    <t>Recuperado via string de busca</t>
  </si>
  <si>
    <t>Total na JF tool</t>
  </si>
  <si>
    <t>156 sem duplicados</t>
  </si>
  <si>
    <t>Research Question 4) Qual a quantidade de artigos selecionados que a bibliotecas digital encontra através da busca direta pelo título do artigo?</t>
  </si>
  <si>
    <t>F-measure (F1 Score)</t>
  </si>
  <si>
    <t>Estratégia  (E5) Scopus+Snowballing ESEM SP17</t>
  </si>
  <si>
    <t>Precision, Recall and F-Measure</t>
  </si>
  <si>
    <t>22/22</t>
  </si>
  <si>
    <t>5/22</t>
  </si>
  <si>
    <t>8/22</t>
  </si>
  <si>
    <t>14/22</t>
  </si>
  <si>
    <t>1/22</t>
  </si>
  <si>
    <t>Removido no SB</t>
  </si>
  <si>
    <t>Não encontrada via busca, mas publicada por:</t>
  </si>
  <si>
    <t>Encontrados/Não encontrados</t>
  </si>
  <si>
    <t>Busca por Título em Cada Biblioteca Digital em 31/03/2018</t>
  </si>
  <si>
    <t>18/22</t>
  </si>
  <si>
    <t>Não removido no SB mas não encontrado na Busca por Biblioteca Digital</t>
  </si>
  <si>
    <t>Utilizei a mesma query do IEEE (string de busca adaptada)</t>
  </si>
  <si>
    <t>Qtd retornado</t>
  </si>
  <si>
    <t>Qtd páginas</t>
  </si>
  <si>
    <t>Busca Informal no Google Scholar + Snowballing (Estratégia E3)</t>
  </si>
  <si>
    <t>Encontrado em mais de uma biblioteca digital através da busca pelo título, mas não foi encontrado via string de busca reproduzida em 23/03/2018.</t>
  </si>
  <si>
    <t>Retornado na DL</t>
  </si>
  <si>
    <t>Resultado da Busca em Biblioteca Digital</t>
  </si>
  <si>
    <t>RQ1.1) Qual busca em biblioteca digital encontra mais artigos incluídos na lista de selecionados da SLR publicada dentre o resultado retornado na busca (Precision)?
RQ1.2) Qual busca em biblioteca digital recupera todos os artigos que estavam incluídos na lista de selecionados da SRL publicada (Recall)?</t>
  </si>
  <si>
    <t>RQ3.1)A estratégia envolve analisar menos artigos quando comparada com as SLRs publicadas que conduziram buscas somente em bases de dados? Precision
RQ3.2)A estratégia recupera todos os artigos que estavam incluídos na SLR publicada que conduziu as buscas em bases de dados? Recall.</t>
  </si>
  <si>
    <t>N/A</t>
  </si>
  <si>
    <t>União (Scopus, Springer, El Compendex, Web Of Science, Science Direct, ACM, IEEE)</t>
  </si>
  <si>
    <t>13/460= 2,8%</t>
  </si>
  <si>
    <t>13/22 = 59%</t>
  </si>
  <si>
    <t>Na SLR publicada, Scopus retornou 15 artigos. Essa quantidade totaliza com as demais das outras biblioteca 517. Em seguida, após eliminar os duplicados, o total é de 495.
Nos documentos de evidências de Vasconcelos para a Scopus,temos o retorno de 18 artigos. Três desses são proceeding. Se retirarmos esses 3, ficamos com 15.
Ao reproduzir a busca na Scopus, com o ano de publicação menor que 2016, podemos acabar selecionando artigos de meados de 2015, e a pesquisa publicada foi conduzida em agosto de 2015. Não existe uma possibilidade de selecionar o limite da busca por mês, somente por ano.
Ao inspecionar os artigos, um a um, nas evidências de 2015 e no retorno da busca atual, temos o seguinte: os 18 artigos retornados em 2015 existem nessa reprodução, e mais dois artigos. Um desses novos faz parte do seed set. O resultado da precisão em 2015 não incluiria o artigo de (Martins 2008) do seed set. Os dois artigos que apareceram a mais são dos mesmos autores. No total, temos 7 encontrados no seed set em 2015, e 8 encontrados atualmente.
A string de busca na Scopus, segundo a publicação, precisa ter no início dela, title-abs-key. Ao executar sem essa restrição, conseguimos retornar atualmente 402 (sem limitar o ano de  2016 temos 495) e conseguimos encontrar 14 artigos do seed set.
Ao buscar pelo nome de cada artigo na Scopus, via busca por título entre aspas duplas, conseguimos encontrar todos os artigos do seed set.</t>
  </si>
  <si>
    <t>Seed Set - JF tool</t>
  </si>
  <si>
    <t>11/((17) + (156+21) + (50+2))= 11/246 = 4,5%</t>
  </si>
  <si>
    <t>x</t>
  </si>
  <si>
    <t>Resumo - Scopus + Snowballing (E4)</t>
  </si>
  <si>
    <t>Artigos selecionados no forward deveriam ser somente em ingles; Existem em russo, espanhol, japones.
Tese deveria ser selecionada? Qual critério? 4)No forward de  albuquerque2009a tivemos 5 artigos( 4 existentes e 1 incluído), como eu visualizo essa informação?</t>
  </si>
  <si>
    <t>Resumo e perguntas</t>
  </si>
  <si>
    <t>Qual é o motivo da scopus nao retornar 12 dos 22 selecionados? Qual o ano de publicação, autor, local?
Quais index cada biblioteca faz? Quem elas indexam? Isso talvez explique o não retorno de alguns artigos.</t>
  </si>
  <si>
    <t>Estratégia</t>
  </si>
  <si>
    <t>BSB</t>
  </si>
  <si>
    <t>FSB</t>
  </si>
  <si>
    <t xml:space="preserve">Scopus = </t>
  </si>
  <si>
    <t>Scopus = quais</t>
  </si>
  <si>
    <t>quais</t>
  </si>
  <si>
    <t>M. Biró, C. Tully</t>
  </si>
  <si>
    <t xml:space="preserve"> IEEE Computer Society Press, 1999, Ch. The Software
Process in the Context of Business Goals and Performance, pp. 15–27.</t>
  </si>
  <si>
    <t>S23</t>
  </si>
  <si>
    <t>S24</t>
  </si>
  <si>
    <t>V. Mandi ´ c, M. Oivo</t>
  </si>
  <si>
    <t>Product-Focused Software Process Improvement: 11th
International Conference, PROFES 2010, Limerick, Ireland. Proceedings, Springer Berlin Heidelberg, 2010, pp. 291–305.</t>
  </si>
  <si>
    <t>Sas: A tool for the GQM + Strategies grid derivation process</t>
  </si>
  <si>
    <t>S25</t>
  </si>
  <si>
    <t>F. Cocozza, E. Brenes, G. L. Herrera, M. Jenkins, A. Martínez</t>
  </si>
  <si>
    <t>Product-Focused Software Process Improvement: 15th International Conference, PROFES 2014, Helsinki, Finland. Proceedings, Springer
International Publishing, 2014, pp. 108–118.</t>
  </si>
  <si>
    <t xml:space="preserve">Application of GQM + Strategies in a Small Software Development Unit
</t>
  </si>
  <si>
    <t>S26</t>
  </si>
  <si>
    <t>M. Unterkalmsteiner, T. Gorschek, A. K. M. M. Islam, C. K. Cheng, R. B. Permadi, R. Feldt</t>
  </si>
  <si>
    <t>A conceptual framework for SPI evaluation</t>
  </si>
  <si>
    <t xml:space="preserve"> Journal of
Software: Evolution and Process 26 (2) (2014) 251–279.</t>
  </si>
  <si>
    <t>S27</t>
  </si>
  <si>
    <t>D. Karlström, P. Runeson, C. Wohlin</t>
  </si>
  <si>
    <t>Aggregating viewpoints for strategic software process improvement- a method and a case study</t>
  </si>
  <si>
    <t>IEE
Proceedings - Software 149 (5) (2002) 143–152.</t>
  </si>
  <si>
    <t>F. Stallinger, R. Plösch, R. Neumann, S. Horn, J. Vollmar</t>
  </si>
  <si>
    <t>Software Quality. Increasing Value in Software and Systems Development: 5th International Conference, SWQD 2013, Vienna,
Austria. Proceedings, Springer Berlin Heidelberg, 2013, pp. 215–229.</t>
  </si>
  <si>
    <t>S28</t>
  </si>
  <si>
    <t>S29</t>
  </si>
  <si>
    <t>D. Hinley, S. Reiblein</t>
  </si>
  <si>
    <t>WIT Transactions on Information and Communication
Technologies, 13, WITPress, 1995.</t>
  </si>
  <si>
    <t>A goal-oriented approach for managing software process change</t>
  </si>
  <si>
    <t>S30</t>
  </si>
  <si>
    <t>Y. Sun, X. F. Liu</t>
  </si>
  <si>
    <t>Business-oriented software process improvement based on CMMI using QFD</t>
  </si>
  <si>
    <t>Information and Software Technology 52 (1)
(2010) 79–91.</t>
  </si>
  <si>
    <t>S31</t>
  </si>
  <si>
    <t>O. Armbrust</t>
  </si>
  <si>
    <t>New Modeling Concepts for Today’s Software Processes: International
Conference on Software Process, ICSP 2010, Paderborn, Germany. Proceedings, Springer Berlin Heidelberg, 2010, pp. 26–38.</t>
  </si>
  <si>
    <t>Determining organization-specific process suitability</t>
  </si>
  <si>
    <t>S32</t>
  </si>
  <si>
    <t>C. Debou, A. Kuntzmann-Combelles</t>
  </si>
  <si>
    <t>Linking software process improvement to business strategies: experiences from industry</t>
  </si>
  <si>
    <t xml:space="preserve"> Software
Process: Improvement and Practice 5 (1) (2000) 55–64.</t>
  </si>
  <si>
    <t>S33</t>
  </si>
  <si>
    <t>M. Lepmets, R. V. O’Connor, A. Cater-Steel, A. L. Mesquida, T. McBride</t>
  </si>
  <si>
    <t>Quality of Information and Communications Technology (QUATIC), 9th International Conference on the, 2014, pp. 166–169.</t>
  </si>
  <si>
    <t>A Cynefin Based Approach to Process Model Tailoring and Goal Alignment</t>
  </si>
  <si>
    <t>Better Software Practice for Business Benefit: Principles and Experiences</t>
  </si>
  <si>
    <t>S34</t>
  </si>
  <si>
    <t>F. McLoughlin, I. Richardson</t>
  </si>
  <si>
    <t>The Rosetta Stone Methodology – A Benefits Driven Approach to Software Process Improvement</t>
  </si>
  <si>
    <t>Product-Focused Software Process Improvement: 11th International Conference, PROFES 2010, Limerick, Ireland. Proceedings, Springer Berlin
Heidelberg, 2010, pp. 366–379</t>
  </si>
  <si>
    <t>S35</t>
  </si>
  <si>
    <t>Systems, Software and Services Process
Improvement: 17th European Conference, EuroSPI 2010, Grenoble, France. Proceedings, Springer Berlin Heidelberg, 2010, pp. 201–212.</t>
  </si>
  <si>
    <t xml:space="preserve">The Rosetta Stone Methodology – A Benefits-Driven Approach to SPI </t>
  </si>
  <si>
    <t>S36</t>
  </si>
  <si>
    <t>X. F. Liu, Y. Sun, G. Kane, Y. Kyoya, K. Noguchi</t>
  </si>
  <si>
    <t>QFD Application in Software Process Management and Improvement Based on CMM</t>
  </si>
  <si>
    <t>Proceedings of the Third Workshop on Software Quality, ACM, 2005, pp. 1–6.</t>
  </si>
  <si>
    <t>S37</t>
  </si>
  <si>
    <t>W. L. McCoy</t>
  </si>
  <si>
    <t>Interfacing three complementary technologies: strategic planning, process modeling, and system dynamics</t>
  </si>
  <si>
    <t>Systems, Man, and
Cybernetics. 1998 IEEE International Conference on, Vol. 3, 1998, pp. 2620– 2624.</t>
  </si>
  <si>
    <t>S38</t>
  </si>
  <si>
    <t>ICIS 2007 Proceedings.</t>
  </si>
  <si>
    <t>S39</t>
  </si>
  <si>
    <t>V. Basili, A. Trendowicz, M. Kowalczyk, J. Heidrich, C. Seaman, J. Münch, D. Rombach</t>
  </si>
  <si>
    <t>Bridging the Gap between Business Strategy and Software Development</t>
  </si>
  <si>
    <t>V. Basili, J. Heidrich, M. Lindvall, J. Münch, M. Regardie, D. Rombach, C. Seaman, A. Trendowicz</t>
  </si>
  <si>
    <t>Aligning Organizations Through Measurement: The GQM + Strategies Approach</t>
  </si>
  <si>
    <t xml:space="preserve"> Springer Publishing Company, 2014.</t>
  </si>
  <si>
    <t>S40</t>
  </si>
  <si>
    <t>J. Münch, F. Fagerholm, P. Kettunen, M. Pagels, J. Partanen</t>
  </si>
  <si>
    <t>39th Euromicro Conference on Software Engineering and Advanced Applications, 2013, pp. 70–77.</t>
  </si>
  <si>
    <t>S41</t>
  </si>
  <si>
    <t>Proceedings of the
DASMA Software Metric Congress (MetriKon 2013), 2013</t>
  </si>
  <si>
    <t>The Effects of GQM + Strategies on Organizational Alignment</t>
  </si>
  <si>
    <t>S42</t>
  </si>
  <si>
    <t>V. Basili, J. Heidrich, M. Lindvall, J. Münch, M. Regardie, A. Trendowicz</t>
  </si>
  <si>
    <t>GQM + Strategies – Aligning Business Strategies with Software
Measurement</t>
  </si>
  <si>
    <t>First International Symposium on Empirical Software Engineering and Measurement (ESEM 2007), 2007, pp. 4 88–4 90.</t>
  </si>
  <si>
    <t>S43</t>
  </si>
  <si>
    <t>A. Trendowicz, J. Heidrich, K. Shintani</t>
  </si>
  <si>
    <t>Software Measurement, 2011 Joint Conference
of the 21st International Workshop on and 6th International Conference on Software Process and Product Measurement (IWSM-MENSURA),
2011, pp. 142–150.</t>
  </si>
  <si>
    <t>Aligning Software Projects with Business Objectives</t>
  </si>
  <si>
    <t>S44</t>
  </si>
  <si>
    <t>P. V. Martins, A. R. Silva</t>
  </si>
  <si>
    <t>ProPAM: SPI based on Process and Project Alignment</t>
  </si>
  <si>
    <t>S45</t>
  </si>
  <si>
    <t>O. Armbrust, M. Katahira, T. Kaneko, Y. Miyamoto, Y. Koishi</t>
  </si>
  <si>
    <t>Which Processes Are Needed in Five Years? Strategic Process Portfolio
Management at the Japan Aerospace Exploration Agency (JAXA)</t>
  </si>
  <si>
    <t>Proceedings of the International SPICE Days, 2010.</t>
  </si>
  <si>
    <t>S46</t>
  </si>
  <si>
    <t>Business-oriented software process improvement based on CMM using QFD</t>
  </si>
  <si>
    <t>Software Process:
Improvement and Practice 11 (6) (2006) 573–589</t>
  </si>
  <si>
    <t>S47</t>
  </si>
  <si>
    <t>T. Birkholzer, C. Dickmann, J. Vaupel</t>
  </si>
  <si>
    <t>37th EUROMICRO
Conference on Software Engineering and Advanced Applications, 2011, pp. 294–301</t>
  </si>
  <si>
    <t>A Framework for Systematic Evaluation of Process Improvement Priorities</t>
  </si>
  <si>
    <t>S48</t>
  </si>
  <si>
    <t>S49</t>
  </si>
  <si>
    <t>S50</t>
  </si>
  <si>
    <t>S51</t>
  </si>
  <si>
    <t>J. J. M. Trienekens, R. J. Kusters, B. Rendering, K. Stokla</t>
  </si>
  <si>
    <t>Business Process Management: Second International Conference BPM, Proceedings, Springer Berlin
Heidelberg, 2004, pp. 33–48.</t>
  </si>
  <si>
    <t>M. Kowalczyk, J. Münch, M. Katahira, T. Kaneko, Y. Miyamoto, Y. Koishi</t>
  </si>
  <si>
    <t>Aligning Software-related Strategies in Multi-Organizational Settings</t>
  </si>
  <si>
    <t>Proceedings of the International Conference on Software Process and Product Measurement (IWSM/MetriKon/Mensura), 2010, pp.
261–274.</t>
  </si>
  <si>
    <t>M. Murugappan, G. Keeni</t>
  </si>
  <si>
    <t>IEEE Software 20 (2003) 42–48</t>
  </si>
  <si>
    <t>Blending CMM and Six Sigma to meet business goals</t>
  </si>
  <si>
    <t>GQM + Strategies: A comprehensive methodology for aligning business strategies with software measurement</t>
  </si>
  <si>
    <t>Snowballind add Primary Studies to the Filtered Dataset</t>
  </si>
  <si>
    <t>Busca (Seed Set)</t>
  </si>
  <si>
    <t>Experiences and Insights from Applying GQM + Strategies in a Systems Product Development Organisation</t>
  </si>
  <si>
    <t>Business Objectives as Drivers for Process Improvement: Practices and Experiences at Thales Naval The Netherlands (TNNL)</t>
  </si>
  <si>
    <t>Managing Worldwide Operations Communications with Information Technology, Information Resources Management Association, USA, 2007.</t>
  </si>
  <si>
    <t>Proceedings of the DASMA Software Metric Congress (MetriKon 2007), 2007, pp. 253–266.</t>
  </si>
  <si>
    <t>mandić2010d</t>
  </si>
  <si>
    <t>cocozza2014a</t>
  </si>
  <si>
    <t>unterkalmsteiner2014a</t>
  </si>
  <si>
    <t>31+17+20+12=80 + 14 = 94</t>
  </si>
  <si>
    <t>JF Tool</t>
  </si>
  <si>
    <t>Ref</t>
  </si>
  <si>
    <t>karlström2002a</t>
  </si>
  <si>
    <t>stallinger2013a</t>
  </si>
  <si>
    <t>Development and evaluation of systems engineering strategies: An assessment-based approach</t>
  </si>
  <si>
    <t>sun2010a</t>
  </si>
  <si>
    <t>armbrust2010a</t>
  </si>
  <si>
    <t>lepmets2014a</t>
  </si>
  <si>
    <t>mcloughlin2010a</t>
  </si>
  <si>
    <t>mcloughlin2010b</t>
  </si>
  <si>
    <t>liu2005a</t>
  </si>
  <si>
    <t>basili2007a</t>
  </si>
  <si>
    <t>münch2013b</t>
  </si>
  <si>
    <t>basili2007b</t>
  </si>
  <si>
    <t>trendowicz2011a</t>
  </si>
  <si>
    <t>liu2006a</t>
  </si>
  <si>
    <t>birkhölzer2011a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</si>
</sst>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
      <sz val="11"/>
      <color theme="1"/>
      <name val="Calibri"/>
      <family val="2"/>
      <scheme val="minor"/>
    </font>
    <font>
      <b/>
      <sz val="11"/>
      <name val="Calibri"/>
      <family val="2"/>
      <scheme val="minor"/>
    </font>
  </fonts>
  <fills count="26">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9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00B0F0"/>
        <bgColor indexed="64"/>
      </patternFill>
    </fill>
    <fill>
      <patternFill patternType="solid">
        <fgColor rgb="FFFFCCCC"/>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00B050"/>
        <bgColor indexed="64"/>
      </patternFill>
    </fill>
    <fill>
      <patternFill patternType="solid">
        <fgColor theme="9" tint="-0.499984740745262"/>
        <bgColor indexed="64"/>
      </patternFill>
    </fill>
    <fill>
      <patternFill patternType="solid">
        <fgColor rgb="FFFF99FF"/>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5" fillId="0" borderId="0" applyNumberFormat="0" applyFill="0" applyBorder="0" applyAlignment="0" applyProtection="0"/>
    <xf numFmtId="9" fontId="10" fillId="0" borderId="0" applyFont="0" applyFill="0" applyBorder="0" applyAlignment="0" applyProtection="0"/>
  </cellStyleXfs>
  <cellXfs count="235">
    <xf numFmtId="0" fontId="0" fillId="0" borderId="0" xfId="0"/>
    <xf numFmtId="0" fontId="0" fillId="0" borderId="1" xfId="0" applyBorder="1" applyAlignment="1">
      <alignment wrapText="1"/>
    </xf>
    <xf numFmtId="0" fontId="0" fillId="0" borderId="1" xfId="0" applyFill="1" applyBorder="1" applyAlignment="1">
      <alignment horizont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center"/>
    </xf>
    <xf numFmtId="0" fontId="0" fillId="0" borderId="0" xfId="0" applyAlignment="1">
      <alignment horizontal="left" vertical="top"/>
    </xf>
    <xf numFmtId="0" fontId="0" fillId="7" borderId="1" xfId="0" applyFill="1" applyBorder="1" applyAlignment="1">
      <alignment horizontal="center" wrapText="1"/>
    </xf>
    <xf numFmtId="0" fontId="1" fillId="2" borderId="15" xfId="0" applyFont="1" applyFill="1" applyBorder="1"/>
    <xf numFmtId="0" fontId="1" fillId="3" borderId="16" xfId="0" applyFont="1" applyFill="1" applyBorder="1"/>
    <xf numFmtId="0" fontId="0" fillId="0" borderId="15" xfId="0" applyBorder="1" applyAlignment="1">
      <alignment horizontal="left" vertical="top" wrapText="1"/>
    </xf>
    <xf numFmtId="0" fontId="0" fillId="2" borderId="17" xfId="0" applyFill="1" applyBorder="1"/>
    <xf numFmtId="0" fontId="0" fillId="3" borderId="18" xfId="0" applyFill="1" applyBorder="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10" borderId="1" xfId="0" applyFill="1" applyBorder="1" applyAlignment="1">
      <alignment horizontal="center" vertical="center"/>
    </xf>
    <xf numFmtId="0" fontId="0" fillId="0" borderId="0" xfId="0"/>
    <xf numFmtId="0" fontId="7" fillId="0" borderId="1" xfId="0" applyFont="1" applyFill="1" applyBorder="1" applyAlignment="1">
      <alignment horizontal="center" vertical="center" wrapText="1"/>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1" borderId="1" xfId="0" applyFont="1" applyFill="1" applyBorder="1" applyAlignment="1">
      <alignment horizontal="center"/>
    </xf>
    <xf numFmtId="0" fontId="1" fillId="11"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2" borderId="1" xfId="0"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0" fillId="0" borderId="0" xfId="0" applyBorder="1" applyAlignment="1">
      <alignment vertical="top"/>
    </xf>
    <xf numFmtId="0" fontId="1" fillId="4"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0" xfId="0" applyAlignment="1">
      <alignment vertical="top" wrapText="1"/>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0" fontId="0" fillId="14" borderId="1" xfId="0" applyFill="1" applyBorder="1" applyAlignment="1">
      <alignment horizontal="center" vertical="center" wrapText="1"/>
    </xf>
    <xf numFmtId="0" fontId="5" fillId="0" borderId="1" xfId="1" applyBorder="1" applyAlignment="1">
      <alignment wrapText="1"/>
    </xf>
    <xf numFmtId="10" fontId="1" fillId="0" borderId="1" xfId="2" applyNumberFormat="1" applyFont="1" applyFill="1" applyBorder="1" applyAlignment="1">
      <alignment horizontal="center" vertical="center"/>
    </xf>
    <xf numFmtId="0" fontId="0" fillId="0" borderId="0" xfId="0" applyAlignment="1"/>
    <xf numFmtId="0" fontId="1" fillId="0" borderId="1" xfId="0" applyFont="1" applyBorder="1" applyAlignment="1">
      <alignment horizontal="center"/>
    </xf>
    <xf numFmtId="0" fontId="1" fillId="3" borderId="1" xfId="0" applyFont="1" applyFill="1" applyBorder="1"/>
    <xf numFmtId="0" fontId="0" fillId="0" borderId="0" xfId="0" applyFill="1" applyAlignment="1">
      <alignment horizontal="center" vertical="center"/>
    </xf>
    <xf numFmtId="0" fontId="0" fillId="0" borderId="0" xfId="0" applyAlignment="1">
      <alignment horizontal="center"/>
    </xf>
    <xf numFmtId="0" fontId="1" fillId="5" borderId="1" xfId="0" applyFont="1" applyFill="1" applyBorder="1" applyAlignment="1">
      <alignment horizontal="center" vertical="center" wrapText="1"/>
    </xf>
    <xf numFmtId="0" fontId="0" fillId="15" borderId="1" xfId="0" applyFill="1" applyBorder="1" applyAlignment="1">
      <alignment horizontal="center"/>
    </xf>
    <xf numFmtId="0" fontId="1" fillId="6" borderId="1" xfId="0" applyFont="1" applyFill="1" applyBorder="1" applyAlignment="1">
      <alignment horizontal="left"/>
    </xf>
    <xf numFmtId="0" fontId="0" fillId="14" borderId="1" xfId="0" applyFill="1" applyBorder="1" applyAlignment="1">
      <alignment horizontal="center" vertical="center"/>
    </xf>
    <xf numFmtId="0" fontId="1" fillId="0" borderId="1" xfId="0" applyFont="1" applyFill="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left" vertical="top"/>
    </xf>
    <xf numFmtId="0" fontId="0" fillId="0" borderId="0" xfId="0"/>
    <xf numFmtId="0" fontId="0" fillId="0" borderId="1" xfId="0" applyBorder="1"/>
    <xf numFmtId="0" fontId="0" fillId="0" borderId="0"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49" fontId="0" fillId="0" borderId="1" xfId="0" applyNumberFormat="1" applyBorder="1" applyAlignment="1">
      <alignment horizontal="center" vertical="center"/>
    </xf>
    <xf numFmtId="0" fontId="1" fillId="0" borderId="1" xfId="0" applyFont="1" applyBorder="1" applyAlignment="1">
      <alignment horizontal="center"/>
    </xf>
    <xf numFmtId="0" fontId="9" fillId="0" borderId="1" xfId="0" applyFont="1" applyFill="1" applyBorder="1" applyAlignment="1">
      <alignment horizontal="center" vertical="center"/>
    </xf>
    <xf numFmtId="9" fontId="0" fillId="0" borderId="0" xfId="0" applyNumberFormat="1"/>
    <xf numFmtId="0" fontId="1" fillId="6" borderId="6" xfId="0" applyFont="1" applyFill="1" applyBorder="1" applyAlignment="1">
      <alignment horizontal="left"/>
    </xf>
    <xf numFmtId="0" fontId="1" fillId="16" borderId="6" xfId="0" applyFont="1" applyFill="1" applyBorder="1" applyAlignment="1">
      <alignment horizontal="left"/>
    </xf>
    <xf numFmtId="0" fontId="1" fillId="16" borderId="8" xfId="0" applyFont="1" applyFill="1" applyBorder="1" applyAlignment="1">
      <alignment horizontal="left"/>
    </xf>
    <xf numFmtId="0" fontId="0" fillId="17" borderId="1" xfId="0" applyFont="1" applyFill="1" applyBorder="1" applyAlignment="1">
      <alignment horizontal="center" vertical="center"/>
    </xf>
    <xf numFmtId="0" fontId="0" fillId="8" borderId="1" xfId="0" applyFont="1" applyFill="1" applyBorder="1" applyAlignment="1">
      <alignment horizontal="center" vertical="center"/>
    </xf>
    <xf numFmtId="0" fontId="1" fillId="5" borderId="23" xfId="0" applyFont="1" applyFill="1" applyBorder="1" applyAlignment="1">
      <alignment horizontal="left" vertical="center"/>
    </xf>
    <xf numFmtId="0" fontId="1" fillId="5" borderId="20" xfId="0" applyFont="1" applyFill="1" applyBorder="1" applyAlignment="1">
      <alignment horizontal="center" vertical="center"/>
    </xf>
    <xf numFmtId="0" fontId="0" fillId="5" borderId="24" xfId="0" applyFill="1" applyBorder="1" applyAlignment="1">
      <alignment horizontal="left" vertical="center"/>
    </xf>
    <xf numFmtId="0" fontId="1" fillId="3" borderId="21"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14"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4" xfId="0" applyFont="1" applyFill="1" applyBorder="1" applyAlignment="1">
      <alignment horizontal="center" vertical="center"/>
    </xf>
    <xf numFmtId="0" fontId="0" fillId="0" borderId="1" xfId="0" applyFill="1" applyBorder="1" applyAlignment="1"/>
    <xf numFmtId="0" fontId="1" fillId="0" borderId="8" xfId="0" applyFont="1" applyBorder="1" applyAlignment="1">
      <alignment horizontal="center" vertical="center"/>
    </xf>
    <xf numFmtId="49" fontId="1" fillId="0" borderId="8" xfId="0" applyNumberFormat="1" applyFont="1" applyBorder="1" applyAlignment="1">
      <alignment horizontal="center" vertical="center"/>
    </xf>
    <xf numFmtId="0" fontId="0" fillId="0" borderId="1" xfId="0" applyFill="1" applyBorder="1" applyAlignment="1">
      <alignment horizontal="left" vertical="top" wrapText="1"/>
    </xf>
    <xf numFmtId="0" fontId="1" fillId="16" borderId="7" xfId="0" applyFont="1" applyFill="1" applyBorder="1" applyAlignment="1">
      <alignment horizontal="left"/>
    </xf>
    <xf numFmtId="0" fontId="1" fillId="18" borderId="1" xfId="0" applyFont="1" applyFill="1" applyBorder="1" applyAlignment="1">
      <alignment horizontal="center" vertical="center"/>
    </xf>
    <xf numFmtId="0" fontId="1" fillId="0" borderId="1" xfId="0" applyFont="1" applyBorder="1" applyAlignment="1">
      <alignment vertical="top" wrapText="1"/>
    </xf>
    <xf numFmtId="0" fontId="1" fillId="0" borderId="0" xfId="0" applyFont="1" applyBorder="1" applyAlignment="1">
      <alignment vertical="top" wrapText="1"/>
    </xf>
    <xf numFmtId="9" fontId="0" fillId="0" borderId="1" xfId="0" applyNumberFormat="1" applyBorder="1" applyAlignment="1">
      <alignment horizontal="center" vertical="center"/>
    </xf>
    <xf numFmtId="0" fontId="1" fillId="2" borderId="1" xfId="0" applyFont="1" applyFill="1" applyBorder="1" applyAlignment="1">
      <alignment horizontal="left" vertical="top"/>
    </xf>
    <xf numFmtId="0" fontId="1" fillId="6" borderId="1" xfId="0" applyFont="1" applyFill="1" applyBorder="1" applyAlignment="1"/>
    <xf numFmtId="0" fontId="1" fillId="2" borderId="6" xfId="0" applyFont="1" applyFill="1" applyBorder="1" applyAlignment="1">
      <alignment vertical="top" wrapText="1"/>
    </xf>
    <xf numFmtId="9" fontId="1" fillId="0" borderId="1" xfId="2" applyFont="1" applyFill="1" applyBorder="1" applyAlignment="1">
      <alignment horizontal="center" vertical="center"/>
    </xf>
    <xf numFmtId="49" fontId="0" fillId="0" borderId="1" xfId="0" applyNumberFormat="1" applyBorder="1" applyAlignment="1">
      <alignment horizontal="center"/>
    </xf>
    <xf numFmtId="0" fontId="0" fillId="0" borderId="1" xfId="0" applyFill="1" applyBorder="1" applyAlignment="1">
      <alignment horizontal="left" vertical="top"/>
    </xf>
    <xf numFmtId="0" fontId="0" fillId="0" borderId="1" xfId="0" applyFill="1" applyBorder="1"/>
    <xf numFmtId="0" fontId="0" fillId="0" borderId="1" xfId="0" applyFill="1" applyBorder="1" applyAlignment="1">
      <alignment wrapText="1"/>
    </xf>
    <xf numFmtId="0" fontId="0" fillId="0" borderId="1" xfId="0" applyFill="1" applyBorder="1" applyAlignment="1">
      <alignment vertical="top"/>
    </xf>
    <xf numFmtId="0" fontId="0" fillId="0" borderId="0" xfId="0" applyFill="1" applyAlignment="1">
      <alignment vertical="top"/>
    </xf>
    <xf numFmtId="0" fontId="0" fillId="0" borderId="1" xfId="0" applyFill="1" applyBorder="1" applyAlignment="1">
      <alignment horizontal="center" vertical="top"/>
    </xf>
    <xf numFmtId="0" fontId="0" fillId="0" borderId="0" xfId="0" applyAlignment="1">
      <alignment horizontal="center" wrapText="1"/>
    </xf>
    <xf numFmtId="0" fontId="0" fillId="19" borderId="1" xfId="0" applyFill="1" applyBorder="1" applyAlignment="1">
      <alignment horizontal="center"/>
    </xf>
    <xf numFmtId="0" fontId="0" fillId="9" borderId="1" xfId="0" applyFill="1" applyBorder="1" applyAlignment="1">
      <alignment horizontal="left" vertical="top" wrapText="1"/>
    </xf>
    <xf numFmtId="0" fontId="0" fillId="0" borderId="28" xfId="0" applyBorder="1" applyAlignment="1">
      <alignment horizontal="center" vertical="center"/>
    </xf>
    <xf numFmtId="0" fontId="0" fillId="0" borderId="28" xfId="0" applyBorder="1" applyAlignment="1">
      <alignment horizontal="center" vertical="center"/>
    </xf>
    <xf numFmtId="0" fontId="0" fillId="0" borderId="1" xfId="0" applyFill="1" applyBorder="1" applyAlignment="1">
      <alignment horizontal="left" vertical="top" wrapText="1"/>
    </xf>
    <xf numFmtId="0" fontId="0" fillId="0" borderId="30" xfId="0" applyBorder="1" applyAlignment="1">
      <alignment horizontal="left" vertical="top" wrapText="1"/>
    </xf>
    <xf numFmtId="0" fontId="0" fillId="0" borderId="1" xfId="0" applyBorder="1" applyAlignment="1">
      <alignment vertical="top"/>
    </xf>
    <xf numFmtId="0" fontId="0" fillId="0" borderId="1" xfId="0"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7" borderId="1" xfId="0" applyFont="1" applyFill="1" applyBorder="1" applyAlignment="1">
      <alignment horizontal="center" wrapText="1"/>
    </xf>
    <xf numFmtId="0" fontId="1" fillId="0" borderId="28" xfId="0" applyFont="1" applyBorder="1" applyAlignment="1">
      <alignment horizontal="center"/>
    </xf>
    <xf numFmtId="0" fontId="1" fillId="0" borderId="1" xfId="0" applyFont="1" applyBorder="1" applyAlignment="1">
      <alignment wrapText="1"/>
    </xf>
    <xf numFmtId="0" fontId="0" fillId="0" borderId="0" xfId="0" applyBorder="1" applyAlignment="1">
      <alignment horizontal="left" vertical="top" wrapText="1"/>
    </xf>
    <xf numFmtId="0" fontId="0" fillId="3" borderId="16" xfId="0" applyFill="1" applyBorder="1" applyAlignment="1">
      <alignment horizontal="left" vertical="top" wrapText="1"/>
    </xf>
    <xf numFmtId="0" fontId="0" fillId="2" borderId="15" xfId="0" applyFill="1" applyBorder="1" applyAlignment="1">
      <alignment horizontal="left" vertical="top" wrapText="1"/>
    </xf>
    <xf numFmtId="0" fontId="0" fillId="2" borderId="15" xfId="0" applyFill="1" applyBorder="1" applyAlignment="1">
      <alignment wrapText="1"/>
    </xf>
    <xf numFmtId="0" fontId="0" fillId="3" borderId="16" xfId="0" applyFill="1" applyBorder="1"/>
    <xf numFmtId="0" fontId="9" fillId="0" borderId="1" xfId="0" applyFont="1" applyFill="1" applyBorder="1" applyAlignment="1">
      <alignment horizontal="center"/>
    </xf>
    <xf numFmtId="0" fontId="0" fillId="20" borderId="1" xfId="0" applyFill="1" applyBorder="1" applyAlignment="1">
      <alignment horizontal="center" vertical="center"/>
    </xf>
    <xf numFmtId="0" fontId="0" fillId="20" borderId="6" xfId="0" applyFill="1" applyBorder="1" applyAlignment="1">
      <alignment horizontal="left" vertical="center"/>
    </xf>
    <xf numFmtId="0" fontId="0" fillId="20" borderId="8" xfId="0" applyFill="1" applyBorder="1" applyAlignment="1">
      <alignment horizontal="left" vertical="center"/>
    </xf>
    <xf numFmtId="0" fontId="0" fillId="20" borderId="7" xfId="0" applyFill="1" applyBorder="1" applyAlignment="1">
      <alignment horizontal="left" vertical="center"/>
    </xf>
    <xf numFmtId="0" fontId="0" fillId="20" borderId="1" xfId="0" applyFill="1" applyBorder="1" applyAlignment="1">
      <alignment horizontal="center" vertical="center" wrapText="1"/>
    </xf>
    <xf numFmtId="0" fontId="8" fillId="20" borderId="1" xfId="0" applyFont="1" applyFill="1" applyBorder="1" applyAlignment="1">
      <alignment horizontal="center" vertical="center"/>
    </xf>
    <xf numFmtId="0" fontId="8" fillId="20" borderId="1" xfId="0" applyFont="1" applyFill="1" applyBorder="1" applyAlignment="1">
      <alignment horizontal="center" vertical="center" wrapText="1"/>
    </xf>
    <xf numFmtId="0" fontId="0" fillId="0" borderId="28" xfId="0" applyBorder="1"/>
    <xf numFmtId="0" fontId="0" fillId="5" borderId="28" xfId="0" applyFill="1" applyBorder="1" applyAlignment="1">
      <alignment horizontal="center"/>
    </xf>
    <xf numFmtId="0" fontId="0" fillId="0" borderId="28" xfId="0" applyBorder="1" applyAlignment="1">
      <alignment horizontal="center"/>
    </xf>
    <xf numFmtId="0" fontId="1" fillId="21" borderId="0" xfId="0" applyFont="1" applyFill="1" applyAlignment="1">
      <alignment horizontal="center"/>
    </xf>
    <xf numFmtId="49" fontId="0" fillId="0" borderId="1" xfId="0" applyNumberFormat="1" applyBorder="1" applyAlignment="1">
      <alignment horizontal="center" vertical="center"/>
    </xf>
    <xf numFmtId="0" fontId="0" fillId="0" borderId="15" xfId="0" applyBorder="1"/>
    <xf numFmtId="0" fontId="0" fillId="0" borderId="16" xfId="0" applyBorder="1"/>
    <xf numFmtId="0" fontId="0" fillId="0" borderId="17" xfId="0" applyBorder="1"/>
    <xf numFmtId="0" fontId="0" fillId="0" borderId="34" xfId="0" applyBorder="1"/>
    <xf numFmtId="0" fontId="0" fillId="0" borderId="18" xfId="0" applyBorder="1"/>
    <xf numFmtId="0" fontId="0" fillId="18" borderId="31" xfId="0" applyFill="1" applyBorder="1"/>
    <xf numFmtId="0" fontId="0" fillId="18" borderId="32" xfId="0" applyFill="1" applyBorder="1"/>
    <xf numFmtId="0" fontId="0" fillId="18" borderId="33" xfId="0" applyFill="1" applyBorder="1"/>
    <xf numFmtId="0" fontId="1" fillId="22" borderId="1" xfId="0" applyFont="1" applyFill="1" applyBorder="1" applyAlignment="1">
      <alignment horizontal="center" vertical="center"/>
    </xf>
    <xf numFmtId="0" fontId="0" fillId="7" borderId="1" xfId="0" applyFill="1" applyBorder="1" applyAlignment="1">
      <alignment horizontal="left" vertical="top" wrapText="1"/>
    </xf>
    <xf numFmtId="0" fontId="0" fillId="23" borderId="1" xfId="0" applyFill="1" applyBorder="1" applyAlignment="1">
      <alignment horizontal="left" vertical="top" wrapText="1"/>
    </xf>
    <xf numFmtId="9" fontId="1" fillId="0" borderId="1" xfId="2" applyNumberFormat="1" applyFont="1" applyFill="1" applyBorder="1" applyAlignment="1">
      <alignment horizontal="center" vertical="center"/>
    </xf>
    <xf numFmtId="164" fontId="0" fillId="0" borderId="1" xfId="2" applyNumberFormat="1" applyFont="1" applyBorder="1" applyAlignment="1">
      <alignment horizontal="center" vertical="center"/>
    </xf>
    <xf numFmtId="0" fontId="0" fillId="22" borderId="1" xfId="0" applyFill="1" applyBorder="1" applyAlignment="1">
      <alignment horizontal="left" vertical="top" wrapText="1"/>
    </xf>
    <xf numFmtId="0" fontId="0" fillId="24" borderId="1" xfId="0" applyFill="1" applyBorder="1" applyAlignment="1">
      <alignment horizontal="left" vertical="top" wrapText="1"/>
    </xf>
    <xf numFmtId="0" fontId="0" fillId="25" borderId="1" xfId="0" applyFill="1" applyBorder="1" applyAlignment="1">
      <alignment horizontal="left" vertical="top" wrapText="1"/>
    </xf>
    <xf numFmtId="0" fontId="0" fillId="10" borderId="0" xfId="0" applyFill="1" applyAlignment="1">
      <alignment horizontal="center" vertic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3" fillId="8" borderId="6"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7" xfId="0" applyFont="1" applyFill="1" applyBorder="1" applyAlignment="1">
      <alignment horizontal="center" vertical="center"/>
    </xf>
    <xf numFmtId="0" fontId="3" fillId="5" borderId="1" xfId="0" applyFont="1" applyFill="1" applyBorder="1" applyAlignment="1">
      <alignment horizontal="center" vertical="top"/>
    </xf>
    <xf numFmtId="0" fontId="4" fillId="10" borderId="1" xfId="0" applyFont="1" applyFill="1" applyBorder="1" applyAlignment="1">
      <alignment horizontal="center"/>
    </xf>
    <xf numFmtId="0" fontId="0" fillId="13" borderId="1" xfId="0" applyFill="1" applyBorder="1" applyAlignment="1">
      <alignment horizontal="left" vertical="top" wrapText="1"/>
    </xf>
    <xf numFmtId="0" fontId="0" fillId="0" borderId="6"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4" fillId="13" borderId="1" xfId="0" applyFont="1" applyFill="1" applyBorder="1" applyAlignment="1">
      <alignment horizontal="left" vertical="top"/>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4" borderId="1" xfId="0" applyFont="1" applyFill="1" applyBorder="1" applyAlignment="1">
      <alignment horizontal="center"/>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1" fillId="4" borderId="1" xfId="0" applyFont="1" applyFill="1" applyBorder="1" applyAlignment="1">
      <alignment horizontal="center" vertical="center"/>
    </xf>
    <xf numFmtId="0" fontId="1" fillId="0" borderId="29" xfId="0" applyFont="1" applyBorder="1" applyAlignment="1">
      <alignment horizontal="left" vertical="top" wrapText="1"/>
    </xf>
    <xf numFmtId="0" fontId="1" fillId="0" borderId="26" xfId="0" applyFont="1" applyBorder="1" applyAlignment="1">
      <alignment horizontal="left" vertical="top" wrapText="1"/>
    </xf>
    <xf numFmtId="49" fontId="0" fillId="0" borderId="1" xfId="0" applyNumberFormat="1" applyBorder="1" applyAlignment="1">
      <alignment horizontal="center" vertical="center"/>
    </xf>
    <xf numFmtId="49" fontId="0" fillId="0" borderId="28" xfId="0" applyNumberFormat="1" applyBorder="1" applyAlignment="1">
      <alignment horizontal="center" vertical="center"/>
    </xf>
    <xf numFmtId="0" fontId="1" fillId="10" borderId="1" xfId="0" applyFont="1" applyFill="1" applyBorder="1" applyAlignment="1">
      <alignment horizontal="center"/>
    </xf>
    <xf numFmtId="0" fontId="1" fillId="20" borderId="1" xfId="0" applyFont="1" applyFill="1" applyBorder="1" applyAlignment="1">
      <alignment horizontal="center"/>
    </xf>
    <xf numFmtId="0" fontId="0" fillId="0" borderId="1" xfId="0" applyFill="1" applyBorder="1" applyAlignment="1">
      <alignment horizontal="left" vertical="top" wrapText="1"/>
    </xf>
    <xf numFmtId="0" fontId="0" fillId="0" borderId="1" xfId="0" applyFill="1" applyBorder="1" applyAlignment="1">
      <alignment horizontal="left"/>
    </xf>
    <xf numFmtId="0" fontId="0" fillId="0" borderId="6" xfId="0" applyFill="1" applyBorder="1" applyAlignment="1">
      <alignment horizontal="left" vertical="center"/>
    </xf>
    <xf numFmtId="0" fontId="0" fillId="0" borderId="8" xfId="0" applyFill="1" applyBorder="1" applyAlignment="1">
      <alignment horizontal="left" vertical="center"/>
    </xf>
    <xf numFmtId="0" fontId="0" fillId="0" borderId="7" xfId="0" applyFill="1" applyBorder="1" applyAlignment="1">
      <alignment horizontal="left" vertic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2" borderId="27" xfId="0" applyFont="1" applyFill="1" applyBorder="1" applyAlignment="1">
      <alignment horizontal="center"/>
    </xf>
    <xf numFmtId="0" fontId="11" fillId="3" borderId="6" xfId="0" applyFont="1" applyFill="1" applyBorder="1" applyAlignment="1">
      <alignment horizontal="center"/>
    </xf>
    <xf numFmtId="0" fontId="11" fillId="3" borderId="7" xfId="0" applyFont="1" applyFill="1" applyBorder="1" applyAlignment="1">
      <alignment horizontal="center"/>
    </xf>
    <xf numFmtId="0" fontId="3" fillId="2" borderId="27" xfId="0" applyFont="1" applyFill="1" applyBorder="1" applyAlignment="1">
      <alignment horizontal="center" vertical="top"/>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cellXfs>
  <cellStyles count="3">
    <cellStyle name="Hiperlink" xfId="1" builtinId="8"/>
    <cellStyle name="Normal" xfId="0" builtinId="0"/>
    <cellStyle name="Porcentagem" xfId="2" builtinId="5"/>
  </cellStyles>
  <dxfs count="0"/>
  <tableStyles count="0" defaultTableStyle="TableStyleMedium2" defaultPivotStyle="PivotStyleLight16"/>
  <colors>
    <mruColors>
      <color rgb="FFFF99FF"/>
      <color rgb="FFFFCCCC"/>
      <color rgb="FFFF6699"/>
      <color rgb="FFFF3399"/>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pt-BR"/>
              <a:t>Precision/Recall</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solidFill>
              <a:schemeClr val="accent1"/>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ser>
          <c:idx val="1"/>
          <c:order val="1"/>
          <c:tx>
            <c:strRef>
              <c:f>ResearchQuestions!$C$27</c:f>
              <c:strCache>
                <c:ptCount val="1"/>
                <c:pt idx="0">
                  <c:v>Recall (%)</c:v>
                </c:pt>
              </c:strCache>
            </c:strRef>
          </c:tx>
          <c:spPr>
            <a:solidFill>
              <a:schemeClr val="accent2"/>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0"/>
          <c:showCatName val="0"/>
          <c:showSerName val="0"/>
          <c:showPercent val="0"/>
          <c:showBubbleSize val="0"/>
        </c:dLbls>
        <c:gapWidth val="150"/>
        <c:shape val="box"/>
        <c:axId val="209667312"/>
        <c:axId val="209667704"/>
        <c:axId val="0"/>
      </c:bar3DChart>
      <c:catAx>
        <c:axId val="20966731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09667704"/>
        <c:crosses val="autoZero"/>
        <c:auto val="1"/>
        <c:lblAlgn val="ctr"/>
        <c:lblOffset val="100"/>
        <c:noMultiLvlLbl val="0"/>
      </c:catAx>
      <c:valAx>
        <c:axId val="2096677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09667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dLbls>
          <c:showLegendKey val="0"/>
          <c:showVal val="1"/>
          <c:showCatName val="0"/>
          <c:showSerName val="0"/>
          <c:showPercent val="0"/>
          <c:showBubbleSize val="0"/>
        </c:dLbls>
        <c:gapWidth val="75"/>
        <c:shape val="box"/>
        <c:axId val="209670056"/>
        <c:axId val="209663784"/>
        <c:axId val="0"/>
      </c:bar3DChart>
      <c:catAx>
        <c:axId val="20967005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09663784"/>
        <c:crosses val="autoZero"/>
        <c:auto val="1"/>
        <c:lblAlgn val="ctr"/>
        <c:lblOffset val="100"/>
        <c:noMultiLvlLbl val="0"/>
      </c:catAx>
      <c:valAx>
        <c:axId val="209663784"/>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Precision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09670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ResearchQuestions!$C$27</c:f>
              <c:strCache>
                <c:ptCount val="1"/>
                <c:pt idx="0">
                  <c:v>Recall (%)</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1"/>
          <c:showCatName val="0"/>
          <c:showSerName val="0"/>
          <c:showPercent val="0"/>
          <c:showBubbleSize val="0"/>
        </c:dLbls>
        <c:gapWidth val="75"/>
        <c:shape val="box"/>
        <c:axId val="209670448"/>
        <c:axId val="209664960"/>
        <c:axId val="0"/>
      </c:bar3DChart>
      <c:catAx>
        <c:axId val="209670448"/>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09664960"/>
        <c:crosses val="autoZero"/>
        <c:auto val="1"/>
        <c:lblAlgn val="ctr"/>
        <c:lblOffset val="100"/>
        <c:noMultiLvlLbl val="0"/>
      </c:catAx>
      <c:valAx>
        <c:axId val="209664960"/>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Recall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09670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Medições</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ResearchQuestions!$A$48</c:f>
              <c:strCache>
                <c:ptCount val="1"/>
                <c:pt idx="0">
                  <c:v>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ResearchQuestions!$B$48:$D$48</c:f>
              <c:numCache>
                <c:formatCode>0%</c:formatCode>
                <c:ptCount val="3"/>
                <c:pt idx="0">
                  <c:v>2.8199999999999999E-2</c:v>
                </c:pt>
                <c:pt idx="1">
                  <c:v>0.59</c:v>
                </c:pt>
                <c:pt idx="2" formatCode="0.0%">
                  <c:v>5.3827240375283081E-2</c:v>
                </c:pt>
              </c:numCache>
            </c:numRef>
          </c:val>
        </c:ser>
        <c:ser>
          <c:idx val="1"/>
          <c:order val="1"/>
          <c:tx>
            <c:strRef>
              <c:f>ResearchQuestions!$A$49</c:f>
              <c:strCache>
                <c:ptCount val="1"/>
                <c:pt idx="0">
                  <c:v>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ResearchQuestions!$B$49:$D$49</c:f>
              <c:numCache>
                <c:formatCode>0%</c:formatCode>
                <c:ptCount val="3"/>
                <c:pt idx="0">
                  <c:v>1.67E-2</c:v>
                </c:pt>
                <c:pt idx="1">
                  <c:v>0.77270000000000005</c:v>
                </c:pt>
                <c:pt idx="2" formatCode="0.0%">
                  <c:v>3.2693412718520394E-2</c:v>
                </c:pt>
              </c:numCache>
            </c:numRef>
          </c:val>
        </c:ser>
        <c:ser>
          <c:idx val="2"/>
          <c:order val="2"/>
          <c:tx>
            <c:strRef>
              <c:f>ResearchQuestions!$A$50</c:f>
              <c:strCache>
                <c:ptCount val="1"/>
                <c:pt idx="0">
                  <c:v>E3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ResearchQuestions!$B$50:$D$50</c:f>
              <c:numCache>
                <c:formatCode>0%</c:formatCode>
                <c:ptCount val="3"/>
                <c:pt idx="0">
                  <c:v>2.3099999999999999E-2</c:v>
                </c:pt>
                <c:pt idx="1">
                  <c:v>0.40899999999999997</c:v>
                </c:pt>
                <c:pt idx="2" formatCode="0.0%">
                  <c:v>4.3730155056699832E-2</c:v>
                </c:pt>
              </c:numCache>
            </c:numRef>
          </c:val>
        </c:ser>
        <c:ser>
          <c:idx val="3"/>
          <c:order val="3"/>
          <c:tx>
            <c:strRef>
              <c:f>ResearchQuestions!$A$51</c:f>
              <c:strCache>
                <c:ptCount val="1"/>
                <c:pt idx="0">
                  <c:v>E4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ResearchQuestions!$B$51:$D$51</c:f>
              <c:numCache>
                <c:formatCode>0%</c:formatCode>
                <c:ptCount val="3"/>
                <c:pt idx="0">
                  <c:v>2.93E-2</c:v>
                </c:pt>
                <c:pt idx="1">
                  <c:v>0.59</c:v>
                </c:pt>
                <c:pt idx="2" formatCode="0.0%">
                  <c:v>5.5827547230744394E-2</c:v>
                </c:pt>
              </c:numCache>
            </c:numRef>
          </c:val>
        </c:ser>
        <c:ser>
          <c:idx val="4"/>
          <c:order val="4"/>
          <c:tx>
            <c:strRef>
              <c:f>ResearchQuestions!$A$52</c:f>
              <c:strCache>
                <c:ptCount val="1"/>
                <c:pt idx="0">
                  <c:v>E5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ResearchQuestions!$B$52:$D$52</c:f>
              <c:numCache>
                <c:formatCode>0%</c:formatCode>
                <c:ptCount val="3"/>
                <c:pt idx="0">
                  <c:v>4.4699999999999997E-2</c:v>
                </c:pt>
                <c:pt idx="1">
                  <c:v>0.5</c:v>
                </c:pt>
                <c:pt idx="2" formatCode="0.0%">
                  <c:v>8.2063521204332662E-2</c:v>
                </c:pt>
              </c:numCache>
            </c:numRef>
          </c:val>
        </c:ser>
        <c:ser>
          <c:idx val="5"/>
          <c:order val="5"/>
          <c:tx>
            <c:strRef>
              <c:f>ResearchQuestions!$A$53</c:f>
              <c:strCache>
                <c:ptCount val="1"/>
                <c:pt idx="0">
                  <c:v>E6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ResearchQuestions!$B$53:$D$53</c:f>
              <c:numCache>
                <c:formatCode>0%</c:formatCode>
                <c:ptCount val="3"/>
                <c:pt idx="0">
                  <c:v>3.5099999999999999E-2</c:v>
                </c:pt>
                <c:pt idx="1">
                  <c:v>0.59</c:v>
                </c:pt>
                <c:pt idx="2" formatCode="0.0%">
                  <c:v>6.6258198688209882E-2</c:v>
                </c:pt>
              </c:numCache>
            </c:numRef>
          </c:val>
        </c:ser>
        <c:ser>
          <c:idx val="6"/>
          <c:order val="6"/>
          <c:tx>
            <c:strRef>
              <c:f>ResearchQuestions!$A$54</c:f>
              <c:strCache>
                <c:ptCount val="1"/>
                <c:pt idx="0">
                  <c:v>E7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ResearchQuestions!$B$54:$D$54</c:f>
              <c:numCache>
                <c:formatCode>0%</c:formatCode>
                <c:ptCount val="3"/>
                <c:pt idx="0">
                  <c:v>3.6999999999999998E-2</c:v>
                </c:pt>
                <c:pt idx="1">
                  <c:v>0.54</c:v>
                </c:pt>
                <c:pt idx="2" formatCode="0.0%">
                  <c:v>6.9254766031195833E-2</c:v>
                </c:pt>
              </c:numCache>
            </c:numRef>
          </c:val>
        </c:ser>
        <c:dLbls>
          <c:showLegendKey val="0"/>
          <c:showVal val="0"/>
          <c:showCatName val="0"/>
          <c:showSerName val="0"/>
          <c:showPercent val="0"/>
          <c:showBubbleSize val="0"/>
        </c:dLbls>
        <c:gapWidth val="150"/>
        <c:shape val="box"/>
        <c:axId val="292635424"/>
        <c:axId val="292631896"/>
        <c:axId val="0"/>
      </c:bar3DChart>
      <c:catAx>
        <c:axId val="2926354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92631896"/>
        <c:crosses val="autoZero"/>
        <c:auto val="1"/>
        <c:lblAlgn val="ctr"/>
        <c:lblOffset val="100"/>
        <c:noMultiLvlLbl val="0"/>
      </c:catAx>
      <c:valAx>
        <c:axId val="29263189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92635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Scopus!$B$38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Scopus!$A$39:$A$42</c:f>
              <c:strCache>
                <c:ptCount val="4"/>
                <c:pt idx="0">
                  <c:v>Scopus</c:v>
                </c:pt>
                <c:pt idx="1">
                  <c:v>Scopus + BS</c:v>
                </c:pt>
                <c:pt idx="2">
                  <c:v>Scopus + FS</c:v>
                </c:pt>
                <c:pt idx="3">
                  <c:v>Scopus + BS + FS (Hybrid Strategy)</c:v>
                </c:pt>
              </c:strCache>
            </c:strRef>
          </c:cat>
          <c:val>
            <c:numRef>
              <c:f>Scopus!$B$39:$B$42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292634248"/>
        <c:axId val="292630720"/>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Scopus!$A$39:$A$42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29263424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292630720"/>
        <c:crosses val="autoZero"/>
        <c:auto val="1"/>
        <c:lblAlgn val="ctr"/>
        <c:lblOffset val="100"/>
        <c:noMultiLvlLbl val="0"/>
      </c:catAx>
      <c:valAx>
        <c:axId val="292630720"/>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292634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'BSB-FSB'!$B$38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'BSB-FSB'!$A$39:$A$42</c:f>
              <c:strCache>
                <c:ptCount val="4"/>
                <c:pt idx="0">
                  <c:v>Scopus</c:v>
                </c:pt>
                <c:pt idx="1">
                  <c:v>Scopus + BS</c:v>
                </c:pt>
                <c:pt idx="2">
                  <c:v>Scopus + FS</c:v>
                </c:pt>
                <c:pt idx="3">
                  <c:v>Scopus + BS + FS (Hybrid Strategy)</c:v>
                </c:pt>
              </c:strCache>
            </c:strRef>
          </c:cat>
          <c:val>
            <c:numRef>
              <c:f>'BSB-FSB'!$B$39:$B$42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292633072"/>
        <c:axId val="292634640"/>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'BSB-FSB'!$A$39:$A$42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29263307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292634640"/>
        <c:crosses val="autoZero"/>
        <c:auto val="1"/>
        <c:lblAlgn val="ctr"/>
        <c:lblOffset val="100"/>
        <c:noMultiLvlLbl val="0"/>
      </c:catAx>
      <c:valAx>
        <c:axId val="292634640"/>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292633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54</xdr:row>
      <xdr:rowOff>176210</xdr:rowOff>
    </xdr:from>
    <xdr:to>
      <xdr:col>3</xdr:col>
      <xdr:colOff>276226</xdr:colOff>
      <xdr:row>71</xdr:row>
      <xdr:rowOff>114300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521494</xdr:colOff>
      <xdr:row>63</xdr:row>
      <xdr:rowOff>110725</xdr:rowOff>
    </xdr:from>
    <xdr:to>
      <xdr:col>6</xdr:col>
      <xdr:colOff>1128712</xdr:colOff>
      <xdr:row>80</xdr:row>
      <xdr:rowOff>19049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1359693</xdr:colOff>
      <xdr:row>63</xdr:row>
      <xdr:rowOff>102393</xdr:rowOff>
    </xdr:from>
    <xdr:to>
      <xdr:col>12</xdr:col>
      <xdr:colOff>342901</xdr:colOff>
      <xdr:row>79</xdr:row>
      <xdr:rowOff>171450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102921</xdr:colOff>
      <xdr:row>44</xdr:row>
      <xdr:rowOff>184150</xdr:rowOff>
    </xdr:from>
    <xdr:to>
      <xdr:col>8</xdr:col>
      <xdr:colOff>69849</xdr:colOff>
      <xdr:row>62</xdr:row>
      <xdr:rowOff>120650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dl.acm.org/citation.cfm?doid=1987875.1987902" TargetMode="External"/><Relationship Id="rId2" Type="http://schemas.openxmlformats.org/officeDocument/2006/relationships/hyperlink" Target="http://ieeexplore.ieee.org/document/1541827/" TargetMode="External"/><Relationship Id="rId1" Type="http://schemas.openxmlformats.org/officeDocument/2006/relationships/hyperlink" Target="http://ieeexplore.ieee.org/document/963369/" TargetMode="External"/><Relationship Id="rId6" Type="http://schemas.openxmlformats.org/officeDocument/2006/relationships/printerSettings" Target="../printerSettings/printerSettings5.bin"/><Relationship Id="rId5" Type="http://schemas.openxmlformats.org/officeDocument/2006/relationships/hyperlink" Target="https://dl.acm.org/citation.cfm?doid=337180.337492" TargetMode="External"/><Relationship Id="rId4" Type="http://schemas.openxmlformats.org/officeDocument/2006/relationships/hyperlink" Target="https://dl.acm.org/citation.cfm?doid=2785592.2785608"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scholar.google.com.br/scholar?q=%28%28%22software+process+improvement%22%29+AND+%28%22business+goal%22%29+AND+%28%22alignment%22+OR+%22in+line+with%22%29+AND+%28%22method%22+OR+%22approach%22%29%29&amp;hl=pt-BR&amp;as_sdt=0%2C5&amp;as_ylo=&amp;as_yhi=2015"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sqref="A1:B1"/>
    </sheetView>
  </sheetViews>
  <sheetFormatPr defaultRowHeight="15" x14ac:dyDescent="0.25"/>
  <cols>
    <col min="1" max="1" width="20.5703125" bestFit="1" customWidth="1"/>
    <col min="2" max="2" width="115.85546875" bestFit="1" customWidth="1"/>
  </cols>
  <sheetData>
    <row r="1" spans="1:2" x14ac:dyDescent="0.25">
      <c r="A1" s="183" t="s">
        <v>94</v>
      </c>
      <c r="B1" s="184"/>
    </row>
    <row r="2" spans="1:2" x14ac:dyDescent="0.25">
      <c r="A2" s="185" t="s">
        <v>95</v>
      </c>
      <c r="B2" s="186"/>
    </row>
    <row r="3" spans="1:2" x14ac:dyDescent="0.25">
      <c r="A3" s="185" t="s">
        <v>96</v>
      </c>
      <c r="B3" s="186"/>
    </row>
    <row r="4" spans="1:2" x14ac:dyDescent="0.25">
      <c r="A4" s="5" t="s">
        <v>97</v>
      </c>
      <c r="B4" s="4" t="s">
        <v>98</v>
      </c>
    </row>
    <row r="5" spans="1:2" x14ac:dyDescent="0.25">
      <c r="A5" s="5" t="s">
        <v>99</v>
      </c>
      <c r="B5" s="4" t="s">
        <v>110</v>
      </c>
    </row>
    <row r="6" spans="1:2" x14ac:dyDescent="0.25">
      <c r="A6" s="5" t="s">
        <v>100</v>
      </c>
      <c r="B6" s="4" t="s">
        <v>101</v>
      </c>
    </row>
    <row r="7" spans="1:2" x14ac:dyDescent="0.25">
      <c r="A7" s="5" t="s">
        <v>102</v>
      </c>
      <c r="B7" s="4" t="s">
        <v>106</v>
      </c>
    </row>
    <row r="8" spans="1:2" x14ac:dyDescent="0.25">
      <c r="A8" s="187" t="s">
        <v>103</v>
      </c>
      <c r="B8" s="188"/>
    </row>
    <row r="9" spans="1:2" s="8" customFormat="1" x14ac:dyDescent="0.25">
      <c r="A9" s="5" t="s">
        <v>120</v>
      </c>
      <c r="B9" s="4" t="s">
        <v>119</v>
      </c>
    </row>
    <row r="10" spans="1:2" x14ac:dyDescent="0.25">
      <c r="A10" s="5" t="s">
        <v>121</v>
      </c>
      <c r="B10" s="6" t="s">
        <v>107</v>
      </c>
    </row>
    <row r="11" spans="1:2" x14ac:dyDescent="0.25">
      <c r="A11" s="5" t="s">
        <v>104</v>
      </c>
      <c r="B11" s="6" t="s">
        <v>115</v>
      </c>
    </row>
    <row r="12" spans="1:2" x14ac:dyDescent="0.25">
      <c r="A12" s="5" t="s">
        <v>108</v>
      </c>
      <c r="B12" s="7" t="s">
        <v>109</v>
      </c>
    </row>
    <row r="13" spans="1:2" s="8" customFormat="1" x14ac:dyDescent="0.25">
      <c r="A13" s="10" t="s">
        <v>117</v>
      </c>
      <c r="B13" s="7" t="s">
        <v>118</v>
      </c>
    </row>
    <row r="14" spans="1:2" x14ac:dyDescent="0.25">
      <c r="A14" s="5" t="s">
        <v>105</v>
      </c>
      <c r="B14" s="6" t="s">
        <v>116</v>
      </c>
    </row>
    <row r="16" spans="1:2" x14ac:dyDescent="0.25">
      <c r="A16" s="12"/>
      <c r="B16" s="9"/>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80" zoomScaleNormal="80" workbookViewId="0">
      <selection sqref="A1:K1"/>
    </sheetView>
  </sheetViews>
  <sheetFormatPr defaultRowHeight="15" x14ac:dyDescent="0.25"/>
  <cols>
    <col min="1" max="1" width="12" style="90" bestFit="1" customWidth="1"/>
    <col min="2" max="2" width="42" style="90" customWidth="1"/>
    <col min="3" max="3" width="12.85546875" style="90" customWidth="1"/>
    <col min="4" max="4" width="5.42578125" style="3" bestFit="1" customWidth="1"/>
    <col min="5" max="5" width="16.140625" style="90" customWidth="1"/>
    <col min="6" max="6" width="8.28515625" style="90" bestFit="1" customWidth="1"/>
    <col min="7" max="7" width="11.42578125" style="81" customWidth="1"/>
    <col min="8" max="8" width="12.140625" style="90" customWidth="1"/>
    <col min="9" max="9" width="26.140625" style="81" customWidth="1"/>
    <col min="10" max="10" width="22.42578125" style="3" customWidth="1"/>
    <col min="11" max="11" width="20" style="90" customWidth="1"/>
    <col min="12" max="16384" width="9.140625" style="90"/>
  </cols>
  <sheetData>
    <row r="1" spans="1:11" ht="18.75" x14ac:dyDescent="0.25">
      <c r="A1" s="198" t="s">
        <v>326</v>
      </c>
      <c r="B1" s="198"/>
      <c r="C1" s="198"/>
      <c r="D1" s="198"/>
      <c r="E1" s="198"/>
      <c r="F1" s="198"/>
      <c r="G1" s="198"/>
      <c r="H1" s="198"/>
      <c r="I1" s="198"/>
      <c r="J1" s="198"/>
      <c r="K1" s="198"/>
    </row>
    <row r="2" spans="1:11" ht="40.5" customHeight="1" x14ac:dyDescent="0.25">
      <c r="A2" s="21" t="s">
        <v>123</v>
      </c>
      <c r="B2" s="21" t="s">
        <v>34</v>
      </c>
      <c r="C2" s="21" t="s">
        <v>35</v>
      </c>
      <c r="D2" s="21" t="s">
        <v>36</v>
      </c>
      <c r="E2" s="21" t="s">
        <v>37</v>
      </c>
      <c r="F2" s="21" t="s">
        <v>146</v>
      </c>
      <c r="G2" s="82" t="s">
        <v>277</v>
      </c>
      <c r="H2" s="82" t="s">
        <v>278</v>
      </c>
      <c r="I2" s="82" t="s">
        <v>279</v>
      </c>
      <c r="J2" s="82" t="s">
        <v>325</v>
      </c>
      <c r="K2" s="82" t="s">
        <v>293</v>
      </c>
    </row>
    <row r="3" spans="1:11" ht="51.75" customHeight="1" x14ac:dyDescent="0.25">
      <c r="A3" s="2" t="s">
        <v>22</v>
      </c>
      <c r="B3" s="128" t="s">
        <v>23</v>
      </c>
      <c r="C3" s="89" t="s">
        <v>24</v>
      </c>
      <c r="D3" s="94" t="s">
        <v>25</v>
      </c>
      <c r="E3" s="18" t="s">
        <v>26</v>
      </c>
      <c r="F3" s="67">
        <v>25</v>
      </c>
      <c r="G3" s="48"/>
      <c r="H3" s="91"/>
      <c r="I3" s="136" t="s">
        <v>329</v>
      </c>
      <c r="J3" s="85" t="s">
        <v>16</v>
      </c>
      <c r="K3" s="75" t="s">
        <v>280</v>
      </c>
    </row>
    <row r="4" spans="1:11" ht="20.25" customHeight="1" x14ac:dyDescent="0.25">
      <c r="A4" s="2" t="s">
        <v>27</v>
      </c>
      <c r="B4" s="128" t="s">
        <v>14</v>
      </c>
      <c r="C4" s="89" t="s">
        <v>28</v>
      </c>
      <c r="D4" s="94">
        <v>2007</v>
      </c>
      <c r="E4" s="18" t="s">
        <v>128</v>
      </c>
      <c r="F4" s="67">
        <v>20</v>
      </c>
      <c r="G4" s="48">
        <v>1</v>
      </c>
      <c r="H4" s="91"/>
      <c r="I4" s="83" t="s">
        <v>324</v>
      </c>
      <c r="J4" s="94"/>
      <c r="K4" s="91"/>
    </row>
    <row r="5" spans="1:11" ht="38.25" customHeight="1" x14ac:dyDescent="0.25">
      <c r="A5" s="2" t="s">
        <v>29</v>
      </c>
      <c r="B5" s="128" t="s">
        <v>15</v>
      </c>
      <c r="C5" s="18" t="s">
        <v>30</v>
      </c>
      <c r="D5" s="94">
        <v>2008</v>
      </c>
      <c r="E5" s="18" t="s">
        <v>129</v>
      </c>
      <c r="F5" s="67">
        <v>24</v>
      </c>
      <c r="G5" s="48">
        <v>1</v>
      </c>
      <c r="H5" s="91"/>
      <c r="I5" s="48"/>
      <c r="J5" s="94"/>
      <c r="K5" s="91"/>
    </row>
    <row r="6" spans="1:11" ht="33" customHeight="1" x14ac:dyDescent="0.25">
      <c r="A6" s="153" t="s">
        <v>31</v>
      </c>
      <c r="B6" s="139" t="s">
        <v>33</v>
      </c>
      <c r="C6" s="18" t="s">
        <v>32</v>
      </c>
      <c r="D6" s="94">
        <v>2015</v>
      </c>
      <c r="E6" s="18" t="s">
        <v>130</v>
      </c>
      <c r="F6" s="67">
        <v>57</v>
      </c>
      <c r="G6" s="48"/>
      <c r="H6" s="91">
        <v>1</v>
      </c>
      <c r="I6" s="83" t="s">
        <v>324</v>
      </c>
      <c r="J6" s="94"/>
      <c r="K6" s="91"/>
    </row>
    <row r="7" spans="1:11" ht="25.5" customHeight="1" x14ac:dyDescent="0.25">
      <c r="A7" s="2" t="s">
        <v>38</v>
      </c>
      <c r="B7" s="129" t="s">
        <v>56</v>
      </c>
      <c r="C7" s="89" t="s">
        <v>57</v>
      </c>
      <c r="D7" s="94">
        <v>2011</v>
      </c>
      <c r="E7" s="19" t="s">
        <v>127</v>
      </c>
      <c r="F7" s="48">
        <v>11</v>
      </c>
      <c r="G7" s="48">
        <v>1</v>
      </c>
      <c r="H7" s="91"/>
      <c r="I7" s="48"/>
      <c r="J7" s="94"/>
      <c r="K7" s="91"/>
    </row>
    <row r="8" spans="1:11" ht="35.25" customHeight="1" x14ac:dyDescent="0.25">
      <c r="A8" s="153" t="s">
        <v>39</v>
      </c>
      <c r="B8" s="129" t="s">
        <v>58</v>
      </c>
      <c r="C8" s="18" t="s">
        <v>59</v>
      </c>
      <c r="D8" s="94">
        <v>2010</v>
      </c>
      <c r="E8" s="19" t="s">
        <v>131</v>
      </c>
      <c r="F8" s="48">
        <v>22</v>
      </c>
      <c r="G8" s="48">
        <v>1</v>
      </c>
      <c r="H8" s="91"/>
      <c r="I8" s="48"/>
      <c r="J8" s="94"/>
      <c r="K8" s="91"/>
    </row>
    <row r="9" spans="1:11" ht="27.75" customHeight="1" x14ac:dyDescent="0.25">
      <c r="A9" s="2" t="s">
        <v>40</v>
      </c>
      <c r="B9" s="129" t="s">
        <v>60</v>
      </c>
      <c r="C9" s="139" t="s">
        <v>124</v>
      </c>
      <c r="D9" s="94">
        <v>2009</v>
      </c>
      <c r="E9" s="19" t="s">
        <v>132</v>
      </c>
      <c r="F9" s="48">
        <v>13</v>
      </c>
      <c r="G9" s="48"/>
      <c r="H9" s="91">
        <v>1</v>
      </c>
      <c r="I9" s="48"/>
      <c r="J9" s="94"/>
      <c r="K9" s="91"/>
    </row>
    <row r="10" spans="1:11" ht="38.25" customHeight="1" x14ac:dyDescent="0.25">
      <c r="A10" s="2" t="s">
        <v>41</v>
      </c>
      <c r="B10" s="130" t="s">
        <v>62</v>
      </c>
      <c r="C10" s="89" t="s">
        <v>61</v>
      </c>
      <c r="D10" s="94">
        <v>2010</v>
      </c>
      <c r="E10" s="19" t="s">
        <v>133</v>
      </c>
      <c r="F10" s="48">
        <v>43</v>
      </c>
      <c r="G10" s="48">
        <v>1</v>
      </c>
      <c r="H10" s="91"/>
      <c r="I10" s="48"/>
      <c r="J10" s="94"/>
      <c r="K10" s="91"/>
    </row>
    <row r="11" spans="1:11" ht="20.100000000000001" customHeight="1" x14ac:dyDescent="0.25">
      <c r="A11" s="2" t="s">
        <v>42</v>
      </c>
      <c r="B11" s="129" t="s">
        <v>63</v>
      </c>
      <c r="C11" s="89" t="s">
        <v>64</v>
      </c>
      <c r="D11" s="94">
        <v>2010</v>
      </c>
      <c r="E11" s="19" t="s">
        <v>134</v>
      </c>
      <c r="F11" s="48">
        <v>11</v>
      </c>
      <c r="G11" s="48">
        <v>1</v>
      </c>
      <c r="H11" s="91"/>
      <c r="I11" s="48"/>
      <c r="J11" s="94"/>
      <c r="K11" s="91"/>
    </row>
    <row r="12" spans="1:11" ht="21" customHeight="1" x14ac:dyDescent="0.25">
      <c r="A12" s="2" t="s">
        <v>43</v>
      </c>
      <c r="B12" s="129" t="s">
        <v>66</v>
      </c>
      <c r="C12" s="89" t="s">
        <v>65</v>
      </c>
      <c r="D12" s="94">
        <v>1999</v>
      </c>
      <c r="E12" s="20" t="s">
        <v>67</v>
      </c>
      <c r="F12" s="2">
        <v>37</v>
      </c>
      <c r="G12" s="48">
        <v>1</v>
      </c>
      <c r="H12" s="91"/>
      <c r="I12" s="48"/>
      <c r="J12" s="94"/>
      <c r="K12" s="91"/>
    </row>
    <row r="13" spans="1:11" ht="35.25" customHeight="1" x14ac:dyDescent="0.25">
      <c r="A13" s="2" t="s">
        <v>44</v>
      </c>
      <c r="B13" s="129" t="s">
        <v>68</v>
      </c>
      <c r="C13" s="18" t="s">
        <v>69</v>
      </c>
      <c r="D13" s="94">
        <v>2005</v>
      </c>
      <c r="E13" s="20" t="s">
        <v>135</v>
      </c>
      <c r="F13" s="48">
        <v>16</v>
      </c>
      <c r="G13" s="48"/>
      <c r="H13" s="91"/>
      <c r="I13" s="83" t="s">
        <v>324</v>
      </c>
      <c r="J13" s="85" t="s">
        <v>16</v>
      </c>
      <c r="K13" s="75" t="s">
        <v>281</v>
      </c>
    </row>
    <row r="14" spans="1:11" ht="47.25" customHeight="1" x14ac:dyDescent="0.25">
      <c r="A14" s="2" t="s">
        <v>45</v>
      </c>
      <c r="B14" s="129" t="s">
        <v>70</v>
      </c>
      <c r="C14" s="89" t="s">
        <v>71</v>
      </c>
      <c r="D14" s="94">
        <v>2008</v>
      </c>
      <c r="E14" s="20" t="s">
        <v>136</v>
      </c>
      <c r="F14" s="48">
        <v>14</v>
      </c>
      <c r="G14" s="48">
        <v>1</v>
      </c>
      <c r="H14" s="91"/>
      <c r="I14" s="83" t="s">
        <v>324</v>
      </c>
      <c r="J14" s="94"/>
      <c r="K14" s="91"/>
    </row>
    <row r="15" spans="1:11" ht="34.5" customHeight="1" x14ac:dyDescent="0.25">
      <c r="A15" s="2" t="s">
        <v>46</v>
      </c>
      <c r="B15" s="129" t="s">
        <v>72</v>
      </c>
      <c r="C15" s="18" t="s">
        <v>73</v>
      </c>
      <c r="D15" s="94">
        <v>2011</v>
      </c>
      <c r="E15" s="19" t="s">
        <v>137</v>
      </c>
      <c r="F15" s="48">
        <v>8</v>
      </c>
      <c r="G15" s="48">
        <v>1</v>
      </c>
      <c r="H15" s="91"/>
      <c r="I15" s="48"/>
      <c r="J15" s="94"/>
      <c r="K15" s="91"/>
    </row>
    <row r="16" spans="1:11" ht="31.5" customHeight="1" x14ac:dyDescent="0.25">
      <c r="A16" s="2" t="s">
        <v>47</v>
      </c>
      <c r="B16" s="129" t="s">
        <v>74</v>
      </c>
      <c r="C16" s="18" t="s">
        <v>75</v>
      </c>
      <c r="D16" s="94">
        <v>2009</v>
      </c>
      <c r="E16" s="19" t="s">
        <v>138</v>
      </c>
      <c r="F16" s="48">
        <v>27</v>
      </c>
      <c r="G16" s="48">
        <v>1</v>
      </c>
      <c r="H16" s="91"/>
      <c r="I16" s="48"/>
      <c r="J16" s="94"/>
      <c r="K16" s="91"/>
    </row>
    <row r="17" spans="1:11" ht="28.5" customHeight="1" x14ac:dyDescent="0.25">
      <c r="A17" s="2" t="s">
        <v>48</v>
      </c>
      <c r="B17" s="129" t="s">
        <v>76</v>
      </c>
      <c r="C17" s="89" t="s">
        <v>61</v>
      </c>
      <c r="D17" s="94">
        <v>1997</v>
      </c>
      <c r="E17" s="19" t="s">
        <v>139</v>
      </c>
      <c r="F17" s="48">
        <v>14</v>
      </c>
      <c r="G17" s="48">
        <v>1</v>
      </c>
      <c r="H17" s="91"/>
      <c r="I17" s="48"/>
      <c r="J17" s="94"/>
      <c r="K17" s="91"/>
    </row>
    <row r="18" spans="1:11" ht="34.5" customHeight="1" x14ac:dyDescent="0.25">
      <c r="A18" s="153" t="s">
        <v>49</v>
      </c>
      <c r="B18" s="129" t="s">
        <v>77</v>
      </c>
      <c r="C18" s="18" t="s">
        <v>78</v>
      </c>
      <c r="D18" s="94">
        <v>2010</v>
      </c>
      <c r="E18" s="19" t="s">
        <v>140</v>
      </c>
      <c r="F18" s="48">
        <v>8</v>
      </c>
      <c r="G18" s="48"/>
      <c r="H18" s="91">
        <v>1</v>
      </c>
      <c r="I18" s="83" t="s">
        <v>324</v>
      </c>
      <c r="J18" s="94"/>
      <c r="K18" s="91"/>
    </row>
    <row r="19" spans="1:11" ht="37.5" customHeight="1" x14ac:dyDescent="0.25">
      <c r="A19" s="2" t="s">
        <v>50</v>
      </c>
      <c r="B19" s="130" t="s">
        <v>79</v>
      </c>
      <c r="C19" s="89" t="s">
        <v>80</v>
      </c>
      <c r="D19" s="94">
        <v>2005</v>
      </c>
      <c r="E19" s="19" t="s">
        <v>141</v>
      </c>
      <c r="F19" s="48">
        <v>15</v>
      </c>
      <c r="G19" s="48">
        <v>1</v>
      </c>
      <c r="H19" s="91"/>
      <c r="I19" s="48"/>
      <c r="J19" s="94"/>
      <c r="K19" s="91"/>
    </row>
    <row r="20" spans="1:11" ht="35.25" customHeight="1" x14ac:dyDescent="0.25">
      <c r="A20" s="2" t="s">
        <v>51</v>
      </c>
      <c r="B20" s="130" t="s">
        <v>82</v>
      </c>
      <c r="C20" s="18" t="s">
        <v>83</v>
      </c>
      <c r="D20" s="94">
        <v>2011</v>
      </c>
      <c r="E20" s="19" t="s">
        <v>142</v>
      </c>
      <c r="F20" s="48">
        <v>18</v>
      </c>
      <c r="G20" s="48"/>
      <c r="H20" s="91"/>
      <c r="I20" s="136" t="s">
        <v>329</v>
      </c>
      <c r="J20" s="85" t="s">
        <v>19</v>
      </c>
      <c r="K20" s="75" t="s">
        <v>282</v>
      </c>
    </row>
    <row r="21" spans="1:11" ht="29.25" customHeight="1" x14ac:dyDescent="0.25">
      <c r="A21" s="2" t="s">
        <v>52</v>
      </c>
      <c r="B21" s="130" t="s">
        <v>84</v>
      </c>
      <c r="C21" s="139" t="s">
        <v>85</v>
      </c>
      <c r="D21" s="94">
        <v>2008</v>
      </c>
      <c r="E21" s="19" t="s">
        <v>143</v>
      </c>
      <c r="F21" s="48">
        <v>22</v>
      </c>
      <c r="G21" s="48"/>
      <c r="H21" s="91">
        <v>1</v>
      </c>
      <c r="I21" s="48"/>
      <c r="J21" s="94"/>
      <c r="K21" s="1"/>
    </row>
    <row r="22" spans="1:11" ht="39" customHeight="1" x14ac:dyDescent="0.25">
      <c r="A22" s="2" t="s">
        <v>53</v>
      </c>
      <c r="B22" s="130" t="s">
        <v>86</v>
      </c>
      <c r="C22" s="18" t="s">
        <v>87</v>
      </c>
      <c r="D22" s="94">
        <v>2015</v>
      </c>
      <c r="E22" s="19" t="s">
        <v>144</v>
      </c>
      <c r="F22" s="48">
        <v>15</v>
      </c>
      <c r="G22" s="48"/>
      <c r="H22" s="91"/>
      <c r="I22" s="83" t="s">
        <v>324</v>
      </c>
      <c r="J22" s="85" t="s">
        <v>19</v>
      </c>
      <c r="K22" s="75" t="s">
        <v>283</v>
      </c>
    </row>
    <row r="23" spans="1:11" ht="54.75" customHeight="1" x14ac:dyDescent="0.25">
      <c r="A23" s="2" t="s">
        <v>54</v>
      </c>
      <c r="B23" s="130" t="s">
        <v>88</v>
      </c>
      <c r="C23" s="18" t="s">
        <v>89</v>
      </c>
      <c r="D23" s="94">
        <v>2000</v>
      </c>
      <c r="E23" s="19" t="s">
        <v>90</v>
      </c>
      <c r="F23" s="48">
        <v>11</v>
      </c>
      <c r="G23" s="48"/>
      <c r="H23" s="91"/>
      <c r="I23" s="136" t="s">
        <v>329</v>
      </c>
      <c r="J23" s="85" t="s">
        <v>19</v>
      </c>
      <c r="K23" s="75" t="s">
        <v>284</v>
      </c>
    </row>
    <row r="24" spans="1:11" ht="42.75" customHeight="1" x14ac:dyDescent="0.25">
      <c r="A24" s="2" t="s">
        <v>55</v>
      </c>
      <c r="B24" s="130" t="s">
        <v>91</v>
      </c>
      <c r="C24" s="18" t="s">
        <v>92</v>
      </c>
      <c r="D24" s="94">
        <v>2010</v>
      </c>
      <c r="E24" s="19" t="s">
        <v>145</v>
      </c>
      <c r="F24" s="48">
        <v>33</v>
      </c>
      <c r="G24" s="48">
        <v>1</v>
      </c>
      <c r="H24" s="91"/>
      <c r="I24" s="83" t="s">
        <v>324</v>
      </c>
      <c r="J24" s="94"/>
      <c r="K24" s="91"/>
    </row>
    <row r="25" spans="1:11" x14ac:dyDescent="0.25">
      <c r="E25" s="161" t="s">
        <v>81</v>
      </c>
      <c r="F25" s="162">
        <f>SUM(F3:F24)</f>
        <v>464</v>
      </c>
      <c r="G25" s="163">
        <f>SUM(G3:G24)</f>
        <v>13</v>
      </c>
      <c r="H25" s="161">
        <f>SUM(H3:H24)</f>
        <v>4</v>
      </c>
      <c r="I25" s="163"/>
      <c r="J25" s="138"/>
    </row>
    <row r="28" spans="1:11" ht="45" x14ac:dyDescent="0.25">
      <c r="A28" s="23" t="s">
        <v>125</v>
      </c>
      <c r="B28" s="1" t="s">
        <v>93</v>
      </c>
    </row>
    <row r="31" spans="1:11" x14ac:dyDescent="0.25">
      <c r="A31" s="66"/>
    </row>
  </sheetData>
  <mergeCells count="1">
    <mergeCell ref="A1:K1"/>
  </mergeCells>
  <hyperlinks>
    <hyperlink ref="K3" r:id="rId1"/>
    <hyperlink ref="K13" r:id="rId2"/>
    <hyperlink ref="K20" r:id="rId3"/>
    <hyperlink ref="K22" r:id="rId4"/>
    <hyperlink ref="K23" r:id="rId5"/>
  </hyperlinks>
  <pageMargins left="0.511811024" right="0.511811024" top="0.78740157499999996" bottom="0.78740157499999996" header="0.31496062000000002" footer="0.31496062000000002"/>
  <pageSetup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90" zoomScaleNormal="90" workbookViewId="0">
      <selection sqref="A1:B1"/>
    </sheetView>
  </sheetViews>
  <sheetFormatPr defaultRowHeight="15" x14ac:dyDescent="0.25"/>
  <cols>
    <col min="1" max="1" width="14.28515625" bestFit="1" customWidth="1"/>
    <col min="2" max="2" width="71" customWidth="1"/>
  </cols>
  <sheetData>
    <row r="1" spans="1:2" s="90" customFormat="1" x14ac:dyDescent="0.25">
      <c r="A1" s="229" t="s">
        <v>333</v>
      </c>
      <c r="B1" s="230"/>
    </row>
    <row r="2" spans="1:2" x14ac:dyDescent="0.25">
      <c r="A2" s="79" t="s">
        <v>248</v>
      </c>
      <c r="B2" s="142" t="s">
        <v>330</v>
      </c>
    </row>
    <row r="3" spans="1:2" ht="60" x14ac:dyDescent="0.25">
      <c r="A3" s="79" t="s">
        <v>270</v>
      </c>
      <c r="B3" s="75" t="s">
        <v>271</v>
      </c>
    </row>
    <row r="4" spans="1:2" x14ac:dyDescent="0.25">
      <c r="A4" s="79" t="s">
        <v>331</v>
      </c>
      <c r="B4" s="6">
        <v>190</v>
      </c>
    </row>
    <row r="5" spans="1:2" x14ac:dyDescent="0.25">
      <c r="A5" s="79" t="s">
        <v>332</v>
      </c>
      <c r="B5" s="141" t="s">
        <v>275</v>
      </c>
    </row>
  </sheetData>
  <mergeCells count="1">
    <mergeCell ref="A1:B1"/>
  </mergeCells>
  <hyperlinks>
    <hyperlink ref="B3" r:id="rId1"/>
  </hyperlinks>
  <pageMargins left="0.511811024" right="0.511811024" top="0.78740157499999996" bottom="0.78740157499999996" header="0.31496062000000002" footer="0.31496062000000002"/>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opLeftCell="A16" zoomScale="80" zoomScaleNormal="80" workbookViewId="0">
      <selection activeCell="L9" sqref="L9"/>
    </sheetView>
  </sheetViews>
  <sheetFormatPr defaultRowHeight="15" x14ac:dyDescent="0.25"/>
  <cols>
    <col min="1" max="1" width="12" style="90" bestFit="1" customWidth="1"/>
    <col min="2" max="4" width="12" style="90" customWidth="1"/>
    <col min="5" max="7" width="15.28515625" style="90" customWidth="1"/>
    <col min="8" max="8" width="18" style="90" customWidth="1"/>
    <col min="9" max="9" width="42" style="90" customWidth="1"/>
    <col min="10" max="10" width="26" style="90" customWidth="1"/>
    <col min="11" max="11" width="5.42578125" style="3" bestFit="1" customWidth="1"/>
    <col min="12" max="12" width="24.42578125" style="90" customWidth="1"/>
    <col min="13" max="16384" width="9.140625" style="90"/>
  </cols>
  <sheetData>
    <row r="1" spans="1:12" ht="18.75" x14ac:dyDescent="0.25">
      <c r="A1" s="231" t="s">
        <v>327</v>
      </c>
      <c r="B1" s="231"/>
      <c r="C1" s="231"/>
      <c r="D1" s="231"/>
      <c r="E1" s="231"/>
      <c r="F1" s="231"/>
      <c r="G1" s="231"/>
      <c r="H1" s="231"/>
      <c r="I1" s="231"/>
      <c r="J1" s="231"/>
      <c r="K1" s="231"/>
      <c r="L1" s="231"/>
    </row>
    <row r="2" spans="1:12" ht="40.5" customHeight="1" x14ac:dyDescent="0.25">
      <c r="A2" s="143" t="s">
        <v>123</v>
      </c>
      <c r="B2" s="143" t="s">
        <v>13</v>
      </c>
      <c r="C2" s="144" t="s">
        <v>16</v>
      </c>
      <c r="D2" s="143" t="s">
        <v>20</v>
      </c>
      <c r="E2" s="143" t="s">
        <v>21</v>
      </c>
      <c r="F2" s="143" t="s">
        <v>19</v>
      </c>
      <c r="G2" s="143" t="s">
        <v>17</v>
      </c>
      <c r="H2" s="143" t="s">
        <v>18</v>
      </c>
      <c r="I2" s="143" t="s">
        <v>34</v>
      </c>
      <c r="J2" s="143" t="s">
        <v>35</v>
      </c>
      <c r="K2" s="143" t="s">
        <v>36</v>
      </c>
      <c r="L2" s="143" t="s">
        <v>37</v>
      </c>
    </row>
    <row r="3" spans="1:12" ht="20.25" customHeight="1" x14ac:dyDescent="0.25">
      <c r="A3" s="2" t="s">
        <v>22</v>
      </c>
      <c r="B3" s="135" t="s">
        <v>13</v>
      </c>
      <c r="C3" s="135" t="s">
        <v>16</v>
      </c>
      <c r="D3" s="2"/>
      <c r="E3" s="2"/>
      <c r="F3" s="2"/>
      <c r="G3" s="2"/>
      <c r="H3" s="135" t="s">
        <v>18</v>
      </c>
      <c r="I3" s="128" t="s">
        <v>23</v>
      </c>
      <c r="J3" s="89" t="s">
        <v>24</v>
      </c>
      <c r="K3" s="94" t="s">
        <v>25</v>
      </c>
      <c r="L3" s="18" t="s">
        <v>26</v>
      </c>
    </row>
    <row r="4" spans="1:12" ht="20.25" customHeight="1" x14ac:dyDescent="0.25">
      <c r="A4" s="2" t="s">
        <v>27</v>
      </c>
      <c r="B4" s="2" t="s">
        <v>13</v>
      </c>
      <c r="C4" s="2"/>
      <c r="D4" s="2"/>
      <c r="E4" s="2"/>
      <c r="F4" s="2"/>
      <c r="G4" s="2"/>
      <c r="H4" s="2" t="s">
        <v>18</v>
      </c>
      <c r="I4" s="128" t="s">
        <v>14</v>
      </c>
      <c r="J4" s="89" t="s">
        <v>28</v>
      </c>
      <c r="K4" s="94">
        <v>2007</v>
      </c>
      <c r="L4" s="18" t="s">
        <v>128</v>
      </c>
    </row>
    <row r="5" spans="1:12" ht="38.25" customHeight="1" x14ac:dyDescent="0.25">
      <c r="A5" s="2" t="s">
        <v>29</v>
      </c>
      <c r="B5" s="2" t="s">
        <v>13</v>
      </c>
      <c r="C5" s="2"/>
      <c r="D5" s="2"/>
      <c r="E5" s="2"/>
      <c r="F5" s="2"/>
      <c r="G5" s="2" t="s">
        <v>17</v>
      </c>
      <c r="H5" s="2" t="s">
        <v>18</v>
      </c>
      <c r="I5" s="128" t="s">
        <v>15</v>
      </c>
      <c r="J5" s="18" t="s">
        <v>30</v>
      </c>
      <c r="K5" s="94">
        <v>2008</v>
      </c>
      <c r="L5" s="18" t="s">
        <v>129</v>
      </c>
    </row>
    <row r="6" spans="1:12" ht="33" customHeight="1" x14ac:dyDescent="0.25">
      <c r="A6" s="2" t="s">
        <v>31</v>
      </c>
      <c r="B6" s="2" t="s">
        <v>13</v>
      </c>
      <c r="C6" s="2"/>
      <c r="D6" s="2" t="s">
        <v>20</v>
      </c>
      <c r="E6" s="2"/>
      <c r="F6" s="2"/>
      <c r="G6" s="2" t="s">
        <v>17</v>
      </c>
      <c r="H6" s="2"/>
      <c r="I6" s="117" t="s">
        <v>33</v>
      </c>
      <c r="J6" s="18" t="s">
        <v>32</v>
      </c>
      <c r="K6" s="94">
        <v>2015</v>
      </c>
      <c r="L6" s="18" t="s">
        <v>130</v>
      </c>
    </row>
    <row r="7" spans="1:12" ht="25.5" customHeight="1" x14ac:dyDescent="0.25">
      <c r="A7" s="2" t="s">
        <v>38</v>
      </c>
      <c r="B7" s="2" t="s">
        <v>13</v>
      </c>
      <c r="C7" s="2"/>
      <c r="D7" s="2"/>
      <c r="E7" s="2"/>
      <c r="F7" s="2"/>
      <c r="G7" s="2"/>
      <c r="H7" s="2"/>
      <c r="I7" s="129" t="s">
        <v>56</v>
      </c>
      <c r="J7" s="89" t="s">
        <v>57</v>
      </c>
      <c r="K7" s="94">
        <v>2011</v>
      </c>
      <c r="L7" s="19" t="s">
        <v>127</v>
      </c>
    </row>
    <row r="8" spans="1:12" ht="35.25" customHeight="1" x14ac:dyDescent="0.25">
      <c r="A8" s="2" t="s">
        <v>39</v>
      </c>
      <c r="B8" s="2" t="s">
        <v>13</v>
      </c>
      <c r="C8" s="2"/>
      <c r="D8" s="2" t="s">
        <v>20</v>
      </c>
      <c r="E8" s="2"/>
      <c r="F8" s="2"/>
      <c r="G8" s="2" t="s">
        <v>17</v>
      </c>
      <c r="H8" s="2" t="s">
        <v>18</v>
      </c>
      <c r="I8" s="129" t="s">
        <v>58</v>
      </c>
      <c r="J8" s="18" t="s">
        <v>59</v>
      </c>
      <c r="K8" s="94">
        <v>2010</v>
      </c>
      <c r="L8" s="19" t="s">
        <v>131</v>
      </c>
    </row>
    <row r="9" spans="1:12" ht="27.75" customHeight="1" x14ac:dyDescent="0.25">
      <c r="A9" s="2" t="s">
        <v>40</v>
      </c>
      <c r="B9" s="2" t="s">
        <v>13</v>
      </c>
      <c r="C9" s="2"/>
      <c r="D9" s="2" t="s">
        <v>20</v>
      </c>
      <c r="E9" s="2"/>
      <c r="F9" s="2"/>
      <c r="G9" s="2" t="s">
        <v>17</v>
      </c>
      <c r="H9" s="2" t="s">
        <v>18</v>
      </c>
      <c r="I9" s="129" t="s">
        <v>60</v>
      </c>
      <c r="J9" s="18" t="s">
        <v>124</v>
      </c>
      <c r="K9" s="94">
        <v>2009</v>
      </c>
      <c r="L9" s="19" t="s">
        <v>132</v>
      </c>
    </row>
    <row r="10" spans="1:12" ht="38.25" customHeight="1" x14ac:dyDescent="0.25">
      <c r="A10" s="2" t="s">
        <v>41</v>
      </c>
      <c r="B10" s="2" t="s">
        <v>13</v>
      </c>
      <c r="C10" s="2"/>
      <c r="D10" s="2" t="s">
        <v>20</v>
      </c>
      <c r="E10" s="2"/>
      <c r="F10" s="2"/>
      <c r="G10" s="2" t="s">
        <v>17</v>
      </c>
      <c r="H10" s="2" t="s">
        <v>18</v>
      </c>
      <c r="I10" s="130" t="s">
        <v>62</v>
      </c>
      <c r="J10" s="22" t="s">
        <v>61</v>
      </c>
      <c r="K10" s="94">
        <v>2010</v>
      </c>
      <c r="L10" s="19" t="s">
        <v>133</v>
      </c>
    </row>
    <row r="11" spans="1:12" ht="20.100000000000001" customHeight="1" x14ac:dyDescent="0.25">
      <c r="A11" s="2" t="s">
        <v>42</v>
      </c>
      <c r="B11" s="2" t="s">
        <v>13</v>
      </c>
      <c r="C11" s="2" t="s">
        <v>16</v>
      </c>
      <c r="D11" s="2"/>
      <c r="E11" s="2"/>
      <c r="F11" s="2"/>
      <c r="G11" s="2" t="s">
        <v>17</v>
      </c>
      <c r="H11" s="2"/>
      <c r="I11" s="129" t="s">
        <v>63</v>
      </c>
      <c r="J11" s="89" t="s">
        <v>64</v>
      </c>
      <c r="K11" s="94">
        <v>2010</v>
      </c>
      <c r="L11" s="19" t="s">
        <v>134</v>
      </c>
    </row>
    <row r="12" spans="1:12" ht="21" customHeight="1" x14ac:dyDescent="0.25">
      <c r="A12" s="2" t="s">
        <v>43</v>
      </c>
      <c r="B12" s="2" t="s">
        <v>13</v>
      </c>
      <c r="C12" s="2" t="s">
        <v>16</v>
      </c>
      <c r="D12" s="2"/>
      <c r="E12" s="2"/>
      <c r="F12" s="2"/>
      <c r="G12" s="2" t="s">
        <v>17</v>
      </c>
      <c r="H12" s="2" t="s">
        <v>18</v>
      </c>
      <c r="I12" s="129" t="s">
        <v>66</v>
      </c>
      <c r="J12" s="89" t="s">
        <v>65</v>
      </c>
      <c r="K12" s="94">
        <v>1999</v>
      </c>
      <c r="L12" s="20" t="s">
        <v>67</v>
      </c>
    </row>
    <row r="13" spans="1:12" ht="35.25" customHeight="1" x14ac:dyDescent="0.25">
      <c r="A13" s="2" t="s">
        <v>44</v>
      </c>
      <c r="B13" s="135" t="s">
        <v>13</v>
      </c>
      <c r="C13" s="135" t="s">
        <v>16</v>
      </c>
      <c r="D13" s="2"/>
      <c r="E13" s="2"/>
      <c r="F13" s="2"/>
      <c r="G13" s="135" t="s">
        <v>17</v>
      </c>
      <c r="H13" s="135" t="s">
        <v>18</v>
      </c>
      <c r="I13" s="129" t="s">
        <v>68</v>
      </c>
      <c r="J13" s="18" t="s">
        <v>69</v>
      </c>
      <c r="K13" s="94">
        <v>2005</v>
      </c>
      <c r="L13" s="20" t="s">
        <v>135</v>
      </c>
    </row>
    <row r="14" spans="1:12" ht="47.25" customHeight="1" x14ac:dyDescent="0.25">
      <c r="A14" s="2" t="s">
        <v>45</v>
      </c>
      <c r="B14" s="2" t="s">
        <v>13</v>
      </c>
      <c r="C14" s="2"/>
      <c r="D14" s="2" t="s">
        <v>20</v>
      </c>
      <c r="E14" s="2"/>
      <c r="F14" s="2"/>
      <c r="G14" s="2" t="s">
        <v>17</v>
      </c>
      <c r="H14" s="2" t="s">
        <v>18</v>
      </c>
      <c r="I14" s="129" t="s">
        <v>70</v>
      </c>
      <c r="J14" s="89" t="s">
        <v>71</v>
      </c>
      <c r="K14" s="94">
        <v>2008</v>
      </c>
      <c r="L14" s="20" t="s">
        <v>136</v>
      </c>
    </row>
    <row r="15" spans="1:12" ht="34.5" customHeight="1" x14ac:dyDescent="0.25">
      <c r="A15" s="2" t="s">
        <v>46</v>
      </c>
      <c r="B15" s="2" t="s">
        <v>13</v>
      </c>
      <c r="C15" s="2"/>
      <c r="D15" s="2" t="s">
        <v>20</v>
      </c>
      <c r="E15" s="2"/>
      <c r="F15" s="2"/>
      <c r="G15" s="2" t="s">
        <v>17</v>
      </c>
      <c r="H15" s="2" t="s">
        <v>18</v>
      </c>
      <c r="I15" s="129" t="s">
        <v>72</v>
      </c>
      <c r="J15" s="18" t="s">
        <v>73</v>
      </c>
      <c r="K15" s="94">
        <v>2011</v>
      </c>
      <c r="L15" s="19" t="s">
        <v>137</v>
      </c>
    </row>
    <row r="16" spans="1:12" ht="31.5" customHeight="1" x14ac:dyDescent="0.25">
      <c r="A16" s="2" t="s">
        <v>47</v>
      </c>
      <c r="B16" s="2" t="s">
        <v>13</v>
      </c>
      <c r="C16" s="2"/>
      <c r="D16" s="2" t="s">
        <v>20</v>
      </c>
      <c r="E16" s="2"/>
      <c r="F16" s="2"/>
      <c r="G16" s="2" t="s">
        <v>17</v>
      </c>
      <c r="H16" s="2" t="s">
        <v>18</v>
      </c>
      <c r="I16" s="129" t="s">
        <v>74</v>
      </c>
      <c r="J16" s="18" t="s">
        <v>75</v>
      </c>
      <c r="K16" s="94">
        <v>2009</v>
      </c>
      <c r="L16" s="19" t="s">
        <v>138</v>
      </c>
    </row>
    <row r="17" spans="1:12" ht="28.5" customHeight="1" x14ac:dyDescent="0.25">
      <c r="A17" s="2" t="s">
        <v>48</v>
      </c>
      <c r="B17" s="2" t="s">
        <v>13</v>
      </c>
      <c r="C17" s="2"/>
      <c r="D17" s="2" t="s">
        <v>20</v>
      </c>
      <c r="E17" s="2"/>
      <c r="F17" s="2"/>
      <c r="G17" s="2" t="s">
        <v>17</v>
      </c>
      <c r="H17" s="2" t="s">
        <v>18</v>
      </c>
      <c r="I17" s="129" t="s">
        <v>76</v>
      </c>
      <c r="J17" s="89" t="s">
        <v>61</v>
      </c>
      <c r="K17" s="94">
        <v>1997</v>
      </c>
      <c r="L17" s="19" t="s">
        <v>139</v>
      </c>
    </row>
    <row r="18" spans="1:12" ht="34.5" customHeight="1" x14ac:dyDescent="0.25">
      <c r="A18" s="2" t="s">
        <v>49</v>
      </c>
      <c r="B18" s="2" t="s">
        <v>13</v>
      </c>
      <c r="C18" s="2" t="s">
        <v>16</v>
      </c>
      <c r="D18" s="2"/>
      <c r="E18" s="2"/>
      <c r="F18" s="2"/>
      <c r="G18" s="2" t="s">
        <v>17</v>
      </c>
      <c r="H18" s="2"/>
      <c r="I18" s="129" t="s">
        <v>77</v>
      </c>
      <c r="J18" s="18" t="s">
        <v>78</v>
      </c>
      <c r="K18" s="94">
        <v>2010</v>
      </c>
      <c r="L18" s="19" t="s">
        <v>140</v>
      </c>
    </row>
    <row r="19" spans="1:12" ht="37.5" customHeight="1" x14ac:dyDescent="0.25">
      <c r="A19" s="2" t="s">
        <v>50</v>
      </c>
      <c r="B19" s="2" t="s">
        <v>13</v>
      </c>
      <c r="C19" s="2"/>
      <c r="D19" s="2"/>
      <c r="E19" s="2" t="s">
        <v>21</v>
      </c>
      <c r="F19" s="2"/>
      <c r="G19" s="2" t="s">
        <v>17</v>
      </c>
      <c r="H19" s="2" t="s">
        <v>18</v>
      </c>
      <c r="I19" s="130" t="s">
        <v>79</v>
      </c>
      <c r="J19" s="89" t="s">
        <v>80</v>
      </c>
      <c r="K19" s="94">
        <v>2005</v>
      </c>
      <c r="L19" s="19" t="s">
        <v>141</v>
      </c>
    </row>
    <row r="20" spans="1:12" ht="35.25" customHeight="1" x14ac:dyDescent="0.25">
      <c r="A20" s="2" t="s">
        <v>51</v>
      </c>
      <c r="B20" s="135" t="s">
        <v>13</v>
      </c>
      <c r="C20" s="2"/>
      <c r="D20" s="2"/>
      <c r="E20" s="2"/>
      <c r="F20" s="135" t="s">
        <v>19</v>
      </c>
      <c r="G20" s="2"/>
      <c r="H20" s="135" t="s">
        <v>18</v>
      </c>
      <c r="I20" s="130" t="s">
        <v>82</v>
      </c>
      <c r="J20" s="18" t="s">
        <v>83</v>
      </c>
      <c r="K20" s="94">
        <v>2011</v>
      </c>
      <c r="L20" s="19" t="s">
        <v>142</v>
      </c>
    </row>
    <row r="21" spans="1:12" ht="29.25" customHeight="1" x14ac:dyDescent="0.25">
      <c r="A21" s="2" t="s">
        <v>52</v>
      </c>
      <c r="B21" s="2" t="s">
        <v>13</v>
      </c>
      <c r="C21" s="2"/>
      <c r="D21" s="2"/>
      <c r="E21" s="2"/>
      <c r="F21" s="2" t="s">
        <v>19</v>
      </c>
      <c r="G21" s="2"/>
      <c r="H21" s="2" t="s">
        <v>18</v>
      </c>
      <c r="I21" s="130" t="s">
        <v>84</v>
      </c>
      <c r="J21" s="18" t="s">
        <v>85</v>
      </c>
      <c r="K21" s="94">
        <v>2008</v>
      </c>
      <c r="L21" s="19" t="s">
        <v>143</v>
      </c>
    </row>
    <row r="22" spans="1:12" ht="39" customHeight="1" x14ac:dyDescent="0.25">
      <c r="A22" s="2" t="s">
        <v>53</v>
      </c>
      <c r="B22" s="135" t="s">
        <v>13</v>
      </c>
      <c r="C22" s="2"/>
      <c r="D22" s="2"/>
      <c r="E22" s="2"/>
      <c r="F22" s="135" t="s">
        <v>19</v>
      </c>
      <c r="G22" s="2"/>
      <c r="H22" s="135" t="s">
        <v>18</v>
      </c>
      <c r="I22" s="130" t="s">
        <v>86</v>
      </c>
      <c r="J22" s="18" t="s">
        <v>87</v>
      </c>
      <c r="K22" s="94">
        <v>2015</v>
      </c>
      <c r="L22" s="19" t="s">
        <v>144</v>
      </c>
    </row>
    <row r="23" spans="1:12" ht="29.25" customHeight="1" x14ac:dyDescent="0.25">
      <c r="A23" s="2" t="s">
        <v>54</v>
      </c>
      <c r="B23" s="135" t="s">
        <v>13</v>
      </c>
      <c r="C23" s="2"/>
      <c r="D23" s="2"/>
      <c r="E23" s="2"/>
      <c r="F23" s="135" t="s">
        <v>19</v>
      </c>
      <c r="G23" s="2"/>
      <c r="H23" s="135" t="s">
        <v>18</v>
      </c>
      <c r="I23" s="130" t="s">
        <v>88</v>
      </c>
      <c r="J23" s="18" t="s">
        <v>89</v>
      </c>
      <c r="K23" s="94">
        <v>2000</v>
      </c>
      <c r="L23" s="19" t="s">
        <v>90</v>
      </c>
    </row>
    <row r="24" spans="1:12" ht="42.75" customHeight="1" x14ac:dyDescent="0.25">
      <c r="A24" s="2" t="s">
        <v>55</v>
      </c>
      <c r="B24" s="2" t="s">
        <v>13</v>
      </c>
      <c r="C24" s="2"/>
      <c r="D24" s="2"/>
      <c r="E24" s="2"/>
      <c r="F24" s="2" t="s">
        <v>19</v>
      </c>
      <c r="G24" s="2"/>
      <c r="H24" s="2" t="s">
        <v>18</v>
      </c>
      <c r="I24" s="130" t="s">
        <v>91</v>
      </c>
      <c r="J24" s="18" t="s">
        <v>92</v>
      </c>
      <c r="K24" s="94">
        <v>2010</v>
      </c>
      <c r="L24" s="19" t="s">
        <v>145</v>
      </c>
    </row>
    <row r="25" spans="1:12" x14ac:dyDescent="0.25">
      <c r="L25" s="92"/>
    </row>
    <row r="26" spans="1:12" ht="46.5" customHeight="1" x14ac:dyDescent="0.25">
      <c r="A26" s="135"/>
      <c r="B26" s="232" t="s">
        <v>334</v>
      </c>
      <c r="C26" s="233"/>
      <c r="D26" s="233"/>
      <c r="E26" s="233"/>
      <c r="F26" s="233"/>
      <c r="G26" s="233"/>
      <c r="H26" s="234"/>
    </row>
    <row r="28" spans="1:12" x14ac:dyDescent="0.25">
      <c r="A28" s="66"/>
      <c r="B28" s="66"/>
      <c r="C28" s="66"/>
      <c r="D28" s="66"/>
      <c r="E28" s="66"/>
      <c r="F28" s="66"/>
      <c r="G28" s="66"/>
      <c r="H28" s="66"/>
    </row>
  </sheetData>
  <mergeCells count="2">
    <mergeCell ref="A1:L1"/>
    <mergeCell ref="B26:H26"/>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RowHeight="15" x14ac:dyDescent="0.25"/>
  <cols>
    <col min="1" max="1" width="131.42578125" customWidth="1"/>
  </cols>
  <sheetData>
    <row r="1" spans="1:7" s="90" customFormat="1" x14ac:dyDescent="0.25">
      <c r="A1" s="164" t="s">
        <v>349</v>
      </c>
    </row>
    <row r="2" spans="1:7" ht="105" x14ac:dyDescent="0.25">
      <c r="A2" s="18" t="s">
        <v>226</v>
      </c>
    </row>
    <row r="3" spans="1:7" ht="30" x14ac:dyDescent="0.25">
      <c r="A3" s="1" t="s">
        <v>350</v>
      </c>
    </row>
    <row r="4" spans="1:7" ht="45" x14ac:dyDescent="0.25">
      <c r="A4" s="1" t="s">
        <v>348</v>
      </c>
    </row>
    <row r="5" spans="1:7" x14ac:dyDescent="0.25">
      <c r="A5" s="129" t="s">
        <v>269</v>
      </c>
    </row>
    <row r="6" spans="1:7" x14ac:dyDescent="0.25">
      <c r="A6" s="129" t="s">
        <v>268</v>
      </c>
    </row>
    <row r="7" spans="1:7" ht="195" x14ac:dyDescent="0.25">
      <c r="A7" s="18" t="s">
        <v>343</v>
      </c>
      <c r="B7" s="140"/>
      <c r="C7" s="140"/>
      <c r="D7" s="140"/>
      <c r="E7" s="140"/>
      <c r="F7" s="140"/>
      <c r="G7" s="140"/>
    </row>
    <row r="8" spans="1:7" x14ac:dyDescent="0.25">
      <c r="A8" s="148"/>
      <c r="B8" s="148"/>
      <c r="C8" s="148"/>
      <c r="D8" s="148"/>
      <c r="E8" s="148"/>
      <c r="F8" s="148"/>
      <c r="G8" s="148"/>
    </row>
    <row r="9" spans="1:7" x14ac:dyDescent="0.25">
      <c r="A9" s="148"/>
      <c r="B9" s="148"/>
      <c r="C9" s="148"/>
      <c r="D9" s="148"/>
      <c r="E9" s="148"/>
      <c r="F9" s="148"/>
      <c r="G9" s="148"/>
    </row>
    <row r="10" spans="1:7" x14ac:dyDescent="0.25">
      <c r="A10" s="148"/>
      <c r="B10" s="148"/>
      <c r="C10" s="148"/>
      <c r="D10" s="148"/>
      <c r="E10" s="148"/>
      <c r="F10" s="148"/>
      <c r="G10" s="148"/>
    </row>
    <row r="11" spans="1:7" x14ac:dyDescent="0.25">
      <c r="A11" s="148"/>
      <c r="B11" s="148"/>
      <c r="C11" s="148"/>
      <c r="D11" s="148"/>
      <c r="E11" s="148"/>
      <c r="F11" s="148"/>
      <c r="G11" s="148"/>
    </row>
    <row r="12" spans="1:7" ht="15" customHeight="1" x14ac:dyDescent="0.25">
      <c r="A12" s="148"/>
      <c r="B12" s="148"/>
      <c r="C12" s="148"/>
      <c r="D12" s="148"/>
      <c r="E12" s="148"/>
      <c r="F12" s="148"/>
      <c r="G12" s="148"/>
    </row>
    <row r="13" spans="1:7" x14ac:dyDescent="0.25">
      <c r="A13" s="148"/>
      <c r="B13" s="148"/>
      <c r="C13" s="148"/>
      <c r="D13" s="148"/>
      <c r="E13" s="148"/>
      <c r="F13" s="148"/>
      <c r="G13" s="148"/>
    </row>
    <row r="14" spans="1:7" x14ac:dyDescent="0.25">
      <c r="A14" s="148"/>
      <c r="B14" s="148"/>
      <c r="C14" s="148"/>
      <c r="D14" s="148"/>
      <c r="E14" s="148"/>
      <c r="F14" s="148"/>
      <c r="G14" s="148"/>
    </row>
    <row r="15" spans="1:7" x14ac:dyDescent="0.25">
      <c r="A15" s="148"/>
      <c r="B15" s="148"/>
      <c r="C15" s="148"/>
      <c r="D15" s="148"/>
      <c r="E15" s="148"/>
      <c r="F15" s="148"/>
      <c r="G15" s="148"/>
    </row>
  </sheetData>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90" zoomScaleNormal="90" workbookViewId="0">
      <selection activeCell="A6" sqref="A6:B6"/>
    </sheetView>
  </sheetViews>
  <sheetFormatPr defaultRowHeight="15" x14ac:dyDescent="0.25"/>
  <cols>
    <col min="1" max="1" width="36.140625" customWidth="1"/>
    <col min="2" max="2" width="44.5703125" customWidth="1"/>
  </cols>
  <sheetData>
    <row r="1" spans="1:2" ht="15.75" x14ac:dyDescent="0.25">
      <c r="A1" s="193" t="s">
        <v>151</v>
      </c>
      <c r="B1" s="194"/>
    </row>
    <row r="2" spans="1:2" x14ac:dyDescent="0.25">
      <c r="A2" s="24" t="s">
        <v>0</v>
      </c>
      <c r="B2" s="25" t="s">
        <v>1</v>
      </c>
    </row>
    <row r="3" spans="1:2" ht="105" x14ac:dyDescent="0.25">
      <c r="A3" s="150" t="s">
        <v>2</v>
      </c>
      <c r="B3" s="149" t="s">
        <v>149</v>
      </c>
    </row>
    <row r="4" spans="1:2" ht="15" customHeight="1" x14ac:dyDescent="0.25">
      <c r="A4" s="151" t="s">
        <v>3</v>
      </c>
      <c r="B4" s="152"/>
    </row>
    <row r="5" spans="1:2" ht="18.75" customHeight="1" thickBot="1" x14ac:dyDescent="0.3">
      <c r="A5" s="27" t="s">
        <v>148</v>
      </c>
      <c r="B5" s="28" t="s">
        <v>4</v>
      </c>
    </row>
    <row r="6" spans="1:2" ht="97.5" customHeight="1" thickBot="1" x14ac:dyDescent="0.3">
      <c r="A6" s="189" t="s">
        <v>147</v>
      </c>
      <c r="B6" s="190"/>
    </row>
    <row r="7" spans="1:2" x14ac:dyDescent="0.25">
      <c r="A7" s="191" t="s">
        <v>150</v>
      </c>
      <c r="B7" s="192"/>
    </row>
    <row r="8" spans="1:2" x14ac:dyDescent="0.25">
      <c r="A8" s="13" t="s">
        <v>11</v>
      </c>
      <c r="B8" s="14"/>
    </row>
    <row r="9" spans="1:2" x14ac:dyDescent="0.25">
      <c r="A9" s="13" t="s">
        <v>5</v>
      </c>
      <c r="B9" s="14"/>
    </row>
    <row r="10" spans="1:2" x14ac:dyDescent="0.25">
      <c r="A10" s="13" t="s">
        <v>6</v>
      </c>
      <c r="B10" s="14"/>
    </row>
    <row r="11" spans="1:2" x14ac:dyDescent="0.25">
      <c r="A11" s="13" t="s">
        <v>7</v>
      </c>
      <c r="B11" s="14"/>
    </row>
    <row r="12" spans="1:2" x14ac:dyDescent="0.25">
      <c r="A12" s="13" t="s">
        <v>8</v>
      </c>
      <c r="B12" s="14"/>
    </row>
    <row r="13" spans="1:2" x14ac:dyDescent="0.25">
      <c r="A13" s="13" t="s">
        <v>12</v>
      </c>
      <c r="B13" s="14"/>
    </row>
    <row r="14" spans="1:2" x14ac:dyDescent="0.25">
      <c r="A14" s="13" t="s">
        <v>9</v>
      </c>
      <c r="B14" s="14"/>
    </row>
    <row r="15" spans="1:2" ht="15.75" thickBot="1" x14ac:dyDescent="0.3">
      <c r="A15" s="15" t="s">
        <v>10</v>
      </c>
      <c r="B15" s="16"/>
    </row>
  </sheetData>
  <mergeCells count="3">
    <mergeCell ref="A6:B6"/>
    <mergeCell ref="A7:B7"/>
    <mergeCell ref="A1:B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70" zoomScaleNormal="70" workbookViewId="0">
      <selection sqref="A1:H1"/>
    </sheetView>
  </sheetViews>
  <sheetFormatPr defaultRowHeight="15" x14ac:dyDescent="0.25"/>
  <cols>
    <col min="1" max="1" width="16.42578125" style="8" bestFit="1" customWidth="1"/>
    <col min="2" max="2" width="17.42578125" style="8" customWidth="1"/>
    <col min="3" max="3" width="16.5703125" style="8" bestFit="1" customWidth="1"/>
    <col min="4" max="4" width="17.7109375" style="8" customWidth="1"/>
    <col min="5" max="5" width="12.28515625" style="8" bestFit="1" customWidth="1"/>
    <col min="6" max="6" width="41.7109375" style="8" customWidth="1"/>
    <col min="7" max="7" width="54.28515625" style="8" customWidth="1"/>
    <col min="8" max="8" width="53.5703125" style="8" customWidth="1"/>
    <col min="12" max="16384" width="9.140625" style="8"/>
  </cols>
  <sheetData>
    <row r="1" spans="1:11" ht="18.75" x14ac:dyDescent="0.25">
      <c r="A1" s="195" t="s">
        <v>336</v>
      </c>
      <c r="B1" s="196"/>
      <c r="C1" s="196"/>
      <c r="D1" s="196"/>
      <c r="E1" s="196"/>
      <c r="F1" s="196"/>
      <c r="G1" s="196"/>
      <c r="H1" s="197"/>
      <c r="J1" s="8"/>
      <c r="K1" s="8"/>
    </row>
    <row r="2" spans="1:11" ht="15" customHeight="1" x14ac:dyDescent="0.25">
      <c r="A2" s="17" t="s">
        <v>122</v>
      </c>
      <c r="B2" s="17" t="s">
        <v>152</v>
      </c>
      <c r="C2" s="17" t="s">
        <v>335</v>
      </c>
      <c r="D2" s="17" t="s">
        <v>164</v>
      </c>
      <c r="E2" s="17" t="s">
        <v>153</v>
      </c>
      <c r="F2" s="17" t="s">
        <v>155</v>
      </c>
      <c r="G2" s="17" t="s">
        <v>157</v>
      </c>
      <c r="H2" s="17" t="s">
        <v>114</v>
      </c>
      <c r="J2" s="8"/>
      <c r="K2" s="8"/>
    </row>
    <row r="3" spans="1:11" ht="113.25" customHeight="1" x14ac:dyDescent="0.25">
      <c r="A3" s="29" t="s">
        <v>13</v>
      </c>
      <c r="B3" s="53">
        <v>15</v>
      </c>
      <c r="C3" s="29">
        <v>20</v>
      </c>
      <c r="D3" s="53" t="s">
        <v>276</v>
      </c>
      <c r="E3" s="29">
        <v>17</v>
      </c>
      <c r="F3" s="31" t="s">
        <v>156</v>
      </c>
      <c r="G3" s="31" t="s">
        <v>158</v>
      </c>
      <c r="H3" s="31" t="s">
        <v>159</v>
      </c>
      <c r="J3" s="8"/>
      <c r="K3" s="8"/>
    </row>
    <row r="4" spans="1:11" ht="105" x14ac:dyDescent="0.25">
      <c r="A4" s="29" t="s">
        <v>17</v>
      </c>
      <c r="B4" s="29">
        <v>10</v>
      </c>
      <c r="C4" s="29">
        <v>10</v>
      </c>
      <c r="D4" s="29"/>
      <c r="E4" s="29">
        <v>10</v>
      </c>
      <c r="F4" s="31" t="s">
        <v>171</v>
      </c>
      <c r="G4" s="33" t="s">
        <v>169</v>
      </c>
      <c r="H4" s="31" t="s">
        <v>154</v>
      </c>
      <c r="J4" s="8"/>
      <c r="K4" s="8"/>
    </row>
    <row r="5" spans="1:11" ht="105" x14ac:dyDescent="0.25">
      <c r="A5" s="29" t="s">
        <v>18</v>
      </c>
      <c r="B5" s="29">
        <v>13</v>
      </c>
      <c r="C5" s="29">
        <v>20</v>
      </c>
      <c r="D5" s="53" t="s">
        <v>161</v>
      </c>
      <c r="E5" s="29">
        <v>16</v>
      </c>
      <c r="F5" s="31" t="s">
        <v>170</v>
      </c>
      <c r="G5" s="33" t="s">
        <v>176</v>
      </c>
      <c r="H5" s="31" t="s">
        <v>154</v>
      </c>
      <c r="J5" s="8"/>
      <c r="K5" s="8"/>
    </row>
    <row r="6" spans="1:11" ht="74.25" customHeight="1" x14ac:dyDescent="0.25">
      <c r="A6" s="30" t="s">
        <v>19</v>
      </c>
      <c r="B6" s="34">
        <v>100</v>
      </c>
      <c r="C6" s="74" t="s">
        <v>265</v>
      </c>
      <c r="D6" s="31" t="s">
        <v>162</v>
      </c>
      <c r="E6" s="34">
        <v>103</v>
      </c>
      <c r="F6" s="29" t="s">
        <v>166</v>
      </c>
      <c r="G6" s="33" t="s">
        <v>168</v>
      </c>
      <c r="H6" s="32" t="s">
        <v>112</v>
      </c>
      <c r="J6" s="8"/>
      <c r="K6" s="8"/>
    </row>
    <row r="7" spans="1:11" ht="105" x14ac:dyDescent="0.25">
      <c r="A7" s="30" t="s">
        <v>16</v>
      </c>
      <c r="B7" s="29">
        <v>43</v>
      </c>
      <c r="C7" s="29">
        <v>26</v>
      </c>
      <c r="D7" s="29"/>
      <c r="E7" s="29">
        <v>26</v>
      </c>
      <c r="F7" s="31" t="s">
        <v>165</v>
      </c>
      <c r="G7" s="33" t="s">
        <v>167</v>
      </c>
      <c r="H7" s="31" t="s">
        <v>111</v>
      </c>
      <c r="J7" s="8"/>
      <c r="K7" s="8"/>
    </row>
    <row r="8" spans="1:11" ht="135" x14ac:dyDescent="0.25">
      <c r="A8" s="30" t="s">
        <v>20</v>
      </c>
      <c r="B8" s="34">
        <v>141</v>
      </c>
      <c r="C8" s="74" t="s">
        <v>264</v>
      </c>
      <c r="D8" s="31" t="s">
        <v>160</v>
      </c>
      <c r="E8" s="34">
        <v>128</v>
      </c>
      <c r="F8" s="31" t="s">
        <v>172</v>
      </c>
      <c r="G8" s="33" t="s">
        <v>173</v>
      </c>
      <c r="H8" s="31" t="s">
        <v>113</v>
      </c>
      <c r="J8" s="8"/>
      <c r="K8" s="8"/>
    </row>
    <row r="9" spans="1:11" ht="105" x14ac:dyDescent="0.25">
      <c r="A9" s="29" t="s">
        <v>21</v>
      </c>
      <c r="B9" s="29">
        <v>195</v>
      </c>
      <c r="C9" s="29">
        <v>189</v>
      </c>
      <c r="D9" s="53" t="s">
        <v>163</v>
      </c>
      <c r="E9" s="29">
        <v>182</v>
      </c>
      <c r="F9" s="31" t="s">
        <v>174</v>
      </c>
      <c r="G9" s="33" t="s">
        <v>175</v>
      </c>
      <c r="H9" s="31" t="s">
        <v>154</v>
      </c>
      <c r="J9" s="8"/>
      <c r="K9" s="8"/>
    </row>
    <row r="10" spans="1:11" x14ac:dyDescent="0.25">
      <c r="A10" s="11"/>
      <c r="B10" s="80">
        <f>SUM(B3:B9)</f>
        <v>517</v>
      </c>
      <c r="C10" s="80"/>
      <c r="D10" s="50"/>
      <c r="E10" s="80">
        <f>SUM(E3:E9)</f>
        <v>482</v>
      </c>
      <c r="J10" s="8"/>
      <c r="K10" s="8"/>
    </row>
    <row r="11" spans="1:11" x14ac:dyDescent="0.25">
      <c r="J11" s="8"/>
      <c r="K11" s="8"/>
    </row>
    <row r="12" spans="1:11" x14ac:dyDescent="0.25">
      <c r="J12" s="8"/>
      <c r="K12" s="8"/>
    </row>
    <row r="13" spans="1:11" x14ac:dyDescent="0.25">
      <c r="J13" s="8"/>
      <c r="K13" s="8"/>
    </row>
    <row r="14" spans="1:11" x14ac:dyDescent="0.25">
      <c r="J14" s="8"/>
      <c r="K14" s="8"/>
    </row>
    <row r="15" spans="1:11" x14ac:dyDescent="0.25">
      <c r="J15" s="8"/>
      <c r="K15" s="8"/>
    </row>
    <row r="16" spans="1:11" x14ac:dyDescent="0.25">
      <c r="J16" s="8"/>
      <c r="K16" s="8"/>
    </row>
    <row r="17" spans="10:11" x14ac:dyDescent="0.25">
      <c r="J17" s="8"/>
      <c r="K17" s="8"/>
    </row>
    <row r="18" spans="10:11" x14ac:dyDescent="0.25">
      <c r="J18" s="8"/>
      <c r="K18" s="8"/>
    </row>
    <row r="19" spans="10:11" x14ac:dyDescent="0.25">
      <c r="J19" s="8"/>
      <c r="K19" s="8"/>
    </row>
    <row r="20" spans="10:11" x14ac:dyDescent="0.25">
      <c r="J20" s="8"/>
      <c r="K20" s="8"/>
    </row>
    <row r="21" spans="10:11" x14ac:dyDescent="0.25">
      <c r="J21" s="8"/>
      <c r="K21" s="8"/>
    </row>
    <row r="22" spans="10:11" x14ac:dyDescent="0.25">
      <c r="J22" s="8"/>
      <c r="K22" s="8"/>
    </row>
    <row r="23" spans="10:11" x14ac:dyDescent="0.25">
      <c r="J23" s="8"/>
      <c r="K23" s="8"/>
    </row>
    <row r="24" spans="10:11" x14ac:dyDescent="0.25">
      <c r="J24" s="8"/>
      <c r="K24" s="8"/>
    </row>
    <row r="25" spans="10:11" x14ac:dyDescent="0.25">
      <c r="J25" s="8"/>
      <c r="K25" s="8"/>
    </row>
    <row r="26" spans="10:11" x14ac:dyDescent="0.25">
      <c r="J26" s="8"/>
      <c r="K26" s="8"/>
    </row>
    <row r="27" spans="10:11" x14ac:dyDescent="0.25">
      <c r="J27" s="8"/>
      <c r="K27" s="8"/>
    </row>
    <row r="28" spans="10:11" x14ac:dyDescent="0.25">
      <c r="J28" s="8"/>
      <c r="K28" s="8"/>
    </row>
    <row r="29" spans="10:11" x14ac:dyDescent="0.25">
      <c r="J29" s="8"/>
      <c r="K29" s="8"/>
    </row>
    <row r="30" spans="10:11" x14ac:dyDescent="0.25">
      <c r="J30" s="8"/>
      <c r="K30" s="8"/>
    </row>
    <row r="31" spans="10:11" x14ac:dyDescent="0.25">
      <c r="J31" s="8"/>
      <c r="K31" s="8"/>
    </row>
    <row r="32" spans="10:11" x14ac:dyDescent="0.25">
      <c r="J32" s="8"/>
      <c r="K32" s="8"/>
    </row>
    <row r="33" spans="10:11" x14ac:dyDescent="0.25">
      <c r="J33" s="8"/>
      <c r="K33" s="8"/>
    </row>
    <row r="34" spans="10:11" x14ac:dyDescent="0.25">
      <c r="J34" s="8"/>
      <c r="K34" s="8"/>
    </row>
  </sheetData>
  <mergeCells count="1">
    <mergeCell ref="A1:H1"/>
  </mergeCells>
  <hyperlinks>
    <hyperlink ref="G7" display="http://ieeexplore.ieee.org/search/searchresult.jsp?action=search&amp;matchBoolean=true&amp;searchField=Search_All_Text&amp;queryText=(((.QT.software%20process%20improvement.QT.)%20AND%20(.QT.business%20goal.QT.)%20AND%20(.QT.alignment.QT.%20OR%20.QT.in%20line%20with."/>
    <hyperlink ref="G6" display="https://dl.acm.org/results.cfm?query=%252B(%22software%20process%20improvement%22%20%252B(%22business%20goal%22%20%22strategic%22%20%22goal%20oriented%22%20%22business%20oriented%22%20%22business%20strategy%22)%20%252B(%22alignment%22%20%22in%20line%20wit"/>
    <hyperlink ref="G4" r:id="rId1"/>
    <hyperlink ref="G8" display="https://link.springer.com/search?query=%22software+process+improvement%22+and+%28%22business+goal%22+or+%22strategic%22+or+%22goal+oriented%22+or+%22business+oriented%22+or+%22business+strategy%22%29+and+%28%22alignment%22+or++%22in+line+with%22+or+%22gea"/>
    <hyperlink ref="G9" r:id="rId2"/>
    <hyperlink ref="G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zoomScale="70" zoomScaleNormal="70" workbookViewId="0">
      <selection activeCell="D6" sqref="D6"/>
    </sheetView>
  </sheetViews>
  <sheetFormatPr defaultRowHeight="15" x14ac:dyDescent="0.25"/>
  <cols>
    <col min="1" max="1" width="12" style="81" bestFit="1" customWidth="1"/>
    <col min="2" max="2" width="67.5703125" customWidth="1"/>
    <col min="3" max="3" width="57.140625" customWidth="1"/>
    <col min="4" max="4" width="15.42578125" style="3" customWidth="1"/>
    <col min="5" max="5" width="41.5703125" customWidth="1"/>
  </cols>
  <sheetData>
    <row r="1" spans="1:5" ht="18.75" x14ac:dyDescent="0.25">
      <c r="A1" s="198" t="s">
        <v>126</v>
      </c>
      <c r="B1" s="198"/>
      <c r="C1" s="198"/>
      <c r="D1" s="198"/>
      <c r="E1" s="198"/>
    </row>
    <row r="2" spans="1:5" x14ac:dyDescent="0.25">
      <c r="A2" s="21" t="s">
        <v>123</v>
      </c>
      <c r="B2" s="21" t="s">
        <v>34</v>
      </c>
      <c r="C2" s="21" t="s">
        <v>35</v>
      </c>
      <c r="D2" s="21" t="s">
        <v>36</v>
      </c>
      <c r="E2" s="21" t="s">
        <v>37</v>
      </c>
    </row>
    <row r="3" spans="1:5" ht="20.25" customHeight="1" x14ac:dyDescent="0.25">
      <c r="A3" s="133" t="s">
        <v>22</v>
      </c>
      <c r="B3" s="131" t="s">
        <v>23</v>
      </c>
      <c r="C3" s="131" t="s">
        <v>24</v>
      </c>
      <c r="D3" s="133" t="s">
        <v>25</v>
      </c>
      <c r="E3" s="19" t="s">
        <v>26</v>
      </c>
    </row>
    <row r="4" spans="1:5" ht="20.25" customHeight="1" x14ac:dyDescent="0.25">
      <c r="A4" s="133" t="s">
        <v>27</v>
      </c>
      <c r="B4" s="131" t="s">
        <v>14</v>
      </c>
      <c r="C4" s="131" t="s">
        <v>28</v>
      </c>
      <c r="D4" s="133">
        <v>2007</v>
      </c>
      <c r="E4" s="19" t="s">
        <v>128</v>
      </c>
    </row>
    <row r="5" spans="1:5" ht="38.25" customHeight="1" x14ac:dyDescent="0.25">
      <c r="A5" s="133" t="s">
        <v>29</v>
      </c>
      <c r="B5" s="131" t="s">
        <v>15</v>
      </c>
      <c r="C5" s="20" t="s">
        <v>30</v>
      </c>
      <c r="D5" s="133">
        <v>2008</v>
      </c>
      <c r="E5" s="19" t="s">
        <v>129</v>
      </c>
    </row>
    <row r="6" spans="1:5" ht="33" customHeight="1" x14ac:dyDescent="0.25">
      <c r="A6" s="133" t="s">
        <v>31</v>
      </c>
      <c r="B6" s="20" t="s">
        <v>33</v>
      </c>
      <c r="C6" s="20" t="s">
        <v>32</v>
      </c>
      <c r="D6" s="133">
        <v>2015</v>
      </c>
      <c r="E6" s="19" t="s">
        <v>130</v>
      </c>
    </row>
    <row r="7" spans="1:5" ht="25.5" customHeight="1" x14ac:dyDescent="0.25">
      <c r="A7" s="133" t="s">
        <v>38</v>
      </c>
      <c r="B7" s="131" t="s">
        <v>56</v>
      </c>
      <c r="C7" s="131" t="s">
        <v>57</v>
      </c>
      <c r="D7" s="133">
        <v>2011</v>
      </c>
      <c r="E7" s="19" t="s">
        <v>127</v>
      </c>
    </row>
    <row r="8" spans="1:5" ht="35.25" customHeight="1" x14ac:dyDescent="0.25">
      <c r="A8" s="133" t="s">
        <v>39</v>
      </c>
      <c r="B8" s="131" t="s">
        <v>58</v>
      </c>
      <c r="C8" s="20" t="s">
        <v>59</v>
      </c>
      <c r="D8" s="133">
        <v>2010</v>
      </c>
      <c r="E8" s="19" t="s">
        <v>131</v>
      </c>
    </row>
    <row r="9" spans="1:5" ht="27.75" customHeight="1" x14ac:dyDescent="0.25">
      <c r="A9" s="133" t="s">
        <v>40</v>
      </c>
      <c r="B9" s="131" t="s">
        <v>60</v>
      </c>
      <c r="C9" s="20" t="s">
        <v>124</v>
      </c>
      <c r="D9" s="133">
        <v>2009</v>
      </c>
      <c r="E9" s="19" t="s">
        <v>132</v>
      </c>
    </row>
    <row r="10" spans="1:5" ht="38.25" customHeight="1" x14ac:dyDescent="0.25">
      <c r="A10" s="133" t="s">
        <v>41</v>
      </c>
      <c r="B10" s="20" t="s">
        <v>62</v>
      </c>
      <c r="C10" s="132" t="s">
        <v>61</v>
      </c>
      <c r="D10" s="133">
        <v>2010</v>
      </c>
      <c r="E10" s="19" t="s">
        <v>133</v>
      </c>
    </row>
    <row r="11" spans="1:5" ht="20.100000000000001" customHeight="1" x14ac:dyDescent="0.25">
      <c r="A11" s="133" t="s">
        <v>42</v>
      </c>
      <c r="B11" s="131" t="s">
        <v>63</v>
      </c>
      <c r="C11" s="131" t="s">
        <v>64</v>
      </c>
      <c r="D11" s="133">
        <v>2010</v>
      </c>
      <c r="E11" s="19" t="s">
        <v>134</v>
      </c>
    </row>
    <row r="12" spans="1:5" ht="21" customHeight="1" x14ac:dyDescent="0.25">
      <c r="A12" s="133" t="s">
        <v>43</v>
      </c>
      <c r="B12" s="131" t="s">
        <v>66</v>
      </c>
      <c r="C12" s="131" t="s">
        <v>65</v>
      </c>
      <c r="D12" s="133">
        <v>1999</v>
      </c>
      <c r="E12" s="20" t="s">
        <v>67</v>
      </c>
    </row>
    <row r="13" spans="1:5" ht="35.25" customHeight="1" x14ac:dyDescent="0.25">
      <c r="A13" s="133" t="s">
        <v>44</v>
      </c>
      <c r="B13" s="131" t="s">
        <v>68</v>
      </c>
      <c r="C13" s="20" t="s">
        <v>69</v>
      </c>
      <c r="D13" s="133">
        <v>2005</v>
      </c>
      <c r="E13" s="20" t="s">
        <v>135</v>
      </c>
    </row>
    <row r="14" spans="1:5" ht="47.25" customHeight="1" x14ac:dyDescent="0.25">
      <c r="A14" s="133" t="s">
        <v>45</v>
      </c>
      <c r="B14" s="131" t="s">
        <v>70</v>
      </c>
      <c r="C14" s="131" t="s">
        <v>71</v>
      </c>
      <c r="D14" s="133">
        <v>2008</v>
      </c>
      <c r="E14" s="20" t="s">
        <v>136</v>
      </c>
    </row>
    <row r="15" spans="1:5" ht="34.5" customHeight="1" x14ac:dyDescent="0.25">
      <c r="A15" s="133" t="s">
        <v>46</v>
      </c>
      <c r="B15" s="131" t="s">
        <v>72</v>
      </c>
      <c r="C15" s="20" t="s">
        <v>73</v>
      </c>
      <c r="D15" s="133">
        <v>2011</v>
      </c>
      <c r="E15" s="19" t="s">
        <v>137</v>
      </c>
    </row>
    <row r="16" spans="1:5" ht="31.5" customHeight="1" x14ac:dyDescent="0.25">
      <c r="A16" s="133" t="s">
        <v>47</v>
      </c>
      <c r="B16" s="131" t="s">
        <v>74</v>
      </c>
      <c r="C16" s="20" t="s">
        <v>75</v>
      </c>
      <c r="D16" s="133">
        <v>2009</v>
      </c>
      <c r="E16" s="19" t="s">
        <v>138</v>
      </c>
    </row>
    <row r="17" spans="1:5" ht="28.5" customHeight="1" x14ac:dyDescent="0.25">
      <c r="A17" s="133" t="s">
        <v>48</v>
      </c>
      <c r="B17" s="131" t="s">
        <v>76</v>
      </c>
      <c r="C17" s="131" t="s">
        <v>61</v>
      </c>
      <c r="D17" s="133">
        <v>1997</v>
      </c>
      <c r="E17" s="19" t="s">
        <v>139</v>
      </c>
    </row>
    <row r="18" spans="1:5" ht="34.5" customHeight="1" x14ac:dyDescent="0.25">
      <c r="A18" s="133" t="s">
        <v>49</v>
      </c>
      <c r="B18" s="131" t="s">
        <v>77</v>
      </c>
      <c r="C18" s="20" t="s">
        <v>78</v>
      </c>
      <c r="D18" s="133">
        <v>2010</v>
      </c>
      <c r="E18" s="19" t="s">
        <v>140</v>
      </c>
    </row>
    <row r="19" spans="1:5" ht="37.5" customHeight="1" x14ac:dyDescent="0.25">
      <c r="A19" s="133" t="s">
        <v>50</v>
      </c>
      <c r="B19" s="20" t="s">
        <v>79</v>
      </c>
      <c r="C19" s="131" t="s">
        <v>80</v>
      </c>
      <c r="D19" s="133">
        <v>2005</v>
      </c>
      <c r="E19" s="19" t="s">
        <v>141</v>
      </c>
    </row>
    <row r="20" spans="1:5" ht="35.25" customHeight="1" x14ac:dyDescent="0.25">
      <c r="A20" s="133" t="s">
        <v>51</v>
      </c>
      <c r="B20" s="20" t="s">
        <v>82</v>
      </c>
      <c r="C20" s="20" t="s">
        <v>83</v>
      </c>
      <c r="D20" s="133">
        <v>2011</v>
      </c>
      <c r="E20" s="19" t="s">
        <v>142</v>
      </c>
    </row>
    <row r="21" spans="1:5" ht="29.25" customHeight="1" x14ac:dyDescent="0.25">
      <c r="A21" s="133" t="s">
        <v>52</v>
      </c>
      <c r="B21" s="20" t="s">
        <v>84</v>
      </c>
      <c r="C21" s="20" t="s">
        <v>85</v>
      </c>
      <c r="D21" s="133">
        <v>2008</v>
      </c>
      <c r="E21" s="19" t="s">
        <v>143</v>
      </c>
    </row>
    <row r="22" spans="1:5" ht="39" customHeight="1" x14ac:dyDescent="0.25">
      <c r="A22" s="133" t="s">
        <v>53</v>
      </c>
      <c r="B22" s="20" t="s">
        <v>86</v>
      </c>
      <c r="C22" s="20" t="s">
        <v>87</v>
      </c>
      <c r="D22" s="133">
        <v>2015</v>
      </c>
      <c r="E22" s="19" t="s">
        <v>144</v>
      </c>
    </row>
    <row r="23" spans="1:5" ht="29.25" customHeight="1" x14ac:dyDescent="0.25">
      <c r="A23" s="133" t="s">
        <v>54</v>
      </c>
      <c r="B23" s="20" t="s">
        <v>88</v>
      </c>
      <c r="C23" s="20" t="s">
        <v>89</v>
      </c>
      <c r="D23" s="133">
        <v>2000</v>
      </c>
      <c r="E23" s="19" t="s">
        <v>90</v>
      </c>
    </row>
    <row r="24" spans="1:5" ht="42.75" customHeight="1" x14ac:dyDescent="0.25">
      <c r="A24" s="133" t="s">
        <v>55</v>
      </c>
      <c r="B24" s="20" t="s">
        <v>91</v>
      </c>
      <c r="C24" s="20" t="s">
        <v>92</v>
      </c>
      <c r="D24" s="133">
        <v>2010</v>
      </c>
      <c r="E24" s="19" t="s">
        <v>145</v>
      </c>
    </row>
    <row r="27" spans="1:5" ht="30" x14ac:dyDescent="0.25">
      <c r="A27" s="145" t="s">
        <v>125</v>
      </c>
      <c r="B27" s="1" t="s">
        <v>93</v>
      </c>
    </row>
    <row r="30" spans="1:5" x14ac:dyDescent="0.25">
      <c r="A30" s="134"/>
    </row>
  </sheetData>
  <mergeCells count="1">
    <mergeCell ref="A1:E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opLeftCell="A28" zoomScale="70" zoomScaleNormal="70" workbookViewId="0">
      <selection activeCell="D50" sqref="D50:D54"/>
    </sheetView>
  </sheetViews>
  <sheetFormatPr defaultRowHeight="15" x14ac:dyDescent="0.25"/>
  <cols>
    <col min="1" max="1" width="35.140625" customWidth="1"/>
    <col min="2" max="2" width="22" customWidth="1"/>
    <col min="3" max="3" width="21.85546875" customWidth="1"/>
    <col min="4" max="4" width="27.5703125" customWidth="1"/>
    <col min="5" max="6" width="21.85546875" customWidth="1"/>
    <col min="7" max="7" width="38.85546875" customWidth="1"/>
    <col min="8" max="8" width="23.42578125" customWidth="1"/>
  </cols>
  <sheetData>
    <row r="1" spans="1:19" s="47" customFormat="1" x14ac:dyDescent="0.25">
      <c r="A1" s="208" t="s">
        <v>230</v>
      </c>
      <c r="B1" s="209"/>
      <c r="C1" s="209"/>
      <c r="D1" s="209"/>
      <c r="E1" s="209"/>
      <c r="F1" s="209"/>
      <c r="G1" s="209"/>
      <c r="H1" s="209"/>
      <c r="I1" s="209"/>
    </row>
    <row r="2" spans="1:19" ht="15.75" x14ac:dyDescent="0.25">
      <c r="A2" s="207" t="s">
        <v>229</v>
      </c>
      <c r="B2" s="207"/>
      <c r="C2" s="207"/>
      <c r="D2" s="207"/>
      <c r="E2" s="207"/>
      <c r="F2" s="207"/>
      <c r="G2" s="207"/>
      <c r="H2" s="207"/>
      <c r="I2" s="207"/>
    </row>
    <row r="3" spans="1:19" ht="33" customHeight="1" x14ac:dyDescent="0.25">
      <c r="A3" s="200" t="s">
        <v>337</v>
      </c>
      <c r="B3" s="200"/>
      <c r="C3" s="200"/>
      <c r="D3" s="200"/>
      <c r="E3" s="200"/>
      <c r="F3" s="200"/>
      <c r="G3" s="200"/>
      <c r="H3" s="200"/>
      <c r="I3" s="200"/>
      <c r="J3" s="71"/>
      <c r="K3" s="71"/>
      <c r="L3" s="71"/>
      <c r="M3" s="71"/>
      <c r="N3" s="71"/>
      <c r="O3" s="71"/>
      <c r="P3" s="71"/>
      <c r="Q3" s="71"/>
      <c r="R3" s="71"/>
      <c r="S3" s="71"/>
    </row>
    <row r="4" spans="1:19" x14ac:dyDescent="0.25">
      <c r="A4" s="210" t="s">
        <v>253</v>
      </c>
      <c r="B4" s="210"/>
      <c r="C4" s="210"/>
      <c r="D4" s="210"/>
    </row>
    <row r="5" spans="1:19" s="47" customFormat="1" x14ac:dyDescent="0.25">
      <c r="A5" s="69" t="s">
        <v>225</v>
      </c>
      <c r="B5" s="69" t="s">
        <v>200</v>
      </c>
      <c r="C5" s="69" t="s">
        <v>201</v>
      </c>
      <c r="D5" s="69" t="s">
        <v>250</v>
      </c>
    </row>
    <row r="6" spans="1:19" x14ac:dyDescent="0.25">
      <c r="A6" s="78" t="s">
        <v>13</v>
      </c>
      <c r="B6" s="49" t="s">
        <v>207</v>
      </c>
      <c r="C6" s="49" t="s">
        <v>196</v>
      </c>
      <c r="D6" s="204" t="s">
        <v>339</v>
      </c>
      <c r="N6" s="26"/>
    </row>
    <row r="7" spans="1:19" x14ac:dyDescent="0.25">
      <c r="A7" s="78" t="s">
        <v>20</v>
      </c>
      <c r="B7" s="49" t="s">
        <v>227</v>
      </c>
      <c r="C7" s="49" t="s">
        <v>228</v>
      </c>
      <c r="D7" s="205"/>
    </row>
    <row r="8" spans="1:19" x14ac:dyDescent="0.25">
      <c r="A8" s="78" t="s">
        <v>18</v>
      </c>
      <c r="B8" s="49" t="s">
        <v>231</v>
      </c>
      <c r="C8" s="49" t="s">
        <v>235</v>
      </c>
      <c r="D8" s="205"/>
    </row>
    <row r="9" spans="1:19" x14ac:dyDescent="0.25">
      <c r="A9" s="78" t="s">
        <v>17</v>
      </c>
      <c r="B9" s="49" t="s">
        <v>232</v>
      </c>
      <c r="C9" s="49" t="s">
        <v>236</v>
      </c>
      <c r="D9" s="205"/>
    </row>
    <row r="10" spans="1:19" x14ac:dyDescent="0.25">
      <c r="A10" s="78" t="s">
        <v>21</v>
      </c>
      <c r="B10" s="49" t="s">
        <v>233</v>
      </c>
      <c r="C10" s="49" t="s">
        <v>237</v>
      </c>
      <c r="D10" s="205"/>
    </row>
    <row r="11" spans="1:19" x14ac:dyDescent="0.25">
      <c r="A11" s="78" t="s">
        <v>19</v>
      </c>
      <c r="B11" s="49" t="s">
        <v>234</v>
      </c>
      <c r="C11" s="49" t="s">
        <v>237</v>
      </c>
      <c r="D11" s="205"/>
    </row>
    <row r="12" spans="1:19" x14ac:dyDescent="0.25">
      <c r="A12" s="78" t="s">
        <v>16</v>
      </c>
      <c r="B12" s="49" t="s">
        <v>267</v>
      </c>
      <c r="C12" s="49" t="s">
        <v>266</v>
      </c>
      <c r="D12" s="205"/>
    </row>
    <row r="13" spans="1:19" s="77" customFormat="1" x14ac:dyDescent="0.25">
      <c r="A13" s="146" t="s">
        <v>274</v>
      </c>
      <c r="B13" s="137" t="s">
        <v>272</v>
      </c>
      <c r="C13" s="137" t="s">
        <v>273</v>
      </c>
      <c r="D13" s="206"/>
    </row>
    <row r="14" spans="1:19" s="77" customFormat="1" ht="43.5" customHeight="1" x14ac:dyDescent="0.25">
      <c r="A14" s="147" t="s">
        <v>340</v>
      </c>
      <c r="B14" s="94" t="s">
        <v>341</v>
      </c>
      <c r="C14" s="94" t="s">
        <v>342</v>
      </c>
      <c r="D14" s="94" t="s">
        <v>251</v>
      </c>
    </row>
    <row r="15" spans="1:19" ht="15.75" x14ac:dyDescent="0.25">
      <c r="A15" s="207" t="s">
        <v>261</v>
      </c>
      <c r="B15" s="207"/>
      <c r="C15" s="207"/>
      <c r="D15" s="207"/>
      <c r="E15" s="207"/>
      <c r="F15" s="207"/>
      <c r="G15" s="207"/>
      <c r="H15" s="207"/>
      <c r="I15" s="207"/>
    </row>
    <row r="16" spans="1:19" ht="36" customHeight="1" x14ac:dyDescent="0.25">
      <c r="A16" s="200" t="s">
        <v>238</v>
      </c>
      <c r="B16" s="200"/>
      <c r="C16" s="200"/>
      <c r="D16" s="200"/>
      <c r="E16" s="200"/>
      <c r="F16" s="200"/>
      <c r="G16" s="200"/>
      <c r="H16" s="200"/>
      <c r="I16" s="200"/>
      <c r="J16" s="71"/>
      <c r="K16" s="71"/>
      <c r="L16" s="71"/>
      <c r="M16" s="71"/>
      <c r="N16" s="71"/>
      <c r="O16" s="71"/>
      <c r="P16" s="71"/>
      <c r="Q16" s="71"/>
      <c r="R16" s="71"/>
      <c r="S16" s="71"/>
    </row>
    <row r="17" spans="1:9" x14ac:dyDescent="0.25">
      <c r="A17" s="210" t="s">
        <v>259</v>
      </c>
      <c r="B17" s="210"/>
      <c r="C17" s="210"/>
      <c r="D17" s="210"/>
      <c r="E17" s="210"/>
      <c r="F17" s="210"/>
    </row>
    <row r="18" spans="1:9" x14ac:dyDescent="0.25">
      <c r="A18" s="69" t="s">
        <v>239</v>
      </c>
      <c r="B18" s="69" t="s">
        <v>240</v>
      </c>
      <c r="C18" s="69" t="s">
        <v>249</v>
      </c>
      <c r="D18" s="69" t="s">
        <v>250</v>
      </c>
      <c r="E18" s="69" t="s">
        <v>200</v>
      </c>
      <c r="F18" s="69" t="s">
        <v>201</v>
      </c>
    </row>
    <row r="19" spans="1:9" s="47" customFormat="1" x14ac:dyDescent="0.25">
      <c r="A19" s="86" t="s">
        <v>252</v>
      </c>
      <c r="B19" s="52" t="s">
        <v>241</v>
      </c>
      <c r="C19" s="49" t="s">
        <v>254</v>
      </c>
      <c r="D19" s="29" t="s">
        <v>258</v>
      </c>
      <c r="E19" s="73">
        <v>1.7000000000000001E-2</v>
      </c>
      <c r="F19" s="72">
        <v>0.77</v>
      </c>
    </row>
    <row r="20" spans="1:9" x14ac:dyDescent="0.25">
      <c r="A20" s="86" t="s">
        <v>248</v>
      </c>
      <c r="B20" s="52" t="s">
        <v>241</v>
      </c>
      <c r="C20" s="49" t="s">
        <v>254</v>
      </c>
      <c r="D20" s="29" t="s">
        <v>243</v>
      </c>
      <c r="E20" s="76">
        <v>2.3E-2</v>
      </c>
      <c r="F20" s="72">
        <v>0.41</v>
      </c>
    </row>
    <row r="21" spans="1:9" x14ac:dyDescent="0.25">
      <c r="A21" s="86" t="s">
        <v>13</v>
      </c>
      <c r="B21" s="52" t="s">
        <v>241</v>
      </c>
      <c r="C21" s="49" t="s">
        <v>254</v>
      </c>
      <c r="D21" s="29" t="s">
        <v>244</v>
      </c>
      <c r="E21" s="73">
        <v>2.9000000000000001E-2</v>
      </c>
      <c r="F21" s="72">
        <v>0.59</v>
      </c>
    </row>
    <row r="22" spans="1:9" x14ac:dyDescent="0.25">
      <c r="A22" s="86" t="s">
        <v>13</v>
      </c>
      <c r="B22" s="52" t="s">
        <v>242</v>
      </c>
      <c r="C22" s="49" t="s">
        <v>255</v>
      </c>
      <c r="D22" s="29" t="s">
        <v>245</v>
      </c>
      <c r="E22" s="73">
        <v>4.4999999999999998E-2</v>
      </c>
      <c r="F22" s="72">
        <v>0.5</v>
      </c>
    </row>
    <row r="23" spans="1:9" x14ac:dyDescent="0.25">
      <c r="A23" s="86" t="s">
        <v>13</v>
      </c>
      <c r="B23" s="52" t="s">
        <v>262</v>
      </c>
      <c r="C23" s="49" t="s">
        <v>256</v>
      </c>
      <c r="D23" s="29" t="s">
        <v>246</v>
      </c>
      <c r="E23" s="73">
        <v>3.5000000000000003E-2</v>
      </c>
      <c r="F23" s="72">
        <v>0.59</v>
      </c>
    </row>
    <row r="24" spans="1:9" x14ac:dyDescent="0.25">
      <c r="A24" s="86" t="s">
        <v>13</v>
      </c>
      <c r="B24" s="52" t="s">
        <v>263</v>
      </c>
      <c r="C24" s="49" t="s">
        <v>257</v>
      </c>
      <c r="D24" s="29" t="s">
        <v>247</v>
      </c>
      <c r="E24" s="73">
        <v>3.6999999999999998E-2</v>
      </c>
      <c r="F24" s="72">
        <v>0.54</v>
      </c>
    </row>
    <row r="25" spans="1:9" ht="15.75" x14ac:dyDescent="0.25">
      <c r="A25" s="207" t="s">
        <v>260</v>
      </c>
      <c r="B25" s="207"/>
      <c r="C25" s="207"/>
      <c r="D25" s="207"/>
      <c r="E25" s="207"/>
      <c r="F25" s="207"/>
      <c r="G25" s="207"/>
      <c r="H25" s="207"/>
      <c r="I25" s="207"/>
    </row>
    <row r="26" spans="1:9" ht="32.25" customHeight="1" x14ac:dyDescent="0.25">
      <c r="A26" s="200" t="s">
        <v>338</v>
      </c>
      <c r="B26" s="200"/>
      <c r="C26" s="200"/>
      <c r="D26" s="200"/>
      <c r="E26" s="200"/>
      <c r="F26" s="200"/>
      <c r="G26" s="200"/>
      <c r="H26" s="200"/>
      <c r="I26" s="200"/>
    </row>
    <row r="27" spans="1:9" x14ac:dyDescent="0.25">
      <c r="A27" s="69" t="s">
        <v>250</v>
      </c>
      <c r="B27" s="69" t="s">
        <v>200</v>
      </c>
      <c r="C27" s="69" t="s">
        <v>201</v>
      </c>
      <c r="D27" s="214" t="s">
        <v>292</v>
      </c>
      <c r="E27" s="214"/>
      <c r="F27" s="214"/>
      <c r="G27" s="214"/>
    </row>
    <row r="28" spans="1:9" x14ac:dyDescent="0.25">
      <c r="A28" s="52" t="s">
        <v>251</v>
      </c>
      <c r="B28" s="73">
        <v>2.8000000000000001E-2</v>
      </c>
      <c r="C28" s="72">
        <v>0.59</v>
      </c>
      <c r="D28" s="201" t="s">
        <v>285</v>
      </c>
      <c r="E28" s="202"/>
      <c r="F28" s="202"/>
      <c r="G28" s="203"/>
    </row>
    <row r="29" spans="1:9" x14ac:dyDescent="0.25">
      <c r="A29" s="52" t="s">
        <v>258</v>
      </c>
      <c r="B29" s="73">
        <v>1.7000000000000001E-2</v>
      </c>
      <c r="C29" s="72">
        <v>0.77</v>
      </c>
      <c r="D29" s="211" t="s">
        <v>286</v>
      </c>
      <c r="E29" s="212"/>
      <c r="F29" s="212"/>
      <c r="G29" s="213"/>
    </row>
    <row r="30" spans="1:9" x14ac:dyDescent="0.25">
      <c r="A30" s="52" t="s">
        <v>243</v>
      </c>
      <c r="B30" s="76">
        <v>2.3E-2</v>
      </c>
      <c r="C30" s="72">
        <v>0.41</v>
      </c>
      <c r="D30" s="211" t="s">
        <v>287</v>
      </c>
      <c r="E30" s="212"/>
      <c r="F30" s="212"/>
      <c r="G30" s="213"/>
    </row>
    <row r="31" spans="1:9" x14ac:dyDescent="0.25">
      <c r="A31" s="52" t="s">
        <v>244</v>
      </c>
      <c r="B31" s="73">
        <v>2.9000000000000001E-2</v>
      </c>
      <c r="C31" s="72">
        <v>0.59</v>
      </c>
      <c r="D31" s="211" t="s">
        <v>289</v>
      </c>
      <c r="E31" s="212"/>
      <c r="F31" s="212"/>
      <c r="G31" s="213"/>
    </row>
    <row r="32" spans="1:9" x14ac:dyDescent="0.25">
      <c r="A32" s="52" t="s">
        <v>245</v>
      </c>
      <c r="B32" s="73">
        <v>4.4999999999999998E-2</v>
      </c>
      <c r="C32" s="72">
        <v>0.5</v>
      </c>
      <c r="D32" s="211" t="s">
        <v>288</v>
      </c>
      <c r="E32" s="212"/>
      <c r="F32" s="212"/>
      <c r="G32" s="213"/>
    </row>
    <row r="33" spans="1:9" x14ac:dyDescent="0.25">
      <c r="A33" s="52" t="s">
        <v>246</v>
      </c>
      <c r="B33" s="73">
        <v>3.5000000000000003E-2</v>
      </c>
      <c r="C33" s="72">
        <v>0.59</v>
      </c>
      <c r="D33" s="211" t="s">
        <v>290</v>
      </c>
      <c r="E33" s="212"/>
      <c r="F33" s="212"/>
      <c r="G33" s="213"/>
    </row>
    <row r="34" spans="1:9" x14ac:dyDescent="0.25">
      <c r="A34" s="52" t="s">
        <v>247</v>
      </c>
      <c r="B34" s="73">
        <v>3.6999999999999998E-2</v>
      </c>
      <c r="C34" s="72">
        <v>0.54</v>
      </c>
      <c r="D34" s="211" t="s">
        <v>291</v>
      </c>
      <c r="E34" s="212"/>
      <c r="F34" s="212"/>
      <c r="G34" s="213"/>
    </row>
    <row r="36" spans="1:9" ht="15.75" x14ac:dyDescent="0.25">
      <c r="A36" s="207" t="s">
        <v>315</v>
      </c>
      <c r="B36" s="207"/>
      <c r="C36" s="207"/>
      <c r="D36" s="207"/>
      <c r="E36" s="207"/>
      <c r="F36" s="207"/>
      <c r="G36" s="207"/>
      <c r="H36" s="207"/>
      <c r="I36" s="207"/>
    </row>
    <row r="37" spans="1:9" x14ac:dyDescent="0.25">
      <c r="A37" s="87" t="s">
        <v>225</v>
      </c>
      <c r="B37" s="88" t="s">
        <v>201</v>
      </c>
    </row>
    <row r="38" spans="1:9" x14ac:dyDescent="0.25">
      <c r="A38" s="97" t="s">
        <v>13</v>
      </c>
      <c r="B38" s="127" t="s">
        <v>319</v>
      </c>
    </row>
    <row r="39" spans="1:9" x14ac:dyDescent="0.25">
      <c r="A39" s="97" t="s">
        <v>20</v>
      </c>
      <c r="B39" s="127" t="s">
        <v>321</v>
      </c>
    </row>
    <row r="40" spans="1:9" x14ac:dyDescent="0.25">
      <c r="A40" s="97" t="s">
        <v>18</v>
      </c>
      <c r="B40" s="127" t="s">
        <v>328</v>
      </c>
    </row>
    <row r="41" spans="1:9" x14ac:dyDescent="0.25">
      <c r="A41" s="97" t="s">
        <v>17</v>
      </c>
      <c r="B41" s="127" t="s">
        <v>322</v>
      </c>
    </row>
    <row r="42" spans="1:9" x14ac:dyDescent="0.25">
      <c r="A42" s="97" t="s">
        <v>21</v>
      </c>
      <c r="B42" s="127" t="s">
        <v>323</v>
      </c>
    </row>
    <row r="43" spans="1:9" x14ac:dyDescent="0.25">
      <c r="A43" s="97" t="s">
        <v>19</v>
      </c>
      <c r="B43" s="127" t="s">
        <v>320</v>
      </c>
    </row>
    <row r="44" spans="1:9" x14ac:dyDescent="0.25">
      <c r="A44" s="97" t="s">
        <v>16</v>
      </c>
      <c r="B44" s="127" t="s">
        <v>320</v>
      </c>
    </row>
    <row r="46" spans="1:9" ht="15.75" x14ac:dyDescent="0.25">
      <c r="A46" s="199" t="s">
        <v>318</v>
      </c>
      <c r="B46" s="199"/>
      <c r="C46" s="199"/>
      <c r="D46" s="199"/>
    </row>
    <row r="47" spans="1:9" x14ac:dyDescent="0.25">
      <c r="A47" s="88" t="s">
        <v>250</v>
      </c>
      <c r="B47" s="88" t="s">
        <v>200</v>
      </c>
      <c r="C47" s="88" t="s">
        <v>201</v>
      </c>
      <c r="D47" s="87" t="s">
        <v>316</v>
      </c>
    </row>
    <row r="48" spans="1:9" x14ac:dyDescent="0.25">
      <c r="A48" s="95" t="s">
        <v>251</v>
      </c>
      <c r="B48" s="126">
        <v>2.8199999999999999E-2</v>
      </c>
      <c r="C48" s="126">
        <v>0.59</v>
      </c>
      <c r="D48" s="178">
        <f>2*((B48*C48)/(B48+C48))</f>
        <v>5.3827240375283081E-2</v>
      </c>
    </row>
    <row r="49" spans="1:4" x14ac:dyDescent="0.25">
      <c r="A49" s="95" t="s">
        <v>258</v>
      </c>
      <c r="B49" s="126">
        <v>1.67E-2</v>
      </c>
      <c r="C49" s="177">
        <v>0.77270000000000005</v>
      </c>
      <c r="D49" s="178">
        <f t="shared" ref="D49:D54" si="0">2*((B49*C49)/(B49+C49))</f>
        <v>3.2693412718520394E-2</v>
      </c>
    </row>
    <row r="50" spans="1:4" x14ac:dyDescent="0.25">
      <c r="A50" s="95" t="s">
        <v>243</v>
      </c>
      <c r="B50" s="126">
        <v>2.3099999999999999E-2</v>
      </c>
      <c r="C50" s="126">
        <v>0.40899999999999997</v>
      </c>
      <c r="D50" s="178">
        <f t="shared" si="0"/>
        <v>4.3730155056699832E-2</v>
      </c>
    </row>
    <row r="51" spans="1:4" x14ac:dyDescent="0.25">
      <c r="A51" s="95" t="s">
        <v>244</v>
      </c>
      <c r="B51" s="126">
        <v>2.93E-2</v>
      </c>
      <c r="C51" s="126">
        <v>0.59</v>
      </c>
      <c r="D51" s="178">
        <f t="shared" si="0"/>
        <v>5.5827547230744394E-2</v>
      </c>
    </row>
    <row r="52" spans="1:4" x14ac:dyDescent="0.25">
      <c r="A52" s="95" t="s">
        <v>245</v>
      </c>
      <c r="B52" s="126">
        <v>4.4699999999999997E-2</v>
      </c>
      <c r="C52" s="126">
        <v>0.5</v>
      </c>
      <c r="D52" s="178">
        <f>2*((B52*C52)/(B52+C52))</f>
        <v>8.2063521204332662E-2</v>
      </c>
    </row>
    <row r="53" spans="1:4" x14ac:dyDescent="0.25">
      <c r="A53" s="95" t="s">
        <v>246</v>
      </c>
      <c r="B53" s="126">
        <v>3.5099999999999999E-2</v>
      </c>
      <c r="C53" s="126">
        <v>0.59</v>
      </c>
      <c r="D53" s="178">
        <f t="shared" si="0"/>
        <v>6.6258198688209882E-2</v>
      </c>
    </row>
    <row r="54" spans="1:4" x14ac:dyDescent="0.25">
      <c r="A54" s="95" t="s">
        <v>247</v>
      </c>
      <c r="B54" s="126">
        <v>3.6999999999999998E-2</v>
      </c>
      <c r="C54" s="126">
        <v>0.54</v>
      </c>
      <c r="D54" s="178">
        <f t="shared" si="0"/>
        <v>6.9254766031195833E-2</v>
      </c>
    </row>
  </sheetData>
  <mergeCells count="20">
    <mergeCell ref="A1:I1"/>
    <mergeCell ref="A4:D4"/>
    <mergeCell ref="A25:I25"/>
    <mergeCell ref="A36:I36"/>
    <mergeCell ref="A26:I26"/>
    <mergeCell ref="A15:I15"/>
    <mergeCell ref="A16:I16"/>
    <mergeCell ref="A17:F17"/>
    <mergeCell ref="D33:G33"/>
    <mergeCell ref="D34:G34"/>
    <mergeCell ref="D27:G27"/>
    <mergeCell ref="D29:G29"/>
    <mergeCell ref="D30:G30"/>
    <mergeCell ref="D31:G31"/>
    <mergeCell ref="D32:G32"/>
    <mergeCell ref="A46:D46"/>
    <mergeCell ref="A3:I3"/>
    <mergeCell ref="D28:G28"/>
    <mergeCell ref="D6:D13"/>
    <mergeCell ref="A2:I2"/>
  </mergeCells>
  <pageMargins left="0.511811024" right="0.511811024" top="0.78740157499999996" bottom="0.78740157499999996" header="0.31496062000000002" footer="0.31496062000000002"/>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opLeftCell="A19" zoomScale="60" zoomScaleNormal="60" workbookViewId="0">
      <selection activeCell="D6" sqref="D6"/>
    </sheetView>
  </sheetViews>
  <sheetFormatPr defaultRowHeight="15" x14ac:dyDescent="0.25"/>
  <cols>
    <col min="1" max="1" width="27.42578125" customWidth="1"/>
    <col min="2" max="2" width="22.5703125" customWidth="1"/>
    <col min="3" max="3" width="15.7109375" customWidth="1"/>
    <col min="4" max="4" width="12.28515625" customWidth="1"/>
    <col min="5" max="5" width="14.7109375" customWidth="1"/>
    <col min="6" max="6" width="15.140625" customWidth="1"/>
    <col min="7" max="7" width="22" customWidth="1"/>
    <col min="8" max="8" width="8.28515625" customWidth="1"/>
    <col min="9" max="9" width="51.85546875" bestFit="1" customWidth="1"/>
    <col min="10" max="10" width="34" bestFit="1" customWidth="1"/>
    <col min="11" max="11" width="14.140625" bestFit="1" customWidth="1"/>
  </cols>
  <sheetData>
    <row r="1" spans="1:11" x14ac:dyDescent="0.25">
      <c r="A1" s="220" t="s">
        <v>347</v>
      </c>
      <c r="B1" s="220"/>
      <c r="C1" s="220"/>
      <c r="D1" s="220"/>
      <c r="E1" s="220"/>
      <c r="F1" s="220"/>
      <c r="G1" s="220"/>
    </row>
    <row r="2" spans="1:11" ht="38.25" x14ac:dyDescent="0.25">
      <c r="A2" s="159" t="s">
        <v>177</v>
      </c>
      <c r="B2" s="159" t="s">
        <v>178</v>
      </c>
      <c r="C2" s="160" t="s">
        <v>179</v>
      </c>
      <c r="D2" s="160" t="s">
        <v>180</v>
      </c>
      <c r="E2" s="159" t="s">
        <v>208</v>
      </c>
      <c r="F2" s="159" t="s">
        <v>224</v>
      </c>
      <c r="G2" s="159" t="s">
        <v>344</v>
      </c>
      <c r="I2" s="219" t="s">
        <v>197</v>
      </c>
      <c r="J2" s="219"/>
      <c r="K2" s="219"/>
    </row>
    <row r="3" spans="1:11" ht="30" customHeight="1" x14ac:dyDescent="0.25">
      <c r="A3" s="36" t="s">
        <v>22</v>
      </c>
      <c r="B3" s="29"/>
      <c r="C3" s="49"/>
      <c r="D3" s="49"/>
      <c r="E3" s="49"/>
      <c r="F3" s="53" t="s">
        <v>23</v>
      </c>
      <c r="G3" s="49"/>
      <c r="I3" s="95" t="s">
        <v>199</v>
      </c>
      <c r="J3" s="49">
        <v>22</v>
      </c>
      <c r="K3" s="61"/>
    </row>
    <row r="4" spans="1:11" ht="30" customHeight="1" x14ac:dyDescent="0.25">
      <c r="A4" s="36" t="s">
        <v>27</v>
      </c>
      <c r="B4" s="154" t="s">
        <v>13</v>
      </c>
      <c r="C4" s="49"/>
      <c r="D4" s="49"/>
      <c r="E4" s="49">
        <v>20</v>
      </c>
      <c r="F4" s="158" t="s">
        <v>14</v>
      </c>
      <c r="G4" s="154" t="s">
        <v>209</v>
      </c>
      <c r="I4" s="52" t="s">
        <v>198</v>
      </c>
      <c r="J4" s="49">
        <v>17</v>
      </c>
      <c r="K4" s="48"/>
    </row>
    <row r="5" spans="1:11" s="35" customFormat="1" ht="30" customHeight="1" x14ac:dyDescent="0.25">
      <c r="A5" s="36" t="s">
        <v>29</v>
      </c>
      <c r="B5" s="154" t="s">
        <v>13</v>
      </c>
      <c r="C5" s="49"/>
      <c r="D5" s="49"/>
      <c r="E5" s="49">
        <v>24</v>
      </c>
      <c r="F5" s="158" t="s">
        <v>15</v>
      </c>
      <c r="G5" s="158" t="s">
        <v>210</v>
      </c>
      <c r="I5" s="59" t="s">
        <v>303</v>
      </c>
      <c r="J5" s="48">
        <v>8</v>
      </c>
      <c r="K5" s="48"/>
    </row>
    <row r="6" spans="1:11" ht="30" customHeight="1" x14ac:dyDescent="0.25">
      <c r="A6" s="36" t="s">
        <v>31</v>
      </c>
      <c r="B6" s="29"/>
      <c r="C6" s="49"/>
      <c r="D6" s="49" t="s">
        <v>346</v>
      </c>
      <c r="E6" s="49"/>
      <c r="F6" s="53" t="s">
        <v>33</v>
      </c>
      <c r="G6" s="49"/>
      <c r="I6" s="59" t="s">
        <v>304</v>
      </c>
      <c r="J6" s="48">
        <v>14</v>
      </c>
      <c r="K6" s="48"/>
    </row>
    <row r="7" spans="1:11" ht="30" customHeight="1" x14ac:dyDescent="0.25">
      <c r="A7" s="36" t="s">
        <v>38</v>
      </c>
      <c r="B7" s="154" t="s">
        <v>13</v>
      </c>
      <c r="C7" s="49"/>
      <c r="D7" s="49"/>
      <c r="E7" s="49">
        <v>11</v>
      </c>
      <c r="F7" s="158" t="s">
        <v>56</v>
      </c>
      <c r="G7" s="154" t="s">
        <v>211</v>
      </c>
      <c r="I7" s="58" t="s">
        <v>179</v>
      </c>
      <c r="J7" s="62" t="s">
        <v>301</v>
      </c>
      <c r="K7" s="49"/>
    </row>
    <row r="8" spans="1:11" ht="30" customHeight="1" x14ac:dyDescent="0.25">
      <c r="A8" s="36" t="s">
        <v>39</v>
      </c>
      <c r="B8" s="29"/>
      <c r="C8" s="49"/>
      <c r="D8" s="49"/>
      <c r="E8" s="49"/>
      <c r="F8" s="53" t="s">
        <v>58</v>
      </c>
      <c r="G8" s="49"/>
      <c r="I8" s="58" t="s">
        <v>180</v>
      </c>
      <c r="J8" s="62" t="s">
        <v>302</v>
      </c>
      <c r="K8" s="49"/>
    </row>
    <row r="9" spans="1:11" ht="30" customHeight="1" x14ac:dyDescent="0.25">
      <c r="A9" s="36" t="s">
        <v>40</v>
      </c>
      <c r="B9" s="29"/>
      <c r="C9" s="49" t="s">
        <v>346</v>
      </c>
      <c r="D9" s="49"/>
      <c r="E9" s="49"/>
      <c r="F9" s="53" t="s">
        <v>60</v>
      </c>
      <c r="G9" s="49"/>
      <c r="I9" s="60"/>
      <c r="J9" s="51"/>
      <c r="K9" s="51"/>
    </row>
    <row r="10" spans="1:11" s="35" customFormat="1" ht="30" customHeight="1" x14ac:dyDescent="0.25">
      <c r="A10" s="36" t="s">
        <v>41</v>
      </c>
      <c r="B10" s="154" t="s">
        <v>13</v>
      </c>
      <c r="C10" s="49"/>
      <c r="D10" s="49"/>
      <c r="E10" s="70">
        <v>44</v>
      </c>
      <c r="F10" s="158" t="s">
        <v>62</v>
      </c>
      <c r="G10" s="154" t="s">
        <v>212</v>
      </c>
      <c r="I10" s="55" t="s">
        <v>305</v>
      </c>
      <c r="J10" s="54" t="s">
        <v>200</v>
      </c>
      <c r="K10" s="54" t="s">
        <v>201</v>
      </c>
    </row>
    <row r="11" spans="1:11" ht="30" customHeight="1" x14ac:dyDescent="0.25">
      <c r="A11" s="36" t="s">
        <v>42</v>
      </c>
      <c r="B11" s="29"/>
      <c r="C11" s="49" t="s">
        <v>346</v>
      </c>
      <c r="D11" s="49"/>
      <c r="E11" s="49"/>
      <c r="F11" s="53" t="s">
        <v>63</v>
      </c>
      <c r="G11" s="49"/>
      <c r="I11" s="65" t="s">
        <v>198</v>
      </c>
      <c r="J11" s="53" t="s">
        <v>207</v>
      </c>
      <c r="K11" s="56" t="s">
        <v>196</v>
      </c>
    </row>
    <row r="12" spans="1:11" ht="30" customHeight="1" x14ac:dyDescent="0.25">
      <c r="A12" s="36" t="s">
        <v>43</v>
      </c>
      <c r="B12" s="29"/>
      <c r="C12" s="49"/>
      <c r="D12" s="49"/>
      <c r="E12" s="49"/>
      <c r="F12" s="53" t="s">
        <v>66</v>
      </c>
      <c r="G12" s="49"/>
      <c r="I12" s="103" t="s">
        <v>202</v>
      </c>
      <c r="J12" s="62" t="s">
        <v>300</v>
      </c>
      <c r="K12" s="57" t="s">
        <v>220</v>
      </c>
    </row>
    <row r="13" spans="1:11" ht="30" customHeight="1" x14ac:dyDescent="0.25">
      <c r="A13" s="36" t="s">
        <v>44</v>
      </c>
      <c r="B13" s="29"/>
      <c r="C13" s="49"/>
      <c r="D13" s="49"/>
      <c r="E13" s="49"/>
      <c r="F13" s="53" t="s">
        <v>68</v>
      </c>
      <c r="G13" s="49"/>
      <c r="I13" s="103" t="s">
        <v>203</v>
      </c>
      <c r="J13" s="62" t="s">
        <v>218</v>
      </c>
      <c r="K13" s="57" t="s">
        <v>204</v>
      </c>
    </row>
    <row r="14" spans="1:11" ht="30" customHeight="1" x14ac:dyDescent="0.25">
      <c r="A14" s="36" t="s">
        <v>45</v>
      </c>
      <c r="B14" s="154" t="s">
        <v>13</v>
      </c>
      <c r="C14" s="49"/>
      <c r="D14" s="49"/>
      <c r="E14" s="49">
        <v>14</v>
      </c>
      <c r="F14" s="158" t="s">
        <v>70</v>
      </c>
      <c r="G14" s="154" t="s">
        <v>213</v>
      </c>
      <c r="I14" s="104" t="s">
        <v>205</v>
      </c>
      <c r="J14" s="63" t="s">
        <v>299</v>
      </c>
      <c r="K14" s="57" t="s">
        <v>221</v>
      </c>
    </row>
    <row r="15" spans="1:11" s="35" customFormat="1" ht="30" customHeight="1" x14ac:dyDescent="0.25">
      <c r="A15" s="36" t="s">
        <v>46</v>
      </c>
      <c r="B15" s="154" t="s">
        <v>13</v>
      </c>
      <c r="C15" s="49"/>
      <c r="D15" s="49"/>
      <c r="E15" s="49">
        <v>8</v>
      </c>
      <c r="F15" s="158" t="s">
        <v>72</v>
      </c>
      <c r="G15" s="154" t="s">
        <v>214</v>
      </c>
      <c r="I15" s="104" t="s">
        <v>297</v>
      </c>
      <c r="J15" s="98" t="s">
        <v>298</v>
      </c>
      <c r="K15" s="96" t="s">
        <v>204</v>
      </c>
    </row>
    <row r="16" spans="1:11" ht="30" customHeight="1" x14ac:dyDescent="0.25">
      <c r="A16" s="36" t="s">
        <v>47</v>
      </c>
      <c r="B16" s="154" t="s">
        <v>13</v>
      </c>
      <c r="C16" s="49"/>
      <c r="D16" s="49"/>
      <c r="E16" s="49">
        <v>27</v>
      </c>
      <c r="F16" s="158" t="s">
        <v>74</v>
      </c>
      <c r="G16" s="154" t="s">
        <v>215</v>
      </c>
      <c r="I16" s="119" t="s">
        <v>206</v>
      </c>
      <c r="J16" s="64" t="s">
        <v>345</v>
      </c>
      <c r="K16" s="49" t="s">
        <v>219</v>
      </c>
    </row>
    <row r="17" spans="1:22" s="35" customFormat="1" ht="30" customHeight="1" thickBot="1" x14ac:dyDescent="0.3">
      <c r="A17" s="36" t="s">
        <v>48</v>
      </c>
      <c r="B17" s="154" t="s">
        <v>13</v>
      </c>
      <c r="C17" s="49"/>
      <c r="D17" s="49"/>
      <c r="E17" s="49">
        <v>14</v>
      </c>
      <c r="F17" s="158" t="s">
        <v>76</v>
      </c>
      <c r="G17" s="154" t="s">
        <v>216</v>
      </c>
    </row>
    <row r="18" spans="1:22" ht="30" customHeight="1" x14ac:dyDescent="0.25">
      <c r="A18" s="36" t="s">
        <v>49</v>
      </c>
      <c r="B18" s="29"/>
      <c r="C18" s="49"/>
      <c r="D18" s="49"/>
      <c r="E18" s="49"/>
      <c r="F18" s="53" t="s">
        <v>77</v>
      </c>
      <c r="G18" s="49"/>
      <c r="I18" s="112" t="s">
        <v>185</v>
      </c>
      <c r="J18" s="113" t="s">
        <v>186</v>
      </c>
    </row>
    <row r="19" spans="1:22" s="35" customFormat="1" ht="30" customHeight="1" x14ac:dyDescent="0.25">
      <c r="A19" s="36" t="s">
        <v>50</v>
      </c>
      <c r="B19" s="29"/>
      <c r="C19" s="49"/>
      <c r="D19" s="49"/>
      <c r="E19" s="49"/>
      <c r="F19" s="53" t="s">
        <v>79</v>
      </c>
      <c r="G19" s="49"/>
      <c r="I19" s="43" t="s">
        <v>187</v>
      </c>
      <c r="J19" s="37">
        <v>22</v>
      </c>
    </row>
    <row r="20" spans="1:22" ht="30" customHeight="1" x14ac:dyDescent="0.25">
      <c r="A20" s="36" t="s">
        <v>51</v>
      </c>
      <c r="B20" s="29"/>
      <c r="C20" s="49"/>
      <c r="D20" s="49"/>
      <c r="E20" s="49"/>
      <c r="F20" s="53" t="s">
        <v>82</v>
      </c>
      <c r="G20" s="49"/>
      <c r="I20" s="44" t="s">
        <v>188</v>
      </c>
      <c r="J20" s="38">
        <v>8</v>
      </c>
    </row>
    <row r="21" spans="1:22" ht="30" customHeight="1" x14ac:dyDescent="0.25">
      <c r="A21" s="36" t="s">
        <v>52</v>
      </c>
      <c r="B21" s="29"/>
      <c r="C21" s="49"/>
      <c r="D21" s="49"/>
      <c r="E21" s="49"/>
      <c r="F21" s="53" t="s">
        <v>84</v>
      </c>
      <c r="G21" s="49"/>
      <c r="I21" s="43" t="s">
        <v>189</v>
      </c>
      <c r="J21" s="37">
        <v>14</v>
      </c>
    </row>
    <row r="22" spans="1:22" ht="30" customHeight="1" x14ac:dyDescent="0.25">
      <c r="A22" s="36" t="s">
        <v>53</v>
      </c>
      <c r="B22" s="29"/>
      <c r="C22" s="49"/>
      <c r="D22" s="49"/>
      <c r="E22" s="49"/>
      <c r="F22" s="53" t="s">
        <v>86</v>
      </c>
      <c r="G22" s="49"/>
      <c r="I22" s="44" t="s">
        <v>190</v>
      </c>
      <c r="J22" s="115" t="s">
        <v>217</v>
      </c>
      <c r="K22" s="221" t="s">
        <v>307</v>
      </c>
      <c r="L22" s="221"/>
      <c r="M22" s="221"/>
      <c r="N22" s="221"/>
      <c r="O22" s="221"/>
      <c r="P22" s="221"/>
      <c r="Q22" s="221"/>
      <c r="R22" s="221"/>
      <c r="S22" s="221"/>
      <c r="T22" s="221"/>
      <c r="U22" s="221"/>
      <c r="V22" s="221"/>
    </row>
    <row r="23" spans="1:22" ht="30" customHeight="1" x14ac:dyDescent="0.25">
      <c r="A23" s="36" t="s">
        <v>54</v>
      </c>
      <c r="B23" s="29"/>
      <c r="C23" s="49"/>
      <c r="D23" s="49"/>
      <c r="E23" s="49"/>
      <c r="F23" s="53" t="s">
        <v>88</v>
      </c>
      <c r="G23" s="49"/>
      <c r="I23" s="43" t="s">
        <v>191</v>
      </c>
      <c r="J23" s="39">
        <v>12</v>
      </c>
    </row>
    <row r="24" spans="1:22" ht="30" customHeight="1" x14ac:dyDescent="0.25">
      <c r="A24" s="36" t="s">
        <v>55</v>
      </c>
      <c r="B24" s="29"/>
      <c r="C24" s="49"/>
      <c r="D24" s="49"/>
      <c r="E24" s="49"/>
      <c r="F24" s="53" t="s">
        <v>91</v>
      </c>
      <c r="G24" s="49"/>
      <c r="I24" s="44" t="s">
        <v>192</v>
      </c>
      <c r="J24" s="40" t="s">
        <v>310</v>
      </c>
    </row>
    <row r="25" spans="1:22" x14ac:dyDescent="0.25">
      <c r="A25" s="49" t="s">
        <v>81</v>
      </c>
      <c r="B25" s="49"/>
      <c r="C25" s="49"/>
      <c r="D25" s="49"/>
      <c r="E25" s="154">
        <f>SUM(E3:E24)</f>
        <v>162</v>
      </c>
      <c r="F25" s="49"/>
      <c r="G25" s="49"/>
      <c r="I25" s="43" t="s">
        <v>193</v>
      </c>
      <c r="J25" s="41"/>
    </row>
    <row r="26" spans="1:22" s="47" customFormat="1" ht="30" x14ac:dyDescent="0.25">
      <c r="A26" s="93" t="s">
        <v>313</v>
      </c>
      <c r="B26" s="91"/>
      <c r="C26" s="91"/>
      <c r="D26" s="91"/>
      <c r="E26" s="158"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5" t="s">
        <v>312</v>
      </c>
      <c r="B28" s="156"/>
      <c r="C28" s="156"/>
      <c r="D28" s="157"/>
      <c r="I28" s="110" t="s">
        <v>294</v>
      </c>
      <c r="J28" s="111" t="s">
        <v>186</v>
      </c>
    </row>
    <row r="29" spans="1:22" x14ac:dyDescent="0.25">
      <c r="A29" s="223"/>
      <c r="B29" s="224"/>
      <c r="C29" s="224"/>
      <c r="D29" s="225"/>
      <c r="I29" s="43" t="s">
        <v>187</v>
      </c>
      <c r="J29" s="37">
        <v>22</v>
      </c>
    </row>
    <row r="30" spans="1:22" x14ac:dyDescent="0.25">
      <c r="I30" s="44" t="s">
        <v>188</v>
      </c>
      <c r="J30" s="38">
        <v>8</v>
      </c>
    </row>
    <row r="31" spans="1:22" x14ac:dyDescent="0.25">
      <c r="A31" s="226" t="s">
        <v>181</v>
      </c>
      <c r="B31" s="227"/>
      <c r="C31" s="68"/>
      <c r="I31" s="43" t="s">
        <v>189</v>
      </c>
      <c r="J31" s="37">
        <v>14</v>
      </c>
    </row>
    <row r="32" spans="1:22" x14ac:dyDescent="0.25">
      <c r="A32" s="100" t="s">
        <v>13</v>
      </c>
      <c r="B32" s="94" t="s">
        <v>196</v>
      </c>
      <c r="I32" s="44" t="s">
        <v>295</v>
      </c>
      <c r="J32" s="116" t="s">
        <v>308</v>
      </c>
      <c r="K32" s="222" t="s">
        <v>306</v>
      </c>
      <c r="L32" s="222"/>
      <c r="M32" s="222"/>
      <c r="N32" s="222"/>
      <c r="O32" s="222"/>
      <c r="P32" s="222"/>
      <c r="Q32" s="222"/>
      <c r="R32" s="222"/>
      <c r="S32" s="222"/>
      <c r="T32" s="222"/>
      <c r="U32" s="222"/>
      <c r="V32" s="222"/>
    </row>
    <row r="33" spans="1:10" x14ac:dyDescent="0.25">
      <c r="A33" s="84" t="s">
        <v>182</v>
      </c>
      <c r="B33" s="96" t="s">
        <v>222</v>
      </c>
      <c r="D33" s="90"/>
      <c r="I33" s="43" t="s">
        <v>191</v>
      </c>
      <c r="J33" s="39">
        <v>0</v>
      </c>
    </row>
    <row r="34" spans="1:10" x14ac:dyDescent="0.25">
      <c r="A34" s="100" t="s">
        <v>183</v>
      </c>
      <c r="B34" s="96" t="s">
        <v>223</v>
      </c>
      <c r="D34" s="90"/>
      <c r="I34" s="44" t="s">
        <v>192</v>
      </c>
      <c r="J34" s="40" t="s">
        <v>309</v>
      </c>
    </row>
    <row r="35" spans="1:10" ht="15" customHeight="1" x14ac:dyDescent="0.25">
      <c r="A35" s="215" t="s">
        <v>184</v>
      </c>
      <c r="B35" s="217" t="s">
        <v>219</v>
      </c>
      <c r="D35" s="90"/>
      <c r="I35" s="43" t="s">
        <v>193</v>
      </c>
      <c r="J35" s="41"/>
    </row>
    <row r="36" spans="1:10" x14ac:dyDescent="0.25">
      <c r="A36" s="216"/>
      <c r="B36" s="218"/>
      <c r="D36" s="90"/>
      <c r="I36" s="105" t="s">
        <v>296</v>
      </c>
      <c r="J36" s="106">
        <v>9</v>
      </c>
    </row>
    <row r="37" spans="1:10" ht="15.75" thickBot="1" x14ac:dyDescent="0.3">
      <c r="D37" s="90"/>
      <c r="I37" s="107" t="s">
        <v>195</v>
      </c>
      <c r="J37" s="109">
        <v>13</v>
      </c>
    </row>
    <row r="38" spans="1:10" ht="45" x14ac:dyDescent="0.25">
      <c r="A38" s="125" t="s">
        <v>317</v>
      </c>
      <c r="B38" s="123" t="s">
        <v>103</v>
      </c>
    </row>
    <row r="39" spans="1:10" x14ac:dyDescent="0.25">
      <c r="A39" s="124" t="s">
        <v>13</v>
      </c>
      <c r="B39" s="122">
        <v>0.36</v>
      </c>
    </row>
    <row r="40" spans="1:10" s="90" customFormat="1"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5" spans="1:10" x14ac:dyDescent="0.25">
      <c r="J45" s="90"/>
    </row>
    <row r="46" spans="1:10" ht="38.25" customHeight="1" x14ac:dyDescent="0.25"/>
    <row r="47" spans="1:10" ht="15" customHeight="1" x14ac:dyDescent="0.25">
      <c r="C47" s="99"/>
      <c r="J47" s="90"/>
    </row>
    <row r="48" spans="1:10" x14ac:dyDescent="0.25">
      <c r="A48" s="121"/>
      <c r="B48" s="92"/>
      <c r="C48" s="90"/>
    </row>
  </sheetData>
  <mergeCells count="8">
    <mergeCell ref="A35:A36"/>
    <mergeCell ref="B35:B36"/>
    <mergeCell ref="I2:K2"/>
    <mergeCell ref="A1:G1"/>
    <mergeCell ref="K22:V22"/>
    <mergeCell ref="K32:V32"/>
    <mergeCell ref="A29:D29"/>
    <mergeCell ref="A31:B31"/>
  </mergeCells>
  <pageMargins left="0.511811024" right="0.511811024" top="0.78740157499999996" bottom="0.78740157499999996" header="0.31496062000000002" footer="0.31496062000000002"/>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opLeftCell="H1" zoomScale="90" zoomScaleNormal="90" workbookViewId="0">
      <selection activeCell="P10" sqref="P10"/>
    </sheetView>
  </sheetViews>
  <sheetFormatPr defaultRowHeight="15" x14ac:dyDescent="0.25"/>
  <cols>
    <col min="1" max="1" width="27.42578125" style="90" customWidth="1"/>
    <col min="2" max="2" width="22.5703125" style="90" customWidth="1"/>
    <col min="3" max="3" width="15.7109375" style="90" customWidth="1"/>
    <col min="4" max="4" width="12.28515625" style="90" customWidth="1"/>
    <col min="5" max="5" width="14.7109375" style="90" customWidth="1"/>
    <col min="6" max="6" width="15.140625" style="90" customWidth="1"/>
    <col min="7" max="7" width="22" style="90" customWidth="1"/>
    <col min="8" max="8" width="8.28515625" style="90" customWidth="1"/>
    <col min="9" max="9" width="33.28515625" style="90" customWidth="1"/>
    <col min="10" max="10" width="22" style="90" customWidth="1"/>
    <col min="11" max="11" width="14.140625" style="90" bestFit="1" customWidth="1"/>
    <col min="12" max="14" width="9.140625" style="90"/>
    <col min="15" max="15" width="16.85546875" style="90" customWidth="1"/>
    <col min="16" max="16" width="18.140625" style="90" customWidth="1"/>
    <col min="17" max="17" width="21.140625" style="90" customWidth="1"/>
    <col min="18" max="18" width="18" style="90" customWidth="1"/>
    <col min="19" max="16384" width="9.140625" style="90"/>
  </cols>
  <sheetData>
    <row r="1" spans="1:18" ht="15.75" thickBot="1" x14ac:dyDescent="0.3">
      <c r="A1" s="220" t="s">
        <v>347</v>
      </c>
      <c r="B1" s="220"/>
      <c r="C1" s="220"/>
      <c r="D1" s="220"/>
      <c r="E1" s="220"/>
      <c r="F1" s="220"/>
      <c r="G1" s="220"/>
    </row>
    <row r="2" spans="1:18" ht="38.25" x14ac:dyDescent="0.25">
      <c r="A2" s="159" t="s">
        <v>177</v>
      </c>
      <c r="B2" s="159" t="s">
        <v>178</v>
      </c>
      <c r="C2" s="160" t="s">
        <v>179</v>
      </c>
      <c r="D2" s="160" t="s">
        <v>180</v>
      </c>
      <c r="E2" s="159" t="s">
        <v>208</v>
      </c>
      <c r="F2" s="159" t="s">
        <v>224</v>
      </c>
      <c r="G2" s="159" t="s">
        <v>344</v>
      </c>
      <c r="I2" s="219" t="s">
        <v>197</v>
      </c>
      <c r="J2" s="219"/>
      <c r="K2" s="219"/>
      <c r="O2" s="171" t="s">
        <v>351</v>
      </c>
      <c r="P2" s="172" t="s">
        <v>465</v>
      </c>
      <c r="Q2" s="172" t="s">
        <v>352</v>
      </c>
      <c r="R2" s="173" t="s">
        <v>353</v>
      </c>
    </row>
    <row r="3" spans="1:18" ht="30" customHeight="1" x14ac:dyDescent="0.25">
      <c r="A3" s="36" t="s">
        <v>22</v>
      </c>
      <c r="B3" s="29"/>
      <c r="C3" s="94"/>
      <c r="D3" s="94"/>
      <c r="E3" s="94"/>
      <c r="F3" s="53" t="s">
        <v>23</v>
      </c>
      <c r="G3" s="94"/>
      <c r="I3" s="95" t="s">
        <v>199</v>
      </c>
      <c r="J3" s="94">
        <v>22</v>
      </c>
      <c r="K3" s="61"/>
      <c r="O3" s="166" t="s">
        <v>244</v>
      </c>
      <c r="P3" s="91" t="s">
        <v>355</v>
      </c>
      <c r="Q3" s="91" t="s">
        <v>356</v>
      </c>
      <c r="R3" s="167" t="s">
        <v>356</v>
      </c>
    </row>
    <row r="4" spans="1:18" ht="30" customHeight="1" x14ac:dyDescent="0.25">
      <c r="A4" s="36" t="s">
        <v>27</v>
      </c>
      <c r="B4" s="154" t="s">
        <v>13</v>
      </c>
      <c r="C4" s="94"/>
      <c r="D4" s="94"/>
      <c r="E4" s="94">
        <v>20</v>
      </c>
      <c r="F4" s="158" t="s">
        <v>14</v>
      </c>
      <c r="G4" s="154" t="s">
        <v>209</v>
      </c>
      <c r="I4" s="95" t="s">
        <v>198</v>
      </c>
      <c r="J4" s="94">
        <v>17</v>
      </c>
      <c r="K4" s="48"/>
      <c r="O4" s="166" t="s">
        <v>245</v>
      </c>
      <c r="P4" s="91" t="s">
        <v>354</v>
      </c>
      <c r="Q4" s="91"/>
      <c r="R4" s="167"/>
    </row>
    <row r="5" spans="1:18" ht="30" customHeight="1" x14ac:dyDescent="0.25">
      <c r="A5" s="36" t="s">
        <v>29</v>
      </c>
      <c r="B5" s="154" t="s">
        <v>13</v>
      </c>
      <c r="C5" s="94"/>
      <c r="D5" s="94"/>
      <c r="E5" s="94">
        <v>24</v>
      </c>
      <c r="F5" s="158" t="s">
        <v>15</v>
      </c>
      <c r="G5" s="158" t="s">
        <v>210</v>
      </c>
      <c r="I5" s="59" t="s">
        <v>303</v>
      </c>
      <c r="J5" s="48">
        <v>8</v>
      </c>
      <c r="K5" s="48"/>
      <c r="O5" s="166" t="s">
        <v>246</v>
      </c>
      <c r="P5" s="91" t="s">
        <v>354</v>
      </c>
      <c r="Q5" s="91"/>
      <c r="R5" s="167"/>
    </row>
    <row r="6" spans="1:18" ht="30" customHeight="1" thickBot="1" x14ac:dyDescent="0.3">
      <c r="A6" s="36" t="s">
        <v>31</v>
      </c>
      <c r="B6" s="29"/>
      <c r="C6" s="94"/>
      <c r="D6" s="94" t="s">
        <v>346</v>
      </c>
      <c r="E6" s="94"/>
      <c r="F6" s="53" t="s">
        <v>33</v>
      </c>
      <c r="G6" s="94"/>
      <c r="I6" s="59" t="s">
        <v>304</v>
      </c>
      <c r="J6" s="48">
        <v>14</v>
      </c>
      <c r="K6" s="48"/>
      <c r="O6" s="168" t="s">
        <v>247</v>
      </c>
      <c r="P6" s="169" t="s">
        <v>354</v>
      </c>
      <c r="Q6" s="169"/>
      <c r="R6" s="170"/>
    </row>
    <row r="7" spans="1:18" ht="30" customHeight="1" x14ac:dyDescent="0.25">
      <c r="A7" s="36" t="s">
        <v>38</v>
      </c>
      <c r="B7" s="154" t="s">
        <v>13</v>
      </c>
      <c r="C7" s="94"/>
      <c r="D7" s="94"/>
      <c r="E7" s="94">
        <v>11</v>
      </c>
      <c r="F7" s="158" t="s">
        <v>56</v>
      </c>
      <c r="G7" s="154" t="s">
        <v>211</v>
      </c>
      <c r="I7" s="58" t="s">
        <v>179</v>
      </c>
      <c r="J7" s="62" t="s">
        <v>301</v>
      </c>
      <c r="K7" s="94"/>
    </row>
    <row r="8" spans="1:18" ht="30" customHeight="1" x14ac:dyDescent="0.25">
      <c r="A8" s="36" t="s">
        <v>39</v>
      </c>
      <c r="B8" s="29"/>
      <c r="C8" s="94"/>
      <c r="D8" s="94"/>
      <c r="E8" s="94"/>
      <c r="F8" s="53" t="s">
        <v>58</v>
      </c>
      <c r="G8" s="94"/>
      <c r="I8" s="58" t="s">
        <v>180</v>
      </c>
      <c r="J8" s="62" t="s">
        <v>302</v>
      </c>
      <c r="K8" s="94"/>
    </row>
    <row r="9" spans="1:18" ht="30" customHeight="1" x14ac:dyDescent="0.25">
      <c r="A9" s="36" t="s">
        <v>40</v>
      </c>
      <c r="B9" s="29"/>
      <c r="C9" s="94" t="s">
        <v>346</v>
      </c>
      <c r="D9" s="94"/>
      <c r="E9" s="94"/>
      <c r="F9" s="53" t="s">
        <v>60</v>
      </c>
      <c r="G9" s="94"/>
      <c r="I9" s="60"/>
      <c r="J9" s="51"/>
      <c r="K9" s="51"/>
    </row>
    <row r="10" spans="1:18" ht="30" customHeight="1" x14ac:dyDescent="0.25">
      <c r="A10" s="36" t="s">
        <v>41</v>
      </c>
      <c r="B10" s="154" t="s">
        <v>13</v>
      </c>
      <c r="C10" s="94"/>
      <c r="D10" s="94"/>
      <c r="E10" s="70">
        <v>44</v>
      </c>
      <c r="F10" s="158" t="s">
        <v>62</v>
      </c>
      <c r="G10" s="154" t="s">
        <v>212</v>
      </c>
      <c r="I10" s="55" t="s">
        <v>305</v>
      </c>
      <c r="J10" s="54" t="s">
        <v>200</v>
      </c>
      <c r="K10" s="54" t="s">
        <v>201</v>
      </c>
    </row>
    <row r="11" spans="1:18" ht="30" customHeight="1" x14ac:dyDescent="0.25">
      <c r="A11" s="36" t="s">
        <v>42</v>
      </c>
      <c r="B11" s="29"/>
      <c r="C11" s="94" t="s">
        <v>346</v>
      </c>
      <c r="D11" s="94"/>
      <c r="E11" s="94"/>
      <c r="F11" s="53" t="s">
        <v>63</v>
      </c>
      <c r="G11" s="94"/>
      <c r="I11" s="65" t="s">
        <v>198</v>
      </c>
      <c r="J11" s="53" t="s">
        <v>207</v>
      </c>
      <c r="K11" s="56" t="s">
        <v>196</v>
      </c>
    </row>
    <row r="12" spans="1:18" ht="30" customHeight="1" x14ac:dyDescent="0.25">
      <c r="A12" s="36" t="s">
        <v>43</v>
      </c>
      <c r="B12" s="29"/>
      <c r="C12" s="94"/>
      <c r="D12" s="94"/>
      <c r="E12" s="94"/>
      <c r="F12" s="53" t="s">
        <v>66</v>
      </c>
      <c r="G12" s="94"/>
      <c r="I12" s="103" t="s">
        <v>202</v>
      </c>
      <c r="J12" s="62" t="s">
        <v>300</v>
      </c>
      <c r="K12" s="165" t="s">
        <v>220</v>
      </c>
    </row>
    <row r="13" spans="1:18" ht="30" customHeight="1" x14ac:dyDescent="0.25">
      <c r="A13" s="36" t="s">
        <v>44</v>
      </c>
      <c r="B13" s="29"/>
      <c r="C13" s="94"/>
      <c r="D13" s="94"/>
      <c r="E13" s="94"/>
      <c r="F13" s="53" t="s">
        <v>68</v>
      </c>
      <c r="G13" s="94"/>
      <c r="I13" s="103" t="s">
        <v>203</v>
      </c>
      <c r="J13" s="62" t="s">
        <v>218</v>
      </c>
      <c r="K13" s="165" t="s">
        <v>204</v>
      </c>
    </row>
    <row r="14" spans="1:18" ht="30" customHeight="1" x14ac:dyDescent="0.25">
      <c r="A14" s="36" t="s">
        <v>45</v>
      </c>
      <c r="B14" s="154" t="s">
        <v>13</v>
      </c>
      <c r="C14" s="94"/>
      <c r="D14" s="94"/>
      <c r="E14" s="94">
        <v>14</v>
      </c>
      <c r="F14" s="158" t="s">
        <v>70</v>
      </c>
      <c r="G14" s="154" t="s">
        <v>213</v>
      </c>
      <c r="I14" s="104" t="s">
        <v>205</v>
      </c>
      <c r="J14" s="98" t="s">
        <v>299</v>
      </c>
      <c r="K14" s="165" t="s">
        <v>221</v>
      </c>
    </row>
    <row r="15" spans="1:18" ht="30" customHeight="1" x14ac:dyDescent="0.25">
      <c r="A15" s="36" t="s">
        <v>46</v>
      </c>
      <c r="B15" s="154" t="s">
        <v>13</v>
      </c>
      <c r="C15" s="94"/>
      <c r="D15" s="94"/>
      <c r="E15" s="94">
        <v>8</v>
      </c>
      <c r="F15" s="158" t="s">
        <v>72</v>
      </c>
      <c r="G15" s="154" t="s">
        <v>214</v>
      </c>
      <c r="I15" s="104" t="s">
        <v>297</v>
      </c>
      <c r="J15" s="98" t="s">
        <v>298</v>
      </c>
      <c r="K15" s="165" t="s">
        <v>204</v>
      </c>
    </row>
    <row r="16" spans="1:18" ht="30" customHeight="1" x14ac:dyDescent="0.25">
      <c r="A16" s="36" t="s">
        <v>47</v>
      </c>
      <c r="B16" s="154" t="s">
        <v>13</v>
      </c>
      <c r="C16" s="94"/>
      <c r="D16" s="94"/>
      <c r="E16" s="94">
        <v>27</v>
      </c>
      <c r="F16" s="158" t="s">
        <v>74</v>
      </c>
      <c r="G16" s="154" t="s">
        <v>215</v>
      </c>
      <c r="I16" s="119" t="s">
        <v>206</v>
      </c>
      <c r="J16" s="64" t="s">
        <v>345</v>
      </c>
      <c r="K16" s="94" t="s">
        <v>219</v>
      </c>
    </row>
    <row r="17" spans="1:22" ht="30" customHeight="1" thickBot="1" x14ac:dyDescent="0.3">
      <c r="A17" s="36" t="s">
        <v>48</v>
      </c>
      <c r="B17" s="154" t="s">
        <v>13</v>
      </c>
      <c r="C17" s="94"/>
      <c r="D17" s="94"/>
      <c r="E17" s="94">
        <v>14</v>
      </c>
      <c r="F17" s="158" t="s">
        <v>76</v>
      </c>
      <c r="G17" s="154" t="s">
        <v>216</v>
      </c>
    </row>
    <row r="18" spans="1:22" ht="30" customHeight="1" x14ac:dyDescent="0.25">
      <c r="A18" s="36" t="s">
        <v>49</v>
      </c>
      <c r="B18" s="29"/>
      <c r="C18" s="94"/>
      <c r="D18" s="94"/>
      <c r="E18" s="94"/>
      <c r="F18" s="53" t="s">
        <v>77</v>
      </c>
      <c r="G18" s="94"/>
      <c r="I18" s="112" t="s">
        <v>185</v>
      </c>
      <c r="J18" s="113" t="s">
        <v>186</v>
      </c>
    </row>
    <row r="19" spans="1:22" ht="30" customHeight="1" x14ac:dyDescent="0.25">
      <c r="A19" s="36" t="s">
        <v>50</v>
      </c>
      <c r="B19" s="29"/>
      <c r="C19" s="94"/>
      <c r="D19" s="94"/>
      <c r="E19" s="94"/>
      <c r="F19" s="53" t="s">
        <v>79</v>
      </c>
      <c r="G19" s="94"/>
      <c r="I19" s="43" t="s">
        <v>187</v>
      </c>
      <c r="J19" s="37">
        <v>22</v>
      </c>
    </row>
    <row r="20" spans="1:22" ht="30" customHeight="1" x14ac:dyDescent="0.25">
      <c r="A20" s="36" t="s">
        <v>51</v>
      </c>
      <c r="B20" s="29"/>
      <c r="C20" s="94"/>
      <c r="D20" s="94"/>
      <c r="E20" s="94"/>
      <c r="F20" s="53" t="s">
        <v>82</v>
      </c>
      <c r="G20" s="94"/>
      <c r="I20" s="44" t="s">
        <v>188</v>
      </c>
      <c r="J20" s="38">
        <v>8</v>
      </c>
    </row>
    <row r="21" spans="1:22" ht="30" customHeight="1" x14ac:dyDescent="0.25">
      <c r="A21" s="36" t="s">
        <v>52</v>
      </c>
      <c r="B21" s="29"/>
      <c r="C21" s="94"/>
      <c r="D21" s="94"/>
      <c r="E21" s="94"/>
      <c r="F21" s="53" t="s">
        <v>84</v>
      </c>
      <c r="G21" s="94"/>
      <c r="I21" s="43" t="s">
        <v>189</v>
      </c>
      <c r="J21" s="37">
        <v>14</v>
      </c>
    </row>
    <row r="22" spans="1:22" ht="30" customHeight="1" x14ac:dyDescent="0.25">
      <c r="A22" s="36" t="s">
        <v>53</v>
      </c>
      <c r="B22" s="29"/>
      <c r="C22" s="94"/>
      <c r="D22" s="94"/>
      <c r="E22" s="94"/>
      <c r="F22" s="53" t="s">
        <v>86</v>
      </c>
      <c r="G22" s="94"/>
      <c r="I22" s="44" t="s">
        <v>190</v>
      </c>
      <c r="J22" s="115" t="s">
        <v>217</v>
      </c>
      <c r="K22" s="221" t="s">
        <v>307</v>
      </c>
      <c r="L22" s="221"/>
      <c r="M22" s="221"/>
      <c r="N22" s="221"/>
      <c r="O22" s="221"/>
      <c r="P22" s="221"/>
      <c r="Q22" s="221"/>
      <c r="R22" s="221"/>
      <c r="S22" s="221"/>
      <c r="T22" s="221"/>
      <c r="U22" s="221"/>
      <c r="V22" s="221"/>
    </row>
    <row r="23" spans="1:22" ht="30" customHeight="1" x14ac:dyDescent="0.25">
      <c r="A23" s="36" t="s">
        <v>54</v>
      </c>
      <c r="B23" s="29"/>
      <c r="C23" s="94"/>
      <c r="D23" s="94"/>
      <c r="E23" s="94"/>
      <c r="F23" s="53" t="s">
        <v>88</v>
      </c>
      <c r="G23" s="94"/>
      <c r="I23" s="43" t="s">
        <v>191</v>
      </c>
      <c r="J23" s="39">
        <v>12</v>
      </c>
    </row>
    <row r="24" spans="1:22" ht="30" customHeight="1" x14ac:dyDescent="0.25">
      <c r="A24" s="36" t="s">
        <v>55</v>
      </c>
      <c r="B24" s="29"/>
      <c r="C24" s="94"/>
      <c r="D24" s="94"/>
      <c r="E24" s="94"/>
      <c r="F24" s="53" t="s">
        <v>91</v>
      </c>
      <c r="G24" s="94"/>
      <c r="I24" s="44" t="s">
        <v>192</v>
      </c>
      <c r="J24" s="40" t="s">
        <v>310</v>
      </c>
    </row>
    <row r="25" spans="1:22" x14ac:dyDescent="0.25">
      <c r="A25" s="94" t="s">
        <v>81</v>
      </c>
      <c r="B25" s="94"/>
      <c r="C25" s="94"/>
      <c r="D25" s="94"/>
      <c r="E25" s="154">
        <f>SUM(E3:E24)</f>
        <v>162</v>
      </c>
      <c r="F25" s="94"/>
      <c r="G25" s="94"/>
      <c r="I25" s="43" t="s">
        <v>193</v>
      </c>
      <c r="J25" s="41"/>
    </row>
    <row r="26" spans="1:22" ht="30" x14ac:dyDescent="0.25">
      <c r="A26" s="93" t="s">
        <v>313</v>
      </c>
      <c r="B26" s="91"/>
      <c r="C26" s="91"/>
      <c r="D26" s="91"/>
      <c r="E26" s="158"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5" t="s">
        <v>312</v>
      </c>
      <c r="B28" s="156"/>
      <c r="C28" s="156"/>
      <c r="D28" s="157"/>
      <c r="I28" s="110" t="s">
        <v>294</v>
      </c>
      <c r="J28" s="111" t="s">
        <v>186</v>
      </c>
    </row>
    <row r="29" spans="1:22" x14ac:dyDescent="0.25">
      <c r="A29" s="223"/>
      <c r="B29" s="224"/>
      <c r="C29" s="224"/>
      <c r="D29" s="225"/>
      <c r="I29" s="43" t="s">
        <v>187</v>
      </c>
      <c r="J29" s="37">
        <v>22</v>
      </c>
    </row>
    <row r="30" spans="1:22" x14ac:dyDescent="0.25">
      <c r="I30" s="44" t="s">
        <v>188</v>
      </c>
      <c r="J30" s="38">
        <v>8</v>
      </c>
    </row>
    <row r="31" spans="1:22" x14ac:dyDescent="0.25">
      <c r="A31" s="226" t="s">
        <v>181</v>
      </c>
      <c r="B31" s="227"/>
      <c r="C31" s="68"/>
      <c r="I31" s="43" t="s">
        <v>189</v>
      </c>
      <c r="J31" s="37">
        <v>14</v>
      </c>
    </row>
    <row r="32" spans="1:22" x14ac:dyDescent="0.25">
      <c r="A32" s="100" t="s">
        <v>13</v>
      </c>
      <c r="B32" s="94" t="s">
        <v>196</v>
      </c>
      <c r="I32" s="44" t="s">
        <v>295</v>
      </c>
      <c r="J32" s="116" t="s">
        <v>308</v>
      </c>
      <c r="K32" s="222" t="s">
        <v>306</v>
      </c>
      <c r="L32" s="222"/>
      <c r="M32" s="222"/>
      <c r="N32" s="222"/>
      <c r="O32" s="222"/>
      <c r="P32" s="222"/>
      <c r="Q32" s="222"/>
      <c r="R32" s="222"/>
      <c r="S32" s="222"/>
      <c r="T32" s="222"/>
      <c r="U32" s="222"/>
      <c r="V32" s="222"/>
    </row>
    <row r="33" spans="1:10" x14ac:dyDescent="0.25">
      <c r="A33" s="84" t="s">
        <v>182</v>
      </c>
      <c r="B33" s="165" t="s">
        <v>222</v>
      </c>
      <c r="I33" s="43" t="s">
        <v>191</v>
      </c>
      <c r="J33" s="39">
        <v>0</v>
      </c>
    </row>
    <row r="34" spans="1:10" x14ac:dyDescent="0.25">
      <c r="A34" s="100" t="s">
        <v>183</v>
      </c>
      <c r="B34" s="165" t="s">
        <v>223</v>
      </c>
      <c r="I34" s="44" t="s">
        <v>192</v>
      </c>
      <c r="J34" s="40" t="s">
        <v>309</v>
      </c>
    </row>
    <row r="35" spans="1:10" ht="15" customHeight="1" x14ac:dyDescent="0.25">
      <c r="A35" s="215" t="s">
        <v>184</v>
      </c>
      <c r="B35" s="217" t="s">
        <v>219</v>
      </c>
      <c r="I35" s="43" t="s">
        <v>193</v>
      </c>
      <c r="J35" s="41"/>
    </row>
    <row r="36" spans="1:10" x14ac:dyDescent="0.25">
      <c r="A36" s="216"/>
      <c r="B36" s="218"/>
      <c r="I36" s="105" t="s">
        <v>296</v>
      </c>
      <c r="J36" s="106">
        <v>9</v>
      </c>
    </row>
    <row r="37" spans="1:10" ht="15.75" thickBot="1" x14ac:dyDescent="0.3">
      <c r="I37" s="107" t="s">
        <v>195</v>
      </c>
      <c r="J37" s="109">
        <v>13</v>
      </c>
    </row>
    <row r="38" spans="1:10" ht="45" x14ac:dyDescent="0.25">
      <c r="A38" s="125" t="s">
        <v>317</v>
      </c>
      <c r="B38" s="123" t="s">
        <v>103</v>
      </c>
    </row>
    <row r="39" spans="1:10" x14ac:dyDescent="0.25">
      <c r="A39" s="124" t="s">
        <v>13</v>
      </c>
      <c r="B39" s="122">
        <v>0.36</v>
      </c>
    </row>
    <row r="40" spans="1:10"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6" spans="1:10" ht="38.25" customHeight="1" x14ac:dyDescent="0.25"/>
    <row r="47" spans="1:10" ht="15" customHeight="1" x14ac:dyDescent="0.25">
      <c r="C47" s="99"/>
    </row>
    <row r="48" spans="1:10" x14ac:dyDescent="0.25">
      <c r="A48" s="121"/>
      <c r="B48" s="92"/>
    </row>
  </sheetData>
  <mergeCells count="8">
    <mergeCell ref="A35:A36"/>
    <mergeCell ref="B35:B36"/>
    <mergeCell ref="A1:G1"/>
    <mergeCell ref="I2:K2"/>
    <mergeCell ref="K22:V22"/>
    <mergeCell ref="A29:D29"/>
    <mergeCell ref="A31:B31"/>
    <mergeCell ref="K32:V32"/>
  </mergeCells>
  <pageMargins left="0.511811024" right="0.511811024" top="0.78740157499999996" bottom="0.78740157499999996" header="0.31496062000000002" footer="0.31496062000000002"/>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abSelected="1" topLeftCell="A25" workbookViewId="0">
      <selection activeCell="F27" sqref="F27"/>
    </sheetView>
  </sheetViews>
  <sheetFormatPr defaultRowHeight="15" x14ac:dyDescent="0.25"/>
  <cols>
    <col min="2" max="2" width="65.140625" customWidth="1"/>
    <col min="3" max="3" width="46.28515625" customWidth="1"/>
    <col min="5" max="5" width="30.5703125" customWidth="1"/>
    <col min="6" max="6" width="16.85546875" style="3" customWidth="1"/>
    <col min="7" max="8" width="9.140625" style="3"/>
  </cols>
  <sheetData>
    <row r="1" spans="1:8" x14ac:dyDescent="0.25">
      <c r="A1" s="228" t="s">
        <v>464</v>
      </c>
      <c r="B1" s="228"/>
      <c r="C1" s="228"/>
      <c r="D1" s="228"/>
      <c r="E1" s="228"/>
      <c r="F1" s="228"/>
      <c r="G1" s="228"/>
      <c r="H1" s="228"/>
    </row>
    <row r="2" spans="1:8" x14ac:dyDescent="0.25">
      <c r="A2" s="174" t="s">
        <v>123</v>
      </c>
      <c r="B2" s="174" t="s">
        <v>34</v>
      </c>
      <c r="C2" s="174" t="s">
        <v>35</v>
      </c>
      <c r="D2" s="174" t="s">
        <v>36</v>
      </c>
      <c r="E2" s="174" t="s">
        <v>37</v>
      </c>
      <c r="F2" s="174" t="s">
        <v>474</v>
      </c>
      <c r="G2" s="174" t="s">
        <v>146</v>
      </c>
      <c r="H2" s="174" t="s">
        <v>475</v>
      </c>
    </row>
    <row r="3" spans="1:8" ht="60" x14ac:dyDescent="0.25">
      <c r="A3" s="180" t="s">
        <v>359</v>
      </c>
      <c r="B3" s="181" t="s">
        <v>399</v>
      </c>
      <c r="C3" s="18" t="s">
        <v>358</v>
      </c>
      <c r="D3" s="18">
        <v>1999</v>
      </c>
      <c r="E3" s="18" t="s">
        <v>357</v>
      </c>
      <c r="F3" s="34"/>
      <c r="G3" s="94"/>
      <c r="H3" s="94"/>
    </row>
    <row r="4" spans="1:8" ht="75" x14ac:dyDescent="0.25">
      <c r="A4" s="175" t="s">
        <v>360</v>
      </c>
      <c r="B4" s="181" t="s">
        <v>363</v>
      </c>
      <c r="C4" s="18" t="s">
        <v>362</v>
      </c>
      <c r="D4" s="18">
        <v>2010</v>
      </c>
      <c r="E4" s="18" t="s">
        <v>361</v>
      </c>
      <c r="F4" s="53" t="s">
        <v>470</v>
      </c>
      <c r="G4" s="94">
        <v>12</v>
      </c>
      <c r="H4" s="94"/>
    </row>
    <row r="5" spans="1:8" ht="60" x14ac:dyDescent="0.25">
      <c r="A5" s="175" t="s">
        <v>364</v>
      </c>
      <c r="B5" s="181" t="s">
        <v>367</v>
      </c>
      <c r="C5" s="18" t="s">
        <v>366</v>
      </c>
      <c r="D5" s="18">
        <v>2014</v>
      </c>
      <c r="E5" s="18" t="s">
        <v>365</v>
      </c>
      <c r="F5" s="94" t="s">
        <v>471</v>
      </c>
      <c r="G5" s="94">
        <v>10</v>
      </c>
      <c r="H5" s="94"/>
    </row>
    <row r="6" spans="1:8" ht="45" x14ac:dyDescent="0.25">
      <c r="A6" s="175" t="s">
        <v>368</v>
      </c>
      <c r="B6" s="181" t="s">
        <v>370</v>
      </c>
      <c r="C6" s="18" t="s">
        <v>371</v>
      </c>
      <c r="D6" s="18">
        <v>2014</v>
      </c>
      <c r="E6" s="18" t="s">
        <v>369</v>
      </c>
      <c r="F6" s="53" t="s">
        <v>472</v>
      </c>
      <c r="G6" s="94">
        <v>94</v>
      </c>
      <c r="H6" s="53" t="s">
        <v>473</v>
      </c>
    </row>
    <row r="7" spans="1:8" ht="54" customHeight="1" x14ac:dyDescent="0.25">
      <c r="A7" s="175" t="s">
        <v>372</v>
      </c>
      <c r="B7" s="181" t="s">
        <v>374</v>
      </c>
      <c r="C7" s="18" t="s">
        <v>375</v>
      </c>
      <c r="D7" s="18">
        <v>2002</v>
      </c>
      <c r="E7" s="18" t="s">
        <v>373</v>
      </c>
      <c r="F7" s="94" t="s">
        <v>476</v>
      </c>
      <c r="G7" s="94">
        <v>19</v>
      </c>
      <c r="H7" s="94"/>
    </row>
    <row r="8" spans="1:8" ht="75" x14ac:dyDescent="0.25">
      <c r="A8" s="175" t="s">
        <v>378</v>
      </c>
      <c r="B8" s="181" t="s">
        <v>478</v>
      </c>
      <c r="C8" s="18" t="s">
        <v>377</v>
      </c>
      <c r="D8" s="18">
        <v>2013</v>
      </c>
      <c r="E8" s="18" t="s">
        <v>376</v>
      </c>
      <c r="F8" s="94" t="s">
        <v>477</v>
      </c>
      <c r="G8" s="94">
        <v>13</v>
      </c>
      <c r="H8" s="94"/>
    </row>
    <row r="9" spans="1:8" ht="45" x14ac:dyDescent="0.25">
      <c r="A9" s="180" t="s">
        <v>379</v>
      </c>
      <c r="B9" s="181" t="s">
        <v>382</v>
      </c>
      <c r="C9" s="18" t="s">
        <v>381</v>
      </c>
      <c r="D9" s="18">
        <v>1995</v>
      </c>
      <c r="E9" s="18" t="s">
        <v>380</v>
      </c>
      <c r="F9" s="34"/>
      <c r="G9" s="94"/>
      <c r="H9" s="94"/>
    </row>
    <row r="10" spans="1:8" ht="30" x14ac:dyDescent="0.25">
      <c r="A10" s="175" t="s">
        <v>383</v>
      </c>
      <c r="B10" s="181" t="s">
        <v>385</v>
      </c>
      <c r="C10" s="18" t="s">
        <v>386</v>
      </c>
      <c r="D10" s="18">
        <v>2010</v>
      </c>
      <c r="E10" s="18" t="s">
        <v>384</v>
      </c>
      <c r="F10" s="94" t="s">
        <v>479</v>
      </c>
      <c r="G10" s="94">
        <v>26</v>
      </c>
      <c r="H10" s="94"/>
    </row>
    <row r="11" spans="1:8" ht="75" x14ac:dyDescent="0.25">
      <c r="A11" s="175" t="s">
        <v>387</v>
      </c>
      <c r="B11" s="181" t="s">
        <v>390</v>
      </c>
      <c r="C11" s="18" t="s">
        <v>389</v>
      </c>
      <c r="D11" s="18">
        <v>2010</v>
      </c>
      <c r="E11" s="18" t="s">
        <v>388</v>
      </c>
      <c r="F11" s="29" t="s">
        <v>480</v>
      </c>
      <c r="G11" s="94">
        <v>21</v>
      </c>
      <c r="H11" s="94"/>
    </row>
    <row r="12" spans="1:8" ht="45" x14ac:dyDescent="0.25">
      <c r="A12" s="180" t="s">
        <v>391</v>
      </c>
      <c r="B12" s="181" t="s">
        <v>393</v>
      </c>
      <c r="C12" s="18" t="s">
        <v>394</v>
      </c>
      <c r="D12" s="18">
        <v>2000</v>
      </c>
      <c r="E12" s="18" t="s">
        <v>392</v>
      </c>
      <c r="F12" s="182"/>
      <c r="G12" s="94"/>
      <c r="H12" s="94"/>
    </row>
    <row r="13" spans="1:8" ht="45" x14ac:dyDescent="0.25">
      <c r="A13" s="175" t="s">
        <v>395</v>
      </c>
      <c r="B13" s="181" t="s">
        <v>398</v>
      </c>
      <c r="C13" s="18" t="s">
        <v>397</v>
      </c>
      <c r="D13" s="18">
        <v>2014</v>
      </c>
      <c r="E13" s="18" t="s">
        <v>396</v>
      </c>
      <c r="F13" s="94" t="s">
        <v>481</v>
      </c>
      <c r="G13" s="94">
        <v>18</v>
      </c>
      <c r="H13" s="94"/>
    </row>
    <row r="14" spans="1:8" ht="60" x14ac:dyDescent="0.25">
      <c r="A14" s="179" t="s">
        <v>400</v>
      </c>
      <c r="B14" s="181" t="s">
        <v>402</v>
      </c>
      <c r="C14" s="18" t="s">
        <v>403</v>
      </c>
      <c r="D14" s="18">
        <v>2010</v>
      </c>
      <c r="E14" s="18" t="s">
        <v>401</v>
      </c>
      <c r="F14" s="94" t="s">
        <v>482</v>
      </c>
      <c r="G14" s="94">
        <v>45</v>
      </c>
      <c r="H14" s="94"/>
    </row>
    <row r="15" spans="1:8" ht="60" x14ac:dyDescent="0.25">
      <c r="A15" s="179" t="s">
        <v>404</v>
      </c>
      <c r="B15" s="181" t="s">
        <v>406</v>
      </c>
      <c r="C15" s="18" t="s">
        <v>405</v>
      </c>
      <c r="D15" s="18">
        <v>2010</v>
      </c>
      <c r="E15" s="18" t="s">
        <v>401</v>
      </c>
      <c r="F15" s="94" t="s">
        <v>483</v>
      </c>
      <c r="G15" s="94">
        <v>28</v>
      </c>
      <c r="H15" s="94"/>
    </row>
    <row r="16" spans="1:8" ht="30" x14ac:dyDescent="0.25">
      <c r="A16" s="176" t="s">
        <v>407</v>
      </c>
      <c r="B16" s="181" t="s">
        <v>409</v>
      </c>
      <c r="C16" s="18" t="s">
        <v>410</v>
      </c>
      <c r="D16" s="18">
        <v>2005</v>
      </c>
      <c r="E16" s="18" t="s">
        <v>408</v>
      </c>
      <c r="F16" s="94" t="s">
        <v>484</v>
      </c>
      <c r="G16" s="94">
        <v>14</v>
      </c>
      <c r="H16" s="94"/>
    </row>
    <row r="17" spans="1:8" ht="45" x14ac:dyDescent="0.25">
      <c r="A17" s="176" t="s">
        <v>411</v>
      </c>
      <c r="B17" s="181" t="s">
        <v>413</v>
      </c>
      <c r="C17" s="18" t="s">
        <v>414</v>
      </c>
      <c r="D17" s="18">
        <v>1998</v>
      </c>
      <c r="E17" s="18" t="s">
        <v>412</v>
      </c>
      <c r="F17" s="34"/>
      <c r="G17" s="94"/>
      <c r="H17" s="94"/>
    </row>
    <row r="18" spans="1:8" ht="60" x14ac:dyDescent="0.25">
      <c r="A18" s="176" t="s">
        <v>415</v>
      </c>
      <c r="B18" s="181" t="s">
        <v>419</v>
      </c>
      <c r="C18" s="18" t="s">
        <v>416</v>
      </c>
      <c r="D18" s="18">
        <v>2007</v>
      </c>
      <c r="E18" s="18" t="s">
        <v>420</v>
      </c>
      <c r="F18" s="94" t="s">
        <v>485</v>
      </c>
      <c r="G18" s="94">
        <v>15</v>
      </c>
      <c r="H18" s="94"/>
    </row>
    <row r="19" spans="1:8" ht="45" x14ac:dyDescent="0.25">
      <c r="A19" s="180" t="s">
        <v>417</v>
      </c>
      <c r="B19" s="181" t="s">
        <v>421</v>
      </c>
      <c r="C19" s="18" t="s">
        <v>422</v>
      </c>
      <c r="D19" s="18">
        <v>2014</v>
      </c>
      <c r="E19" s="18" t="s">
        <v>418</v>
      </c>
      <c r="F19" s="34"/>
      <c r="G19" s="94"/>
      <c r="H19" s="94"/>
    </row>
    <row r="20" spans="1:8" ht="45" x14ac:dyDescent="0.25">
      <c r="A20" s="175" t="s">
        <v>423</v>
      </c>
      <c r="B20" s="181" t="s">
        <v>466</v>
      </c>
      <c r="C20" s="18" t="s">
        <v>425</v>
      </c>
      <c r="D20" s="18">
        <v>2013</v>
      </c>
      <c r="E20" s="18" t="s">
        <v>424</v>
      </c>
      <c r="F20" s="94" t="s">
        <v>486</v>
      </c>
      <c r="G20" s="94">
        <v>31</v>
      </c>
      <c r="H20" s="94"/>
    </row>
    <row r="21" spans="1:8" ht="45" x14ac:dyDescent="0.25">
      <c r="A21" s="180" t="s">
        <v>426</v>
      </c>
      <c r="B21" s="181" t="s">
        <v>428</v>
      </c>
      <c r="C21" s="18" t="s">
        <v>427</v>
      </c>
      <c r="D21" s="18">
        <v>2013</v>
      </c>
      <c r="E21" s="18" t="s">
        <v>424</v>
      </c>
      <c r="F21" s="34"/>
      <c r="G21" s="94"/>
      <c r="H21" s="94"/>
    </row>
    <row r="22" spans="1:8" ht="45" x14ac:dyDescent="0.25">
      <c r="A22" s="175" t="s">
        <v>429</v>
      </c>
      <c r="B22" s="181" t="s">
        <v>431</v>
      </c>
      <c r="C22" s="18" t="s">
        <v>432</v>
      </c>
      <c r="D22" s="18">
        <v>2007</v>
      </c>
      <c r="E22" s="18" t="s">
        <v>430</v>
      </c>
      <c r="F22" s="94" t="s">
        <v>487</v>
      </c>
      <c r="G22" s="94">
        <v>7</v>
      </c>
      <c r="H22" s="94"/>
    </row>
    <row r="23" spans="1:8" ht="75" x14ac:dyDescent="0.25">
      <c r="A23" s="175" t="s">
        <v>433</v>
      </c>
      <c r="B23" s="181" t="s">
        <v>436</v>
      </c>
      <c r="C23" s="18" t="s">
        <v>435</v>
      </c>
      <c r="D23" s="18">
        <v>2011</v>
      </c>
      <c r="E23" s="18" t="s">
        <v>434</v>
      </c>
      <c r="F23" s="94" t="s">
        <v>488</v>
      </c>
      <c r="G23" s="94">
        <v>7</v>
      </c>
      <c r="H23" s="94"/>
    </row>
    <row r="24" spans="1:8" ht="60" x14ac:dyDescent="0.25">
      <c r="A24" s="180" t="s">
        <v>437</v>
      </c>
      <c r="B24" s="181" t="s">
        <v>439</v>
      </c>
      <c r="C24" s="18" t="s">
        <v>468</v>
      </c>
      <c r="D24" s="18">
        <v>2007</v>
      </c>
      <c r="E24" s="18" t="s">
        <v>438</v>
      </c>
      <c r="F24" s="34"/>
      <c r="G24" s="94"/>
      <c r="H24" s="94"/>
    </row>
    <row r="25" spans="1:8" ht="30" x14ac:dyDescent="0.25">
      <c r="A25" s="180" t="s">
        <v>440</v>
      </c>
      <c r="B25" s="181" t="s">
        <v>442</v>
      </c>
      <c r="C25" s="18" t="s">
        <v>443</v>
      </c>
      <c r="D25" s="18">
        <v>2010</v>
      </c>
      <c r="E25" s="18" t="s">
        <v>441</v>
      </c>
      <c r="F25" s="34"/>
      <c r="G25" s="94"/>
      <c r="H25" s="94"/>
    </row>
    <row r="26" spans="1:8" ht="30" x14ac:dyDescent="0.25">
      <c r="A26" s="179" t="s">
        <v>444</v>
      </c>
      <c r="B26" s="181" t="s">
        <v>445</v>
      </c>
      <c r="C26" s="18" t="s">
        <v>446</v>
      </c>
      <c r="D26" s="18">
        <v>2006</v>
      </c>
      <c r="E26" s="18" t="s">
        <v>408</v>
      </c>
      <c r="F26" s="94" t="s">
        <v>489</v>
      </c>
      <c r="G26" s="94">
        <v>19</v>
      </c>
      <c r="H26" s="94"/>
    </row>
    <row r="27" spans="1:8" ht="45" x14ac:dyDescent="0.25">
      <c r="A27" s="179" t="s">
        <v>447</v>
      </c>
      <c r="B27" s="181" t="s">
        <v>450</v>
      </c>
      <c r="C27" s="18" t="s">
        <v>449</v>
      </c>
      <c r="D27" s="18">
        <v>2011</v>
      </c>
      <c r="E27" s="18" t="s">
        <v>448</v>
      </c>
      <c r="F27" s="34" t="s">
        <v>490</v>
      </c>
      <c r="G27" s="94">
        <v>19</v>
      </c>
      <c r="H27" s="94"/>
    </row>
    <row r="28" spans="1:8" ht="60" x14ac:dyDescent="0.25">
      <c r="A28" s="179" t="s">
        <v>451</v>
      </c>
      <c r="B28" s="181" t="s">
        <v>467</v>
      </c>
      <c r="C28" s="18" t="s">
        <v>456</v>
      </c>
      <c r="D28" s="18">
        <v>2004</v>
      </c>
      <c r="E28" s="18" t="s">
        <v>455</v>
      </c>
      <c r="F28" s="34"/>
      <c r="G28" s="94"/>
      <c r="H28" s="94"/>
    </row>
    <row r="29" spans="1:8" ht="60" x14ac:dyDescent="0.25">
      <c r="A29" s="180" t="s">
        <v>452</v>
      </c>
      <c r="B29" s="181" t="s">
        <v>458</v>
      </c>
      <c r="C29" s="18" t="s">
        <v>459</v>
      </c>
      <c r="D29" s="18">
        <v>2010</v>
      </c>
      <c r="E29" s="18" t="s">
        <v>457</v>
      </c>
      <c r="F29" s="34"/>
      <c r="G29" s="94"/>
      <c r="H29" s="94"/>
    </row>
    <row r="30" spans="1:8" x14ac:dyDescent="0.25">
      <c r="A30" s="176" t="s">
        <v>453</v>
      </c>
      <c r="B30" s="181" t="s">
        <v>462</v>
      </c>
      <c r="C30" s="18" t="s">
        <v>461</v>
      </c>
      <c r="D30" s="18">
        <v>2003</v>
      </c>
      <c r="E30" s="18" t="s">
        <v>460</v>
      </c>
      <c r="F30" s="34"/>
      <c r="G30" s="94"/>
      <c r="H30" s="94"/>
    </row>
    <row r="31" spans="1:8" ht="60" x14ac:dyDescent="0.25">
      <c r="A31" s="180" t="s">
        <v>454</v>
      </c>
      <c r="B31" s="181" t="s">
        <v>463</v>
      </c>
      <c r="C31" s="18" t="s">
        <v>469</v>
      </c>
      <c r="D31" s="18">
        <v>2007</v>
      </c>
      <c r="E31" s="18" t="s">
        <v>420</v>
      </c>
      <c r="F31" s="34"/>
      <c r="G31" s="94"/>
      <c r="H31" s="94"/>
    </row>
  </sheetData>
  <mergeCells count="1">
    <mergeCell ref="A1:H1"/>
  </mergeCells>
  <pageMargins left="0.511811024" right="0.511811024" top="0.78740157499999996" bottom="0.78740157499999996" header="0.31496062000000002" footer="0.31496062000000002"/>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Capa</vt:lpstr>
      <vt:lpstr>Resumo DatabaseSnowballing</vt:lpstr>
      <vt:lpstr>SearchResults</vt:lpstr>
      <vt:lpstr>Seed Set</vt:lpstr>
      <vt:lpstr>ResearchQuestions</vt:lpstr>
      <vt:lpstr>Scopus</vt:lpstr>
      <vt:lpstr>BSB-FSB</vt:lpstr>
      <vt:lpstr>NewSetOfPapers</vt:lpstr>
      <vt:lpstr>SeedSet_DL</vt:lpstr>
      <vt:lpstr>Não encontrados na Busca</vt:lpstr>
      <vt:lpstr>BuscaGoogleScholar</vt:lpstr>
      <vt:lpstr>BuscaPorTítulo</vt:lpstr>
      <vt:lpstr>Threats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2018-04-09T15:12:40Z</dcterms:modified>
</cp:coreProperties>
</file>