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3"/>
  </bookViews>
  <sheets>
    <sheet name="Volunteers" sheetId="4" r:id="rId1"/>
    <sheet name="Replay" sheetId="1" r:id="rId2"/>
    <sheet name="Prov" sheetId="2" r:id="rId3"/>
    <sheet name="Summary" sheetId="5" r:id="rId4"/>
  </sheets>
  <calcPr calcId="125725"/>
</workbook>
</file>

<file path=xl/calcChain.xml><?xml version="1.0" encoding="utf-8"?>
<calcChain xmlns="http://schemas.openxmlformats.org/spreadsheetml/2006/main">
  <c r="Z12" i="5"/>
  <c r="S24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K18"/>
  <c r="K17"/>
  <c r="K16"/>
  <c r="K15"/>
  <c r="K14"/>
  <c r="K13"/>
  <c r="J22"/>
  <c r="I22"/>
  <c r="H22"/>
  <c r="G22"/>
  <c r="F22"/>
  <c r="E22"/>
  <c r="D22"/>
  <c r="C22"/>
  <c r="B22"/>
  <c r="L19" i="1"/>
  <c r="L18"/>
  <c r="L17"/>
  <c r="L16"/>
  <c r="L15"/>
  <c r="L14"/>
  <c r="L13"/>
  <c r="K22"/>
  <c r="J22"/>
  <c r="I22"/>
  <c r="H22"/>
  <c r="G22"/>
  <c r="F22"/>
  <c r="E22"/>
  <c r="D22"/>
  <c r="C22"/>
  <c r="B22"/>
  <c r="M2" i="2"/>
  <c r="M1"/>
  <c r="M3"/>
  <c r="M4"/>
  <c r="M5"/>
  <c r="M6"/>
  <c r="M7"/>
  <c r="L10"/>
  <c r="K10"/>
  <c r="J10"/>
  <c r="I10"/>
  <c r="H10"/>
  <c r="G10"/>
  <c r="F10"/>
  <c r="E10"/>
  <c r="D10"/>
  <c r="C10"/>
  <c r="B10"/>
  <c r="H10" i="1"/>
  <c r="G10"/>
  <c r="F10"/>
  <c r="E10"/>
  <c r="B10"/>
  <c r="C10"/>
  <c r="D10"/>
  <c r="I7"/>
  <c r="I6"/>
  <c r="I5"/>
  <c r="I4"/>
  <c r="I3"/>
  <c r="I2"/>
  <c r="I1"/>
  <c r="K22" i="2" l="1"/>
  <c r="I10" i="1"/>
  <c r="B29" i="5"/>
  <c r="R12"/>
  <c r="R24"/>
  <c r="L22" i="1"/>
  <c r="M10" i="2"/>
  <c r="B36" i="5" l="1"/>
  <c r="C36"/>
</calcChain>
</file>

<file path=xl/sharedStrings.xml><?xml version="1.0" encoding="utf-8"?>
<sst xmlns="http://schemas.openxmlformats.org/spreadsheetml/2006/main" count="246" uniqueCount="55">
  <si>
    <t>Q3</t>
  </si>
  <si>
    <t>Q4</t>
  </si>
  <si>
    <t>Q5</t>
  </si>
  <si>
    <t>Q6</t>
  </si>
  <si>
    <t>Q7</t>
  </si>
  <si>
    <t>Q8</t>
  </si>
  <si>
    <t>Q9</t>
  </si>
  <si>
    <t>b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</si>
  <si>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</si>
  <si>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</si>
  <si>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</si>
  <si>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</si>
  <si>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</si>
  <si>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</si>
  <si>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</si>
  <si>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</si>
  <si>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</si>
  <si>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</si>
  <si>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</si>
  <si>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</si>
  <si>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</si>
  <si>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</si>
  <si>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</si>
  <si>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</si>
  <si>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</si>
  <si>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</si>
  <si>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</si>
  <si>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</si>
  <si>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</si>
  <si>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</si>
  <si>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</si>
  <si>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</si>
  <si>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</si>
  <si>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</si>
  <si>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</si>
  <si>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</si>
  <si>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</si>
  <si>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</si>
  <si>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</si>
  <si>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</si>
  <si>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</si>
  <si>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</si>
  <si>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</si>
  <si>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</si>
  <si>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</si>
  <si>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</si>
  <si>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Prov</t>
  </si>
  <si>
    <t>Replay</t>
  </si>
  <si>
    <t>Results(Scale 0 to 1):</t>
  </si>
  <si>
    <t>Duration</t>
  </si>
  <si>
    <t>Mean</t>
  </si>
  <si>
    <t>St Dev</t>
  </si>
  <si>
    <t>Begin</t>
  </si>
  <si>
    <t>End</t>
  </si>
  <si>
    <t>Timeout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</si>
</sst>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opLeftCell="A7" workbookViewId="0">
      <selection activeCell="A21" sqref="A21:A39"/>
    </sheetView>
  </sheetViews>
  <sheetFormatPr defaultRowHeight="15"/>
  <cols>
    <col min="1" max="2" width="10.7109375" bestFit="1" customWidth="1"/>
  </cols>
  <sheetData>
    <row r="1" spans="1:3">
      <c r="A1" s="10" t="s">
        <v>8</v>
      </c>
      <c r="B1" s="10" t="s">
        <v>9</v>
      </c>
      <c r="C1" s="10" t="s">
        <v>28</v>
      </c>
    </row>
    <row r="2" spans="1:3">
      <c r="A2" s="9" t="s">
        <v>10</v>
      </c>
      <c r="B2" s="9" t="s">
        <v>11</v>
      </c>
      <c r="C2" s="9" t="s">
        <v>29</v>
      </c>
    </row>
    <row r="3" spans="1:3">
      <c r="A3" s="9" t="s">
        <v>12</v>
      </c>
      <c r="B3" s="9" t="s">
        <v>11</v>
      </c>
      <c r="C3" s="9" t="s">
        <v>29</v>
      </c>
    </row>
    <row r="4" spans="1:3">
      <c r="A4" s="9" t="s">
        <v>13</v>
      </c>
      <c r="B4" s="9" t="s">
        <v>11</v>
      </c>
      <c r="C4" s="9" t="s">
        <v>29</v>
      </c>
    </row>
    <row r="5" spans="1:3">
      <c r="A5" s="9" t="s">
        <v>14</v>
      </c>
      <c r="B5" s="9" t="s">
        <v>11</v>
      </c>
      <c r="C5" s="9" t="s">
        <v>29</v>
      </c>
    </row>
    <row r="6" spans="1:3">
      <c r="A6" s="9" t="s">
        <v>15</v>
      </c>
      <c r="B6" s="9" t="s">
        <v>11</v>
      </c>
      <c r="C6" s="9" t="s">
        <v>29</v>
      </c>
    </row>
    <row r="7" spans="1:3">
      <c r="A7" s="9" t="s">
        <v>16</v>
      </c>
      <c r="B7" s="9" t="s">
        <v>11</v>
      </c>
      <c r="C7" s="9" t="s">
        <v>29</v>
      </c>
    </row>
    <row r="8" spans="1:3">
      <c r="A8" s="9" t="s">
        <v>17</v>
      </c>
      <c r="B8" s="9" t="s">
        <v>11</v>
      </c>
      <c r="C8" s="9" t="s">
        <v>29</v>
      </c>
    </row>
    <row r="9" spans="1:3">
      <c r="A9" s="9" t="s">
        <v>18</v>
      </c>
      <c r="B9" s="9" t="s">
        <v>11</v>
      </c>
      <c r="C9" s="9" t="s">
        <v>29</v>
      </c>
    </row>
    <row r="10" spans="1:3">
      <c r="A10" s="9" t="s">
        <v>19</v>
      </c>
      <c r="B10" s="9" t="s">
        <v>11</v>
      </c>
      <c r="C10" s="9" t="s">
        <v>29</v>
      </c>
    </row>
    <row r="11" spans="1:3">
      <c r="A11" s="9" t="s">
        <v>20</v>
      </c>
      <c r="B11" s="9" t="s">
        <v>11</v>
      </c>
      <c r="C11" s="9" t="s">
        <v>29</v>
      </c>
    </row>
    <row r="12" spans="1:3">
      <c r="A12" s="9" t="s">
        <v>21</v>
      </c>
      <c r="B12" s="9" t="s">
        <v>11</v>
      </c>
      <c r="C12" s="9" t="s">
        <v>29</v>
      </c>
    </row>
    <row r="13" spans="1:3">
      <c r="A13" s="9" t="s">
        <v>22</v>
      </c>
      <c r="B13" s="9" t="s">
        <v>11</v>
      </c>
      <c r="C13" s="9" t="s">
        <v>29</v>
      </c>
    </row>
    <row r="14" spans="1:3">
      <c r="A14" s="9" t="s">
        <v>23</v>
      </c>
      <c r="B14" s="9" t="s">
        <v>11</v>
      </c>
      <c r="C14" s="9" t="s">
        <v>29</v>
      </c>
    </row>
    <row r="15" spans="1:3">
      <c r="A15" s="9" t="s">
        <v>24</v>
      </c>
      <c r="B15" s="9" t="s">
        <v>11</v>
      </c>
      <c r="C15" s="9" t="s">
        <v>29</v>
      </c>
    </row>
    <row r="16" spans="1:3">
      <c r="A16" s="9" t="s">
        <v>25</v>
      </c>
      <c r="B16" s="9" t="s">
        <v>11</v>
      </c>
      <c r="C16" s="9" t="s">
        <v>29</v>
      </c>
    </row>
    <row r="17" spans="1:3">
      <c r="A17" s="9" t="s">
        <v>26</v>
      </c>
      <c r="B17" s="9" t="s">
        <v>11</v>
      </c>
      <c r="C17" s="9" t="s">
        <v>29</v>
      </c>
    </row>
    <row r="18" spans="1:3">
      <c r="A18" s="9" t="s">
        <v>27</v>
      </c>
      <c r="B18" s="9" t="s">
        <v>11</v>
      </c>
      <c r="C18" s="9" t="s">
        <v>29</v>
      </c>
    </row>
    <row r="19" spans="1:3">
      <c r="A19" s="9" t="s">
        <v>22</v>
      </c>
      <c r="B19" s="9" t="s">
        <v>11</v>
      </c>
      <c r="C19" s="9" t="s">
        <v>29</v>
      </c>
    </row>
    <row r="21" spans="1:3">
      <c r="A21" t="s">
        <v>30</v>
      </c>
    </row>
    <row r="22" spans="1:3">
      <c r="A22" t="s">
        <v>31</v>
      </c>
    </row>
    <row r="23" spans="1:3">
      <c r="A23" t="s">
        <v>32</v>
      </c>
    </row>
    <row r="24" spans="1:3">
      <c r="A24" t="s">
        <v>33</v>
      </c>
    </row>
    <row r="25" spans="1:3">
      <c r="A25" t="s">
        <v>34</v>
      </c>
    </row>
    <row r="26" spans="1:3">
      <c r="A26" t="s">
        <v>35</v>
      </c>
    </row>
    <row r="27" spans="1:3">
      <c r="A27" t="s">
        <v>16</v>
      </c>
    </row>
    <row r="28" spans="1:3">
      <c r="A28" t="s">
        <v>36</v>
      </c>
    </row>
    <row r="29" spans="1:3">
      <c r="A29" t="s">
        <v>37</v>
      </c>
    </row>
    <row r="30" spans="1:3">
      <c r="A30" t="s">
        <v>38</v>
      </c>
    </row>
    <row r="31" spans="1:3">
      <c r="A31" t="s">
        <v>39</v>
      </c>
    </row>
    <row r="32" spans="1:3">
      <c r="A32" t="s">
        <v>12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14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9" sqref="B9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7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0.25</v>
      </c>
      <c r="F6" s="4">
        <v>0</v>
      </c>
      <c r="G6" s="4">
        <v>0</v>
      </c>
      <c r="H6" s="4">
        <v>0</v>
      </c>
      <c r="I6" s="5">
        <f t="shared" si="0"/>
        <v>3.5714285714285712E-2</v>
      </c>
    </row>
    <row r="7" spans="1:12">
      <c r="A7" s="3" t="s">
        <v>6</v>
      </c>
      <c r="B7" s="7" t="s">
        <v>7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52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53</v>
      </c>
      <c r="B9" s="27" t="s">
        <v>54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49</v>
      </c>
      <c r="B10" s="5" t="e">
        <f t="shared" ref="B10:H10" si="1">B9-B8</f>
        <v>#VALUE!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 t="e">
        <f>AVERAGE(B10:H10)</f>
        <v>#VALUE!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2">
        <v>0</v>
      </c>
      <c r="J13" s="12">
        <v>0</v>
      </c>
      <c r="K13" s="12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2">
        <v>1</v>
      </c>
      <c r="J14" s="12">
        <v>1</v>
      </c>
      <c r="K14" s="12">
        <v>0</v>
      </c>
      <c r="L14" s="5">
        <f t="shared" si="2"/>
        <v>0.9</v>
      </c>
    </row>
    <row r="15" spans="1:12">
      <c r="A15" s="3" t="s">
        <v>2</v>
      </c>
      <c r="B15" s="1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2">
        <v>0</v>
      </c>
      <c r="J15" s="12">
        <v>0</v>
      </c>
      <c r="K15" s="12">
        <v>0</v>
      </c>
      <c r="L15" s="5">
        <f t="shared" si="2"/>
        <v>0</v>
      </c>
    </row>
    <row r="16" spans="1:12">
      <c r="A16" s="3" t="s">
        <v>3</v>
      </c>
      <c r="B16" s="12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2">
        <v>0</v>
      </c>
      <c r="J16" s="12">
        <v>0</v>
      </c>
      <c r="K16" s="12">
        <v>0</v>
      </c>
      <c r="L16" s="8">
        <f t="shared" si="2"/>
        <v>0</v>
      </c>
    </row>
    <row r="17" spans="1:12">
      <c r="A17" s="3" t="s">
        <v>4</v>
      </c>
      <c r="B17" s="12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2">
        <v>0</v>
      </c>
      <c r="J17" s="12">
        <v>0</v>
      </c>
      <c r="K17" s="12">
        <v>0</v>
      </c>
      <c r="L17" s="5">
        <f t="shared" si="2"/>
        <v>0.2</v>
      </c>
    </row>
    <row r="18" spans="1:12">
      <c r="A18" s="3" t="s">
        <v>5</v>
      </c>
      <c r="B18" s="12">
        <v>0</v>
      </c>
      <c r="C18" s="4">
        <v>0</v>
      </c>
      <c r="D18" s="4">
        <v>0</v>
      </c>
      <c r="E18" s="4">
        <v>0</v>
      </c>
      <c r="F18" s="4">
        <v>0.5</v>
      </c>
      <c r="G18" s="4">
        <v>0.5</v>
      </c>
      <c r="H18" s="4">
        <v>0</v>
      </c>
      <c r="I18" s="12">
        <v>0.5</v>
      </c>
      <c r="J18" s="12">
        <v>0.5</v>
      </c>
      <c r="K18" s="12">
        <v>0.5</v>
      </c>
      <c r="L18" s="5">
        <f t="shared" si="2"/>
        <v>0.25</v>
      </c>
    </row>
    <row r="19" spans="1:12">
      <c r="A19" s="3" t="s">
        <v>6</v>
      </c>
      <c r="B19" s="12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2">
        <v>0</v>
      </c>
      <c r="J19" s="12">
        <v>0</v>
      </c>
      <c r="K19" s="12">
        <v>1</v>
      </c>
      <c r="L19" s="5">
        <f t="shared" si="2"/>
        <v>0.4</v>
      </c>
    </row>
    <row r="20" spans="1:12">
      <c r="A20" s="3" t="s">
        <v>52</v>
      </c>
      <c r="B20" s="12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2">
        <v>1010</v>
      </c>
      <c r="J20" s="12">
        <v>1010</v>
      </c>
      <c r="K20" s="12">
        <v>1010</v>
      </c>
      <c r="L20" s="5"/>
    </row>
    <row r="21" spans="1:12">
      <c r="A21" s="3" t="s">
        <v>53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2">
        <v>1018</v>
      </c>
      <c r="J21" s="12">
        <v>1039</v>
      </c>
      <c r="K21" s="12">
        <v>1029</v>
      </c>
      <c r="L21" s="5"/>
    </row>
    <row r="22" spans="1:12">
      <c r="A22" s="3" t="s">
        <v>49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C25" sqref="C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2">
        <v>0</v>
      </c>
      <c r="C3" s="7" t="s">
        <v>7</v>
      </c>
      <c r="D3" s="7" t="s">
        <v>7</v>
      </c>
      <c r="E3" s="7" t="s">
        <v>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7</v>
      </c>
      <c r="D5" s="7" t="s">
        <v>7</v>
      </c>
      <c r="E5" s="7" t="s">
        <v>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7</v>
      </c>
      <c r="E6" s="7" t="s">
        <v>7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7</v>
      </c>
      <c r="E7" s="7" t="s">
        <v>7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52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53</v>
      </c>
      <c r="B9" s="4">
        <v>1057</v>
      </c>
      <c r="C9" s="27" t="s">
        <v>54</v>
      </c>
      <c r="D9" s="27" t="s">
        <v>54</v>
      </c>
      <c r="E9" s="27" t="s">
        <v>54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49</v>
      </c>
      <c r="B10" s="5">
        <f t="shared" ref="B10:L10" si="1">B9-B8</f>
        <v>25</v>
      </c>
      <c r="C10" s="5" t="e">
        <f t="shared" si="1"/>
        <v>#VALUE!</v>
      </c>
      <c r="D10" s="5" t="e">
        <f t="shared" si="1"/>
        <v>#VALUE!</v>
      </c>
      <c r="E10" s="5" t="e">
        <f t="shared" si="1"/>
        <v>#VALUE!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 t="e">
        <f>AVERAGE(B10:L10)</f>
        <v>#VALUE!</v>
      </c>
      <c r="O10" s="1"/>
    </row>
    <row r="13" spans="1:15">
      <c r="A13" s="3" t="s">
        <v>0</v>
      </c>
      <c r="B13" s="12">
        <v>1</v>
      </c>
      <c r="C13" s="12">
        <v>0</v>
      </c>
      <c r="D13" s="12">
        <v>1</v>
      </c>
      <c r="E13" s="12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5">
        <f t="shared" ref="K13:K19" si="2">AVERAGE(B13:J13)</f>
        <v>0.33333333333333331</v>
      </c>
      <c r="L13" s="14"/>
      <c r="M13" s="11"/>
    </row>
    <row r="14" spans="1:15">
      <c r="A14" s="3" t="s">
        <v>1</v>
      </c>
      <c r="B14" s="12">
        <v>1</v>
      </c>
      <c r="C14" s="12">
        <v>1</v>
      </c>
      <c r="D14" s="12">
        <v>1</v>
      </c>
      <c r="E14" s="12">
        <v>1</v>
      </c>
      <c r="F14" s="13">
        <v>1</v>
      </c>
      <c r="G14" s="13">
        <v>1</v>
      </c>
      <c r="H14" s="13">
        <v>1</v>
      </c>
      <c r="I14" s="13">
        <v>0</v>
      </c>
      <c r="J14" s="13">
        <v>1</v>
      </c>
      <c r="K14" s="15">
        <f t="shared" si="2"/>
        <v>0.88888888888888884</v>
      </c>
      <c r="L14" s="14"/>
      <c r="M14" s="11"/>
    </row>
    <row r="15" spans="1:15">
      <c r="A15" s="3" t="s">
        <v>2</v>
      </c>
      <c r="B15" s="12">
        <v>0</v>
      </c>
      <c r="C15" s="7" t="s">
        <v>7</v>
      </c>
      <c r="D15" s="12">
        <v>0</v>
      </c>
      <c r="E15" s="12">
        <v>0</v>
      </c>
      <c r="F15" s="13">
        <v>1</v>
      </c>
      <c r="G15" s="13">
        <v>0</v>
      </c>
      <c r="H15" s="13">
        <v>1</v>
      </c>
      <c r="I15" s="13">
        <v>0</v>
      </c>
      <c r="J15" s="13">
        <v>1</v>
      </c>
      <c r="K15" s="15">
        <f t="shared" si="2"/>
        <v>0.375</v>
      </c>
      <c r="L15" s="14"/>
      <c r="M15" s="11"/>
    </row>
    <row r="16" spans="1:15">
      <c r="A16" s="3" t="s">
        <v>3</v>
      </c>
      <c r="B16" s="12">
        <v>0</v>
      </c>
      <c r="C16" s="7" t="s">
        <v>7</v>
      </c>
      <c r="D16" s="12">
        <v>0</v>
      </c>
      <c r="E16" s="12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f t="shared" si="2"/>
        <v>0</v>
      </c>
      <c r="L16" s="14"/>
      <c r="M16" s="11"/>
    </row>
    <row r="17" spans="1:13">
      <c r="A17" s="3" t="s">
        <v>4</v>
      </c>
      <c r="B17" s="12">
        <v>1</v>
      </c>
      <c r="C17" s="12">
        <v>1</v>
      </c>
      <c r="D17" s="12">
        <v>1</v>
      </c>
      <c r="E17" s="12">
        <v>0</v>
      </c>
      <c r="F17" s="13">
        <v>1</v>
      </c>
      <c r="G17" s="13">
        <v>0</v>
      </c>
      <c r="H17" s="13">
        <v>1</v>
      </c>
      <c r="I17" s="13">
        <v>0</v>
      </c>
      <c r="J17" s="13">
        <v>1</v>
      </c>
      <c r="K17" s="15">
        <f t="shared" si="2"/>
        <v>0.66666666666666663</v>
      </c>
      <c r="L17" s="14"/>
      <c r="M17" s="11"/>
    </row>
    <row r="18" spans="1:13">
      <c r="A18" s="3" t="s">
        <v>5</v>
      </c>
      <c r="B18" s="12">
        <v>0</v>
      </c>
      <c r="C18" s="7" t="s">
        <v>7</v>
      </c>
      <c r="D18" s="12">
        <v>1</v>
      </c>
      <c r="E18" s="12">
        <v>0</v>
      </c>
      <c r="F18" s="13">
        <v>0.5</v>
      </c>
      <c r="G18" s="13">
        <v>0</v>
      </c>
      <c r="H18" s="13">
        <v>0.5</v>
      </c>
      <c r="I18" s="13">
        <v>0</v>
      </c>
      <c r="J18" s="13">
        <v>0.5</v>
      </c>
      <c r="K18" s="15">
        <f t="shared" si="2"/>
        <v>0.3125</v>
      </c>
      <c r="L18" s="14"/>
      <c r="M18" s="11"/>
    </row>
    <row r="19" spans="1:13">
      <c r="A19" s="3" t="s">
        <v>6</v>
      </c>
      <c r="B19" s="12">
        <v>1</v>
      </c>
      <c r="C19" s="12">
        <v>0</v>
      </c>
      <c r="D19" s="12">
        <v>0</v>
      </c>
      <c r="E19" s="12">
        <v>1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 s="15">
        <f t="shared" si="2"/>
        <v>0.55555555555555558</v>
      </c>
      <c r="L19" s="14"/>
      <c r="M19" s="11"/>
    </row>
    <row r="20" spans="1:13">
      <c r="A20" s="3" t="s">
        <v>52</v>
      </c>
      <c r="B20" s="12">
        <v>1015</v>
      </c>
      <c r="C20" s="12">
        <v>1015</v>
      </c>
      <c r="D20" s="12">
        <v>1015</v>
      </c>
      <c r="E20" s="12">
        <v>1015</v>
      </c>
      <c r="F20" s="13">
        <v>1015</v>
      </c>
      <c r="G20" s="13">
        <v>1015</v>
      </c>
      <c r="H20" s="13">
        <v>1015</v>
      </c>
      <c r="I20" s="13">
        <v>1015</v>
      </c>
      <c r="J20" s="13">
        <v>1015</v>
      </c>
      <c r="K20" s="5"/>
      <c r="L20" s="14"/>
      <c r="M20" s="11"/>
    </row>
    <row r="21" spans="1:13">
      <c r="A21" s="3" t="s">
        <v>53</v>
      </c>
      <c r="B21" s="12">
        <v>1059</v>
      </c>
      <c r="C21" s="27" t="s">
        <v>54</v>
      </c>
      <c r="D21" s="12">
        <v>1048</v>
      </c>
      <c r="E21" s="12">
        <v>1045</v>
      </c>
      <c r="F21" s="13">
        <v>1044</v>
      </c>
      <c r="G21" s="13">
        <v>1041</v>
      </c>
      <c r="H21" s="13">
        <v>1042</v>
      </c>
      <c r="I21" s="13">
        <v>1035</v>
      </c>
      <c r="J21" s="13">
        <v>1045</v>
      </c>
      <c r="K21" s="5"/>
      <c r="L21" s="14"/>
      <c r="M21" s="11"/>
    </row>
    <row r="22" spans="1:13">
      <c r="A22" s="3" t="s">
        <v>49</v>
      </c>
      <c r="B22" s="5">
        <f t="shared" ref="B22" si="3">B21-B20</f>
        <v>44</v>
      </c>
      <c r="C22" s="5" t="e">
        <f t="shared" ref="C22" si="4">C21-C20</f>
        <v>#VALUE!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 t="e">
        <f>AVERAGE(B22:I22)</f>
        <v>#VALUE!</v>
      </c>
      <c r="L22" s="11"/>
      <c r="M22" s="11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43"/>
  <sheetViews>
    <sheetView tabSelected="1" zoomScale="70" zoomScaleNormal="70" workbookViewId="0">
      <selection activeCell="Z12" sqref="Z12"/>
    </sheetView>
  </sheetViews>
  <sheetFormatPr defaultRowHeight="15"/>
  <cols>
    <col min="1" max="1" width="9.85546875" bestFit="1" customWidth="1"/>
    <col min="19" max="19" width="12.28515625" bestFit="1" customWidth="1"/>
  </cols>
  <sheetData>
    <row r="2" spans="1:26">
      <c r="A2" s="24" t="s">
        <v>46</v>
      </c>
      <c r="R2" s="26" t="s">
        <v>50</v>
      </c>
      <c r="S2" s="26" t="s">
        <v>51</v>
      </c>
      <c r="V2" s="24" t="s">
        <v>46</v>
      </c>
      <c r="W2" s="27" t="s">
        <v>54</v>
      </c>
      <c r="X2" s="27" t="s">
        <v>54</v>
      </c>
      <c r="Y2" s="27" t="s">
        <v>54</v>
      </c>
      <c r="Z2" s="27" t="s">
        <v>54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21">
        <v>1</v>
      </c>
      <c r="K3" s="21">
        <v>1</v>
      </c>
      <c r="L3" s="21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16">
        <f t="shared" ref="R3:R9" si="0">AVERAGE(B3:Q3)</f>
        <v>0.5</v>
      </c>
      <c r="S3" s="19">
        <f t="shared" ref="S3:S9" si="1">STDEV(B3:Q3)</f>
        <v>0.5163977794943222</v>
      </c>
      <c r="V3" s="3" t="s">
        <v>0</v>
      </c>
      <c r="W3" s="4">
        <v>0</v>
      </c>
      <c r="X3" s="4">
        <v>1</v>
      </c>
      <c r="Y3" s="4">
        <v>1</v>
      </c>
      <c r="Z3" s="12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21">
        <v>1</v>
      </c>
      <c r="K4" s="21">
        <v>1</v>
      </c>
      <c r="L4" s="21">
        <v>1</v>
      </c>
      <c r="M4" s="22">
        <v>1</v>
      </c>
      <c r="N4" s="22">
        <v>1</v>
      </c>
      <c r="O4" s="22">
        <v>1</v>
      </c>
      <c r="P4" s="22">
        <v>0</v>
      </c>
      <c r="Q4" s="22">
        <v>1</v>
      </c>
      <c r="R4" s="16">
        <f t="shared" si="0"/>
        <v>0.9375</v>
      </c>
      <c r="S4" s="19">
        <f t="shared" si="1"/>
        <v>0.25</v>
      </c>
      <c r="V4" s="3" t="s">
        <v>1</v>
      </c>
      <c r="W4" s="4">
        <v>1</v>
      </c>
      <c r="X4" s="4">
        <v>1</v>
      </c>
      <c r="Y4" s="4">
        <v>1</v>
      </c>
      <c r="Z4" s="12">
        <v>1</v>
      </c>
    </row>
    <row r="5" spans="1:26">
      <c r="A5" s="3" t="s">
        <v>2</v>
      </c>
      <c r="B5" s="12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21">
        <v>0</v>
      </c>
      <c r="K5" s="21">
        <v>0</v>
      </c>
      <c r="L5" s="21">
        <v>0</v>
      </c>
      <c r="M5" s="22">
        <v>1</v>
      </c>
      <c r="N5" s="22">
        <v>0</v>
      </c>
      <c r="O5" s="22">
        <v>1</v>
      </c>
      <c r="P5" s="22">
        <v>0</v>
      </c>
      <c r="Q5" s="22">
        <v>1</v>
      </c>
      <c r="R5" s="16">
        <f t="shared" si="0"/>
        <v>0.1875</v>
      </c>
      <c r="S5" s="19">
        <f t="shared" si="1"/>
        <v>0.40311288741492751</v>
      </c>
      <c r="V5" s="3" t="s">
        <v>2</v>
      </c>
      <c r="W5" s="7" t="s">
        <v>7</v>
      </c>
      <c r="X5" s="7" t="s">
        <v>7</v>
      </c>
      <c r="Y5" s="7" t="s">
        <v>7</v>
      </c>
      <c r="Z5" s="7" t="s">
        <v>7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21">
        <v>0</v>
      </c>
      <c r="K6" s="21">
        <v>0</v>
      </c>
      <c r="L6" s="21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16">
        <f t="shared" si="0"/>
        <v>0</v>
      </c>
      <c r="S6" s="19">
        <f t="shared" si="1"/>
        <v>0</v>
      </c>
      <c r="V6" s="3" t="s">
        <v>3</v>
      </c>
      <c r="W6" s="4">
        <v>0</v>
      </c>
      <c r="X6" s="4">
        <v>0</v>
      </c>
      <c r="Y6" s="4">
        <v>0</v>
      </c>
      <c r="Z6" s="7" t="s">
        <v>7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21">
        <v>1</v>
      </c>
      <c r="K7" s="21">
        <v>1</v>
      </c>
      <c r="L7" s="21">
        <v>0</v>
      </c>
      <c r="M7" s="22">
        <v>1</v>
      </c>
      <c r="N7" s="22">
        <v>0</v>
      </c>
      <c r="O7" s="22">
        <v>1</v>
      </c>
      <c r="P7" s="22">
        <v>0</v>
      </c>
      <c r="Q7" s="22">
        <v>1</v>
      </c>
      <c r="R7" s="16">
        <f t="shared" si="0"/>
        <v>0.375</v>
      </c>
      <c r="S7" s="19">
        <f t="shared" si="1"/>
        <v>0.5</v>
      </c>
      <c r="V7" s="3" t="s">
        <v>4</v>
      </c>
      <c r="W7" s="7" t="s">
        <v>7</v>
      </c>
      <c r="X7" s="7" t="s">
        <v>7</v>
      </c>
      <c r="Y7" s="7" t="s">
        <v>7</v>
      </c>
      <c r="Z7" s="12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21">
        <v>0</v>
      </c>
      <c r="K8" s="21">
        <v>1</v>
      </c>
      <c r="L8" s="21">
        <v>0</v>
      </c>
      <c r="M8" s="22">
        <v>0.5</v>
      </c>
      <c r="N8" s="22">
        <v>0</v>
      </c>
      <c r="O8" s="22">
        <v>0.5</v>
      </c>
      <c r="P8" s="22">
        <v>0</v>
      </c>
      <c r="Q8" s="22">
        <v>0.5</v>
      </c>
      <c r="R8" s="16">
        <f t="shared" si="0"/>
        <v>0.15625</v>
      </c>
      <c r="S8" s="19">
        <f t="shared" si="1"/>
        <v>0.30103986446980741</v>
      </c>
      <c r="V8" s="3" t="s">
        <v>5</v>
      </c>
      <c r="W8" s="4">
        <v>0</v>
      </c>
      <c r="X8" s="7" t="s">
        <v>7</v>
      </c>
      <c r="Y8" s="7" t="s">
        <v>7</v>
      </c>
      <c r="Z8" s="7" t="s">
        <v>7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21">
        <v>1</v>
      </c>
      <c r="K9" s="21">
        <v>0</v>
      </c>
      <c r="L9" s="21">
        <v>1</v>
      </c>
      <c r="M9" s="22">
        <v>0</v>
      </c>
      <c r="N9" s="22">
        <v>1</v>
      </c>
      <c r="O9" s="22">
        <v>0</v>
      </c>
      <c r="P9" s="22">
        <v>1</v>
      </c>
      <c r="Q9" s="22">
        <v>1</v>
      </c>
      <c r="R9" s="16">
        <f t="shared" si="0"/>
        <v>0.8125</v>
      </c>
      <c r="S9" s="19">
        <f t="shared" si="1"/>
        <v>0.40311288741492751</v>
      </c>
      <c r="V9" s="3" t="s">
        <v>6</v>
      </c>
      <c r="W9" s="4">
        <v>1</v>
      </c>
      <c r="X9" s="7" t="s">
        <v>7</v>
      </c>
      <c r="Y9" s="7" t="s">
        <v>7</v>
      </c>
      <c r="Z9" s="12">
        <v>0</v>
      </c>
    </row>
    <row r="10" spans="1:26">
      <c r="A10" s="3" t="s">
        <v>52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21">
        <v>1015</v>
      </c>
      <c r="K10" s="21">
        <v>1015</v>
      </c>
      <c r="L10" s="21">
        <v>1015</v>
      </c>
      <c r="M10" s="22">
        <v>1015</v>
      </c>
      <c r="N10" s="22">
        <v>1015</v>
      </c>
      <c r="O10" s="22">
        <v>1015</v>
      </c>
      <c r="P10" s="22">
        <v>1015</v>
      </c>
      <c r="Q10" s="22">
        <v>1015</v>
      </c>
      <c r="R10" s="16"/>
      <c r="S10" s="20"/>
      <c r="V10" s="3" t="s">
        <v>52</v>
      </c>
      <c r="W10" s="4">
        <v>1032</v>
      </c>
      <c r="X10" s="4">
        <v>1032</v>
      </c>
      <c r="Y10" s="4">
        <v>1032</v>
      </c>
      <c r="Z10" s="12">
        <v>1015</v>
      </c>
    </row>
    <row r="11" spans="1:26">
      <c r="A11" s="3" t="s">
        <v>53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21">
        <v>1059</v>
      </c>
      <c r="K11" s="21">
        <v>1048</v>
      </c>
      <c r="L11" s="21">
        <v>1045</v>
      </c>
      <c r="M11" s="22">
        <v>1044</v>
      </c>
      <c r="N11" s="22">
        <v>1041</v>
      </c>
      <c r="O11" s="22">
        <v>1042</v>
      </c>
      <c r="P11" s="22">
        <v>1035</v>
      </c>
      <c r="Q11" s="22">
        <v>1045</v>
      </c>
      <c r="R11" s="16"/>
      <c r="S11" s="20"/>
      <c r="V11" s="3" t="s">
        <v>53</v>
      </c>
      <c r="W11" s="27" t="s">
        <v>54</v>
      </c>
      <c r="X11" s="27" t="s">
        <v>54</v>
      </c>
      <c r="Y11" s="27" t="s">
        <v>54</v>
      </c>
      <c r="Z11" s="27" t="s">
        <v>54</v>
      </c>
    </row>
    <row r="12" spans="1:26">
      <c r="A12" s="3" t="s">
        <v>49</v>
      </c>
      <c r="B12" s="5">
        <f t="shared" ref="B12:E12" si="2">B11-B10</f>
        <v>25</v>
      </c>
      <c r="C12" s="5">
        <f t="shared" si="2"/>
        <v>18</v>
      </c>
      <c r="D12" s="5">
        <f t="shared" si="2"/>
        <v>19</v>
      </c>
      <c r="E12" s="5">
        <f t="shared" si="2"/>
        <v>21</v>
      </c>
      <c r="F12" s="5">
        <f t="shared" ref="F12:L12" si="3">C11-C10</f>
        <v>18</v>
      </c>
      <c r="G12" s="5">
        <f t="shared" si="3"/>
        <v>19</v>
      </c>
      <c r="H12" s="5">
        <f t="shared" si="3"/>
        <v>21</v>
      </c>
      <c r="I12" s="5">
        <f t="shared" si="3"/>
        <v>21</v>
      </c>
      <c r="J12" s="5">
        <f t="shared" si="3"/>
        <v>28</v>
      </c>
      <c r="K12" s="5">
        <f t="shared" si="3"/>
        <v>21</v>
      </c>
      <c r="L12" s="5">
        <f t="shared" si="3"/>
        <v>28</v>
      </c>
      <c r="M12" s="5">
        <f t="shared" ref="M12:Q12" si="4">M11-M10</f>
        <v>29</v>
      </c>
      <c r="N12" s="5">
        <f t="shared" si="4"/>
        <v>26</v>
      </c>
      <c r="O12" s="5">
        <f t="shared" si="4"/>
        <v>27</v>
      </c>
      <c r="P12" s="5">
        <f t="shared" si="4"/>
        <v>20</v>
      </c>
      <c r="Q12" s="5">
        <f t="shared" si="4"/>
        <v>30</v>
      </c>
      <c r="R12" s="16">
        <f>AVERAGE(B12:Q12)</f>
        <v>23.1875</v>
      </c>
      <c r="S12" s="19">
        <f>STDEV(B12:Q12)</f>
        <v>4.2460766204422953</v>
      </c>
      <c r="V12" s="3" t="s">
        <v>49</v>
      </c>
      <c r="W12" s="5" t="e">
        <f>W11-W10</f>
        <v>#VALUE!</v>
      </c>
      <c r="X12" s="5" t="e">
        <f>X11-X10</f>
        <v>#VALUE!</v>
      </c>
      <c r="Y12" s="5" t="e">
        <f>Y11-Y10</f>
        <v>#VALUE!</v>
      </c>
      <c r="Z12" s="5" t="e">
        <f>Z11-Z10</f>
        <v>#VALUE!</v>
      </c>
    </row>
    <row r="13" spans="1:26">
      <c r="S13" s="2"/>
    </row>
    <row r="14" spans="1:26">
      <c r="A14" s="23" t="s">
        <v>47</v>
      </c>
      <c r="R14" s="26" t="s">
        <v>50</v>
      </c>
      <c r="S14" s="26" t="s">
        <v>51</v>
      </c>
      <c r="V14" s="23" t="s">
        <v>47</v>
      </c>
      <c r="W14" s="27" t="s">
        <v>54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6">
        <f t="shared" ref="R15:R21" si="5">AVERAGE(B15:Q15)</f>
        <v>6.25E-2</v>
      </c>
      <c r="S15" s="19">
        <f t="shared" ref="S15:S21" si="6">STDEV(B15:Q15)</f>
        <v>0.25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16">
        <f t="shared" si="5"/>
        <v>0.875</v>
      </c>
      <c r="S16" s="19">
        <f t="shared" si="6"/>
        <v>0.34156502553198659</v>
      </c>
      <c r="V16" s="3" t="s">
        <v>1</v>
      </c>
      <c r="W16" s="4">
        <v>1</v>
      </c>
    </row>
    <row r="17" spans="1:27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6">
        <f t="shared" si="5"/>
        <v>0.1875</v>
      </c>
      <c r="S17" s="19">
        <f t="shared" si="6"/>
        <v>0.40311288741492751</v>
      </c>
      <c r="V17" s="3" t="s">
        <v>2</v>
      </c>
      <c r="W17" s="4">
        <v>0</v>
      </c>
    </row>
    <row r="18" spans="1:27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6">
        <f t="shared" si="5"/>
        <v>0</v>
      </c>
      <c r="S18" s="19">
        <f t="shared" si="6"/>
        <v>0</v>
      </c>
      <c r="V18" s="3" t="s">
        <v>3</v>
      </c>
      <c r="W18" s="7" t="s">
        <v>7</v>
      </c>
    </row>
    <row r="19" spans="1:27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6">
        <f t="shared" si="5"/>
        <v>0.25</v>
      </c>
      <c r="S19" s="19">
        <f t="shared" si="6"/>
        <v>0.44721359549995793</v>
      </c>
      <c r="V19" s="3" t="s">
        <v>4</v>
      </c>
      <c r="W19" s="7" t="s">
        <v>7</v>
      </c>
    </row>
    <row r="20" spans="1:27">
      <c r="A20" s="3" t="s">
        <v>5</v>
      </c>
      <c r="B20" s="4">
        <v>0</v>
      </c>
      <c r="C20" s="4">
        <v>0</v>
      </c>
      <c r="D20" s="4">
        <v>0.25</v>
      </c>
      <c r="E20" s="4">
        <v>0</v>
      </c>
      <c r="F20" s="4">
        <v>0</v>
      </c>
      <c r="G20" s="4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0.5</v>
      </c>
      <c r="M20" s="21">
        <v>0.5</v>
      </c>
      <c r="N20" s="21">
        <v>0</v>
      </c>
      <c r="O20" s="21">
        <v>0.5</v>
      </c>
      <c r="P20" s="21">
        <v>0.5</v>
      </c>
      <c r="Q20" s="21">
        <v>0.5</v>
      </c>
      <c r="R20" s="16">
        <f t="shared" si="5"/>
        <v>0.171875</v>
      </c>
      <c r="S20" s="19">
        <f t="shared" si="6"/>
        <v>0.2366211810750114</v>
      </c>
      <c r="V20" s="3" t="s">
        <v>5</v>
      </c>
      <c r="W20" s="4">
        <v>0</v>
      </c>
    </row>
    <row r="21" spans="1:27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21">
        <v>0</v>
      </c>
      <c r="I21" s="21">
        <v>1</v>
      </c>
      <c r="J21" s="21">
        <v>0</v>
      </c>
      <c r="K21" s="21">
        <v>1</v>
      </c>
      <c r="L21" s="21">
        <v>1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16">
        <f t="shared" si="5"/>
        <v>0.5</v>
      </c>
      <c r="S21" s="19">
        <f t="shared" si="6"/>
        <v>0.5163977794943222</v>
      </c>
      <c r="V21" s="3" t="s">
        <v>6</v>
      </c>
      <c r="W21" s="7" t="s">
        <v>7</v>
      </c>
    </row>
    <row r="22" spans="1:27">
      <c r="A22" s="3" t="s">
        <v>52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21">
        <v>1010</v>
      </c>
      <c r="I22" s="21">
        <v>1010</v>
      </c>
      <c r="J22" s="21">
        <v>1010</v>
      </c>
      <c r="K22" s="21">
        <v>1010</v>
      </c>
      <c r="L22" s="21">
        <v>1010</v>
      </c>
      <c r="M22" s="21">
        <v>1010</v>
      </c>
      <c r="N22" s="21">
        <v>1010</v>
      </c>
      <c r="O22" s="21">
        <v>1010</v>
      </c>
      <c r="P22" s="21">
        <v>1010</v>
      </c>
      <c r="Q22" s="21">
        <v>1010</v>
      </c>
      <c r="R22" s="16"/>
      <c r="S22" s="20"/>
      <c r="V22" s="3" t="s">
        <v>52</v>
      </c>
      <c r="W22" s="4">
        <v>1030</v>
      </c>
    </row>
    <row r="23" spans="1:27">
      <c r="A23" s="3" t="s">
        <v>53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21">
        <v>1058</v>
      </c>
      <c r="I23" s="21">
        <v>1052</v>
      </c>
      <c r="J23" s="21">
        <v>1048</v>
      </c>
      <c r="K23" s="21">
        <v>1048</v>
      </c>
      <c r="L23" s="21">
        <v>1041</v>
      </c>
      <c r="M23" s="21">
        <v>1024</v>
      </c>
      <c r="N23" s="21">
        <v>1029</v>
      </c>
      <c r="O23" s="21">
        <v>1018</v>
      </c>
      <c r="P23" s="21">
        <v>1039</v>
      </c>
      <c r="Q23" s="21">
        <v>1029</v>
      </c>
      <c r="R23" s="16"/>
      <c r="S23" s="20"/>
      <c r="V23" s="3" t="s">
        <v>53</v>
      </c>
      <c r="W23" s="27" t="s">
        <v>54</v>
      </c>
    </row>
    <row r="24" spans="1:27">
      <c r="A24" s="3" t="s">
        <v>49</v>
      </c>
      <c r="B24" s="5">
        <f t="shared" ref="B24:Q24" si="7">B23-B22</f>
        <v>20</v>
      </c>
      <c r="C24" s="5">
        <f t="shared" si="7"/>
        <v>32</v>
      </c>
      <c r="D24" s="5">
        <f t="shared" si="7"/>
        <v>33</v>
      </c>
      <c r="E24" s="5">
        <f t="shared" si="7"/>
        <v>32</v>
      </c>
      <c r="F24" s="5">
        <f t="shared" si="7"/>
        <v>30</v>
      </c>
      <c r="G24" s="5">
        <f t="shared" si="7"/>
        <v>30</v>
      </c>
      <c r="H24" s="5">
        <f t="shared" si="7"/>
        <v>48</v>
      </c>
      <c r="I24" s="5">
        <f t="shared" si="7"/>
        <v>42</v>
      </c>
      <c r="J24" s="5">
        <f t="shared" si="7"/>
        <v>38</v>
      </c>
      <c r="K24" s="5">
        <f t="shared" si="7"/>
        <v>38</v>
      </c>
      <c r="L24" s="5">
        <f t="shared" si="7"/>
        <v>31</v>
      </c>
      <c r="M24" s="5">
        <f t="shared" si="7"/>
        <v>14</v>
      </c>
      <c r="N24" s="5">
        <f t="shared" si="7"/>
        <v>19</v>
      </c>
      <c r="O24" s="5">
        <f t="shared" si="7"/>
        <v>8</v>
      </c>
      <c r="P24" s="5">
        <f t="shared" si="7"/>
        <v>29</v>
      </c>
      <c r="Q24" s="5">
        <f t="shared" si="7"/>
        <v>19</v>
      </c>
      <c r="R24" s="16">
        <f>AVERAGE(B24:Q24)</f>
        <v>28.9375</v>
      </c>
      <c r="S24" s="19">
        <f>STDEV(B24:Q24)</f>
        <v>10.579658154527804</v>
      </c>
      <c r="V24" s="3" t="s">
        <v>49</v>
      </c>
      <c r="W24" s="5" t="e">
        <f>W23-W22</f>
        <v>#VALUE!</v>
      </c>
    </row>
    <row r="26" spans="1:27">
      <c r="E26" s="25" t="s">
        <v>0</v>
      </c>
      <c r="H26" s="25" t="s">
        <v>1</v>
      </c>
      <c r="K26" s="25" t="s">
        <v>2</v>
      </c>
      <c r="N26" s="25" t="s">
        <v>3</v>
      </c>
      <c r="Q26" s="25" t="s">
        <v>4</v>
      </c>
      <c r="T26" s="25" t="s">
        <v>5</v>
      </c>
      <c r="W26" s="25" t="s">
        <v>6</v>
      </c>
      <c r="Z26" s="25" t="s">
        <v>49</v>
      </c>
    </row>
    <row r="27" spans="1:27">
      <c r="B27" t="s">
        <v>48</v>
      </c>
      <c r="E27" s="17" t="s">
        <v>46</v>
      </c>
      <c r="F27" s="17" t="s">
        <v>47</v>
      </c>
      <c r="H27" s="17" t="s">
        <v>46</v>
      </c>
      <c r="I27" s="17" t="s">
        <v>47</v>
      </c>
      <c r="K27" s="17" t="s">
        <v>46</v>
      </c>
      <c r="L27" s="17" t="s">
        <v>47</v>
      </c>
      <c r="N27" s="17" t="s">
        <v>46</v>
      </c>
      <c r="O27" s="17" t="s">
        <v>47</v>
      </c>
      <c r="Q27" s="17" t="s">
        <v>46</v>
      </c>
      <c r="R27" s="17" t="s">
        <v>47</v>
      </c>
      <c r="T27" s="17" t="s">
        <v>46</v>
      </c>
      <c r="U27" s="17" t="s">
        <v>47</v>
      </c>
      <c r="W27" s="17" t="s">
        <v>46</v>
      </c>
      <c r="X27" s="17" t="s">
        <v>47</v>
      </c>
      <c r="Z27" s="17" t="s">
        <v>46</v>
      </c>
      <c r="AA27" s="17" t="s">
        <v>47</v>
      </c>
    </row>
    <row r="28" spans="1:27">
      <c r="B28" s="17" t="s">
        <v>46</v>
      </c>
      <c r="C28" s="17" t="s">
        <v>47</v>
      </c>
      <c r="E28" s="4">
        <v>0</v>
      </c>
      <c r="F28" s="4">
        <v>1</v>
      </c>
      <c r="H28" s="4">
        <v>1</v>
      </c>
      <c r="I28" s="4">
        <v>1</v>
      </c>
      <c r="K28" s="12">
        <v>0</v>
      </c>
      <c r="L28" s="4">
        <v>0</v>
      </c>
      <c r="N28" s="4">
        <v>0</v>
      </c>
      <c r="O28" s="4">
        <v>0</v>
      </c>
      <c r="Q28" s="4">
        <v>1</v>
      </c>
      <c r="R28" s="4">
        <v>1</v>
      </c>
      <c r="T28" s="4">
        <v>0</v>
      </c>
      <c r="U28" s="4">
        <v>0</v>
      </c>
      <c r="W28" s="4">
        <v>1</v>
      </c>
      <c r="X28" s="4">
        <v>1</v>
      </c>
      <c r="Z28" s="4">
        <v>25</v>
      </c>
      <c r="AA28" s="4">
        <v>20</v>
      </c>
    </row>
    <row r="29" spans="1:27">
      <c r="A29" s="3" t="s">
        <v>0</v>
      </c>
      <c r="B29" s="4">
        <f t="shared" ref="B29:B35" si="8">R3</f>
        <v>0.5</v>
      </c>
      <c r="C29" s="4">
        <f t="shared" ref="C29:C35" si="9">R15</f>
        <v>6.25E-2</v>
      </c>
      <c r="E29" s="6">
        <v>1</v>
      </c>
      <c r="F29" s="4">
        <v>0</v>
      </c>
      <c r="H29" s="6">
        <v>1</v>
      </c>
      <c r="I29" s="4">
        <v>1</v>
      </c>
      <c r="K29" s="6">
        <v>0</v>
      </c>
      <c r="L29" s="4">
        <v>1</v>
      </c>
      <c r="N29" s="6">
        <v>0</v>
      </c>
      <c r="O29" s="4">
        <v>0</v>
      </c>
      <c r="Q29" s="6">
        <v>0</v>
      </c>
      <c r="R29" s="4">
        <v>0</v>
      </c>
      <c r="T29" s="6">
        <v>0</v>
      </c>
      <c r="U29" s="4">
        <v>0</v>
      </c>
      <c r="W29" s="6">
        <v>1</v>
      </c>
      <c r="X29" s="4">
        <v>1</v>
      </c>
      <c r="Z29" s="4">
        <v>18</v>
      </c>
      <c r="AA29" s="4">
        <v>32</v>
      </c>
    </row>
    <row r="30" spans="1:27">
      <c r="A30" s="3" t="s">
        <v>1</v>
      </c>
      <c r="B30" s="4">
        <f t="shared" si="8"/>
        <v>0.9375</v>
      </c>
      <c r="C30" s="4">
        <f t="shared" si="9"/>
        <v>0.875</v>
      </c>
      <c r="E30" s="6">
        <v>1</v>
      </c>
      <c r="F30" s="4">
        <v>0</v>
      </c>
      <c r="H30" s="6">
        <v>1</v>
      </c>
      <c r="I30" s="4">
        <v>1</v>
      </c>
      <c r="K30" s="6">
        <v>0</v>
      </c>
      <c r="L30" s="4">
        <v>1</v>
      </c>
      <c r="N30" s="6">
        <v>0</v>
      </c>
      <c r="O30" s="4">
        <v>0</v>
      </c>
      <c r="Q30" s="6">
        <v>0</v>
      </c>
      <c r="R30" s="4">
        <v>1</v>
      </c>
      <c r="T30" s="6">
        <v>0</v>
      </c>
      <c r="U30" s="4">
        <v>0.25</v>
      </c>
      <c r="W30" s="6">
        <v>1</v>
      </c>
      <c r="X30" s="4">
        <v>0</v>
      </c>
      <c r="Z30" s="4">
        <v>19</v>
      </c>
      <c r="AA30" s="4">
        <v>33</v>
      </c>
    </row>
    <row r="31" spans="1:27">
      <c r="A31" s="3" t="s">
        <v>2</v>
      </c>
      <c r="B31" s="4">
        <f t="shared" si="8"/>
        <v>0.1875</v>
      </c>
      <c r="C31" s="4">
        <f t="shared" si="9"/>
        <v>0.1875</v>
      </c>
      <c r="E31" s="6">
        <v>1</v>
      </c>
      <c r="F31" s="4">
        <v>0</v>
      </c>
      <c r="H31" s="6">
        <v>1</v>
      </c>
      <c r="I31" s="4">
        <v>1</v>
      </c>
      <c r="K31" s="6">
        <v>0</v>
      </c>
      <c r="L31" s="4">
        <v>1</v>
      </c>
      <c r="N31" s="6">
        <v>0</v>
      </c>
      <c r="O31" s="4">
        <v>0</v>
      </c>
      <c r="Q31" s="6">
        <v>0</v>
      </c>
      <c r="R31" s="4">
        <v>0</v>
      </c>
      <c r="T31" s="6">
        <v>0</v>
      </c>
      <c r="U31" s="4">
        <v>0</v>
      </c>
      <c r="W31" s="6">
        <v>1</v>
      </c>
      <c r="X31" s="4">
        <v>0</v>
      </c>
      <c r="Z31" s="4">
        <v>21</v>
      </c>
      <c r="AA31" s="4">
        <v>32</v>
      </c>
    </row>
    <row r="32" spans="1:27">
      <c r="A32" s="3" t="s">
        <v>3</v>
      </c>
      <c r="B32" s="4">
        <f t="shared" si="8"/>
        <v>0</v>
      </c>
      <c r="C32" s="4">
        <f t="shared" si="9"/>
        <v>0</v>
      </c>
      <c r="E32" s="6">
        <v>1</v>
      </c>
      <c r="F32" s="4">
        <v>0</v>
      </c>
      <c r="H32" s="6">
        <v>1</v>
      </c>
      <c r="I32" s="4">
        <v>1</v>
      </c>
      <c r="K32" s="6">
        <v>0</v>
      </c>
      <c r="L32" s="4">
        <v>0</v>
      </c>
      <c r="N32" s="6">
        <v>0</v>
      </c>
      <c r="O32" s="4">
        <v>0</v>
      </c>
      <c r="Q32" s="6">
        <v>0</v>
      </c>
      <c r="R32" s="4">
        <v>0</v>
      </c>
      <c r="T32" s="6">
        <v>0</v>
      </c>
      <c r="U32" s="4">
        <v>0</v>
      </c>
      <c r="W32" s="6">
        <v>1</v>
      </c>
      <c r="X32" s="4">
        <v>1</v>
      </c>
      <c r="Z32" s="4">
        <v>18</v>
      </c>
      <c r="AA32" s="4">
        <v>30</v>
      </c>
    </row>
    <row r="33" spans="1:27">
      <c r="A33" s="3" t="s">
        <v>4</v>
      </c>
      <c r="B33" s="4">
        <f t="shared" si="8"/>
        <v>0.375</v>
      </c>
      <c r="C33" s="4">
        <f t="shared" si="9"/>
        <v>0.25</v>
      </c>
      <c r="E33" s="6">
        <v>0</v>
      </c>
      <c r="F33" s="4">
        <v>0</v>
      </c>
      <c r="H33" s="6">
        <v>1</v>
      </c>
      <c r="I33" s="4">
        <v>0</v>
      </c>
      <c r="K33" s="6">
        <v>0</v>
      </c>
      <c r="L33" s="4">
        <v>0</v>
      </c>
      <c r="N33" s="6">
        <v>0</v>
      </c>
      <c r="O33" s="4">
        <v>0</v>
      </c>
      <c r="Q33" s="6">
        <v>0</v>
      </c>
      <c r="R33" s="4">
        <v>0</v>
      </c>
      <c r="T33" s="6">
        <v>0</v>
      </c>
      <c r="U33" s="4">
        <v>0</v>
      </c>
      <c r="W33" s="6">
        <v>1</v>
      </c>
      <c r="X33" s="4">
        <v>1</v>
      </c>
      <c r="Z33" s="4">
        <v>19</v>
      </c>
      <c r="AA33" s="4">
        <v>30</v>
      </c>
    </row>
    <row r="34" spans="1:27">
      <c r="A34" s="3" t="s">
        <v>5</v>
      </c>
      <c r="B34" s="4">
        <f t="shared" si="8"/>
        <v>0.15625</v>
      </c>
      <c r="C34" s="4">
        <f t="shared" si="9"/>
        <v>0.171875</v>
      </c>
      <c r="E34" s="4">
        <v>0</v>
      </c>
      <c r="F34" s="4">
        <v>0</v>
      </c>
      <c r="H34" s="4">
        <v>1</v>
      </c>
      <c r="I34" s="4">
        <v>1</v>
      </c>
      <c r="K34" s="4">
        <v>0</v>
      </c>
      <c r="L34" s="12">
        <v>0</v>
      </c>
      <c r="N34" s="4">
        <v>0</v>
      </c>
      <c r="O34" s="12">
        <v>0</v>
      </c>
      <c r="Q34" s="4">
        <v>0</v>
      </c>
      <c r="R34" s="12">
        <v>0</v>
      </c>
      <c r="T34" s="4">
        <v>0</v>
      </c>
      <c r="U34" s="12">
        <v>0</v>
      </c>
      <c r="W34" s="4">
        <v>1</v>
      </c>
      <c r="X34" s="12">
        <v>0</v>
      </c>
      <c r="Z34" s="4">
        <v>21</v>
      </c>
      <c r="AA34" s="4">
        <v>48</v>
      </c>
    </row>
    <row r="35" spans="1:27">
      <c r="A35" s="3" t="s">
        <v>6</v>
      </c>
      <c r="B35" s="4">
        <f t="shared" si="8"/>
        <v>0.8125</v>
      </c>
      <c r="C35" s="4">
        <f t="shared" si="9"/>
        <v>0.5</v>
      </c>
      <c r="E35" s="6">
        <v>1</v>
      </c>
      <c r="F35" s="4">
        <v>0</v>
      </c>
      <c r="H35" s="6">
        <v>1</v>
      </c>
      <c r="I35" s="4">
        <v>1</v>
      </c>
      <c r="K35" s="6">
        <v>0</v>
      </c>
      <c r="L35" s="4">
        <v>0</v>
      </c>
      <c r="N35" s="6">
        <v>0</v>
      </c>
      <c r="O35" s="4">
        <v>0</v>
      </c>
      <c r="Q35" s="6">
        <v>0</v>
      </c>
      <c r="R35" s="4">
        <v>1</v>
      </c>
      <c r="T35" s="6">
        <v>0</v>
      </c>
      <c r="U35" s="4">
        <v>0</v>
      </c>
      <c r="W35" s="6">
        <v>1</v>
      </c>
      <c r="X35" s="4">
        <v>1</v>
      </c>
      <c r="Z35" s="4">
        <v>21</v>
      </c>
      <c r="AA35" s="4">
        <v>42</v>
      </c>
    </row>
    <row r="36" spans="1:27">
      <c r="A36" s="3" t="s">
        <v>49</v>
      </c>
      <c r="B36" s="18">
        <f>R12</f>
        <v>23.1875</v>
      </c>
      <c r="C36" s="18">
        <f>R24</f>
        <v>28.9375</v>
      </c>
      <c r="E36" s="12">
        <v>1</v>
      </c>
      <c r="F36" s="4">
        <v>0</v>
      </c>
      <c r="H36" s="12">
        <v>1</v>
      </c>
      <c r="I36" s="4">
        <v>1</v>
      </c>
      <c r="K36" s="12">
        <v>0</v>
      </c>
      <c r="L36" s="4">
        <v>0</v>
      </c>
      <c r="N36" s="12">
        <v>0</v>
      </c>
      <c r="O36" s="4">
        <v>0</v>
      </c>
      <c r="Q36" s="12">
        <v>1</v>
      </c>
      <c r="R36" s="4">
        <v>0</v>
      </c>
      <c r="T36" s="12">
        <v>0</v>
      </c>
      <c r="U36" s="4">
        <v>0</v>
      </c>
      <c r="W36" s="12">
        <v>1</v>
      </c>
      <c r="X36" s="4">
        <v>0</v>
      </c>
      <c r="Z36" s="4">
        <v>28</v>
      </c>
      <c r="AA36" s="4">
        <v>38</v>
      </c>
    </row>
    <row r="37" spans="1:27">
      <c r="E37" s="12">
        <v>1</v>
      </c>
      <c r="F37" s="4">
        <v>0</v>
      </c>
      <c r="H37" s="12">
        <v>1</v>
      </c>
      <c r="I37" s="4">
        <v>1</v>
      </c>
      <c r="K37" s="12">
        <v>0</v>
      </c>
      <c r="L37" s="4">
        <v>0</v>
      </c>
      <c r="N37" s="12">
        <v>0</v>
      </c>
      <c r="O37" s="4">
        <v>0</v>
      </c>
      <c r="Q37" s="12">
        <v>1</v>
      </c>
      <c r="R37" s="4">
        <v>1</v>
      </c>
      <c r="T37" s="12">
        <v>1</v>
      </c>
      <c r="U37" s="4">
        <v>0</v>
      </c>
      <c r="W37" s="12">
        <v>0</v>
      </c>
      <c r="X37" s="4">
        <v>1</v>
      </c>
      <c r="Z37" s="4">
        <v>21</v>
      </c>
      <c r="AA37" s="4">
        <v>38</v>
      </c>
    </row>
    <row r="38" spans="1:27">
      <c r="E38" s="12">
        <v>0</v>
      </c>
      <c r="F38" s="4">
        <v>0</v>
      </c>
      <c r="H38" s="12">
        <v>1</v>
      </c>
      <c r="I38" s="4">
        <v>1</v>
      </c>
      <c r="K38" s="12">
        <v>0</v>
      </c>
      <c r="L38" s="4">
        <v>0</v>
      </c>
      <c r="N38" s="12">
        <v>0</v>
      </c>
      <c r="O38" s="4">
        <v>0</v>
      </c>
      <c r="Q38" s="12">
        <v>0</v>
      </c>
      <c r="R38" s="4">
        <v>0</v>
      </c>
      <c r="T38" s="12">
        <v>0</v>
      </c>
      <c r="U38" s="4">
        <v>0.5</v>
      </c>
      <c r="W38" s="12">
        <v>1</v>
      </c>
      <c r="X38" s="4">
        <v>1</v>
      </c>
      <c r="Z38" s="4">
        <v>28</v>
      </c>
      <c r="AA38" s="4">
        <v>31</v>
      </c>
    </row>
    <row r="39" spans="1:27">
      <c r="E39" s="13">
        <v>1</v>
      </c>
      <c r="F39" s="4">
        <v>0</v>
      </c>
      <c r="H39" s="13">
        <v>1</v>
      </c>
      <c r="I39" s="4">
        <v>1</v>
      </c>
      <c r="K39" s="13">
        <v>1</v>
      </c>
      <c r="L39" s="4">
        <v>0</v>
      </c>
      <c r="N39" s="13">
        <v>0</v>
      </c>
      <c r="O39" s="4">
        <v>0</v>
      </c>
      <c r="Q39" s="13">
        <v>1</v>
      </c>
      <c r="R39" s="4">
        <v>0</v>
      </c>
      <c r="T39" s="13">
        <v>0.5</v>
      </c>
      <c r="U39" s="4">
        <v>0.5</v>
      </c>
      <c r="W39" s="13">
        <v>0</v>
      </c>
      <c r="X39" s="4">
        <v>0</v>
      </c>
      <c r="Z39" s="4">
        <v>29</v>
      </c>
      <c r="AA39" s="4">
        <v>14</v>
      </c>
    </row>
    <row r="40" spans="1:27">
      <c r="E40" s="13">
        <v>0</v>
      </c>
      <c r="F40" s="4">
        <v>0</v>
      </c>
      <c r="H40" s="13">
        <v>1</v>
      </c>
      <c r="I40" s="4">
        <v>1</v>
      </c>
      <c r="K40" s="13">
        <v>0</v>
      </c>
      <c r="L40" s="4">
        <v>0</v>
      </c>
      <c r="N40" s="13">
        <v>0</v>
      </c>
      <c r="O40" s="4">
        <v>0</v>
      </c>
      <c r="Q40" s="13">
        <v>0</v>
      </c>
      <c r="R40" s="4">
        <v>0</v>
      </c>
      <c r="T40" s="13">
        <v>0</v>
      </c>
      <c r="U40" s="4">
        <v>0</v>
      </c>
      <c r="W40" s="13">
        <v>1</v>
      </c>
      <c r="X40" s="4">
        <v>0</v>
      </c>
      <c r="Z40" s="4">
        <v>26</v>
      </c>
      <c r="AA40" s="4">
        <v>19</v>
      </c>
    </row>
    <row r="41" spans="1:27">
      <c r="E41" s="13">
        <v>0</v>
      </c>
      <c r="F41" s="12">
        <v>0</v>
      </c>
      <c r="H41" s="13">
        <v>1</v>
      </c>
      <c r="I41" s="12">
        <v>1</v>
      </c>
      <c r="K41" s="13">
        <v>1</v>
      </c>
      <c r="L41" s="12">
        <v>0</v>
      </c>
      <c r="N41" s="13">
        <v>0</v>
      </c>
      <c r="O41" s="12">
        <v>0</v>
      </c>
      <c r="Q41" s="13">
        <v>1</v>
      </c>
      <c r="R41" s="12">
        <v>0</v>
      </c>
      <c r="T41" s="13">
        <v>0.5</v>
      </c>
      <c r="U41" s="12">
        <v>0.5</v>
      </c>
      <c r="W41" s="13">
        <v>0</v>
      </c>
      <c r="X41" s="12">
        <v>0</v>
      </c>
      <c r="Z41" s="4">
        <v>27</v>
      </c>
      <c r="AA41" s="4">
        <v>8</v>
      </c>
    </row>
    <row r="42" spans="1:27">
      <c r="E42" s="13">
        <v>0</v>
      </c>
      <c r="F42" s="12">
        <v>0</v>
      </c>
      <c r="H42" s="13">
        <v>0</v>
      </c>
      <c r="I42" s="12">
        <v>1</v>
      </c>
      <c r="K42" s="13">
        <v>0</v>
      </c>
      <c r="L42" s="12">
        <v>0</v>
      </c>
      <c r="N42" s="13">
        <v>0</v>
      </c>
      <c r="O42" s="12">
        <v>0</v>
      </c>
      <c r="Q42" s="13">
        <v>0</v>
      </c>
      <c r="R42" s="12">
        <v>0</v>
      </c>
      <c r="T42" s="13">
        <v>0</v>
      </c>
      <c r="U42" s="12">
        <v>0.5</v>
      </c>
      <c r="W42" s="13">
        <v>1</v>
      </c>
      <c r="X42" s="12">
        <v>0</v>
      </c>
      <c r="Z42" s="4">
        <v>20</v>
      </c>
      <c r="AA42" s="4">
        <v>29</v>
      </c>
    </row>
    <row r="43" spans="1:27">
      <c r="E43" s="13">
        <v>0</v>
      </c>
      <c r="F43" s="12">
        <v>0</v>
      </c>
      <c r="H43" s="13">
        <v>1</v>
      </c>
      <c r="I43" s="12">
        <v>0</v>
      </c>
      <c r="K43" s="13">
        <v>1</v>
      </c>
      <c r="L43" s="12">
        <v>0</v>
      </c>
      <c r="N43" s="13">
        <v>0</v>
      </c>
      <c r="O43" s="12">
        <v>0</v>
      </c>
      <c r="Q43" s="13">
        <v>1</v>
      </c>
      <c r="R43" s="12">
        <v>0</v>
      </c>
      <c r="T43" s="13">
        <v>0.5</v>
      </c>
      <c r="U43" s="12">
        <v>0.5</v>
      </c>
      <c r="W43" s="13">
        <v>1</v>
      </c>
      <c r="X43" s="12">
        <v>1</v>
      </c>
      <c r="Z43" s="4">
        <v>30</v>
      </c>
      <c r="AA43" s="4">
        <v>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Volunteers</vt:lpstr>
      <vt:lpstr>Replay</vt:lpstr>
      <vt:lpstr>Prov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2013-06-06T22:38:52Z</dcterms:modified>
</cp:coreProperties>
</file>