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firstSheet="1" activeTab="6"/>
  </bookViews>
  <sheets>
    <sheet name="No" sheetId="1" r:id="rId1"/>
    <sheet name="Yes" sheetId="2" r:id="rId2"/>
    <sheet name="No_2" sheetId="4" r:id="rId3"/>
    <sheet name="Yes_2" sheetId="5" r:id="rId4"/>
    <sheet name="Result" sheetId="3" r:id="rId5"/>
    <sheet name="Result_2" sheetId="6" r:id="rId6"/>
    <sheet name="Anova_Values" sheetId="7" r:id="rId7"/>
    <sheet name="Anova_Results" sheetId="8" r:id="rId8"/>
  </sheets>
  <calcPr calcId="125725"/>
</workbook>
</file>

<file path=xl/calcChain.xml><?xml version="1.0" encoding="utf-8"?>
<calcChain xmlns="http://schemas.openxmlformats.org/spreadsheetml/2006/main">
  <c r="B29" i="7"/>
  <c r="B33"/>
  <c r="B32"/>
  <c r="B31"/>
  <c r="B30"/>
  <c r="B28"/>
  <c r="B27"/>
  <c r="B26"/>
  <c r="B25"/>
  <c r="O21"/>
  <c r="O18"/>
  <c r="O17"/>
  <c r="O16"/>
  <c r="O15"/>
  <c r="O14"/>
  <c r="O13"/>
  <c r="A33"/>
  <c r="A32"/>
  <c r="A31"/>
  <c r="A30"/>
  <c r="A29"/>
  <c r="A28"/>
  <c r="A27"/>
  <c r="A26"/>
  <c r="A25"/>
  <c r="O10"/>
  <c r="O7"/>
  <c r="O6"/>
  <c r="O5"/>
  <c r="O4"/>
  <c r="O3"/>
  <c r="O2"/>
  <c r="N10"/>
  <c r="M10"/>
  <c r="L10"/>
  <c r="N21"/>
  <c r="M21"/>
  <c r="D9" i="5"/>
  <c r="C9"/>
  <c r="B9"/>
  <c r="E6"/>
  <c r="E5"/>
  <c r="E4"/>
  <c r="E3"/>
  <c r="E2"/>
  <c r="E1"/>
  <c r="E9" i="4"/>
  <c r="E6"/>
  <c r="E5"/>
  <c r="E4"/>
  <c r="E3"/>
  <c r="E2"/>
  <c r="E1"/>
  <c r="D9"/>
  <c r="C9"/>
  <c r="B9"/>
  <c r="N9" i="1"/>
  <c r="N6"/>
  <c r="N5"/>
  <c r="N4"/>
  <c r="N3"/>
  <c r="N2"/>
  <c r="N1"/>
  <c r="L9" i="2"/>
  <c r="L6"/>
  <c r="L5"/>
  <c r="L4"/>
  <c r="L3"/>
  <c r="L2"/>
  <c r="L1"/>
  <c r="E9" i="5" l="1"/>
</calcChain>
</file>

<file path=xl/sharedStrings.xml><?xml version="1.0" encoding="utf-8"?>
<sst xmlns="http://schemas.openxmlformats.org/spreadsheetml/2006/main" count="252" uniqueCount="49">
  <si>
    <t>Q3</t>
  </si>
  <si>
    <t>Q4</t>
  </si>
  <si>
    <t>Q5</t>
  </si>
  <si>
    <t>Q6</t>
  </si>
  <si>
    <t>Q7</t>
  </si>
  <si>
    <t>Q8</t>
  </si>
  <si>
    <t>INICIO</t>
  </si>
  <si>
    <t>FIM</t>
  </si>
  <si>
    <t>TEMPO</t>
  </si>
  <si>
    <t>No</t>
  </si>
  <si>
    <t>Yes</t>
  </si>
  <si>
    <t>=</t>
  </si>
  <si>
    <t>Result</t>
  </si>
  <si>
    <t>Time</t>
  </si>
  <si>
    <t>Q4.</t>
  </si>
  <si>
    <t>Prov</t>
  </si>
  <si>
    <t>Replay</t>
  </si>
  <si>
    <t>Results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</si>
  <si>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</si>
  <si>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</si>
  <si>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</si>
  <si>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</si>
  <si>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</si>
  <si>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</si>
  <si>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</si>
  <si>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</si>
  <si>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</si>
  <si>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</si>
  <si>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</si>
  <si>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</si>
  <si>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</si>
  <si>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</si>
  <si>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</si>
  <si>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</si>
  <si>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</si>
  <si>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ALL: SUMMARY</t>
  </si>
  <si>
    <t>Q3: SUMMARY</t>
  </si>
  <si>
    <t>Q4: SUMMARY</t>
  </si>
  <si>
    <t>Q5: SUMMARY</t>
  </si>
  <si>
    <t>Q6: SUMMARY</t>
  </si>
  <si>
    <t>Q7: SUMMARY</t>
  </si>
  <si>
    <t>Q8: SUMMARY</t>
  </si>
  <si>
    <t>F &gt; F Crit</t>
  </si>
  <si>
    <t>Reject H0</t>
  </si>
  <si>
    <t>95% Confident they are Not Equal</t>
  </si>
  <si>
    <t>F &lt; F Crit</t>
  </si>
  <si>
    <t>Accept H0</t>
  </si>
  <si>
    <t>Equal</t>
  </si>
  <si>
    <t>Everyone got this question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</si>
</sst>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0" fillId="6" borderId="0" xfId="0" applyFill="1" applyBorder="1" applyAlignment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sqref="A1:N9"/>
    </sheetView>
  </sheetViews>
  <sheetFormatPr defaultRowHeight="15"/>
  <sheetData>
    <row r="1" spans="1:14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1</v>
      </c>
      <c r="N1" s="3">
        <f t="shared" ref="N1:N6" si="0">AVERAGE(B1:M1)</f>
        <v>8.3333333333333329E-2</v>
      </c>
    </row>
    <row r="2" spans="1:14">
      <c r="A2" s="1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3">
        <f t="shared" si="0"/>
        <v>1</v>
      </c>
    </row>
    <row r="3" spans="1:14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3">
        <f t="shared" si="0"/>
        <v>0.5</v>
      </c>
    </row>
    <row r="4" spans="1:14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1</v>
      </c>
      <c r="N4" s="3">
        <f t="shared" si="0"/>
        <v>0.41666666666666669</v>
      </c>
    </row>
    <row r="5" spans="1:14">
      <c r="A5" s="1" t="s">
        <v>4</v>
      </c>
      <c r="B5" s="1">
        <v>0</v>
      </c>
      <c r="C5" s="1">
        <v>0.5</v>
      </c>
      <c r="D5" s="1">
        <v>0.5</v>
      </c>
      <c r="E5" s="1">
        <v>0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3">
        <f t="shared" si="0"/>
        <v>0.41666666666666669</v>
      </c>
    </row>
    <row r="6" spans="1:14">
      <c r="A6" s="1" t="s">
        <v>5</v>
      </c>
      <c r="B6" s="1">
        <v>0</v>
      </c>
      <c r="C6" s="1">
        <v>0.5</v>
      </c>
      <c r="D6" s="1">
        <v>0.5</v>
      </c>
      <c r="E6" s="1">
        <v>1</v>
      </c>
      <c r="F6" s="1">
        <v>1</v>
      </c>
      <c r="G6" s="1">
        <v>0</v>
      </c>
      <c r="H6" s="1">
        <v>0</v>
      </c>
      <c r="I6" s="1">
        <v>0.5</v>
      </c>
      <c r="J6" s="1">
        <v>0.5</v>
      </c>
      <c r="K6" s="1">
        <v>0</v>
      </c>
      <c r="L6" s="1">
        <v>0.5</v>
      </c>
      <c r="M6" s="1">
        <v>0</v>
      </c>
      <c r="N6" s="3">
        <f t="shared" si="0"/>
        <v>0.375</v>
      </c>
    </row>
    <row r="7" spans="1:14">
      <c r="A7" s="4" t="s">
        <v>6</v>
      </c>
      <c r="B7" s="4">
        <v>923</v>
      </c>
      <c r="C7" s="4">
        <v>935</v>
      </c>
      <c r="D7" s="4">
        <v>935</v>
      </c>
      <c r="E7" s="4">
        <v>937</v>
      </c>
      <c r="F7" s="4">
        <v>937</v>
      </c>
      <c r="G7" s="4">
        <v>930</v>
      </c>
      <c r="H7" s="4">
        <v>938</v>
      </c>
      <c r="I7" s="4">
        <v>943</v>
      </c>
      <c r="J7" s="4">
        <v>930</v>
      </c>
      <c r="K7" s="4">
        <v>930</v>
      </c>
      <c r="L7" s="4">
        <v>945</v>
      </c>
      <c r="M7" s="4">
        <v>950</v>
      </c>
      <c r="N7" s="3"/>
    </row>
    <row r="8" spans="1:14">
      <c r="A8" s="4" t="s">
        <v>7</v>
      </c>
      <c r="B8" s="4">
        <v>933</v>
      </c>
      <c r="C8" s="4">
        <v>951</v>
      </c>
      <c r="D8" s="4">
        <v>945</v>
      </c>
      <c r="E8" s="4">
        <v>952</v>
      </c>
      <c r="F8" s="4">
        <v>953</v>
      </c>
      <c r="G8" s="4">
        <v>955</v>
      </c>
      <c r="H8" s="4">
        <v>955</v>
      </c>
      <c r="I8" s="4">
        <v>954</v>
      </c>
      <c r="J8" s="4">
        <v>945</v>
      </c>
      <c r="K8" s="4">
        <v>1000</v>
      </c>
      <c r="L8" s="4">
        <v>1000</v>
      </c>
      <c r="M8" s="4">
        <v>1012</v>
      </c>
      <c r="N8" s="3"/>
    </row>
    <row r="9" spans="1:14">
      <c r="A9" s="1" t="s">
        <v>8</v>
      </c>
      <c r="B9" s="1">
        <v>10</v>
      </c>
      <c r="C9" s="1">
        <v>24</v>
      </c>
      <c r="D9" s="1">
        <v>10</v>
      </c>
      <c r="E9" s="1">
        <v>15</v>
      </c>
      <c r="F9" s="1">
        <v>16</v>
      </c>
      <c r="G9" s="1">
        <v>25</v>
      </c>
      <c r="H9" s="1">
        <v>17</v>
      </c>
      <c r="I9" s="1">
        <v>11</v>
      </c>
      <c r="J9" s="1">
        <v>15</v>
      </c>
      <c r="K9" s="1">
        <v>30</v>
      </c>
      <c r="L9" s="1">
        <v>15</v>
      </c>
      <c r="M9" s="1">
        <v>22</v>
      </c>
      <c r="N9" s="3">
        <f>AVERAGE(B9:M9)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sqref="A1:K9"/>
    </sheetView>
  </sheetViews>
  <sheetFormatPr defaultRowHeight="15"/>
  <sheetData>
    <row r="1" spans="1:12">
      <c r="A1" s="1" t="s">
        <v>0</v>
      </c>
      <c r="B1" s="1">
        <v>0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1</v>
      </c>
      <c r="J1" s="1">
        <v>1</v>
      </c>
      <c r="K1" s="1">
        <v>0</v>
      </c>
      <c r="L1" s="3">
        <f t="shared" ref="L1:L6" si="0">AVERAGE(B1:K1)</f>
        <v>0.3</v>
      </c>
    </row>
    <row r="2" spans="1:12">
      <c r="A2" s="1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3">
        <f t="shared" si="0"/>
        <v>1</v>
      </c>
    </row>
    <row r="3" spans="1:12">
      <c r="A3" s="1" t="s">
        <v>2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3">
        <f t="shared" si="0"/>
        <v>0.5</v>
      </c>
    </row>
    <row r="4" spans="1:12">
      <c r="A4" s="1" t="s">
        <v>3</v>
      </c>
      <c r="B4" s="1">
        <v>0.5</v>
      </c>
      <c r="C4" s="1">
        <v>1</v>
      </c>
      <c r="D4" s="1">
        <v>1</v>
      </c>
      <c r="E4" s="1">
        <v>0.5</v>
      </c>
      <c r="F4" s="1">
        <v>0.5</v>
      </c>
      <c r="G4" s="1">
        <v>0.5</v>
      </c>
      <c r="H4" s="1">
        <v>0</v>
      </c>
      <c r="I4" s="1">
        <v>0.5</v>
      </c>
      <c r="J4" s="1">
        <v>1</v>
      </c>
      <c r="K4" s="1">
        <v>0.5</v>
      </c>
      <c r="L4" s="3">
        <f t="shared" si="0"/>
        <v>0.6</v>
      </c>
    </row>
    <row r="5" spans="1:12">
      <c r="A5" s="1" t="s">
        <v>4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1</v>
      </c>
      <c r="J5" s="1">
        <v>1</v>
      </c>
      <c r="K5" s="1">
        <v>0.5</v>
      </c>
      <c r="L5" s="3">
        <f t="shared" si="0"/>
        <v>0.6</v>
      </c>
    </row>
    <row r="6" spans="1:12">
      <c r="A6" s="1" t="s">
        <v>5</v>
      </c>
      <c r="B6" s="1">
        <v>0</v>
      </c>
      <c r="C6" s="1">
        <v>1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</v>
      </c>
      <c r="J6" s="1">
        <v>0</v>
      </c>
      <c r="K6" s="1">
        <v>0.5</v>
      </c>
      <c r="L6" s="3">
        <f t="shared" si="0"/>
        <v>0.4</v>
      </c>
    </row>
    <row r="7" spans="1:12">
      <c r="A7" s="4" t="s">
        <v>6</v>
      </c>
      <c r="B7" s="4">
        <v>945</v>
      </c>
      <c r="C7" s="4">
        <v>932</v>
      </c>
      <c r="D7" s="4">
        <v>940</v>
      </c>
      <c r="E7" s="4">
        <v>933</v>
      </c>
      <c r="F7" s="4">
        <v>931</v>
      </c>
      <c r="G7" s="4">
        <v>931</v>
      </c>
      <c r="H7" s="4">
        <v>935</v>
      </c>
      <c r="I7" s="4">
        <v>936</v>
      </c>
      <c r="J7" s="4">
        <v>936</v>
      </c>
      <c r="K7" s="4">
        <v>932</v>
      </c>
      <c r="L7" s="3"/>
    </row>
    <row r="8" spans="1:12">
      <c r="A8" s="4" t="s">
        <v>7</v>
      </c>
      <c r="B8" s="4">
        <v>1000</v>
      </c>
      <c r="C8" s="4">
        <v>952</v>
      </c>
      <c r="D8" s="4">
        <v>1002</v>
      </c>
      <c r="E8" s="4">
        <v>956</v>
      </c>
      <c r="F8" s="4">
        <v>956</v>
      </c>
      <c r="G8" s="4">
        <v>956</v>
      </c>
      <c r="H8" s="4">
        <v>1000</v>
      </c>
      <c r="I8" s="4">
        <v>1009</v>
      </c>
      <c r="J8" s="4">
        <v>1010</v>
      </c>
      <c r="K8" s="4">
        <v>1012</v>
      </c>
      <c r="L8" s="3"/>
    </row>
    <row r="9" spans="1:12">
      <c r="A9" s="1" t="s">
        <v>8</v>
      </c>
      <c r="B9" s="1">
        <v>15</v>
      </c>
      <c r="C9" s="1">
        <v>20</v>
      </c>
      <c r="D9" s="1">
        <v>22</v>
      </c>
      <c r="E9" s="1">
        <v>23</v>
      </c>
      <c r="F9" s="1">
        <v>25</v>
      </c>
      <c r="G9" s="1">
        <v>25</v>
      </c>
      <c r="H9" s="1">
        <v>25</v>
      </c>
      <c r="I9" s="1">
        <v>33</v>
      </c>
      <c r="J9" s="1">
        <v>34</v>
      </c>
      <c r="K9" s="1">
        <v>40</v>
      </c>
      <c r="L9" s="3">
        <f>AVERAGE(B9:K9)</f>
        <v>26.2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" sqref="B1:D9"/>
    </sheetView>
  </sheetViews>
  <sheetFormatPr defaultRowHeight="15"/>
  <cols>
    <col min="1" max="16384" width="9.140625" style="5"/>
  </cols>
  <sheetData>
    <row r="1" spans="1:5">
      <c r="A1" s="1" t="s">
        <v>0</v>
      </c>
      <c r="B1" s="1">
        <v>0</v>
      </c>
      <c r="C1" s="1">
        <v>0</v>
      </c>
      <c r="D1" s="1">
        <v>0</v>
      </c>
      <c r="E1" s="3">
        <f t="shared" ref="E1:E6" si="0">AVERAGE(B1:D1)</f>
        <v>0</v>
      </c>
    </row>
    <row r="2" spans="1:5">
      <c r="A2" s="1" t="s">
        <v>1</v>
      </c>
      <c r="B2" s="1">
        <v>1</v>
      </c>
      <c r="C2" s="1">
        <v>1</v>
      </c>
      <c r="D2" s="1">
        <v>1</v>
      </c>
      <c r="E2" s="3">
        <f t="shared" si="0"/>
        <v>1</v>
      </c>
    </row>
    <row r="3" spans="1:5">
      <c r="A3" s="1" t="s">
        <v>2</v>
      </c>
      <c r="B3" s="1">
        <v>1</v>
      </c>
      <c r="C3" s="1">
        <v>0</v>
      </c>
      <c r="D3" s="1">
        <v>1</v>
      </c>
      <c r="E3" s="3">
        <f t="shared" si="0"/>
        <v>0.66666666666666663</v>
      </c>
    </row>
    <row r="4" spans="1:5">
      <c r="A4" s="1" t="s">
        <v>3</v>
      </c>
      <c r="B4" s="1">
        <v>0</v>
      </c>
      <c r="C4" s="1">
        <v>0</v>
      </c>
      <c r="D4" s="1">
        <v>0</v>
      </c>
      <c r="E4" s="3">
        <f t="shared" si="0"/>
        <v>0</v>
      </c>
    </row>
    <row r="5" spans="1:5">
      <c r="A5" s="1" t="s">
        <v>4</v>
      </c>
      <c r="B5" s="1">
        <v>0.5</v>
      </c>
      <c r="C5" s="1">
        <v>0.5</v>
      </c>
      <c r="D5" s="1">
        <v>0.5</v>
      </c>
      <c r="E5" s="3">
        <f t="shared" si="0"/>
        <v>0.5</v>
      </c>
    </row>
    <row r="6" spans="1:5">
      <c r="A6" s="1" t="s">
        <v>5</v>
      </c>
      <c r="B6" s="1">
        <v>0.5</v>
      </c>
      <c r="C6" s="1">
        <v>0.5</v>
      </c>
      <c r="D6" s="1">
        <v>0</v>
      </c>
      <c r="E6" s="3">
        <f t="shared" si="0"/>
        <v>0.33333333333333331</v>
      </c>
    </row>
    <row r="7" spans="1:5">
      <c r="A7" s="4" t="s">
        <v>6</v>
      </c>
      <c r="B7" s="4">
        <v>1144</v>
      </c>
      <c r="C7" s="4">
        <v>1139</v>
      </c>
      <c r="D7" s="4">
        <v>1139</v>
      </c>
      <c r="E7" s="3"/>
    </row>
    <row r="8" spans="1:5">
      <c r="A8" s="4" t="s">
        <v>7</v>
      </c>
      <c r="B8" s="4">
        <v>1152</v>
      </c>
      <c r="C8" s="4">
        <v>1155</v>
      </c>
      <c r="D8" s="4">
        <v>1173</v>
      </c>
      <c r="E8" s="3"/>
    </row>
    <row r="9" spans="1:5">
      <c r="A9" s="1" t="s">
        <v>8</v>
      </c>
      <c r="B9" s="1">
        <f>B8-B7</f>
        <v>8</v>
      </c>
      <c r="C9" s="1">
        <f>C8-C7</f>
        <v>16</v>
      </c>
      <c r="D9" s="1">
        <f>D8-D7</f>
        <v>34</v>
      </c>
      <c r="E9" s="3">
        <f>AVERAGE(B9:D9)</f>
        <v>19.333333333333332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" sqref="B1:D9"/>
    </sheetView>
  </sheetViews>
  <sheetFormatPr defaultRowHeight="15"/>
  <cols>
    <col min="1" max="16384" width="9.140625" style="5"/>
  </cols>
  <sheetData>
    <row r="1" spans="1:5">
      <c r="A1" s="1" t="s">
        <v>0</v>
      </c>
      <c r="B1" s="1">
        <v>0</v>
      </c>
      <c r="C1" s="1">
        <v>1</v>
      </c>
      <c r="D1" s="1">
        <v>0</v>
      </c>
      <c r="E1" s="3">
        <f t="shared" ref="E1:E6" si="0">AVERAGE(B1:D1)</f>
        <v>0.33333333333333331</v>
      </c>
    </row>
    <row r="2" spans="1:5">
      <c r="A2" s="1" t="s">
        <v>1</v>
      </c>
      <c r="B2" s="1">
        <v>1</v>
      </c>
      <c r="C2" s="1">
        <v>1</v>
      </c>
      <c r="D2" s="1">
        <v>1</v>
      </c>
      <c r="E2" s="3">
        <f t="shared" si="0"/>
        <v>1</v>
      </c>
    </row>
    <row r="3" spans="1:5">
      <c r="A3" s="1" t="s">
        <v>2</v>
      </c>
      <c r="B3" s="1">
        <v>0.8</v>
      </c>
      <c r="C3" s="1">
        <v>1</v>
      </c>
      <c r="D3" s="1">
        <v>0</v>
      </c>
      <c r="E3" s="3">
        <f t="shared" si="0"/>
        <v>0.6</v>
      </c>
    </row>
    <row r="4" spans="1:5">
      <c r="A4" s="1" t="s">
        <v>3</v>
      </c>
      <c r="B4" s="1">
        <v>1</v>
      </c>
      <c r="C4" s="1">
        <v>0</v>
      </c>
      <c r="D4" s="1">
        <v>0</v>
      </c>
      <c r="E4" s="3">
        <f t="shared" si="0"/>
        <v>0.33333333333333331</v>
      </c>
    </row>
    <row r="5" spans="1:5">
      <c r="A5" s="1" t="s">
        <v>4</v>
      </c>
      <c r="B5" s="1">
        <v>0.5</v>
      </c>
      <c r="C5" s="1">
        <v>0.5</v>
      </c>
      <c r="D5" s="1">
        <v>0</v>
      </c>
      <c r="E5" s="3">
        <f t="shared" si="0"/>
        <v>0.33333333333333331</v>
      </c>
    </row>
    <row r="6" spans="1:5">
      <c r="A6" s="1" t="s">
        <v>5</v>
      </c>
      <c r="B6" s="1">
        <v>0.5</v>
      </c>
      <c r="C6" s="1">
        <v>1</v>
      </c>
      <c r="D6" s="1">
        <v>0.5</v>
      </c>
      <c r="E6" s="3">
        <f t="shared" si="0"/>
        <v>0.66666666666666663</v>
      </c>
    </row>
    <row r="7" spans="1:5">
      <c r="A7" s="4" t="s">
        <v>6</v>
      </c>
      <c r="B7" s="4">
        <v>1148</v>
      </c>
      <c r="C7" s="4">
        <v>1146</v>
      </c>
      <c r="D7" s="4">
        <v>1151</v>
      </c>
      <c r="E7" s="3"/>
    </row>
    <row r="8" spans="1:5">
      <c r="A8" s="4" t="s">
        <v>7</v>
      </c>
      <c r="B8" s="4">
        <v>1184</v>
      </c>
      <c r="C8" s="4">
        <v>1170</v>
      </c>
      <c r="D8" s="4">
        <v>1192</v>
      </c>
      <c r="E8" s="3"/>
    </row>
    <row r="9" spans="1:5">
      <c r="A9" s="1" t="s">
        <v>8</v>
      </c>
      <c r="B9" s="1">
        <f>B8-B7</f>
        <v>36</v>
      </c>
      <c r="C9" s="1">
        <f>C8-C7</f>
        <v>24</v>
      </c>
      <c r="D9" s="1">
        <f>D8-D7</f>
        <v>41</v>
      </c>
      <c r="E9" s="3">
        <f>AVERAGE(B9:D9)</f>
        <v>33.666666666666664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2" sqref="A2"/>
    </sheetView>
  </sheetViews>
  <sheetFormatPr defaultRowHeight="15"/>
  <sheetData>
    <row r="1" spans="1:4">
      <c r="B1" s="1" t="s">
        <v>9</v>
      </c>
      <c r="C1" s="2" t="s">
        <v>10</v>
      </c>
      <c r="D1" s="3" t="s">
        <v>12</v>
      </c>
    </row>
    <row r="2" spans="1:4">
      <c r="A2" t="s">
        <v>0</v>
      </c>
      <c r="B2" s="1">
        <v>8.3333333333333329E-2</v>
      </c>
      <c r="C2" s="2">
        <v>0.3</v>
      </c>
      <c r="D2" s="3" t="s">
        <v>10</v>
      </c>
    </row>
    <row r="3" spans="1:4">
      <c r="A3" t="s">
        <v>14</v>
      </c>
      <c r="B3" s="1">
        <v>1</v>
      </c>
      <c r="C3" s="2">
        <v>1</v>
      </c>
      <c r="D3" s="3" t="s">
        <v>11</v>
      </c>
    </row>
    <row r="4" spans="1:4">
      <c r="A4" t="s">
        <v>2</v>
      </c>
      <c r="B4" s="1">
        <v>0.5</v>
      </c>
      <c r="C4" s="2">
        <v>0.5</v>
      </c>
      <c r="D4" s="3" t="s">
        <v>11</v>
      </c>
    </row>
    <row r="5" spans="1:4">
      <c r="A5" t="s">
        <v>3</v>
      </c>
      <c r="B5" s="1">
        <v>0.41666666666666669</v>
      </c>
      <c r="C5" s="2">
        <v>0.6</v>
      </c>
      <c r="D5" s="3" t="s">
        <v>10</v>
      </c>
    </row>
    <row r="6" spans="1:4">
      <c r="A6" t="s">
        <v>4</v>
      </c>
      <c r="B6" s="1">
        <v>0.41666666666666669</v>
      </c>
      <c r="C6" s="2">
        <v>0.6</v>
      </c>
      <c r="D6" s="3" t="s">
        <v>10</v>
      </c>
    </row>
    <row r="7" spans="1:4">
      <c r="A7" t="s">
        <v>5</v>
      </c>
      <c r="B7" s="1">
        <v>0.375</v>
      </c>
      <c r="C7" s="2">
        <v>0.4</v>
      </c>
      <c r="D7" s="3" t="s">
        <v>10</v>
      </c>
    </row>
    <row r="8" spans="1:4">
      <c r="A8" t="s">
        <v>13</v>
      </c>
      <c r="B8" s="1">
        <v>17.5</v>
      </c>
      <c r="C8" s="2">
        <v>26.2</v>
      </c>
      <c r="D8" s="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11" sqref="D11"/>
    </sheetView>
  </sheetViews>
  <sheetFormatPr defaultRowHeight="15"/>
  <sheetData>
    <row r="1" spans="1:4">
      <c r="B1" s="1" t="s">
        <v>9</v>
      </c>
      <c r="C1" s="2" t="s">
        <v>10</v>
      </c>
      <c r="D1" s="3" t="s">
        <v>12</v>
      </c>
    </row>
    <row r="2" spans="1:4">
      <c r="A2" t="s">
        <v>0</v>
      </c>
      <c r="B2" s="1">
        <v>0</v>
      </c>
      <c r="C2" s="2">
        <v>0.33333333333333331</v>
      </c>
      <c r="D2" s="3" t="s">
        <v>10</v>
      </c>
    </row>
    <row r="3" spans="1:4">
      <c r="A3" t="s">
        <v>14</v>
      </c>
      <c r="B3" s="1">
        <v>1</v>
      </c>
      <c r="C3" s="2">
        <v>1</v>
      </c>
      <c r="D3" s="3" t="s">
        <v>11</v>
      </c>
    </row>
    <row r="4" spans="1:4">
      <c r="A4" t="s">
        <v>2</v>
      </c>
      <c r="B4" s="1">
        <v>0.66666666666666663</v>
      </c>
      <c r="C4" s="2">
        <v>0.6</v>
      </c>
      <c r="D4" s="3" t="s">
        <v>9</v>
      </c>
    </row>
    <row r="5" spans="1:4">
      <c r="A5" t="s">
        <v>3</v>
      </c>
      <c r="B5" s="1">
        <v>0</v>
      </c>
      <c r="C5" s="2">
        <v>0.33333333333333331</v>
      </c>
      <c r="D5" s="3" t="s">
        <v>10</v>
      </c>
    </row>
    <row r="6" spans="1:4">
      <c r="A6" t="s">
        <v>4</v>
      </c>
      <c r="B6" s="1">
        <v>0.5</v>
      </c>
      <c r="C6" s="2">
        <v>0.33333333333333331</v>
      </c>
      <c r="D6" s="3" t="s">
        <v>9</v>
      </c>
    </row>
    <row r="7" spans="1:4">
      <c r="A7" t="s">
        <v>5</v>
      </c>
      <c r="B7" s="1">
        <v>0.33333333333333331</v>
      </c>
      <c r="C7" s="2">
        <v>0.66666666666666663</v>
      </c>
      <c r="D7" s="3" t="s">
        <v>10</v>
      </c>
    </row>
    <row r="8" spans="1:4">
      <c r="A8" t="s">
        <v>13</v>
      </c>
      <c r="B8" s="1">
        <v>19.333333333333332</v>
      </c>
      <c r="C8" s="2">
        <v>33.666666666666664</v>
      </c>
      <c r="D8" s="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7"/>
  <sheetViews>
    <sheetView tabSelected="1" workbookViewId="0">
      <selection activeCell="Q17" sqref="Q17"/>
    </sheetView>
  </sheetViews>
  <sheetFormatPr defaultRowHeight="15"/>
  <sheetData>
    <row r="1" spans="1:16">
      <c r="A1" t="s">
        <v>15</v>
      </c>
    </row>
    <row r="2" spans="1:16">
      <c r="A2" s="8" t="s">
        <v>0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</v>
      </c>
      <c r="J2" s="7">
        <v>1</v>
      </c>
      <c r="K2" s="7">
        <v>0</v>
      </c>
      <c r="L2" s="7">
        <v>0</v>
      </c>
      <c r="M2" s="7">
        <v>1</v>
      </c>
      <c r="N2" s="7">
        <v>0</v>
      </c>
      <c r="O2" s="9">
        <f>AVERAGE(B2:N2)</f>
        <v>0.30769230769230771</v>
      </c>
      <c r="P2" s="9"/>
    </row>
    <row r="3" spans="1:16">
      <c r="A3" s="8" t="s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9">
        <f>AVERAGE(B3:N3)</f>
        <v>1</v>
      </c>
      <c r="P3" s="9"/>
    </row>
    <row r="4" spans="1:16">
      <c r="A4" s="8" t="s">
        <v>2</v>
      </c>
      <c r="B4" s="7">
        <v>0</v>
      </c>
      <c r="C4" s="7">
        <v>1</v>
      </c>
      <c r="D4" s="7">
        <v>1</v>
      </c>
      <c r="E4" s="7">
        <v>0</v>
      </c>
      <c r="F4" s="7">
        <v>0</v>
      </c>
      <c r="G4" s="7">
        <v>0</v>
      </c>
      <c r="H4" s="7">
        <v>1</v>
      </c>
      <c r="I4" s="7">
        <v>1</v>
      </c>
      <c r="J4" s="7">
        <v>1</v>
      </c>
      <c r="K4" s="7">
        <v>0</v>
      </c>
      <c r="L4" s="7">
        <v>0.8</v>
      </c>
      <c r="M4" s="7">
        <v>1</v>
      </c>
      <c r="N4" s="7">
        <v>0</v>
      </c>
      <c r="O4" s="9">
        <f>AVERAGE(B4:N4)</f>
        <v>0.52307692307692311</v>
      </c>
      <c r="P4" s="9"/>
    </row>
    <row r="5" spans="1:16">
      <c r="A5" s="8" t="s">
        <v>3</v>
      </c>
      <c r="B5" s="7">
        <v>0.5</v>
      </c>
      <c r="C5" s="7">
        <v>1</v>
      </c>
      <c r="D5" s="7">
        <v>1</v>
      </c>
      <c r="E5" s="7">
        <v>0.5</v>
      </c>
      <c r="F5" s="7">
        <v>0.5</v>
      </c>
      <c r="G5" s="7">
        <v>0.5</v>
      </c>
      <c r="H5" s="7">
        <v>0</v>
      </c>
      <c r="I5" s="7">
        <v>0.5</v>
      </c>
      <c r="J5" s="7">
        <v>1</v>
      </c>
      <c r="K5" s="7">
        <v>0.5</v>
      </c>
      <c r="L5" s="7">
        <v>1</v>
      </c>
      <c r="M5" s="7">
        <v>0</v>
      </c>
      <c r="N5" s="7">
        <v>0</v>
      </c>
      <c r="O5" s="9">
        <f>AVERAGE(B5:N5)</f>
        <v>0.53846153846153844</v>
      </c>
      <c r="P5" s="9"/>
    </row>
    <row r="6" spans="1:16">
      <c r="A6" s="8" t="s">
        <v>4</v>
      </c>
      <c r="B6" s="7">
        <v>0.5</v>
      </c>
      <c r="C6" s="7">
        <v>0.5</v>
      </c>
      <c r="D6" s="7">
        <v>0.5</v>
      </c>
      <c r="E6" s="7">
        <v>0.5</v>
      </c>
      <c r="F6" s="7">
        <v>0.5</v>
      </c>
      <c r="G6" s="7">
        <v>0.5</v>
      </c>
      <c r="H6" s="7">
        <v>0.5</v>
      </c>
      <c r="I6" s="7">
        <v>1</v>
      </c>
      <c r="J6" s="7">
        <v>1</v>
      </c>
      <c r="K6" s="7">
        <v>0.5</v>
      </c>
      <c r="L6" s="7">
        <v>0.5</v>
      </c>
      <c r="M6" s="7">
        <v>0.5</v>
      </c>
      <c r="N6" s="7">
        <v>0</v>
      </c>
      <c r="O6" s="9">
        <f>AVERAGE(B6:N6)</f>
        <v>0.53846153846153844</v>
      </c>
      <c r="P6" s="9"/>
    </row>
    <row r="7" spans="1:16">
      <c r="A7" s="8" t="s">
        <v>5</v>
      </c>
      <c r="B7" s="7">
        <v>0</v>
      </c>
      <c r="C7" s="7">
        <v>1</v>
      </c>
      <c r="D7" s="7">
        <v>0.5</v>
      </c>
      <c r="E7" s="7">
        <v>0.5</v>
      </c>
      <c r="F7" s="7">
        <v>0.5</v>
      </c>
      <c r="G7" s="7">
        <v>0.5</v>
      </c>
      <c r="H7" s="7">
        <v>0.5</v>
      </c>
      <c r="I7" s="7">
        <v>0</v>
      </c>
      <c r="J7" s="7">
        <v>0</v>
      </c>
      <c r="K7" s="7">
        <v>0.5</v>
      </c>
      <c r="L7" s="7">
        <v>0.5</v>
      </c>
      <c r="M7" s="7">
        <v>1</v>
      </c>
      <c r="N7" s="7">
        <v>0.5</v>
      </c>
      <c r="O7" s="9">
        <f>AVERAGE(B7:N7)</f>
        <v>0.46153846153846156</v>
      </c>
      <c r="P7" s="9"/>
    </row>
    <row r="8" spans="1:16">
      <c r="A8" s="8" t="s">
        <v>6</v>
      </c>
      <c r="B8" s="7">
        <v>945</v>
      </c>
      <c r="C8" s="7">
        <v>932</v>
      </c>
      <c r="D8" s="7">
        <v>940</v>
      </c>
      <c r="E8" s="7">
        <v>933</v>
      </c>
      <c r="F8" s="7">
        <v>931</v>
      </c>
      <c r="G8" s="7">
        <v>931</v>
      </c>
      <c r="H8" s="7">
        <v>935</v>
      </c>
      <c r="I8" s="7">
        <v>936</v>
      </c>
      <c r="J8" s="7">
        <v>936</v>
      </c>
      <c r="K8" s="7">
        <v>932</v>
      </c>
      <c r="L8" s="7">
        <v>1148</v>
      </c>
      <c r="M8" s="7">
        <v>1146</v>
      </c>
      <c r="N8" s="7">
        <v>1151</v>
      </c>
      <c r="O8" s="9"/>
      <c r="P8" s="9"/>
    </row>
    <row r="9" spans="1:16">
      <c r="A9" s="8" t="s">
        <v>7</v>
      </c>
      <c r="B9" s="7">
        <v>1000</v>
      </c>
      <c r="C9" s="7">
        <v>952</v>
      </c>
      <c r="D9" s="7">
        <v>1002</v>
      </c>
      <c r="E9" s="7">
        <v>956</v>
      </c>
      <c r="F9" s="7">
        <v>956</v>
      </c>
      <c r="G9" s="7">
        <v>956</v>
      </c>
      <c r="H9" s="7">
        <v>1000</v>
      </c>
      <c r="I9" s="7">
        <v>1009</v>
      </c>
      <c r="J9" s="7">
        <v>1010</v>
      </c>
      <c r="K9" s="7">
        <v>1012</v>
      </c>
      <c r="L9" s="7">
        <v>1184</v>
      </c>
      <c r="M9" s="7">
        <v>1170</v>
      </c>
      <c r="N9" s="7">
        <v>1192</v>
      </c>
      <c r="O9" s="9"/>
      <c r="P9" s="9"/>
    </row>
    <row r="10" spans="1:16">
      <c r="A10" s="8" t="s">
        <v>8</v>
      </c>
      <c r="B10" s="6">
        <v>15</v>
      </c>
      <c r="C10" s="6">
        <v>20</v>
      </c>
      <c r="D10" s="6">
        <v>22</v>
      </c>
      <c r="E10" s="6">
        <v>23</v>
      </c>
      <c r="F10" s="6">
        <v>25</v>
      </c>
      <c r="G10" s="6">
        <v>25</v>
      </c>
      <c r="H10" s="6">
        <v>25</v>
      </c>
      <c r="I10" s="6">
        <v>33</v>
      </c>
      <c r="J10" s="6">
        <v>34</v>
      </c>
      <c r="K10" s="6">
        <v>40</v>
      </c>
      <c r="L10" s="6">
        <f>L9-L8</f>
        <v>36</v>
      </c>
      <c r="M10" s="6">
        <f>M9-M8</f>
        <v>24</v>
      </c>
      <c r="N10" s="6">
        <f>N9-N8</f>
        <v>41</v>
      </c>
      <c r="O10" s="9">
        <f>AVERAGE(B10:N10)</f>
        <v>27.923076923076923</v>
      </c>
      <c r="P10" s="9"/>
    </row>
    <row r="11" spans="1:16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t="s">
        <v>16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8" t="s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>
        <f>AVERAGE(B13:N13)</f>
        <v>7.6923076923076927E-2</v>
      </c>
    </row>
    <row r="14" spans="1:16">
      <c r="A14" s="8" t="s">
        <v>1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>
        <f>AVERAGE(B14:N14)</f>
        <v>1</v>
      </c>
    </row>
    <row r="15" spans="1:16">
      <c r="A15" s="8" t="s">
        <v>2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1</v>
      </c>
      <c r="K15" s="7">
        <v>0</v>
      </c>
      <c r="L15" s="7">
        <v>1</v>
      </c>
      <c r="M15" s="7">
        <v>1</v>
      </c>
      <c r="N15" s="7">
        <v>0</v>
      </c>
      <c r="O15">
        <f>AVERAGE(B15:N15)</f>
        <v>0.46153846153846156</v>
      </c>
    </row>
    <row r="16" spans="1:16">
      <c r="A16" s="8" t="s">
        <v>3</v>
      </c>
      <c r="B16" s="7">
        <v>0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7">
        <v>0</v>
      </c>
      <c r="L16" s="7">
        <v>1</v>
      </c>
      <c r="M16" s="7">
        <v>0</v>
      </c>
      <c r="N16" s="7">
        <v>0</v>
      </c>
      <c r="O16">
        <f>AVERAGE(B16:N16)</f>
        <v>0.30769230769230771</v>
      </c>
    </row>
    <row r="17" spans="1:20">
      <c r="A17" s="8" t="s">
        <v>4</v>
      </c>
      <c r="B17" s="7">
        <v>0</v>
      </c>
      <c r="C17" s="7">
        <v>0.5</v>
      </c>
      <c r="D17" s="7">
        <v>0.5</v>
      </c>
      <c r="E17" s="7">
        <v>0</v>
      </c>
      <c r="F17" s="7">
        <v>0.5</v>
      </c>
      <c r="G17" s="7">
        <v>0.5</v>
      </c>
      <c r="H17" s="7">
        <v>0.5</v>
      </c>
      <c r="I17" s="7">
        <v>0.5</v>
      </c>
      <c r="J17" s="7">
        <v>0.5</v>
      </c>
      <c r="K17" s="7">
        <v>0.5</v>
      </c>
      <c r="L17" s="7">
        <v>0.5</v>
      </c>
      <c r="M17" s="7">
        <v>0.5</v>
      </c>
      <c r="N17" s="7">
        <v>0.5</v>
      </c>
      <c r="O17">
        <f>AVERAGE(B17:N17)</f>
        <v>0.42307692307692307</v>
      </c>
    </row>
    <row r="18" spans="1:20">
      <c r="A18" s="8" t="s">
        <v>5</v>
      </c>
      <c r="B18" s="7">
        <v>0</v>
      </c>
      <c r="C18" s="7">
        <v>0.5</v>
      </c>
      <c r="D18" s="7">
        <v>0.5</v>
      </c>
      <c r="E18" s="7">
        <v>1</v>
      </c>
      <c r="F18" s="7">
        <v>0</v>
      </c>
      <c r="G18" s="7">
        <v>0</v>
      </c>
      <c r="H18" s="7">
        <v>0.5</v>
      </c>
      <c r="I18" s="7">
        <v>0.5</v>
      </c>
      <c r="J18" s="7">
        <v>0</v>
      </c>
      <c r="K18" s="7">
        <v>0.5</v>
      </c>
      <c r="L18" s="7">
        <v>0</v>
      </c>
      <c r="M18" s="7">
        <v>0.5</v>
      </c>
      <c r="N18" s="7">
        <v>0.5</v>
      </c>
      <c r="O18">
        <f>AVERAGE(B18:N18)</f>
        <v>0.34615384615384615</v>
      </c>
    </row>
    <row r="19" spans="1:20">
      <c r="A19" s="8" t="s">
        <v>6</v>
      </c>
      <c r="B19" s="7">
        <v>923</v>
      </c>
      <c r="C19" s="7">
        <v>935</v>
      </c>
      <c r="D19" s="7">
        <v>935</v>
      </c>
      <c r="E19" s="7">
        <v>937</v>
      </c>
      <c r="F19" s="7">
        <v>930</v>
      </c>
      <c r="G19" s="7">
        <v>938</v>
      </c>
      <c r="H19" s="7">
        <v>943</v>
      </c>
      <c r="I19" s="7">
        <v>930</v>
      </c>
      <c r="J19" s="7">
        <v>930</v>
      </c>
      <c r="K19" s="7">
        <v>945</v>
      </c>
      <c r="L19" s="7">
        <v>950</v>
      </c>
      <c r="M19" s="7">
        <v>1144</v>
      </c>
      <c r="N19" s="7">
        <v>1139</v>
      </c>
    </row>
    <row r="20" spans="1:20">
      <c r="A20" s="8" t="s">
        <v>7</v>
      </c>
      <c r="B20" s="7">
        <v>933</v>
      </c>
      <c r="C20" s="7">
        <v>951</v>
      </c>
      <c r="D20" s="7">
        <v>945</v>
      </c>
      <c r="E20" s="7">
        <v>952</v>
      </c>
      <c r="F20" s="7">
        <v>955</v>
      </c>
      <c r="G20" s="7">
        <v>955</v>
      </c>
      <c r="H20" s="7">
        <v>954</v>
      </c>
      <c r="I20" s="7">
        <v>945</v>
      </c>
      <c r="J20" s="7">
        <v>1000</v>
      </c>
      <c r="K20" s="7">
        <v>1000</v>
      </c>
      <c r="L20" s="7">
        <v>1012</v>
      </c>
      <c r="M20" s="7">
        <v>1152</v>
      </c>
      <c r="N20" s="7">
        <v>1155</v>
      </c>
    </row>
    <row r="21" spans="1:20">
      <c r="A21" s="8" t="s">
        <v>8</v>
      </c>
      <c r="B21" s="6">
        <v>10</v>
      </c>
      <c r="C21" s="6">
        <v>24</v>
      </c>
      <c r="D21" s="6">
        <v>10</v>
      </c>
      <c r="E21" s="6">
        <v>15</v>
      </c>
      <c r="F21" s="6">
        <v>25</v>
      </c>
      <c r="G21" s="6">
        <v>17</v>
      </c>
      <c r="H21" s="6">
        <v>11</v>
      </c>
      <c r="I21" s="6">
        <v>15</v>
      </c>
      <c r="J21" s="6">
        <v>30</v>
      </c>
      <c r="K21" s="6">
        <v>15</v>
      </c>
      <c r="L21" s="6">
        <v>22</v>
      </c>
      <c r="M21" s="6">
        <f>M20-M19</f>
        <v>8</v>
      </c>
      <c r="N21" s="6">
        <f>N20-N19</f>
        <v>16</v>
      </c>
      <c r="O21">
        <f>AVERAGE(B21:N21)</f>
        <v>16.76923076923077</v>
      </c>
    </row>
    <row r="23" spans="1:20">
      <c r="A23" s="10" t="s">
        <v>17</v>
      </c>
      <c r="D23" t="s">
        <v>0</v>
      </c>
      <c r="G23" t="s">
        <v>1</v>
      </c>
      <c r="J23" t="s">
        <v>2</v>
      </c>
      <c r="M23" t="s">
        <v>3</v>
      </c>
      <c r="P23" t="s">
        <v>4</v>
      </c>
      <c r="S23" t="s">
        <v>5</v>
      </c>
    </row>
    <row r="24" spans="1:20">
      <c r="A24" s="8" t="s">
        <v>15</v>
      </c>
      <c r="B24" s="8" t="s">
        <v>16</v>
      </c>
      <c r="D24" s="12" t="s">
        <v>15</v>
      </c>
      <c r="E24" s="12" t="s">
        <v>16</v>
      </c>
      <c r="G24" s="12" t="s">
        <v>15</v>
      </c>
      <c r="H24" s="12" t="s">
        <v>16</v>
      </c>
      <c r="J24" s="12" t="s">
        <v>15</v>
      </c>
      <c r="K24" s="12" t="s">
        <v>16</v>
      </c>
      <c r="M24" s="12" t="s">
        <v>15</v>
      </c>
      <c r="N24" s="12" t="s">
        <v>16</v>
      </c>
      <c r="P24" s="12" t="s">
        <v>15</v>
      </c>
      <c r="Q24" s="12" t="s">
        <v>16</v>
      </c>
      <c r="S24" s="12" t="s">
        <v>15</v>
      </c>
      <c r="T24" s="12" t="s">
        <v>16</v>
      </c>
    </row>
    <row r="25" spans="1:20">
      <c r="A25" s="11">
        <f>O2</f>
        <v>0.30769230769230771</v>
      </c>
      <c r="B25" s="11">
        <f>O13</f>
        <v>7.6923076923076927E-2</v>
      </c>
      <c r="D25" s="7">
        <v>0</v>
      </c>
      <c r="E25" s="7">
        <v>0</v>
      </c>
      <c r="G25" s="7">
        <v>1</v>
      </c>
      <c r="H25" s="7">
        <v>1</v>
      </c>
      <c r="J25" s="7">
        <v>0</v>
      </c>
      <c r="K25" s="7">
        <v>0</v>
      </c>
      <c r="M25" s="7">
        <v>0.5</v>
      </c>
      <c r="N25" s="7">
        <v>0</v>
      </c>
      <c r="P25" s="7">
        <v>0.5</v>
      </c>
      <c r="Q25" s="7">
        <v>0</v>
      </c>
      <c r="S25" s="7">
        <v>0</v>
      </c>
      <c r="T25" s="7">
        <v>0</v>
      </c>
    </row>
    <row r="26" spans="1:20">
      <c r="A26" s="11">
        <f>O3</f>
        <v>1</v>
      </c>
      <c r="B26" s="11">
        <f>O14</f>
        <v>1</v>
      </c>
      <c r="D26" s="7">
        <v>0</v>
      </c>
      <c r="E26" s="7">
        <v>0</v>
      </c>
      <c r="G26" s="7">
        <v>1</v>
      </c>
      <c r="H26" s="7">
        <v>1</v>
      </c>
      <c r="J26" s="7">
        <v>1</v>
      </c>
      <c r="K26" s="7">
        <v>0</v>
      </c>
      <c r="M26" s="7">
        <v>1</v>
      </c>
      <c r="N26" s="7">
        <v>0</v>
      </c>
      <c r="P26" s="7">
        <v>0.5</v>
      </c>
      <c r="Q26" s="7">
        <v>0.5</v>
      </c>
      <c r="S26" s="7">
        <v>1</v>
      </c>
      <c r="T26" s="7">
        <v>0.5</v>
      </c>
    </row>
    <row r="27" spans="1:20">
      <c r="A27" s="11">
        <f>O4</f>
        <v>0.52307692307692311</v>
      </c>
      <c r="B27" s="11">
        <f>O15</f>
        <v>0.46153846153846156</v>
      </c>
      <c r="D27" s="7">
        <v>1</v>
      </c>
      <c r="E27" s="7">
        <v>0</v>
      </c>
      <c r="G27" s="7">
        <v>1</v>
      </c>
      <c r="H27" s="7">
        <v>1</v>
      </c>
      <c r="J27" s="7">
        <v>1</v>
      </c>
      <c r="K27" s="7">
        <v>1</v>
      </c>
      <c r="M27" s="7">
        <v>1</v>
      </c>
      <c r="N27" s="7">
        <v>0</v>
      </c>
      <c r="P27" s="7">
        <v>0.5</v>
      </c>
      <c r="Q27" s="7">
        <v>0.5</v>
      </c>
      <c r="S27" s="7">
        <v>0.5</v>
      </c>
      <c r="T27" s="7">
        <v>0.5</v>
      </c>
    </row>
    <row r="28" spans="1:20">
      <c r="A28" s="11">
        <f>O5</f>
        <v>0.53846153846153844</v>
      </c>
      <c r="B28" s="11">
        <f>O16</f>
        <v>0.30769230769230771</v>
      </c>
      <c r="D28" s="7">
        <v>0</v>
      </c>
      <c r="E28" s="7">
        <v>0</v>
      </c>
      <c r="G28" s="7">
        <v>1</v>
      </c>
      <c r="H28" s="7">
        <v>1</v>
      </c>
      <c r="J28" s="7">
        <v>0</v>
      </c>
      <c r="K28" s="7">
        <v>0</v>
      </c>
      <c r="M28" s="7">
        <v>0.5</v>
      </c>
      <c r="N28" s="7">
        <v>1</v>
      </c>
      <c r="P28" s="7">
        <v>0.5</v>
      </c>
      <c r="Q28" s="7">
        <v>0</v>
      </c>
      <c r="S28" s="7">
        <v>0.5</v>
      </c>
      <c r="T28" s="7">
        <v>1</v>
      </c>
    </row>
    <row r="29" spans="1:20">
      <c r="A29" s="11">
        <f>O6</f>
        <v>0.53846153846153844</v>
      </c>
      <c r="B29" s="11">
        <f>O17</f>
        <v>0.42307692307692307</v>
      </c>
      <c r="D29" s="7">
        <v>0</v>
      </c>
      <c r="E29" s="7">
        <v>0</v>
      </c>
      <c r="G29" s="7">
        <v>1</v>
      </c>
      <c r="H29" s="7">
        <v>1</v>
      </c>
      <c r="J29" s="7">
        <v>0</v>
      </c>
      <c r="K29" s="7">
        <v>1</v>
      </c>
      <c r="M29" s="7">
        <v>0.5</v>
      </c>
      <c r="N29" s="7">
        <v>0</v>
      </c>
      <c r="P29" s="7">
        <v>0.5</v>
      </c>
      <c r="Q29" s="7">
        <v>0.5</v>
      </c>
      <c r="S29" s="7">
        <v>0.5</v>
      </c>
      <c r="T29" s="7">
        <v>0</v>
      </c>
    </row>
    <row r="30" spans="1:20">
      <c r="A30" s="11">
        <f>O7</f>
        <v>0.46153846153846156</v>
      </c>
      <c r="B30" s="11">
        <f>O18</f>
        <v>0.34615384615384615</v>
      </c>
      <c r="D30" s="7">
        <v>0</v>
      </c>
      <c r="E30" s="7">
        <v>0</v>
      </c>
      <c r="G30" s="7">
        <v>1</v>
      </c>
      <c r="H30" s="7">
        <v>1</v>
      </c>
      <c r="J30" s="7">
        <v>0</v>
      </c>
      <c r="K30" s="7">
        <v>0</v>
      </c>
      <c r="M30" s="7">
        <v>0.5</v>
      </c>
      <c r="N30" s="7">
        <v>0</v>
      </c>
      <c r="P30" s="7">
        <v>0.5</v>
      </c>
      <c r="Q30" s="7">
        <v>0.5</v>
      </c>
      <c r="S30" s="7">
        <v>0.5</v>
      </c>
      <c r="T30" s="7">
        <v>0</v>
      </c>
    </row>
    <row r="31" spans="1:20">
      <c r="A31" s="11">
        <f>O8</f>
        <v>0</v>
      </c>
      <c r="B31" s="11">
        <f>O19</f>
        <v>0</v>
      </c>
      <c r="D31" s="7">
        <v>0</v>
      </c>
      <c r="E31" s="7">
        <v>0</v>
      </c>
      <c r="G31" s="7">
        <v>1</v>
      </c>
      <c r="H31" s="7">
        <v>1</v>
      </c>
      <c r="J31" s="7">
        <v>1</v>
      </c>
      <c r="K31" s="7">
        <v>1</v>
      </c>
      <c r="M31" s="7">
        <v>0</v>
      </c>
      <c r="N31" s="7">
        <v>0</v>
      </c>
      <c r="P31" s="7">
        <v>0.5</v>
      </c>
      <c r="Q31" s="7">
        <v>0.5</v>
      </c>
      <c r="S31" s="7">
        <v>0.5</v>
      </c>
      <c r="T31" s="7">
        <v>0.5</v>
      </c>
    </row>
    <row r="32" spans="1:20">
      <c r="A32" s="11">
        <f>O9</f>
        <v>0</v>
      </c>
      <c r="B32" s="11">
        <f>O20</f>
        <v>0</v>
      </c>
      <c r="D32" s="7">
        <v>1</v>
      </c>
      <c r="E32" s="7">
        <v>0</v>
      </c>
      <c r="G32" s="7">
        <v>1</v>
      </c>
      <c r="H32" s="7">
        <v>1</v>
      </c>
      <c r="J32" s="7">
        <v>1</v>
      </c>
      <c r="K32" s="7">
        <v>0</v>
      </c>
      <c r="M32" s="7">
        <v>0.5</v>
      </c>
      <c r="N32" s="7">
        <v>1</v>
      </c>
      <c r="P32" s="7">
        <v>1</v>
      </c>
      <c r="Q32" s="7">
        <v>0.5</v>
      </c>
      <c r="S32" s="7">
        <v>0</v>
      </c>
      <c r="T32" s="7">
        <v>0.5</v>
      </c>
    </row>
    <row r="33" spans="1:20">
      <c r="A33" s="2">
        <f>O10</f>
        <v>27.923076923076923</v>
      </c>
      <c r="B33" s="11">
        <f>O21</f>
        <v>16.76923076923077</v>
      </c>
      <c r="D33" s="7">
        <v>1</v>
      </c>
      <c r="E33" s="7">
        <v>0</v>
      </c>
      <c r="G33" s="7">
        <v>1</v>
      </c>
      <c r="H33" s="7">
        <v>1</v>
      </c>
      <c r="J33" s="7">
        <v>1</v>
      </c>
      <c r="K33" s="7">
        <v>1</v>
      </c>
      <c r="M33" s="7">
        <v>1</v>
      </c>
      <c r="N33" s="7">
        <v>1</v>
      </c>
      <c r="P33" s="7">
        <v>1</v>
      </c>
      <c r="Q33" s="7">
        <v>0.5</v>
      </c>
      <c r="S33" s="7">
        <v>0</v>
      </c>
      <c r="T33" s="7">
        <v>0</v>
      </c>
    </row>
    <row r="34" spans="1:20">
      <c r="D34" s="7">
        <v>0</v>
      </c>
      <c r="E34" s="7">
        <v>0</v>
      </c>
      <c r="G34" s="7">
        <v>1</v>
      </c>
      <c r="H34" s="7">
        <v>1</v>
      </c>
      <c r="J34" s="7">
        <v>0</v>
      </c>
      <c r="K34" s="7">
        <v>0</v>
      </c>
      <c r="M34" s="7">
        <v>0.5</v>
      </c>
      <c r="N34" s="7">
        <v>0</v>
      </c>
      <c r="P34" s="7">
        <v>0.5</v>
      </c>
      <c r="Q34" s="7">
        <v>0.5</v>
      </c>
      <c r="S34" s="7">
        <v>0.5</v>
      </c>
      <c r="T34" s="7">
        <v>0.5</v>
      </c>
    </row>
    <row r="35" spans="1:20">
      <c r="D35" s="7">
        <v>0</v>
      </c>
      <c r="E35" s="7">
        <v>1</v>
      </c>
      <c r="G35" s="7">
        <v>1</v>
      </c>
      <c r="H35" s="7">
        <v>1</v>
      </c>
      <c r="J35" s="7">
        <v>0.8</v>
      </c>
      <c r="K35" s="7">
        <v>1</v>
      </c>
      <c r="M35" s="7">
        <v>1</v>
      </c>
      <c r="N35" s="7">
        <v>1</v>
      </c>
      <c r="P35" s="7">
        <v>0.5</v>
      </c>
      <c r="Q35" s="7">
        <v>0.5</v>
      </c>
      <c r="S35" s="7">
        <v>0.5</v>
      </c>
      <c r="T35" s="7">
        <v>0</v>
      </c>
    </row>
    <row r="36" spans="1:20">
      <c r="D36" s="7">
        <v>1</v>
      </c>
      <c r="E36" s="7">
        <v>0</v>
      </c>
      <c r="G36" s="7">
        <v>1</v>
      </c>
      <c r="H36" s="7">
        <v>1</v>
      </c>
      <c r="J36" s="7">
        <v>1</v>
      </c>
      <c r="K36" s="7">
        <v>1</v>
      </c>
      <c r="M36" s="7">
        <v>0</v>
      </c>
      <c r="N36" s="7">
        <v>0</v>
      </c>
      <c r="P36" s="7">
        <v>0.5</v>
      </c>
      <c r="Q36" s="7">
        <v>0.5</v>
      </c>
      <c r="S36" s="7">
        <v>1</v>
      </c>
      <c r="T36" s="7">
        <v>0.5</v>
      </c>
    </row>
    <row r="37" spans="1:20">
      <c r="D37" s="7">
        <v>0</v>
      </c>
      <c r="E37" s="7">
        <v>0</v>
      </c>
      <c r="G37" s="7">
        <v>1</v>
      </c>
      <c r="H37" s="7">
        <v>1</v>
      </c>
      <c r="J37" s="7">
        <v>0</v>
      </c>
      <c r="K37" s="7">
        <v>0</v>
      </c>
      <c r="M37" s="7">
        <v>0</v>
      </c>
      <c r="N37" s="7">
        <v>0</v>
      </c>
      <c r="P37" s="7">
        <v>0</v>
      </c>
      <c r="Q37" s="7">
        <v>0.5</v>
      </c>
      <c r="S37" s="7">
        <v>0.5</v>
      </c>
      <c r="T37" s="7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D28" sqref="D28"/>
    </sheetView>
  </sheetViews>
  <sheetFormatPr defaultRowHeight="15"/>
  <cols>
    <col min="1" max="1" width="19.140625" bestFit="1" customWidth="1"/>
    <col min="2" max="2" width="12" bestFit="1" customWidth="1"/>
    <col min="4" max="7" width="12" bestFit="1" customWidth="1"/>
    <col min="9" max="9" width="18.5703125" bestFit="1" customWidth="1"/>
    <col min="10" max="10" width="12" bestFit="1" customWidth="1"/>
    <col min="11" max="11" width="5.42578125" bestFit="1" customWidth="1"/>
    <col min="12" max="15" width="12" bestFit="1" customWidth="1"/>
  </cols>
  <sheetData>
    <row r="1" spans="1:15">
      <c r="A1" t="s">
        <v>18</v>
      </c>
    </row>
    <row r="3" spans="1:15" ht="15.75" thickBot="1">
      <c r="A3" s="16" t="s">
        <v>35</v>
      </c>
      <c r="B3" s="16"/>
      <c r="C3" s="16"/>
      <c r="D3" s="16"/>
      <c r="E3" s="16"/>
      <c r="F3" s="16"/>
      <c r="G3" s="16"/>
      <c r="I3" s="16" t="s">
        <v>39</v>
      </c>
      <c r="J3" s="16"/>
      <c r="K3" s="16"/>
      <c r="L3" s="16"/>
      <c r="M3" s="16"/>
      <c r="N3" s="16"/>
      <c r="O3" s="16"/>
    </row>
    <row r="4" spans="1:15">
      <c r="A4" s="15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I4" s="15" t="s">
        <v>19</v>
      </c>
      <c r="J4" s="15" t="s">
        <v>20</v>
      </c>
      <c r="K4" s="15" t="s">
        <v>21</v>
      </c>
      <c r="L4" s="15" t="s">
        <v>22</v>
      </c>
      <c r="M4" s="15" t="s">
        <v>23</v>
      </c>
    </row>
    <row r="5" spans="1:15">
      <c r="A5" s="13" t="s">
        <v>15</v>
      </c>
      <c r="B5" s="13">
        <v>6</v>
      </c>
      <c r="C5" s="13">
        <v>3.3692307692307693</v>
      </c>
      <c r="D5" s="13">
        <v>0.56153846153846154</v>
      </c>
      <c r="E5" s="13">
        <v>5.3846153846153877E-2</v>
      </c>
      <c r="I5" s="13" t="s">
        <v>15</v>
      </c>
      <c r="J5" s="13">
        <v>13</v>
      </c>
      <c r="K5" s="13">
        <v>7</v>
      </c>
      <c r="L5" s="13">
        <v>0.53846153846153844</v>
      </c>
      <c r="M5" s="13">
        <v>0.14423076923076925</v>
      </c>
    </row>
    <row r="6" spans="1:15" ht="15.75" thickBot="1">
      <c r="A6" s="14" t="s">
        <v>16</v>
      </c>
      <c r="B6" s="14">
        <v>6</v>
      </c>
      <c r="C6" s="14">
        <v>2.6153846153846154</v>
      </c>
      <c r="D6" s="14">
        <v>0.4358974358974359</v>
      </c>
      <c r="E6" s="14">
        <v>9.4477317554240645E-2</v>
      </c>
      <c r="I6" s="14" t="s">
        <v>16</v>
      </c>
      <c r="J6" s="14">
        <v>13</v>
      </c>
      <c r="K6" s="14">
        <v>4</v>
      </c>
      <c r="L6" s="14">
        <v>0.30769230769230771</v>
      </c>
      <c r="M6" s="14">
        <v>0.23076923076923075</v>
      </c>
    </row>
    <row r="9" spans="1:15" ht="15.75" thickBot="1">
      <c r="A9" t="s">
        <v>24</v>
      </c>
      <c r="I9" t="s">
        <v>24</v>
      </c>
    </row>
    <row r="10" spans="1:15">
      <c r="A10" s="15" t="s">
        <v>25</v>
      </c>
      <c r="B10" s="15" t="s">
        <v>26</v>
      </c>
      <c r="C10" s="15" t="s">
        <v>27</v>
      </c>
      <c r="D10" s="15" t="s">
        <v>28</v>
      </c>
      <c r="E10" s="15" t="s">
        <v>29</v>
      </c>
      <c r="F10" s="15" t="s">
        <v>30</v>
      </c>
      <c r="G10" s="15" t="s">
        <v>31</v>
      </c>
      <c r="I10" s="15" t="s">
        <v>25</v>
      </c>
      <c r="J10" s="15" t="s">
        <v>26</v>
      </c>
      <c r="K10" s="15" t="s">
        <v>27</v>
      </c>
      <c r="L10" s="15" t="s">
        <v>28</v>
      </c>
      <c r="M10" s="15" t="s">
        <v>29</v>
      </c>
      <c r="N10" s="15" t="s">
        <v>30</v>
      </c>
      <c r="O10" s="15" t="s">
        <v>31</v>
      </c>
    </row>
    <row r="11" spans="1:15">
      <c r="A11" s="13" t="s">
        <v>32</v>
      </c>
      <c r="B11" s="13">
        <v>4.7357001972386681E-2</v>
      </c>
      <c r="C11" s="13">
        <v>1</v>
      </c>
      <c r="D11" s="13">
        <v>4.7357001972386681E-2</v>
      </c>
      <c r="E11" s="20">
        <v>0.63856382978723525</v>
      </c>
      <c r="F11" s="13">
        <v>0.44279748358582172</v>
      </c>
      <c r="G11" s="13">
        <v>4.9646027011268874</v>
      </c>
      <c r="I11" s="13" t="s">
        <v>32</v>
      </c>
      <c r="J11" s="13">
        <v>0.34615384615384404</v>
      </c>
      <c r="K11" s="13">
        <v>1</v>
      </c>
      <c r="L11" s="13">
        <v>0.34615384615384404</v>
      </c>
      <c r="M11" s="20">
        <v>1.8461538461538349</v>
      </c>
      <c r="N11" s="13">
        <v>0.18686540626327108</v>
      </c>
      <c r="O11" s="13">
        <v>4.2596772136216341</v>
      </c>
    </row>
    <row r="12" spans="1:15">
      <c r="A12" s="13" t="s">
        <v>33</v>
      </c>
      <c r="B12" s="13">
        <v>0.7416173570019724</v>
      </c>
      <c r="C12" s="13">
        <v>10</v>
      </c>
      <c r="D12" s="13">
        <v>7.416173570019724E-2</v>
      </c>
      <c r="E12" s="13"/>
      <c r="F12" s="13"/>
      <c r="G12" s="13"/>
      <c r="I12" s="13" t="s">
        <v>33</v>
      </c>
      <c r="J12" s="13">
        <v>4.5</v>
      </c>
      <c r="K12" s="13">
        <v>24</v>
      </c>
      <c r="L12" s="13">
        <v>0.1875</v>
      </c>
      <c r="M12" s="13"/>
      <c r="N12" s="13"/>
      <c r="O12" s="13"/>
    </row>
    <row r="13" spans="1:15">
      <c r="A13" s="13"/>
      <c r="B13" s="13"/>
      <c r="C13" s="13"/>
      <c r="D13" s="13"/>
      <c r="E13" s="13"/>
      <c r="F13" s="13"/>
      <c r="G13" s="13"/>
      <c r="I13" s="13"/>
      <c r="J13" s="13"/>
      <c r="K13" s="13"/>
      <c r="L13" s="13"/>
      <c r="M13" s="13"/>
      <c r="N13" s="13"/>
      <c r="O13" s="13"/>
    </row>
    <row r="14" spans="1:15" ht="15.75" thickBot="1">
      <c r="A14" s="14" t="s">
        <v>34</v>
      </c>
      <c r="B14" s="14">
        <v>0.78897435897435908</v>
      </c>
      <c r="C14" s="14">
        <v>11</v>
      </c>
      <c r="D14" s="14"/>
      <c r="E14" s="14"/>
      <c r="F14" s="14"/>
      <c r="G14" s="14"/>
      <c r="I14" s="14" t="s">
        <v>34</v>
      </c>
      <c r="J14" s="14">
        <v>4.846153846153844</v>
      </c>
      <c r="K14" s="14">
        <v>25</v>
      </c>
      <c r="L14" s="14"/>
      <c r="M14" s="14"/>
      <c r="N14" s="14"/>
      <c r="O14" s="14"/>
    </row>
    <row r="16" spans="1:15" ht="15.75" thickBot="1">
      <c r="A16" s="16" t="s">
        <v>36</v>
      </c>
      <c r="B16" s="16"/>
      <c r="C16" s="16"/>
      <c r="D16" s="16"/>
      <c r="E16" s="16"/>
      <c r="F16" s="16"/>
      <c r="G16" s="16"/>
      <c r="I16" s="16" t="s">
        <v>40</v>
      </c>
      <c r="J16" s="16"/>
      <c r="K16" s="16"/>
      <c r="L16" s="16"/>
      <c r="M16" s="16"/>
      <c r="N16" s="16"/>
      <c r="O16" s="16"/>
    </row>
    <row r="17" spans="1:15">
      <c r="A17" s="15" t="s">
        <v>19</v>
      </c>
      <c r="B17" s="15" t="s">
        <v>20</v>
      </c>
      <c r="C17" s="15" t="s">
        <v>21</v>
      </c>
      <c r="D17" s="15" t="s">
        <v>22</v>
      </c>
      <c r="E17" s="15" t="s">
        <v>23</v>
      </c>
      <c r="I17" s="15" t="s">
        <v>19</v>
      </c>
      <c r="J17" s="15" t="s">
        <v>20</v>
      </c>
      <c r="K17" s="15" t="s">
        <v>21</v>
      </c>
      <c r="L17" s="15" t="s">
        <v>22</v>
      </c>
      <c r="M17" s="15" t="s">
        <v>23</v>
      </c>
    </row>
    <row r="18" spans="1:15">
      <c r="A18" s="13" t="s">
        <v>15</v>
      </c>
      <c r="B18" s="13">
        <v>13</v>
      </c>
      <c r="C18" s="13">
        <v>4</v>
      </c>
      <c r="D18" s="13">
        <v>0.30769230769230771</v>
      </c>
      <c r="E18" s="13">
        <v>0.23076923076923075</v>
      </c>
      <c r="I18" s="13" t="s">
        <v>15</v>
      </c>
      <c r="J18" s="13">
        <v>13</v>
      </c>
      <c r="K18" s="13">
        <v>7</v>
      </c>
      <c r="L18" s="13">
        <v>0.53846153846153844</v>
      </c>
      <c r="M18" s="13">
        <v>6.0897435897435903E-2</v>
      </c>
    </row>
    <row r="19" spans="1:15" ht="15.75" thickBot="1">
      <c r="A19" s="14" t="s">
        <v>16</v>
      </c>
      <c r="B19" s="14">
        <v>13</v>
      </c>
      <c r="C19" s="14">
        <v>1</v>
      </c>
      <c r="D19" s="14">
        <v>7.6923076923076927E-2</v>
      </c>
      <c r="E19" s="14">
        <v>7.6923076923076927E-2</v>
      </c>
      <c r="I19" s="14" t="s">
        <v>16</v>
      </c>
      <c r="J19" s="14">
        <v>13</v>
      </c>
      <c r="K19" s="14">
        <v>5.5</v>
      </c>
      <c r="L19" s="14">
        <v>0.42307692307692307</v>
      </c>
      <c r="M19" s="14">
        <v>3.5256410256410242E-2</v>
      </c>
    </row>
    <row r="22" spans="1:15" ht="15.75" thickBot="1">
      <c r="A22" t="s">
        <v>24</v>
      </c>
      <c r="I22" t="s">
        <v>24</v>
      </c>
    </row>
    <row r="23" spans="1:15">
      <c r="A23" s="15" t="s">
        <v>25</v>
      </c>
      <c r="B23" s="15" t="s">
        <v>26</v>
      </c>
      <c r="C23" s="15" t="s">
        <v>27</v>
      </c>
      <c r="D23" s="15" t="s">
        <v>28</v>
      </c>
      <c r="E23" s="15" t="s">
        <v>29</v>
      </c>
      <c r="F23" s="15" t="s">
        <v>30</v>
      </c>
      <c r="G23" s="15" t="s">
        <v>31</v>
      </c>
      <c r="I23" s="15" t="s">
        <v>25</v>
      </c>
      <c r="J23" s="15" t="s">
        <v>26</v>
      </c>
      <c r="K23" s="15" t="s">
        <v>27</v>
      </c>
      <c r="L23" s="15" t="s">
        <v>28</v>
      </c>
      <c r="M23" s="15" t="s">
        <v>29</v>
      </c>
      <c r="N23" s="15" t="s">
        <v>30</v>
      </c>
      <c r="O23" s="15" t="s">
        <v>31</v>
      </c>
    </row>
    <row r="24" spans="1:15">
      <c r="A24" s="13" t="s">
        <v>32</v>
      </c>
      <c r="B24" s="13">
        <v>0.34615384615384492</v>
      </c>
      <c r="C24" s="13">
        <v>1</v>
      </c>
      <c r="D24" s="13">
        <v>0.34615384615384492</v>
      </c>
      <c r="E24" s="20">
        <v>2.249999999999992</v>
      </c>
      <c r="F24" s="13">
        <v>0.14665564552673538</v>
      </c>
      <c r="G24" s="13">
        <v>4.2596772136216341</v>
      </c>
      <c r="I24" s="13" t="s">
        <v>32</v>
      </c>
      <c r="J24" s="13">
        <v>8.6538461538461675E-2</v>
      </c>
      <c r="K24" s="13">
        <v>1</v>
      </c>
      <c r="L24" s="13">
        <v>8.6538461538461675E-2</v>
      </c>
      <c r="M24" s="20">
        <v>1.8000000000000029</v>
      </c>
      <c r="N24" s="13">
        <v>0.19226998965794106</v>
      </c>
      <c r="O24" s="13">
        <v>4.2596772136216341</v>
      </c>
    </row>
    <row r="25" spans="1:15">
      <c r="A25" s="13" t="s">
        <v>33</v>
      </c>
      <c r="B25" s="13">
        <v>3.6923076923076925</v>
      </c>
      <c r="C25" s="13">
        <v>24</v>
      </c>
      <c r="D25" s="13">
        <v>0.15384615384615385</v>
      </c>
      <c r="E25" s="13"/>
      <c r="F25" s="13"/>
      <c r="G25" s="13"/>
      <c r="I25" s="13" t="s">
        <v>33</v>
      </c>
      <c r="J25" s="13">
        <v>1.1538461538461537</v>
      </c>
      <c r="K25" s="13">
        <v>24</v>
      </c>
      <c r="L25" s="13">
        <v>4.8076923076923073E-2</v>
      </c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I26" s="13"/>
      <c r="J26" s="13"/>
      <c r="K26" s="13"/>
      <c r="L26" s="13"/>
      <c r="M26" s="13"/>
      <c r="N26" s="13"/>
      <c r="O26" s="13"/>
    </row>
    <row r="27" spans="1:15" ht="15.75" thickBot="1">
      <c r="A27" s="14" t="s">
        <v>34</v>
      </c>
      <c r="B27" s="14">
        <v>4.0384615384615374</v>
      </c>
      <c r="C27" s="14">
        <v>25</v>
      </c>
      <c r="D27" s="14"/>
      <c r="E27" s="14"/>
      <c r="F27" s="14"/>
      <c r="G27" s="14"/>
      <c r="I27" s="14" t="s">
        <v>34</v>
      </c>
      <c r="J27" s="14">
        <v>1.2403846153846154</v>
      </c>
      <c r="K27" s="14">
        <v>25</v>
      </c>
      <c r="L27" s="14"/>
      <c r="M27" s="14"/>
      <c r="N27" s="14"/>
      <c r="O27" s="14"/>
    </row>
    <row r="29" spans="1:15" ht="15.75" thickBot="1">
      <c r="A29" s="22" t="s">
        <v>37</v>
      </c>
      <c r="B29" s="22" t="s">
        <v>48</v>
      </c>
      <c r="C29" s="22"/>
      <c r="D29" s="22"/>
      <c r="E29" s="22"/>
      <c r="F29" s="22"/>
      <c r="G29" s="22"/>
      <c r="I29" s="16" t="s">
        <v>41</v>
      </c>
      <c r="J29" s="16"/>
      <c r="K29" s="16"/>
      <c r="L29" s="16"/>
      <c r="M29" s="16"/>
      <c r="N29" s="16"/>
      <c r="O29" s="16"/>
    </row>
    <row r="30" spans="1:15">
      <c r="A30" s="15" t="s">
        <v>19</v>
      </c>
      <c r="B30" s="15" t="s">
        <v>20</v>
      </c>
      <c r="C30" s="15" t="s">
        <v>21</v>
      </c>
      <c r="D30" s="15" t="s">
        <v>22</v>
      </c>
      <c r="E30" s="15" t="s">
        <v>23</v>
      </c>
      <c r="I30" s="15" t="s">
        <v>19</v>
      </c>
      <c r="J30" s="15" t="s">
        <v>20</v>
      </c>
      <c r="K30" s="15" t="s">
        <v>21</v>
      </c>
      <c r="L30" s="15" t="s">
        <v>22</v>
      </c>
      <c r="M30" s="15" t="s">
        <v>23</v>
      </c>
    </row>
    <row r="31" spans="1:15">
      <c r="A31" s="13" t="s">
        <v>15</v>
      </c>
      <c r="B31" s="13">
        <v>13</v>
      </c>
      <c r="C31" s="13">
        <v>13</v>
      </c>
      <c r="D31" s="13">
        <v>1</v>
      </c>
      <c r="E31" s="13">
        <v>0</v>
      </c>
      <c r="I31" s="13" t="s">
        <v>15</v>
      </c>
      <c r="J31" s="13">
        <v>13</v>
      </c>
      <c r="K31" s="13">
        <v>6</v>
      </c>
      <c r="L31" s="13">
        <v>0.46153846153846156</v>
      </c>
      <c r="M31" s="13">
        <v>0.10256410256410257</v>
      </c>
    </row>
    <row r="32" spans="1:15" ht="15.75" thickBot="1">
      <c r="A32" s="14" t="s">
        <v>16</v>
      </c>
      <c r="B32" s="14">
        <v>13</v>
      </c>
      <c r="C32" s="14">
        <v>13</v>
      </c>
      <c r="D32" s="14">
        <v>1</v>
      </c>
      <c r="E32" s="14">
        <v>0</v>
      </c>
      <c r="I32" s="14" t="s">
        <v>16</v>
      </c>
      <c r="J32" s="14">
        <v>13</v>
      </c>
      <c r="K32" s="14">
        <v>4.5</v>
      </c>
      <c r="L32" s="14">
        <v>0.34615384615384615</v>
      </c>
      <c r="M32" s="14">
        <v>9.9358974358974353E-2</v>
      </c>
    </row>
    <row r="35" spans="1:15" ht="15.75" thickBot="1">
      <c r="A35" t="s">
        <v>24</v>
      </c>
      <c r="I35" t="s">
        <v>24</v>
      </c>
    </row>
    <row r="36" spans="1:15">
      <c r="A36" s="15" t="s">
        <v>25</v>
      </c>
      <c r="B36" s="15" t="s">
        <v>26</v>
      </c>
      <c r="C36" s="15" t="s">
        <v>27</v>
      </c>
      <c r="D36" s="15" t="s">
        <v>28</v>
      </c>
      <c r="E36" s="15" t="s">
        <v>29</v>
      </c>
      <c r="F36" s="15" t="s">
        <v>30</v>
      </c>
      <c r="G36" s="15" t="s">
        <v>31</v>
      </c>
      <c r="I36" s="15" t="s">
        <v>25</v>
      </c>
      <c r="J36" s="15" t="s">
        <v>26</v>
      </c>
      <c r="K36" s="15" t="s">
        <v>27</v>
      </c>
      <c r="L36" s="15" t="s">
        <v>28</v>
      </c>
      <c r="M36" s="15" t="s">
        <v>29</v>
      </c>
      <c r="N36" s="15" t="s">
        <v>30</v>
      </c>
      <c r="O36" s="15" t="s">
        <v>31</v>
      </c>
    </row>
    <row r="37" spans="1:15">
      <c r="A37" s="13" t="s">
        <v>32</v>
      </c>
      <c r="B37" s="13">
        <v>0</v>
      </c>
      <c r="C37" s="13">
        <v>1</v>
      </c>
      <c r="D37" s="13">
        <v>0</v>
      </c>
      <c r="E37" s="21">
        <v>65535</v>
      </c>
      <c r="F37" s="13" t="e">
        <v>#NUM!</v>
      </c>
      <c r="G37" s="13">
        <v>4.2596772136216341</v>
      </c>
      <c r="I37" s="13" t="s">
        <v>32</v>
      </c>
      <c r="J37" s="13">
        <v>8.6538461538461675E-2</v>
      </c>
      <c r="K37" s="13">
        <v>1</v>
      </c>
      <c r="L37" s="13">
        <v>8.6538461538461675E-2</v>
      </c>
      <c r="M37" s="20">
        <v>0.85714285714285876</v>
      </c>
      <c r="N37" s="13">
        <v>0.36375613211398428</v>
      </c>
      <c r="O37" s="13">
        <v>4.2596772136216341</v>
      </c>
    </row>
    <row r="38" spans="1:15">
      <c r="A38" s="13" t="s">
        <v>33</v>
      </c>
      <c r="B38" s="13">
        <v>0</v>
      </c>
      <c r="C38" s="13">
        <v>24</v>
      </c>
      <c r="D38" s="13">
        <v>0</v>
      </c>
      <c r="E38" s="13"/>
      <c r="F38" s="13"/>
      <c r="G38" s="13"/>
      <c r="I38" s="13" t="s">
        <v>33</v>
      </c>
      <c r="J38" s="13">
        <v>2.4230769230769225</v>
      </c>
      <c r="K38" s="13">
        <v>24</v>
      </c>
      <c r="L38" s="13">
        <v>0.10096153846153844</v>
      </c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I39" s="13"/>
      <c r="J39" s="13"/>
      <c r="K39" s="13"/>
      <c r="L39" s="13"/>
      <c r="M39" s="13"/>
      <c r="N39" s="13"/>
      <c r="O39" s="13"/>
    </row>
    <row r="40" spans="1:15" ht="15.75" thickBot="1">
      <c r="A40" s="14" t="s">
        <v>34</v>
      </c>
      <c r="B40" s="14">
        <v>0</v>
      </c>
      <c r="C40" s="14">
        <v>25</v>
      </c>
      <c r="D40" s="14"/>
      <c r="E40" s="14"/>
      <c r="F40" s="14"/>
      <c r="G40" s="14"/>
      <c r="I40" s="14" t="s">
        <v>34</v>
      </c>
      <c r="J40" s="14">
        <v>2.5096153846153841</v>
      </c>
      <c r="K40" s="14">
        <v>25</v>
      </c>
      <c r="L40" s="14"/>
      <c r="M40" s="14"/>
      <c r="N40" s="14"/>
      <c r="O40" s="14"/>
    </row>
    <row r="42" spans="1:15" ht="15.75" thickBot="1">
      <c r="A42" s="16" t="s">
        <v>38</v>
      </c>
      <c r="B42" s="16"/>
      <c r="C42" s="16"/>
      <c r="D42" s="16"/>
      <c r="E42" s="16"/>
      <c r="F42" s="16"/>
      <c r="G42" s="16"/>
    </row>
    <row r="43" spans="1:15">
      <c r="A43" s="15" t="s">
        <v>19</v>
      </c>
      <c r="B43" s="15" t="s">
        <v>20</v>
      </c>
      <c r="C43" s="15" t="s">
        <v>21</v>
      </c>
      <c r="D43" s="15" t="s">
        <v>22</v>
      </c>
      <c r="E43" s="15" t="s">
        <v>23</v>
      </c>
      <c r="I43" s="17" t="s">
        <v>42</v>
      </c>
      <c r="J43" s="5" t="s">
        <v>43</v>
      </c>
      <c r="K43" s="18" t="s">
        <v>44</v>
      </c>
    </row>
    <row r="44" spans="1:15">
      <c r="A44" s="13" t="s">
        <v>15</v>
      </c>
      <c r="B44" s="13">
        <v>13</v>
      </c>
      <c r="C44" s="13">
        <v>6.8</v>
      </c>
      <c r="D44" s="13">
        <v>0.52307692307692311</v>
      </c>
      <c r="E44" s="13">
        <v>0.25692307692307698</v>
      </c>
      <c r="I44" s="19" t="s">
        <v>45</v>
      </c>
      <c r="J44" s="5" t="s">
        <v>46</v>
      </c>
      <c r="K44" s="19" t="s">
        <v>47</v>
      </c>
    </row>
    <row r="45" spans="1:15" ht="15.75" thickBot="1">
      <c r="A45" s="14" t="s">
        <v>16</v>
      </c>
      <c r="B45" s="14">
        <v>13</v>
      </c>
      <c r="C45" s="14">
        <v>6</v>
      </c>
      <c r="D45" s="14">
        <v>0.46153846153846156</v>
      </c>
      <c r="E45" s="14">
        <v>0.26923076923076922</v>
      </c>
    </row>
    <row r="48" spans="1:15" ht="15.75" thickBot="1">
      <c r="A48" t="s">
        <v>24</v>
      </c>
    </row>
    <row r="49" spans="1:7">
      <c r="A49" s="15" t="s">
        <v>25</v>
      </c>
      <c r="B49" s="15" t="s">
        <v>26</v>
      </c>
      <c r="C49" s="15" t="s">
        <v>27</v>
      </c>
      <c r="D49" s="15" t="s">
        <v>28</v>
      </c>
      <c r="E49" s="15" t="s">
        <v>29</v>
      </c>
      <c r="F49" s="15" t="s">
        <v>30</v>
      </c>
      <c r="G49" s="15" t="s">
        <v>31</v>
      </c>
    </row>
    <row r="50" spans="1:7">
      <c r="A50" s="13" t="s">
        <v>32</v>
      </c>
      <c r="B50" s="13">
        <v>2.4615384615385594E-2</v>
      </c>
      <c r="C50" s="13">
        <v>1</v>
      </c>
      <c r="D50" s="13">
        <v>2.4615384615385594E-2</v>
      </c>
      <c r="E50" s="20">
        <v>9.3567251461992018E-2</v>
      </c>
      <c r="F50" s="13">
        <v>0.7623278094997199</v>
      </c>
      <c r="G50" s="13">
        <v>4.2596772136216341</v>
      </c>
    </row>
    <row r="51" spans="1:7">
      <c r="A51" s="13" t="s">
        <v>33</v>
      </c>
      <c r="B51" s="13">
        <v>6.3138461538461543</v>
      </c>
      <c r="C51" s="13">
        <v>24</v>
      </c>
      <c r="D51" s="13">
        <v>0.2630769230769231</v>
      </c>
      <c r="E51" s="13"/>
      <c r="F51" s="13"/>
      <c r="G51" s="13"/>
    </row>
    <row r="52" spans="1:7">
      <c r="A52" s="13"/>
      <c r="B52" s="13"/>
      <c r="C52" s="13"/>
      <c r="D52" s="13"/>
      <c r="E52" s="13"/>
      <c r="F52" s="13"/>
      <c r="G52" s="13"/>
    </row>
    <row r="53" spans="1:7" ht="15.75" thickBot="1">
      <c r="A53" s="14" t="s">
        <v>34</v>
      </c>
      <c r="B53" s="14">
        <v>6.3384615384615399</v>
      </c>
      <c r="C53" s="14">
        <v>25</v>
      </c>
      <c r="D53" s="14"/>
      <c r="E53" s="14"/>
      <c r="F53" s="14"/>
      <c r="G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</vt:lpstr>
      <vt:lpstr>Yes</vt:lpstr>
      <vt:lpstr>No_2</vt:lpstr>
      <vt:lpstr>Yes_2</vt:lpstr>
      <vt:lpstr>Result</vt:lpstr>
      <vt:lpstr>Result_2</vt:lpstr>
      <vt:lpstr>Anova_Values</vt:lpstr>
      <vt:lpstr>Anova_Results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2013-03-10T21:58:17Z</dcterms:created>
  <dcterms:modified xsi:type="dcterms:W3CDTF">2013-06-02T23:16:14Z</dcterms:modified>
</cp:coreProperties>
</file>