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filterPrivacy="1" autoCompressPictures="0"/>
  <xr:revisionPtr revIDLastSave="0" documentId="13_ncr:1_{24538C50-FA04-9A40-AE25-F1A92D78B84D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Cronograma" sheetId="7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7" l="1"/>
  <c r="B17" i="7" s="1"/>
  <c r="B8" i="7"/>
  <c r="B10" i="7" s="1"/>
  <c r="B9" i="7"/>
  <c r="B6" i="7"/>
  <c r="B7" i="7" s="1"/>
  <c r="B5" i="7"/>
  <c r="C34" i="7"/>
  <c r="C35" i="7"/>
  <c r="C36" i="7"/>
  <c r="C37" i="7"/>
  <c r="A34" i="7"/>
  <c r="A36" i="7" s="1"/>
  <c r="B18" i="7" l="1"/>
  <c r="B11" i="7"/>
  <c r="B12" i="7" s="1"/>
  <c r="C4" i="7"/>
  <c r="C6" i="7" s="1"/>
  <c r="C8" i="7" s="1"/>
  <c r="C10" i="7" s="1"/>
  <c r="C12" i="7" s="1"/>
  <c r="C14" i="7" s="1"/>
  <c r="C16" i="7" s="1"/>
  <c r="C18" i="7" s="1"/>
  <c r="C20" i="7" s="1"/>
  <c r="C22" i="7" s="1"/>
  <c r="C24" i="7" s="1"/>
  <c r="C26" i="7" s="1"/>
  <c r="C28" i="7" s="1"/>
  <c r="C30" i="7" s="1"/>
  <c r="C32" i="7" s="1"/>
  <c r="B4" i="7"/>
  <c r="A4" i="7"/>
  <c r="A6" i="7" s="1"/>
  <c r="A8" i="7" s="1"/>
  <c r="A10" i="7" s="1"/>
  <c r="A12" i="7" s="1"/>
  <c r="A14" i="7" s="1"/>
  <c r="A16" i="7" s="1"/>
  <c r="A18" i="7" s="1"/>
  <c r="A20" i="7" s="1"/>
  <c r="A22" i="7" s="1"/>
  <c r="A24" i="7" s="1"/>
  <c r="A26" i="7" s="1"/>
  <c r="A28" i="7" s="1"/>
  <c r="A30" i="7" s="1"/>
  <c r="A32" i="7" s="1"/>
  <c r="C3" i="7"/>
  <c r="C5" i="7" s="1"/>
  <c r="C7" i="7" s="1"/>
  <c r="C9" i="7" s="1"/>
  <c r="C11" i="7" s="1"/>
  <c r="C13" i="7" s="1"/>
  <c r="C15" i="7" s="1"/>
  <c r="C17" i="7" s="1"/>
  <c r="C19" i="7" s="1"/>
  <c r="C21" i="7" s="1"/>
  <c r="C23" i="7" s="1"/>
  <c r="C25" i="7" s="1"/>
  <c r="C27" i="7" s="1"/>
  <c r="C29" i="7" s="1"/>
  <c r="C31" i="7" s="1"/>
  <c r="C33" i="7" s="1"/>
  <c r="B19" i="7" l="1"/>
  <c r="B13" i="7"/>
  <c r="B14" i="7"/>
  <c r="B15" i="7" s="1"/>
  <c r="B20" i="7" l="1"/>
  <c r="B22" i="7" l="1"/>
  <c r="B23" i="7" l="1"/>
  <c r="B26" i="7" l="1"/>
  <c r="B27" i="7" s="1"/>
  <c r="B28" i="7" l="1"/>
  <c r="B29" i="7" s="1"/>
  <c r="B30" i="7" s="1"/>
  <c r="B31" i="7" s="1"/>
  <c r="B32" i="7" s="1"/>
  <c r="B33" i="7" s="1"/>
  <c r="B34" i="7" s="1"/>
  <c r="B35" i="7" s="1"/>
  <c r="B36" i="7" s="1"/>
  <c r="B37" i="7" s="1"/>
</calcChain>
</file>

<file path=xl/sharedStrings.xml><?xml version="1.0" encoding="utf-8"?>
<sst xmlns="http://schemas.openxmlformats.org/spreadsheetml/2006/main" count="44" uniqueCount="33">
  <si>
    <t>Semana</t>
  </si>
  <si>
    <t>Aula</t>
  </si>
  <si>
    <t>Data</t>
  </si>
  <si>
    <t>Processo</t>
  </si>
  <si>
    <t>Prova 1</t>
  </si>
  <si>
    <t>Prova 2</t>
  </si>
  <si>
    <t>Monitoramento</t>
  </si>
  <si>
    <t>Apresentação do Curso</t>
  </si>
  <si>
    <t>Planejamento de Projetos</t>
  </si>
  <si>
    <t>Gerência de Configuração</t>
  </si>
  <si>
    <t>Testes</t>
  </si>
  <si>
    <t>Git</t>
  </si>
  <si>
    <t>Slides</t>
  </si>
  <si>
    <t>Obs</t>
  </si>
  <si>
    <t>Qualidade</t>
  </si>
  <si>
    <t>Manutenção + vídeo CMMI</t>
  </si>
  <si>
    <t>Planejamento de Projetos - Riscos</t>
  </si>
  <si>
    <t>Monitoramento e Controle</t>
  </si>
  <si>
    <t>Slides e Listas 1 a 4</t>
  </si>
  <si>
    <t>Slides e Listas 5 a 7</t>
  </si>
  <si>
    <t>Atividade</t>
  </si>
  <si>
    <t>último dia de aula da graduação</t>
  </si>
  <si>
    <t>Gerenciamento Ágil + Vídeos Spotify 1 e 2</t>
  </si>
  <si>
    <t>Aula de dúvidas</t>
  </si>
  <si>
    <t>Sem aula (CNPq)</t>
  </si>
  <si>
    <t>Sem aula (Corpus Christi)</t>
  </si>
  <si>
    <t>Apresentação de trabalho (1a. rodada)</t>
  </si>
  <si>
    <t>Apresentação de trabalho (3a. rodada)</t>
  </si>
  <si>
    <t>Segunda chamada</t>
  </si>
  <si>
    <t>Vista de prova</t>
  </si>
  <si>
    <t>Verificação suplementar</t>
  </si>
  <si>
    <t>Vídeo com apresentação de trabalho (2a. rodada)</t>
  </si>
  <si>
    <t>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</si>
</sst>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95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5" applyNumberFormat="0" applyAlignment="0" applyProtection="0"/>
    <xf numFmtId="0" fontId="12" fillId="9" borderId="6" applyNumberFormat="0" applyAlignment="0" applyProtection="0"/>
    <xf numFmtId="0" fontId="13" fillId="9" borderId="5" applyNumberFormat="0" applyAlignment="0" applyProtection="0"/>
    <xf numFmtId="0" fontId="14" fillId="0" borderId="7" applyNumberFormat="0" applyFill="0" applyAlignment="0" applyProtection="0"/>
    <xf numFmtId="0" fontId="15" fillId="10" borderId="8" applyNumberFormat="0" applyAlignment="0" applyProtection="0"/>
    <xf numFmtId="0" fontId="16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8" fillId="35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106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106" applyAlignment="1">
      <alignment horizontal="center"/>
    </xf>
    <xf numFmtId="0" fontId="3" fillId="3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right"/>
    </xf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</cellXfs>
  <cellStyles count="149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106" xr:uid="{00000000-0005-0000-0000-0000CA05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42D8-BA70-49C3-A8F9-D45592B8364B}">
  <dimension ref="A1:G38"/>
  <sheetViews>
    <sheetView tabSelected="1" zoomScale="150" zoomScaleNormal="150" zoomScalePageLayoutView="15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E42" sqref="E42"/>
    </sheetView>
  </sheetViews>
  <sheetFormatPr baseColWidth="10" defaultColWidth="8.83203125" defaultRowHeight="15" x14ac:dyDescent="0.2"/>
  <cols>
    <col min="1" max="1" width="7.33203125" bestFit="1" customWidth="1"/>
    <col min="2" max="2" width="4.6640625" bestFit="1" customWidth="1"/>
    <col min="3" max="3" width="10.6640625" bestFit="1" customWidth="1"/>
    <col min="4" max="4" width="33.6640625" style="2" bestFit="1" customWidth="1"/>
    <col min="5" max="5" width="26.33203125" style="8" bestFit="1" customWidth="1"/>
    <col min="6" max="6" width="39.6640625" style="4" bestFit="1" customWidth="1"/>
    <col min="7" max="7" width="30.1640625" style="2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20</v>
      </c>
      <c r="E1" s="3" t="s">
        <v>6</v>
      </c>
      <c r="F1" s="5" t="s">
        <v>32</v>
      </c>
      <c r="G1" s="5" t="s">
        <v>13</v>
      </c>
    </row>
    <row r="2" spans="1:7" ht="14" customHeight="1" x14ac:dyDescent="0.2">
      <c r="A2" s="20">
        <v>1</v>
      </c>
      <c r="B2" s="10">
        <v>1</v>
      </c>
      <c r="C2" s="12">
        <v>45020</v>
      </c>
      <c r="D2" s="1" t="s">
        <v>7</v>
      </c>
      <c r="E2" s="7"/>
      <c r="F2" s="1"/>
      <c r="G2" s="7"/>
    </row>
    <row r="3" spans="1:7" x14ac:dyDescent="0.2">
      <c r="A3" s="20"/>
      <c r="B3" s="10">
        <v>2</v>
      </c>
      <c r="C3" s="11">
        <f>C2+2</f>
        <v>45022</v>
      </c>
      <c r="D3" s="1" t="s">
        <v>3</v>
      </c>
      <c r="E3" s="7"/>
      <c r="F3" s="1"/>
      <c r="G3" s="7"/>
    </row>
    <row r="4" spans="1:7" x14ac:dyDescent="0.2">
      <c r="A4" s="20">
        <f>A2+1</f>
        <v>2</v>
      </c>
      <c r="B4" s="10">
        <f>MAX(B$2:B3)+1</f>
        <v>3</v>
      </c>
      <c r="C4" s="11">
        <f>C2+7</f>
        <v>45027</v>
      </c>
      <c r="D4" s="1" t="s">
        <v>3</v>
      </c>
      <c r="E4" s="7"/>
      <c r="F4" s="1"/>
      <c r="G4" s="7"/>
    </row>
    <row r="5" spans="1:7" x14ac:dyDescent="0.2">
      <c r="A5" s="20"/>
      <c r="B5" s="10">
        <f>MAX(B$2:B4)+1</f>
        <v>4</v>
      </c>
      <c r="C5" s="11">
        <f>C3+7</f>
        <v>45029</v>
      </c>
      <c r="D5" s="1" t="s">
        <v>8</v>
      </c>
      <c r="E5" s="7"/>
      <c r="F5" s="1"/>
      <c r="G5" s="7"/>
    </row>
    <row r="6" spans="1:7" x14ac:dyDescent="0.2">
      <c r="A6" s="20">
        <f>A4+1</f>
        <v>3</v>
      </c>
      <c r="B6" s="10">
        <f>MAX(B$2:B5)+1</f>
        <v>5</v>
      </c>
      <c r="C6" s="11">
        <f t="shared" ref="C6:C9" si="0">C4+7</f>
        <v>45034</v>
      </c>
      <c r="D6" s="1" t="s">
        <v>8</v>
      </c>
      <c r="E6" s="7"/>
      <c r="F6" s="1"/>
      <c r="G6" s="7"/>
    </row>
    <row r="7" spans="1:7" x14ac:dyDescent="0.2">
      <c r="A7" s="20"/>
      <c r="B7" s="10">
        <f>MAX(B$2:B6)+1</f>
        <v>6</v>
      </c>
      <c r="C7" s="11">
        <f t="shared" si="0"/>
        <v>45036</v>
      </c>
      <c r="D7" s="1" t="s">
        <v>8</v>
      </c>
      <c r="E7" s="7"/>
      <c r="F7" s="1"/>
      <c r="G7" s="7"/>
    </row>
    <row r="8" spans="1:7" x14ac:dyDescent="0.2">
      <c r="A8" s="20">
        <f>A6+1</f>
        <v>4</v>
      </c>
      <c r="B8" s="10">
        <f>MAX(B$2:B7)+1</f>
        <v>7</v>
      </c>
      <c r="C8" s="11">
        <f t="shared" si="0"/>
        <v>45041</v>
      </c>
      <c r="D8" s="1" t="s">
        <v>16</v>
      </c>
      <c r="E8" s="7"/>
      <c r="F8" s="1"/>
      <c r="G8" s="7"/>
    </row>
    <row r="9" spans="1:7" x14ac:dyDescent="0.2">
      <c r="A9" s="20"/>
      <c r="B9" s="10">
        <f>MAX(B$2:B8)+1</f>
        <v>8</v>
      </c>
      <c r="C9" s="11">
        <f t="shared" si="0"/>
        <v>45043</v>
      </c>
      <c r="D9" s="7" t="s">
        <v>17</v>
      </c>
      <c r="E9" s="7"/>
      <c r="F9" s="1"/>
      <c r="G9" s="7"/>
    </row>
    <row r="10" spans="1:7" ht="14" customHeight="1" x14ac:dyDescent="0.2">
      <c r="A10" s="20">
        <f>A8+1</f>
        <v>5</v>
      </c>
      <c r="B10" s="10">
        <f>MAX(B$2:B9)+1</f>
        <v>9</v>
      </c>
      <c r="C10" s="11">
        <f>C8+7</f>
        <v>45048</v>
      </c>
      <c r="D10" s="7" t="s">
        <v>22</v>
      </c>
      <c r="E10" s="7"/>
      <c r="F10" s="14"/>
      <c r="G10" s="7"/>
    </row>
    <row r="11" spans="1:7" x14ac:dyDescent="0.2">
      <c r="A11" s="20"/>
      <c r="B11" s="10">
        <f>MAX(B$2:B10)+1</f>
        <v>10</v>
      </c>
      <c r="C11" s="11">
        <f>C9+7</f>
        <v>45050</v>
      </c>
      <c r="D11" s="7" t="s">
        <v>23</v>
      </c>
      <c r="E11" s="7"/>
      <c r="F11" s="1"/>
      <c r="G11" s="7"/>
    </row>
    <row r="12" spans="1:7" ht="14" customHeight="1" x14ac:dyDescent="0.2">
      <c r="A12" s="20">
        <f>A10+1</f>
        <v>6</v>
      </c>
      <c r="B12" s="10">
        <f>MAX(B$2:B11)+1</f>
        <v>11</v>
      </c>
      <c r="C12" s="11">
        <f t="shared" ref="C12:C37" si="1">C10+7</f>
        <v>45055</v>
      </c>
      <c r="D12" s="18" t="s">
        <v>26</v>
      </c>
      <c r="E12" s="7"/>
      <c r="F12" s="14" t="s">
        <v>12</v>
      </c>
      <c r="G12" s="7"/>
    </row>
    <row r="13" spans="1:7" x14ac:dyDescent="0.2">
      <c r="A13" s="20"/>
      <c r="B13" s="10">
        <f>MAX(B$2:B12)+1</f>
        <v>12</v>
      </c>
      <c r="C13" s="11">
        <f t="shared" si="1"/>
        <v>45057</v>
      </c>
      <c r="D13" s="18" t="s">
        <v>26</v>
      </c>
      <c r="E13" s="7"/>
      <c r="F13" s="1" t="s">
        <v>18</v>
      </c>
      <c r="G13" s="7"/>
    </row>
    <row r="14" spans="1:7" x14ac:dyDescent="0.2">
      <c r="A14" s="20">
        <f>A12+1</f>
        <v>7</v>
      </c>
      <c r="B14" s="10">
        <f>MAX(B$2:B13)+1</f>
        <v>13</v>
      </c>
      <c r="C14" s="11">
        <f t="shared" si="1"/>
        <v>45062</v>
      </c>
      <c r="D14" s="6" t="s">
        <v>4</v>
      </c>
      <c r="E14" s="7"/>
      <c r="F14" s="1"/>
      <c r="G14" s="7"/>
    </row>
    <row r="15" spans="1:7" x14ac:dyDescent="0.2">
      <c r="A15" s="20"/>
      <c r="B15" s="10">
        <f>MAX(B$2:B14)+1</f>
        <v>14</v>
      </c>
      <c r="C15" s="11">
        <f t="shared" si="1"/>
        <v>45064</v>
      </c>
      <c r="D15" s="7" t="s">
        <v>9</v>
      </c>
      <c r="E15" s="7"/>
      <c r="F15" s="1"/>
      <c r="G15" s="7"/>
    </row>
    <row r="16" spans="1:7" x14ac:dyDescent="0.2">
      <c r="A16" s="20">
        <f>A14+1</f>
        <v>8</v>
      </c>
      <c r="B16" s="10">
        <f>MAX(B$2:B15)+1</f>
        <v>15</v>
      </c>
      <c r="C16" s="11">
        <f t="shared" si="1"/>
        <v>45069</v>
      </c>
      <c r="D16" s="7" t="s">
        <v>9</v>
      </c>
      <c r="E16" s="7"/>
      <c r="F16" s="1"/>
      <c r="G16" s="7"/>
    </row>
    <row r="17" spans="1:7" x14ac:dyDescent="0.2">
      <c r="A17" s="20"/>
      <c r="B17" s="10">
        <f>MAX(B$2:B16)+1</f>
        <v>16</v>
      </c>
      <c r="C17" s="11">
        <f t="shared" si="1"/>
        <v>45071</v>
      </c>
      <c r="D17" s="7" t="s">
        <v>9</v>
      </c>
      <c r="E17" s="7"/>
      <c r="F17" s="14"/>
      <c r="G17" s="7"/>
    </row>
    <row r="18" spans="1:7" x14ac:dyDescent="0.2">
      <c r="A18" s="20">
        <f>A16+1</f>
        <v>9</v>
      </c>
      <c r="B18" s="10">
        <f>MAX(B$2:B17)+1</f>
        <v>17</v>
      </c>
      <c r="C18" s="11">
        <f t="shared" si="1"/>
        <v>45076</v>
      </c>
      <c r="D18" s="7" t="s">
        <v>11</v>
      </c>
      <c r="E18" s="7"/>
      <c r="F18" s="1"/>
      <c r="G18" s="15"/>
    </row>
    <row r="19" spans="1:7" x14ac:dyDescent="0.2">
      <c r="A19" s="20"/>
      <c r="B19" s="10">
        <f>MAX(B$2:B18)+1</f>
        <v>18</v>
      </c>
      <c r="C19" s="11">
        <f t="shared" si="1"/>
        <v>45078</v>
      </c>
      <c r="D19" s="7" t="s">
        <v>10</v>
      </c>
      <c r="E19" s="7"/>
      <c r="F19" s="1" t="s">
        <v>31</v>
      </c>
      <c r="G19" s="7"/>
    </row>
    <row r="20" spans="1:7" x14ac:dyDescent="0.2">
      <c r="A20" s="20">
        <f>A18+1</f>
        <v>10</v>
      </c>
      <c r="B20" s="10">
        <f>MAX(B$2:B19)+1</f>
        <v>19</v>
      </c>
      <c r="C20" s="11">
        <f t="shared" si="1"/>
        <v>45083</v>
      </c>
      <c r="D20" s="7" t="s">
        <v>10</v>
      </c>
      <c r="E20" s="7"/>
      <c r="F20" s="1"/>
      <c r="G20" s="7"/>
    </row>
    <row r="21" spans="1:7" x14ac:dyDescent="0.2">
      <c r="A21" s="20"/>
      <c r="B21" s="10"/>
      <c r="C21" s="11">
        <f t="shared" si="1"/>
        <v>45085</v>
      </c>
      <c r="D21" s="9" t="s">
        <v>25</v>
      </c>
      <c r="E21" s="7"/>
      <c r="F21" s="1"/>
      <c r="G21" s="7"/>
    </row>
    <row r="22" spans="1:7" x14ac:dyDescent="0.2">
      <c r="A22" s="20">
        <f>A20+1</f>
        <v>11</v>
      </c>
      <c r="B22" s="10">
        <f>MAX(B$2:B21)+1</f>
        <v>20</v>
      </c>
      <c r="C22" s="11">
        <f t="shared" si="1"/>
        <v>45090</v>
      </c>
      <c r="D22" s="7" t="s">
        <v>14</v>
      </c>
      <c r="E22" s="7"/>
      <c r="F22" s="1"/>
      <c r="G22" s="7"/>
    </row>
    <row r="23" spans="1:7" x14ac:dyDescent="0.2">
      <c r="A23" s="20"/>
      <c r="B23" s="10">
        <f>MAX(B$2:B22)+1</f>
        <v>21</v>
      </c>
      <c r="C23" s="11">
        <f t="shared" si="1"/>
        <v>45092</v>
      </c>
      <c r="D23" s="7" t="s">
        <v>15</v>
      </c>
      <c r="E23" s="7"/>
      <c r="F23" s="1"/>
      <c r="G23" s="7"/>
    </row>
    <row r="24" spans="1:7" ht="15" customHeight="1" x14ac:dyDescent="0.2">
      <c r="A24" s="20">
        <f>A22+1</f>
        <v>12</v>
      </c>
      <c r="B24" s="10"/>
      <c r="C24" s="11">
        <f t="shared" si="1"/>
        <v>45097</v>
      </c>
      <c r="D24" s="9" t="s">
        <v>24</v>
      </c>
      <c r="E24" s="7"/>
      <c r="F24" s="14"/>
      <c r="G24" s="7"/>
    </row>
    <row r="25" spans="1:7" x14ac:dyDescent="0.2">
      <c r="A25" s="20"/>
      <c r="B25" s="10"/>
      <c r="C25" s="11">
        <f t="shared" si="1"/>
        <v>45099</v>
      </c>
      <c r="D25" s="9" t="s">
        <v>24</v>
      </c>
      <c r="E25" s="7"/>
      <c r="F25" s="1"/>
      <c r="G25" s="7"/>
    </row>
    <row r="26" spans="1:7" x14ac:dyDescent="0.2">
      <c r="A26" s="20">
        <f>A24+1</f>
        <v>13</v>
      </c>
      <c r="B26" s="10">
        <f>MAX(B$2:B25)+1</f>
        <v>22</v>
      </c>
      <c r="C26" s="11">
        <f t="shared" si="1"/>
        <v>45104</v>
      </c>
      <c r="D26" s="18" t="s">
        <v>27</v>
      </c>
      <c r="E26" s="7"/>
      <c r="F26" s="14" t="s">
        <v>12</v>
      </c>
      <c r="G26" s="7"/>
    </row>
    <row r="27" spans="1:7" x14ac:dyDescent="0.2">
      <c r="A27" s="20"/>
      <c r="B27" s="10">
        <f>MAX(B$2:B26)+1</f>
        <v>23</v>
      </c>
      <c r="C27" s="11">
        <f t="shared" si="1"/>
        <v>45106</v>
      </c>
      <c r="D27" s="18" t="s">
        <v>27</v>
      </c>
      <c r="E27" s="7"/>
      <c r="F27" s="1" t="s">
        <v>19</v>
      </c>
      <c r="G27" s="7"/>
    </row>
    <row r="28" spans="1:7" x14ac:dyDescent="0.2">
      <c r="A28" s="20">
        <f>A26+1</f>
        <v>14</v>
      </c>
      <c r="B28" s="10">
        <f>MAX(B$2:B27)+1</f>
        <v>24</v>
      </c>
      <c r="C28" s="11">
        <f t="shared" si="1"/>
        <v>45111</v>
      </c>
      <c r="D28" s="6" t="s">
        <v>5</v>
      </c>
      <c r="E28" s="7"/>
      <c r="F28" s="14"/>
      <c r="G28" s="7"/>
    </row>
    <row r="29" spans="1:7" x14ac:dyDescent="0.2">
      <c r="A29" s="20"/>
      <c r="B29" s="10">
        <f>MAX(B$2:B28)+1</f>
        <v>25</v>
      </c>
      <c r="C29" s="11">
        <f t="shared" si="1"/>
        <v>45113</v>
      </c>
      <c r="D29" s="6" t="s">
        <v>28</v>
      </c>
      <c r="E29" s="7"/>
      <c r="F29" s="14"/>
      <c r="G29" s="7"/>
    </row>
    <row r="30" spans="1:7" x14ac:dyDescent="0.2">
      <c r="A30" s="20">
        <f>A28+1</f>
        <v>15</v>
      </c>
      <c r="B30" s="10">
        <f>MAX(B$2:B29)+1</f>
        <v>26</v>
      </c>
      <c r="C30" s="11">
        <f t="shared" si="1"/>
        <v>45118</v>
      </c>
      <c r="D30" s="18" t="s">
        <v>29</v>
      </c>
      <c r="E30" s="7"/>
      <c r="F30" s="1"/>
      <c r="G30" s="7"/>
    </row>
    <row r="31" spans="1:7" x14ac:dyDescent="0.2">
      <c r="A31" s="20"/>
      <c r="B31" s="10">
        <f>MAX(B$2:B30)+1</f>
        <v>27</v>
      </c>
      <c r="C31" s="11">
        <f t="shared" si="1"/>
        <v>45120</v>
      </c>
      <c r="D31" s="6" t="s">
        <v>30</v>
      </c>
      <c r="E31" s="7"/>
      <c r="F31" s="1"/>
      <c r="G31" s="7"/>
    </row>
    <row r="32" spans="1:7" x14ac:dyDescent="0.2">
      <c r="A32" s="20">
        <f>A30+1</f>
        <v>16</v>
      </c>
      <c r="B32" s="10">
        <f>MAX(B$2:B31)+1</f>
        <v>28</v>
      </c>
      <c r="C32" s="11">
        <f t="shared" si="1"/>
        <v>45125</v>
      </c>
      <c r="D32" s="18" t="s">
        <v>29</v>
      </c>
      <c r="E32" s="7"/>
      <c r="F32" s="1"/>
      <c r="G32" s="7"/>
    </row>
    <row r="33" spans="1:7" x14ac:dyDescent="0.2">
      <c r="A33" s="20"/>
      <c r="B33" s="10">
        <f>MAX(B$2:B32)+1</f>
        <v>29</v>
      </c>
      <c r="C33" s="11">
        <f t="shared" si="1"/>
        <v>45127</v>
      </c>
      <c r="D33" s="16"/>
      <c r="E33" s="7"/>
      <c r="F33" s="19"/>
      <c r="G33" s="7" t="s">
        <v>21</v>
      </c>
    </row>
    <row r="34" spans="1:7" x14ac:dyDescent="0.2">
      <c r="A34" s="20">
        <f t="shared" ref="A34" si="2">A32+1</f>
        <v>17</v>
      </c>
      <c r="B34" s="10">
        <f>MAX(B$2:B33)+1</f>
        <v>30</v>
      </c>
      <c r="C34" s="11">
        <f t="shared" si="1"/>
        <v>45132</v>
      </c>
      <c r="D34" s="16"/>
      <c r="E34" s="7"/>
      <c r="F34" s="1"/>
      <c r="G34" s="7"/>
    </row>
    <row r="35" spans="1:7" x14ac:dyDescent="0.2">
      <c r="A35" s="20"/>
      <c r="B35" s="10">
        <f>MAX(B$2:B34)+1</f>
        <v>31</v>
      </c>
      <c r="C35" s="11">
        <f t="shared" si="1"/>
        <v>45134</v>
      </c>
      <c r="D35" s="16"/>
      <c r="E35" s="7"/>
      <c r="F35" s="1"/>
      <c r="G35" s="7"/>
    </row>
    <row r="36" spans="1:7" x14ac:dyDescent="0.2">
      <c r="A36" s="20">
        <f t="shared" ref="A36" si="3">A34+1</f>
        <v>18</v>
      </c>
      <c r="B36" s="10">
        <f>MAX(B$2:B35)+1</f>
        <v>32</v>
      </c>
      <c r="C36" s="11">
        <f t="shared" si="1"/>
        <v>45139</v>
      </c>
      <c r="D36" s="16"/>
      <c r="E36" s="7"/>
      <c r="F36" s="1"/>
      <c r="G36" s="7"/>
    </row>
    <row r="37" spans="1:7" x14ac:dyDescent="0.2">
      <c r="A37" s="20"/>
      <c r="B37" s="10">
        <f>MAX(B$2:B36)+1</f>
        <v>33</v>
      </c>
      <c r="C37" s="11">
        <f t="shared" si="1"/>
        <v>45141</v>
      </c>
      <c r="D37" s="16"/>
      <c r="E37" s="7"/>
      <c r="F37" s="1"/>
      <c r="G37" s="7"/>
    </row>
    <row r="38" spans="1:7" x14ac:dyDescent="0.2">
      <c r="C38" s="13"/>
      <c r="D38" s="17"/>
    </row>
  </sheetData>
  <mergeCells count="18">
    <mergeCell ref="A12:A13"/>
    <mergeCell ref="A22:A23"/>
    <mergeCell ref="A24:A25"/>
    <mergeCell ref="A26:A27"/>
    <mergeCell ref="A28:A29"/>
    <mergeCell ref="A32:A33"/>
    <mergeCell ref="A34:A35"/>
    <mergeCell ref="A36:A37"/>
    <mergeCell ref="A14:A15"/>
    <mergeCell ref="A16:A17"/>
    <mergeCell ref="A18:A19"/>
    <mergeCell ref="A20:A21"/>
    <mergeCell ref="A30:A31"/>
    <mergeCell ref="A2:A3"/>
    <mergeCell ref="A4:A5"/>
    <mergeCell ref="A6:A7"/>
    <mergeCell ref="A8:A9"/>
    <mergeCell ref="A10:A11"/>
  </mergeCell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2014-11-30T22:13:33Z</cp:lastPrinted>
  <dcterms:created xsi:type="dcterms:W3CDTF">2006-09-25T12:47:36Z</dcterms:created>
  <dcterms:modified xsi:type="dcterms:W3CDTF">2023-04-02T19:29:28Z</dcterms:modified>
</cp:coreProperties>
</file>