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5kb" sheetId="1" state="visible" r:id="rId2"/>
    <sheet name="10kb" sheetId="2" state="visible" r:id="rId3"/>
    <sheet name="15kb" sheetId="3" state="visible" r:id="rId4"/>
    <sheet name="20kb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<sst xmlns="http://schemas.openxmlformats.org/spreadsheetml/2006/main" count="38" uniqueCount="7">
  <si>
    <t>TC</t>
  </si>
  <si>
    <t>10^4/TK</t>
  </si>
  <si>
    <t>P</t>
  </si>
  <si>
    <t>Rutile         </t>
  </si>
  <si>
    <t>Rutile TH</t>
  </si>
  <si>
    <t>R</t>
  </si>
  <si>
    <t>exp_RU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</si>
</sst>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20kb!$B$2:$B$22</c:f>
              <c:numCache>
                <c:formatCode>General</c:formatCode>
                <c:ptCount val="21"/>
                <c:pt idx="0">
                  <c:v>9.77373796608513</c:v>
                </c:pt>
                <c:pt idx="1">
                  <c:v>9.6791366210134</c:v>
                </c:pt>
                <c:pt idx="2">
                  <c:v>9.58634903896851</c:v>
                </c:pt>
                <c:pt idx="3">
                  <c:v>9.49532355315007</c:v>
                </c:pt>
                <c:pt idx="4">
                  <c:v>9.40601044067159</c:v>
                </c:pt>
                <c:pt idx="5">
                  <c:v>9.31836183198994</c:v>
                </c:pt>
                <c:pt idx="6">
                  <c:v>9.23233162535198</c:v>
                </c:pt>
                <c:pt idx="7">
                  <c:v>9.14787540593697</c:v>
                </c:pt>
                <c:pt idx="8">
                  <c:v>9.06495036939673</c:v>
                </c:pt>
                <c:pt idx="9">
                  <c:v>8.98351524951713</c:v>
                </c:pt>
                <c:pt idx="10">
                  <c:v>8.90353024974402</c:v>
                </c:pt>
                <c:pt idx="11">
                  <c:v>8.82495697833473</c:v>
                </c:pt>
                <c:pt idx="12">
                  <c:v>8.74775838691335</c:v>
                </c:pt>
                <c:pt idx="13">
                  <c:v>8.67189871222304</c:v>
                </c:pt>
                <c:pt idx="14">
                  <c:v>8.59734342088295</c:v>
                </c:pt>
                <c:pt idx="15">
                  <c:v>8.52405915697055</c:v>
                </c:pt>
                <c:pt idx="16">
                  <c:v>8.45201369226218</c:v>
                </c:pt>
                <c:pt idx="17">
                  <c:v>8.38117587897582</c:v>
                </c:pt>
                <c:pt idx="18">
                  <c:v>8.31151560487055</c:v>
                </c:pt>
                <c:pt idx="19">
                  <c:v>8.24300375056671</c:v>
                </c:pt>
                <c:pt idx="20">
                  <c:v>8.17561214895965</c:v>
                </c:pt>
              </c:numCache>
            </c:numRef>
          </c:xVal>
          <c:yVal>
            <c:numRef>
              <c:f>20kb!$D$2:$D$22</c:f>
              <c:numCache>
                <c:formatCode>General</c:formatCode>
                <c:ptCount val="21"/>
                <c:pt idx="0">
                  <c:v>-11.158629</c:v>
                </c:pt>
                <c:pt idx="1">
                  <c:v>-11.049246</c:v>
                </c:pt>
                <c:pt idx="2">
                  <c:v>-10.942141</c:v>
                </c:pt>
                <c:pt idx="3">
                  <c:v>-10.836683</c:v>
                </c:pt>
                <c:pt idx="4">
                  <c:v>-10.733395</c:v>
                </c:pt>
                <c:pt idx="5">
                  <c:v>-10.631705</c:v>
                </c:pt>
                <c:pt idx="6">
                  <c:v>-10.532489</c:v>
                </c:pt>
                <c:pt idx="7">
                  <c:v>-10.43531</c:v>
                </c:pt>
                <c:pt idx="8">
                  <c:v>-10.339291</c:v>
                </c:pt>
                <c:pt idx="9">
                  <c:v>-10.244722</c:v>
                </c:pt>
                <c:pt idx="10">
                  <c:v>-10.152264</c:v>
                </c:pt>
                <c:pt idx="11">
                  <c:v>-10.060813</c:v>
                </c:pt>
                <c:pt idx="12">
                  <c:v>-9.9710288</c:v>
                </c:pt>
                <c:pt idx="13">
                  <c:v>-9.8841562</c:v>
                </c:pt>
                <c:pt idx="14">
                  <c:v>-9.7986241</c:v>
                </c:pt>
                <c:pt idx="15">
                  <c:v>-9.7130538</c:v>
                </c:pt>
                <c:pt idx="16">
                  <c:v>-9.6298396</c:v>
                </c:pt>
                <c:pt idx="17">
                  <c:v>-9.5482891</c:v>
                </c:pt>
                <c:pt idx="18">
                  <c:v>-9.467787</c:v>
                </c:pt>
                <c:pt idx="19">
                  <c:v>-9.3879345</c:v>
                </c:pt>
                <c:pt idx="20">
                  <c:v>-9.3097586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</c:spPr>
          <c:marker/>
          <c:xVal>
            <c:numRef>
              <c:f>20kb!$J$2:$J$20</c:f>
              <c:numCache>
                <c:formatCode>General</c:formatCode>
                <c:ptCount val="19"/>
                <c:pt idx="0">
                  <c:v>8.52405915697055</c:v>
                </c:pt>
                <c:pt idx="1">
                  <c:v>8.70966337151069</c:v>
                </c:pt>
                <c:pt idx="2">
                  <c:v>8.24300375056671</c:v>
                </c:pt>
                <c:pt idx="3">
                  <c:v>9.31836183198994</c:v>
                </c:pt>
                <c:pt idx="4">
                  <c:v>9.54061918618518</c:v>
                </c:pt>
                <c:pt idx="5">
                  <c:v>8.90353024974402</c:v>
                </c:pt>
                <c:pt idx="6">
                  <c:v>9.1062241041752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</c:numCache>
            </c:numRef>
          </c:xVal>
          <c:yVal>
            <c:numRef>
              <c:f>20kb!$K$2:$K$16</c:f>
              <c:numCache>
                <c:formatCode>General</c:formatCode>
                <c:ptCount val="15"/>
                <c:pt idx="0">
                  <c:v>-9.4385</c:v>
                </c:pt>
                <c:pt idx="1">
                  <c:v>-9.76025</c:v>
                </c:pt>
                <c:pt idx="2">
                  <c:v>-8.9872</c:v>
                </c:pt>
                <c:pt idx="3">
                  <c:v>-10.8148</c:v>
                </c:pt>
                <c:pt idx="4">
                  <c:v>-10.5308</c:v>
                </c:pt>
                <c:pt idx="5">
                  <c:v>-9.70628</c:v>
                </c:pt>
                <c:pt idx="6">
                  <c:v>-10.3945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</c:numCache>
            </c:numRef>
          </c:yVal>
        </c:ser>
        <c:axId val="89747181"/>
        <c:axId val="2413147"/>
      </c:scatterChart>
      <c:valAx>
        <c:axId val="89747181"/>
        <c:scaling>
          <c:orientation val="minMax"/>
        </c:scaling>
        <c:axPos val="b"/>
        <c:majorTickMark val="out"/>
        <c:minorTickMark val="none"/>
        <c:tickLblPos val="nextTo"/>
        <c:crossAx val="2413147"/>
        <c:crosses val="autoZero"/>
        <c:spPr>
          <a:ln>
            <a:solidFill>
              <a:srgbClr val="b3b3b3"/>
            </a:solidFill>
          </a:ln>
        </c:spPr>
      </c:valAx>
      <c:valAx>
        <c:axId val="2413147"/>
        <c:scaling>
          <c:orientation val="minMax"/>
          <c:max val="-6.5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974718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307440</xdr:colOff>
      <xdr:row>22</xdr:row>
      <xdr:rowOff>115920</xdr:rowOff>
    </xdr:from>
    <xdr:to>
      <xdr:col>18</xdr:col>
      <xdr:colOff>376560</xdr:colOff>
      <xdr:row>43</xdr:row>
      <xdr:rowOff>132480</xdr:rowOff>
    </xdr:to>
    <xdr:graphicFrame>
      <xdr:nvGraphicFramePr>
        <xdr:cNvPr id="0" name=""/>
        <xdr:cNvGraphicFramePr/>
      </xdr:nvGraphicFramePr>
      <xdr:xfrm>
        <a:off x="9248040" y="3503520"/>
        <a:ext cx="57589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6" activeCellId="0" pane="topLeft" sqref="F36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n">
        <v>8.3145</v>
      </c>
      <c r="I1" s="0" t="s">
        <v>0</v>
      </c>
      <c r="J1" s="0" t="s">
        <v>1</v>
      </c>
      <c r="K1" s="0" t="s">
        <v>6</v>
      </c>
    </row>
    <row collapsed="false" customFormat="false" customHeight="false" hidden="false" ht="12.1" outlineLevel="0" r="2">
      <c r="A2" s="0" t="n">
        <v>700</v>
      </c>
      <c r="B2" s="0" t="n">
        <f aca="false">10^4/(A2+273.15)</f>
        <v>10.2759081333813</v>
      </c>
      <c r="C2" s="0" t="n">
        <v>5</v>
      </c>
      <c r="D2" s="0" t="n">
        <v>-8.3922447</v>
      </c>
      <c r="E2" s="0" t="n">
        <f aca="false">(-60952+1.52*(A2+273.15)-1741*C2)/($G$1*(A2+273.15))</f>
        <v>-8.42611020322257</v>
      </c>
      <c r="I2" s="0" t="n">
        <v>800</v>
      </c>
      <c r="J2" s="1" t="n">
        <f aca="false">10^4/(I2+273.15)</f>
        <v>9.31836183198994</v>
      </c>
      <c r="K2" s="0" t="n">
        <v>-7.64778</v>
      </c>
    </row>
    <row collapsed="false" customFormat="false" customHeight="false" hidden="false" ht="12.1" outlineLevel="0" r="3">
      <c r="A3" s="0" t="n">
        <v>710</v>
      </c>
      <c r="B3" s="0" t="n">
        <f aca="false">10^4/(A3+273.15)</f>
        <v>10.171387885877</v>
      </c>
      <c r="C3" s="0" t="n">
        <v>5</v>
      </c>
      <c r="D3" s="0" t="n">
        <v>-8.3046538</v>
      </c>
      <c r="E3" s="0" t="n">
        <f aca="false">(-60952+1.52*(A3+273.15)-1741*C3)/($G$1*(A3+273.15))</f>
        <v>-8.33854550443846</v>
      </c>
      <c r="I3" s="0" t="n">
        <v>900</v>
      </c>
      <c r="J3" s="0" t="n">
        <f aca="false">10^4/(I3+273.15)</f>
        <v>8.52405915697055</v>
      </c>
      <c r="K3" s="0" t="n">
        <v>-6.88697</v>
      </c>
    </row>
    <row collapsed="false" customFormat="false" customHeight="false" hidden="false" ht="12.1" outlineLevel="0" r="4">
      <c r="A4" s="0" t="n">
        <v>720</v>
      </c>
      <c r="B4" s="0" t="n">
        <f aca="false">10^4/(A4+273.15)</f>
        <v>10.0689724613603</v>
      </c>
      <c r="C4" s="0" t="n">
        <v>5</v>
      </c>
      <c r="D4" s="0" t="n">
        <v>-8.2186521</v>
      </c>
      <c r="E4" s="0" t="n">
        <f aca="false">(-60952+1.52*(A4+273.15)-1741*C4)/($G$1*(A4+273.15))</f>
        <v>-8.25274417873565</v>
      </c>
      <c r="I4" s="0" t="n">
        <v>725</v>
      </c>
      <c r="J4" s="0" t="n">
        <f aca="false">10^4/(I4+273.15)</f>
        <v>10.0185342884336</v>
      </c>
      <c r="K4" s="0" t="n">
        <v>-7.97487</v>
      </c>
    </row>
    <row collapsed="false" customFormat="false" customHeight="false" hidden="false" ht="12.1" outlineLevel="0" r="5">
      <c r="A5" s="0" t="n">
        <v>730</v>
      </c>
      <c r="B5" s="0" t="n">
        <f aca="false">10^4/(A5+273.15)</f>
        <v>9.96859891342272</v>
      </c>
      <c r="C5" s="0" t="n">
        <v>5</v>
      </c>
      <c r="D5" s="0" t="n">
        <v>-8.134605</v>
      </c>
      <c r="E5" s="0" t="n">
        <f aca="false">(-60952+1.52*(A5+273.15)-1741*C5)/($G$1*(A5+273.15))</f>
        <v>-8.16865349103718</v>
      </c>
    </row>
    <row collapsed="false" customFormat="false" customHeight="false" hidden="false" ht="12.1" outlineLevel="0" r="6">
      <c r="A6" s="0" t="n">
        <v>740</v>
      </c>
      <c r="B6" s="0" t="n">
        <f aca="false">10^4/(A6+273.15)</f>
        <v>9.87020678083206</v>
      </c>
      <c r="C6" s="0" t="n">
        <v>5</v>
      </c>
      <c r="D6" s="0" t="n">
        <v>-8.0521637</v>
      </c>
      <c r="E6" s="0" t="n">
        <f aca="false">(-60952+1.52*(A6+273.15)-1741*C6)/($G$1*(A6+273.15))</f>
        <v>-8.08622278829056</v>
      </c>
    </row>
    <row collapsed="false" customFormat="false" customHeight="false" hidden="false" ht="12.1" outlineLevel="0" r="7">
      <c r="A7" s="0" t="n">
        <v>750</v>
      </c>
      <c r="B7" s="0" t="n">
        <f aca="false">10^4/(A7+273.15)</f>
        <v>9.77373796608513</v>
      </c>
      <c r="C7" s="0" t="n">
        <v>5</v>
      </c>
      <c r="D7" s="0" t="n">
        <v>-7.9711046</v>
      </c>
      <c r="E7" s="0" t="n">
        <f aca="false">(-60952+1.52*(A7+273.15)-1741*C7)/($G$1*(A7+273.15))</f>
        <v>-8.00540339772195</v>
      </c>
    </row>
    <row collapsed="false" customFormat="false" customHeight="false" hidden="false" ht="12.1" outlineLevel="0" r="8">
      <c r="A8" s="0" t="n">
        <v>760</v>
      </c>
      <c r="B8" s="0" t="n">
        <f aca="false">10^4/(A8+273.15)</f>
        <v>9.6791366210134</v>
      </c>
      <c r="C8" s="0" t="n">
        <v>5</v>
      </c>
      <c r="D8" s="0" t="n">
        <v>-7.89163</v>
      </c>
      <c r="E8" s="0" t="n">
        <f aca="false">(-60952+1.52*(A8+273.15)-1741*C8)/($G$1*(A8+273.15))</f>
        <v>-7.92614853099923</v>
      </c>
    </row>
    <row collapsed="false" customFormat="false" customHeight="false" hidden="false" ht="12.1" outlineLevel="0" r="9">
      <c r="A9" s="0" t="n">
        <v>770</v>
      </c>
      <c r="B9" s="0" t="n">
        <f aca="false">10^4/(A9+273.15)</f>
        <v>9.58634903896851</v>
      </c>
      <c r="C9" s="0" t="n">
        <v>5</v>
      </c>
      <c r="D9" s="0" t="n">
        <v>-7.813664</v>
      </c>
      <c r="E9" s="0" t="n">
        <f aca="false">(-60952+1.52*(A9+273.15)-1741*C9)/($G$1*(A9+273.15))</f>
        <v>-7.84841319390738</v>
      </c>
    </row>
    <row collapsed="false" customFormat="false" customHeight="false" hidden="false" ht="12.1" outlineLevel="0" r="10">
      <c r="A10" s="0" t="n">
        <v>780</v>
      </c>
      <c r="B10" s="0" t="n">
        <f aca="false">10^4/(A10+273.15)</f>
        <v>9.49532355315007</v>
      </c>
      <c r="C10" s="0" t="n">
        <v>5</v>
      </c>
      <c r="D10" s="0" t="n">
        <v>-7.7372207</v>
      </c>
      <c r="E10" s="0" t="n">
        <f aca="false">(-60952+1.52*(A10+273.15)-1741*C10)/($G$1*(A10+273.15))</f>
        <v>-7.77215410116994</v>
      </c>
    </row>
    <row collapsed="false" customFormat="false" customHeight="false" hidden="false" ht="12.1" outlineLevel="0" r="11">
      <c r="A11" s="0" t="n">
        <v>790</v>
      </c>
      <c r="B11" s="0" t="n">
        <f aca="false">10^4/(A11+273.15)</f>
        <v>9.40601044067159</v>
      </c>
      <c r="C11" s="0" t="n">
        <v>5</v>
      </c>
      <c r="D11" s="0" t="n">
        <v>-7.6622132</v>
      </c>
      <c r="E11" s="0" t="n">
        <f aca="false">(-60952+1.52*(A11+273.15)-1741*C11)/($G$1*(A11+273.15))</f>
        <v>-7.69732959607747</v>
      </c>
    </row>
    <row collapsed="false" customFormat="false" customHeight="false" hidden="false" ht="12.1" outlineLevel="0" r="12">
      <c r="A12" s="0" t="n">
        <v>800</v>
      </c>
      <c r="B12" s="0" t="n">
        <f aca="false">10^4/(A12+273.15)</f>
        <v>9.31836183198994</v>
      </c>
      <c r="C12" s="0" t="n">
        <v>5</v>
      </c>
      <c r="D12" s="0" t="n">
        <v>-7.5884739</v>
      </c>
      <c r="E12" s="0" t="n">
        <f aca="false">(-60952+1.52*(A12+273.15)-1741*C12)/($G$1*(A12+273.15))</f>
        <v>-7.62389957460969</v>
      </c>
    </row>
    <row collapsed="false" customFormat="false" customHeight="false" hidden="false" ht="12.1" outlineLevel="0" r="13">
      <c r="A13" s="0" t="n">
        <v>810</v>
      </c>
      <c r="B13" s="0" t="n">
        <f aca="false">10^4/(A13+273.15)</f>
        <v>9.23233162535198</v>
      </c>
      <c r="C13" s="0" t="n">
        <v>5</v>
      </c>
      <c r="D13" s="0" t="n">
        <v>-7.5160257</v>
      </c>
      <c r="E13" s="0" t="n">
        <f aca="false">(-60952+1.52*(A13+273.15)-1741*C13)/($G$1*(A13+273.15))</f>
        <v>-7.55182541376081</v>
      </c>
    </row>
    <row collapsed="false" customFormat="false" customHeight="false" hidden="false" ht="12.1" outlineLevel="0" r="14">
      <c r="A14" s="0" t="n">
        <v>820</v>
      </c>
      <c r="B14" s="0" t="n">
        <f aca="false">10^4/(A14+273.15)</f>
        <v>9.14787540593697</v>
      </c>
      <c r="C14" s="0" t="n">
        <v>5</v>
      </c>
      <c r="D14" s="0" t="n">
        <v>-7.4450638</v>
      </c>
      <c r="E14" s="0" t="n">
        <f aca="false">(-60952+1.52*(A14+273.15)-1741*C14)/($G$1*(A14+273.15))</f>
        <v>-7.4810699037988</v>
      </c>
    </row>
    <row collapsed="false" customFormat="false" customHeight="false" hidden="false" ht="12.1" outlineLevel="0" r="15">
      <c r="A15" s="0" t="n">
        <v>830</v>
      </c>
      <c r="B15" s="0" t="n">
        <f aca="false">10^4/(A15+273.15)</f>
        <v>9.06495036939673</v>
      </c>
      <c r="C15" s="0" t="n">
        <v>5</v>
      </c>
      <c r="D15" s="0" t="n">
        <v>-7.3752406</v>
      </c>
      <c r="E15" s="0" t="n">
        <f aca="false">(-60952+1.52*(A15+273.15)-1741*C15)/($G$1*(A15+273.15))</f>
        <v>-7.41159718420913</v>
      </c>
    </row>
    <row collapsed="false" customFormat="false" customHeight="false" hidden="false" ht="12.1" outlineLevel="0" r="16">
      <c r="A16" s="0" t="n">
        <v>840</v>
      </c>
      <c r="B16" s="0" t="n">
        <f aca="false">10^4/(A16+273.15)</f>
        <v>8.98351524951713</v>
      </c>
      <c r="C16" s="0" t="n">
        <v>5</v>
      </c>
      <c r="D16" s="0" t="n">
        <v>-7.3066876</v>
      </c>
      <c r="E16" s="0" t="n">
        <f aca="false">(-60952+1.52*(A16+273.15)-1741*C16)/($G$1*(A16+273.15))</f>
        <v>-7.34337268309117</v>
      </c>
    </row>
    <row collapsed="false" customFormat="false" customHeight="false" hidden="false" ht="12.1" outlineLevel="0" r="17">
      <c r="A17" s="0" t="n">
        <v>850</v>
      </c>
      <c r="B17" s="0" t="n">
        <f aca="false">10^4/(A17+273.15)</f>
        <v>8.90353024974402</v>
      </c>
      <c r="C17" s="0" t="n">
        <v>5</v>
      </c>
      <c r="D17" s="0" t="n">
        <v>-7.2391673</v>
      </c>
      <c r="E17" s="0" t="n">
        <f aca="false">(-60952+1.52*(A17+273.15)-1741*C17)/($G$1*(A17+273.15))</f>
        <v>-7.27636305979216</v>
      </c>
    </row>
    <row collapsed="false" customFormat="false" customHeight="false" hidden="false" ht="12.1" outlineLevel="0" r="18">
      <c r="A18" s="0" t="n">
        <v>860</v>
      </c>
      <c r="B18" s="0" t="n">
        <f aca="false">10^4/(A18+273.15)</f>
        <v>8.82495697833473</v>
      </c>
      <c r="C18" s="0" t="n">
        <v>5</v>
      </c>
      <c r="D18" s="0" t="n">
        <v>-7.1729127</v>
      </c>
      <c r="E18" s="0" t="n">
        <f aca="false">(-60952+1.52*(A18+273.15)-1741*C18)/($G$1*(A18+273.15))</f>
        <v>-7.21053615057865</v>
      </c>
    </row>
    <row collapsed="false" customFormat="false" customHeight="false" hidden="false" ht="12.1" outlineLevel="0" r="19">
      <c r="A19" s="0" t="n">
        <v>870</v>
      </c>
      <c r="B19" s="0" t="n">
        <f aca="false">10^4/(A19+273.15)</f>
        <v>8.74775838691335</v>
      </c>
      <c r="C19" s="0" t="n">
        <v>5</v>
      </c>
      <c r="D19" s="0" t="n">
        <v>-7.1078096</v>
      </c>
      <c r="E19" s="0" t="n">
        <f aca="false">(-60952+1.52*(A19+273.15)-1741*C19)/($G$1*(A19+273.15))</f>
        <v>-7.14586091715946</v>
      </c>
    </row>
    <row collapsed="false" customFormat="false" customHeight="false" hidden="false" ht="12.1" outlineLevel="0" r="20">
      <c r="A20" s="0" t="n">
        <v>880</v>
      </c>
      <c r="B20" s="0" t="n">
        <f aca="false">10^4/(A20+273.15)</f>
        <v>8.67189871222304</v>
      </c>
      <c r="C20" s="0" t="n">
        <v>5</v>
      </c>
      <c r="D20" s="0" t="n">
        <v>-7.0438097</v>
      </c>
      <c r="E20" s="0" t="n">
        <f aca="false">(-60952+1.52*(A20+273.15)-1741*C20)/($G$1*(A20+273.15))</f>
        <v>-7.08230739788707</v>
      </c>
    </row>
    <row collapsed="false" customFormat="false" customHeight="false" hidden="false" ht="12.1" outlineLevel="0" r="21">
      <c r="A21" s="0" t="n">
        <v>890</v>
      </c>
      <c r="B21" s="0" t="n">
        <f aca="false">10^4/(A21+273.15)</f>
        <v>8.59734342088295</v>
      </c>
      <c r="C21" s="0" t="n">
        <v>5</v>
      </c>
      <c r="D21" s="0" t="n">
        <v>-6.9808894</v>
      </c>
      <c r="E21" s="0" t="n">
        <f aca="false">(-60952+1.52*(A21+273.15)-1741*C21)/($G$1*(A21+273.15))</f>
        <v>-7.01984666147626</v>
      </c>
    </row>
    <row collapsed="false" customFormat="false" customHeight="false" hidden="false" ht="12.1" outlineLevel="0" r="22">
      <c r="A22" s="0" t="n">
        <v>900</v>
      </c>
      <c r="B22" s="0" t="n">
        <f aca="false">10^4/(A22+273.15)</f>
        <v>8.52405915697055</v>
      </c>
      <c r="C22" s="0" t="n">
        <v>5</v>
      </c>
      <c r="D22" s="0" t="n">
        <v>-6.9188546</v>
      </c>
      <c r="E22" s="0" t="n">
        <f aca="false">(-60952+1.52*(A22+273.15)-1741*C22)/($G$1*(A22+273.15))</f>
        <v>-6.95845076308975</v>
      </c>
    </row>
    <row collapsed="false" customFormat="false" customHeight="false" hidden="false" ht="12.1" outlineLevel="0" r="23">
      <c r="A23" s="0" t="n">
        <v>910</v>
      </c>
      <c r="B23" s="0" t="n">
        <f aca="false">10^4/(A23+273.15)</f>
        <v>8.45201369226218</v>
      </c>
      <c r="C23" s="0" t="n">
        <v>5</v>
      </c>
      <c r="D23" s="0" t="n">
        <v>-6.8579768</v>
      </c>
      <c r="E23" s="0" t="n">
        <f aca="false">(-60952+1.52*(A23+273.15)-1741*C23)/($G$1*(A23+273.15))</f>
        <v>-6.89809270265087</v>
      </c>
    </row>
    <row collapsed="false" customFormat="false" customHeight="false" hidden="false" ht="12.1" outlineLevel="0" r="24">
      <c r="A24" s="0" t="n">
        <v>920</v>
      </c>
      <c r="B24" s="0" t="n">
        <f aca="false">10^4/(A24+273.15)</f>
        <v>8.38117587897582</v>
      </c>
      <c r="C24" s="0" t="n">
        <v>5</v>
      </c>
      <c r="D24" s="0" t="n">
        <v>-6.7980709</v>
      </c>
      <c r="E24" s="0" t="n">
        <f aca="false">(-60952+1.52*(A24+273.15)-1741*C24)/($G$1*(A24+273.15))</f>
        <v>-6.83874638525249</v>
      </c>
    </row>
    <row collapsed="false" customFormat="false" customHeight="false" hidden="false" ht="12.1" outlineLevel="0" r="28">
      <c r="A28" s="0" t="s">
        <v>0</v>
      </c>
      <c r="B28" s="0" t="s">
        <v>3</v>
      </c>
    </row>
    <row collapsed="false" customFormat="false" customHeight="false" hidden="false" ht="12.1" outlineLevel="0" r="29">
      <c r="A29" s="0" t="n">
        <v>700</v>
      </c>
    </row>
    <row collapsed="false" customFormat="false" customHeight="false" hidden="false" ht="12.1" outlineLevel="0" r="30">
      <c r="A30" s="0" t="n">
        <v>710</v>
      </c>
    </row>
    <row collapsed="false" customFormat="false" customHeight="false" hidden="false" ht="12.1" outlineLevel="0" r="31">
      <c r="A31" s="0" t="n">
        <v>720</v>
      </c>
    </row>
    <row collapsed="false" customFormat="false" customHeight="false" hidden="false" ht="12.1" outlineLevel="0" r="32">
      <c r="A32" s="0" t="n">
        <v>730</v>
      </c>
    </row>
    <row collapsed="false" customFormat="false" customHeight="false" hidden="false" ht="12.1" outlineLevel="0" r="33">
      <c r="A33" s="0" t="n">
        <v>740</v>
      </c>
    </row>
    <row collapsed="false" customFormat="false" customHeight="false" hidden="false" ht="12.1" outlineLevel="0" r="34">
      <c r="A34" s="0" t="n">
        <v>750</v>
      </c>
    </row>
    <row collapsed="false" customFormat="false" customHeight="false" hidden="false" ht="12.1" outlineLevel="0" r="35">
      <c r="A35" s="0" t="n">
        <v>760</v>
      </c>
    </row>
    <row collapsed="false" customFormat="false" customHeight="false" hidden="false" ht="12.1" outlineLevel="0" r="36">
      <c r="A36" s="0" t="n">
        <v>770</v>
      </c>
    </row>
    <row collapsed="false" customFormat="false" customHeight="false" hidden="false" ht="12.1" outlineLevel="0" r="37">
      <c r="A37" s="0" t="n">
        <v>780</v>
      </c>
    </row>
    <row collapsed="false" customFormat="false" customHeight="false" hidden="false" ht="12.1" outlineLevel="0" r="38">
      <c r="A38" s="0" t="n">
        <v>790</v>
      </c>
    </row>
    <row collapsed="false" customFormat="false" customHeight="false" hidden="false" ht="12.1" outlineLevel="0" r="39">
      <c r="A39" s="0" t="n">
        <v>800</v>
      </c>
    </row>
    <row collapsed="false" customFormat="false" customHeight="false" hidden="false" ht="12.1" outlineLevel="0" r="40">
      <c r="A40" s="0" t="n">
        <v>810</v>
      </c>
    </row>
    <row collapsed="false" customFormat="false" customHeight="false" hidden="false" ht="12.1" outlineLevel="0" r="41">
      <c r="A41" s="0" t="n">
        <v>820</v>
      </c>
    </row>
    <row collapsed="false" customFormat="false" customHeight="false" hidden="false" ht="12.1" outlineLevel="0" r="42">
      <c r="A42" s="0" t="n">
        <v>830</v>
      </c>
    </row>
    <row collapsed="false" customFormat="false" customHeight="false" hidden="false" ht="12.1" outlineLevel="0" r="43">
      <c r="A43" s="0" t="n">
        <v>840</v>
      </c>
    </row>
    <row collapsed="false" customFormat="false" customHeight="false" hidden="false" ht="12.1" outlineLevel="0" r="44">
      <c r="A44" s="0" t="n">
        <v>850</v>
      </c>
    </row>
    <row collapsed="false" customFormat="false" customHeight="false" hidden="false" ht="12.1" outlineLevel="0" r="45">
      <c r="A45" s="0" t="n">
        <v>860</v>
      </c>
    </row>
    <row collapsed="false" customFormat="false" customHeight="false" hidden="false" ht="12.1" outlineLevel="0" r="46">
      <c r="A46" s="0" t="n">
        <v>870</v>
      </c>
    </row>
    <row collapsed="false" customFormat="false" customHeight="false" hidden="false" ht="12.1" outlineLevel="0" r="47">
      <c r="A47" s="0" t="n">
        <v>880</v>
      </c>
    </row>
    <row collapsed="false" customFormat="false" customHeight="false" hidden="false" ht="12.1" outlineLevel="0" r="48">
      <c r="A48" s="0" t="n">
        <v>890</v>
      </c>
    </row>
    <row collapsed="false" customFormat="false" customHeight="false" hidden="false" ht="12.1" outlineLevel="0" r="49">
      <c r="A49" s="0" t="n">
        <v>900</v>
      </c>
    </row>
    <row collapsed="false" customFormat="false" customHeight="false" hidden="false" ht="12.1" outlineLevel="0" r="50">
      <c r="A50" s="0" t="n">
        <v>910</v>
      </c>
    </row>
    <row collapsed="false" customFormat="false" customHeight="false" hidden="false" ht="12.1" outlineLevel="0" r="51">
      <c r="A51" s="0" t="n">
        <v>920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3" activeCellId="0" pane="topLeft" sqref="J3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n">
        <v>8.3145</v>
      </c>
      <c r="I1" s="0" t="s">
        <v>0</v>
      </c>
      <c r="J1" s="0" t="s">
        <v>1</v>
      </c>
      <c r="K1" s="0" t="s">
        <v>6</v>
      </c>
    </row>
    <row collapsed="false" customFormat="false" customHeight="false" hidden="false" ht="12.1" outlineLevel="0" r="2">
      <c r="A2" s="0" t="n">
        <v>550</v>
      </c>
      <c r="B2" s="0" t="n">
        <f aca="false">10^4/(A2+273.15)</f>
        <v>12.1484541092146</v>
      </c>
      <c r="C2" s="0" t="n">
        <v>10</v>
      </c>
      <c r="D2" s="0" t="n">
        <v>-11.288458</v>
      </c>
      <c r="E2" s="0" t="n">
        <f aca="false">(-60952+1.52*(A2+273.15)-1741*C2)/($G$1*(A2+273.15))</f>
        <v>-11.2667888737299</v>
      </c>
      <c r="I2" s="0" t="n">
        <v>600</v>
      </c>
      <c r="J2" s="1" t="n">
        <f aca="false">10^4/(I2+273.15)</f>
        <v>11.4527858901678</v>
      </c>
      <c r="K2" s="0" t="n">
        <v>-10.496558</v>
      </c>
    </row>
    <row collapsed="false" customFormat="false" customHeight="false" hidden="false" ht="12.1" outlineLevel="0" r="3">
      <c r="A3" s="0" t="n">
        <v>560</v>
      </c>
      <c r="B3" s="0" t="n">
        <f aca="false">10^4/(A3+273.15)</f>
        <v>12.0026405809278</v>
      </c>
      <c r="C3" s="0" t="n">
        <v>10</v>
      </c>
      <c r="D3" s="0" t="n">
        <v>-11.151368</v>
      </c>
      <c r="E3" s="0" t="n">
        <f aca="false">(-60952+1.52*(A3+273.15)-1741*C3)/($G$1*(A3+273.15))</f>
        <v>-11.1293634157516</v>
      </c>
      <c r="I3" s="0" t="n">
        <v>650</v>
      </c>
      <c r="J3" s="1" t="n">
        <f aca="false">10^4/(I3+273.15)</f>
        <v>10.8324757623355</v>
      </c>
      <c r="K3" s="0" t="n">
        <v>-10.153625</v>
      </c>
    </row>
    <row collapsed="false" customFormat="false" customHeight="false" hidden="false" ht="12.1" outlineLevel="0" r="4">
      <c r="A4" s="0" t="n">
        <v>570</v>
      </c>
      <c r="B4" s="0" t="n">
        <f aca="false">10^4/(A4+273.15)</f>
        <v>11.8602858328886</v>
      </c>
      <c r="C4" s="0" t="n">
        <v>10</v>
      </c>
      <c r="D4" s="0" t="n">
        <v>-11.017294</v>
      </c>
      <c r="E4" s="0" t="n">
        <f aca="false">(-60952+1.52*(A4+273.15)-1741*C4)/($G$1*(A4+273.15))</f>
        <v>-10.9951977681979</v>
      </c>
      <c r="I4" s="0" t="n">
        <v>700</v>
      </c>
      <c r="J4" s="1" t="n">
        <f aca="false">10^4/(I4+273.15)</f>
        <v>10.2759081333813</v>
      </c>
      <c r="K4" s="0" t="n">
        <v>-9.3535525</v>
      </c>
    </row>
    <row collapsed="false" customFormat="false" customHeight="false" hidden="false" ht="12.1" outlineLevel="0" r="5">
      <c r="A5" s="0" t="n">
        <v>580</v>
      </c>
      <c r="B5" s="0" t="n">
        <f aca="false">10^4/(A5+273.15)</f>
        <v>11.7212682412237</v>
      </c>
      <c r="C5" s="0" t="n">
        <v>10</v>
      </c>
      <c r="D5" s="0" t="n">
        <v>-10.886587</v>
      </c>
      <c r="E5" s="0" t="n">
        <f aca="false">(-60952+1.52*(A5+273.15)-1741*C5)/($G$1*(A5+273.15))</f>
        <v>-10.8641773037317</v>
      </c>
      <c r="I5" s="0" t="n">
        <v>700</v>
      </c>
      <c r="J5" s="1" t="n">
        <f aca="false">10^4/(I5+273.15)</f>
        <v>10.2759081333813</v>
      </c>
      <c r="K5" s="0" t="n">
        <v>-9.4933033</v>
      </c>
    </row>
    <row collapsed="false" customFormat="false" customHeight="false" hidden="false" ht="12.1" outlineLevel="0" r="6">
      <c r="A6" s="0" t="n">
        <v>590</v>
      </c>
      <c r="B6" s="0" t="n">
        <f aca="false">10^4/(A6+273.15)</f>
        <v>11.5854718183398</v>
      </c>
      <c r="C6" s="0" t="n">
        <v>10</v>
      </c>
      <c r="D6" s="0" t="n">
        <v>-10.758778</v>
      </c>
      <c r="E6" s="0" t="n">
        <f aca="false">(-60952+1.52*(A6+273.15)-1741*C6)/($G$1*(A6+273.15))</f>
        <v>-10.7361927070629</v>
      </c>
      <c r="I6" s="0" t="n">
        <v>750</v>
      </c>
      <c r="J6" s="1" t="n">
        <f aca="false">10^4/(I6+273.15)</f>
        <v>9.77373796608513</v>
      </c>
      <c r="K6" s="0" t="n">
        <v>-8.952972</v>
      </c>
    </row>
    <row collapsed="false" customFormat="false" customHeight="false" hidden="false" ht="12.1" outlineLevel="0" r="7">
      <c r="A7" s="0" t="n">
        <v>600</v>
      </c>
      <c r="B7" s="0" t="n">
        <f aca="false">10^4/(A7+273.15)</f>
        <v>11.4527858901678</v>
      </c>
      <c r="C7" s="0" t="n">
        <v>10</v>
      </c>
      <c r="D7" s="0" t="n">
        <v>-10.634648</v>
      </c>
      <c r="E7" s="0" t="n">
        <f aca="false">(-60952+1.52*(A7+273.15)-1741*C7)/($G$1*(A7+273.15))</f>
        <v>-10.6111396707599</v>
      </c>
      <c r="I7" s="0" t="n">
        <v>800</v>
      </c>
      <c r="J7" s="1" t="n">
        <f aca="false">10^4/(I7+273.15)</f>
        <v>9.31836183198994</v>
      </c>
      <c r="K7" s="0" t="n">
        <v>-8.6461042</v>
      </c>
    </row>
    <row collapsed="false" customFormat="false" customHeight="false" hidden="false" ht="12.1" outlineLevel="0" r="8">
      <c r="A8" s="0" t="n">
        <v>610</v>
      </c>
      <c r="B8" s="0" t="n">
        <f aca="false">10^4/(A8+273.15)</f>
        <v>11.3231047953349</v>
      </c>
      <c r="C8" s="0" t="n">
        <v>10</v>
      </c>
      <c r="D8" s="0" t="n">
        <v>-10.511744</v>
      </c>
      <c r="E8" s="0" t="n">
        <f aca="false">(-60952+1.52*(A8+273.15)-1741*C8)/($G$1*(A8+273.15))</f>
        <v>-10.4889186117269</v>
      </c>
      <c r="I8" s="0" t="n">
        <v>875</v>
      </c>
      <c r="J8" s="1" t="n">
        <f aca="false">10^4/(I8+273.15)</f>
        <v>8.70966337151069</v>
      </c>
      <c r="K8" s="0" t="n">
        <v>-8.0081712</v>
      </c>
    </row>
    <row collapsed="false" customFormat="false" customHeight="false" hidden="false" ht="12.1" outlineLevel="0" r="9">
      <c r="A9" s="0" t="n">
        <v>620</v>
      </c>
      <c r="B9" s="0" t="n">
        <f aca="false">10^4/(A9+273.15)</f>
        <v>11.1963276045457</v>
      </c>
      <c r="C9" s="0" t="n">
        <v>10</v>
      </c>
      <c r="D9" s="0" t="n">
        <v>-10.392311</v>
      </c>
      <c r="E9" s="0" t="n">
        <f aca="false">(-60952+1.52*(A9+273.15)-1741*C9)/($G$1*(A9+273.15))</f>
        <v>-10.3694344067281</v>
      </c>
      <c r="I9" s="0" t="n">
        <v>850</v>
      </c>
      <c r="J9" s="1" t="n">
        <f aca="false">10^4/(I9+273.15)</f>
        <v>8.90353024974402</v>
      </c>
      <c r="K9" s="0" t="n">
        <v>-8.0664216</v>
      </c>
    </row>
    <row collapsed="false" customFormat="false" customHeight="false" hidden="false" ht="12.1" outlineLevel="0" r="10">
      <c r="A10" s="0" t="n">
        <v>630</v>
      </c>
      <c r="B10" s="0" t="n">
        <f aca="false">10^4/(A10+273.15)</f>
        <v>11.072357858606</v>
      </c>
      <c r="C10" s="0" t="n">
        <v>10</v>
      </c>
      <c r="D10" s="0" t="n">
        <v>-10.275883</v>
      </c>
      <c r="E10" s="0" t="n">
        <f aca="false">(-60952+1.52*(A10+273.15)-1741*C10)/($G$1*(A10+273.15))</f>
        <v>-10.2525961454818</v>
      </c>
      <c r="I10" s="0" t="n">
        <v>850</v>
      </c>
      <c r="J10" s="1" t="n">
        <f aca="false">10^4/(I10+273.15)</f>
        <v>8.90353024974402</v>
      </c>
      <c r="K10" s="0" t="n">
        <v>-8.1497785</v>
      </c>
    </row>
    <row collapsed="false" customFormat="false" customHeight="false" hidden="false" ht="12.1" outlineLevel="0" r="11">
      <c r="A11" s="0" t="n">
        <v>640</v>
      </c>
      <c r="B11" s="0" t="n">
        <f aca="false">10^4/(A11+273.15)</f>
        <v>10.9511033236599</v>
      </c>
      <c r="C11" s="0" t="n">
        <v>10</v>
      </c>
      <c r="D11" s="0" t="n">
        <v>-10.161715</v>
      </c>
      <c r="E11" s="0" t="n">
        <f aca="false">(-60952+1.52*(A11+273.15)-1741*C11)/($G$1*(A11+273.15))</f>
        <v>-10.1383168999776</v>
      </c>
      <c r="I11" s="0" t="n">
        <v>900</v>
      </c>
      <c r="J11" s="1" t="n">
        <f aca="false">10^4/(I11+273.15)</f>
        <v>8.52405915697055</v>
      </c>
      <c r="K11" s="0" t="n">
        <v>-7.7980174</v>
      </c>
    </row>
    <row collapsed="false" customFormat="false" customHeight="false" hidden="false" ht="12.1" outlineLevel="0" r="12">
      <c r="A12" s="0" t="n">
        <v>650</v>
      </c>
      <c r="B12" s="0" t="n">
        <f aca="false">10^4/(A12+273.15)</f>
        <v>10.8324757623355</v>
      </c>
      <c r="C12" s="0" t="n">
        <v>10</v>
      </c>
      <c r="D12" s="0" t="n">
        <v>-10.050043</v>
      </c>
      <c r="E12" s="0" t="n">
        <f aca="false">(-60952+1.52*(A12+273.15)-1741*C12)/($G$1*(A12+273.15))</f>
        <v>-10.0265135087875</v>
      </c>
      <c r="I12" s="0" t="n">
        <v>950</v>
      </c>
      <c r="J12" s="1" t="n">
        <f aca="false">10^4/(I12+273.15)</f>
        <v>8.17561214895965</v>
      </c>
      <c r="K12" s="0" t="n">
        <v>-7.5646361</v>
      </c>
    </row>
    <row collapsed="false" customFormat="false" customHeight="false" hidden="false" ht="12.1" outlineLevel="0" r="13">
      <c r="A13" s="0" t="n">
        <v>660</v>
      </c>
      <c r="B13" s="0" t="n">
        <f aca="false">10^4/(A13+273.15)</f>
        <v>10.7163907196056</v>
      </c>
      <c r="C13" s="0" t="n">
        <v>10</v>
      </c>
      <c r="D13" s="0" t="n">
        <v>-9.9405498</v>
      </c>
      <c r="E13" s="0" t="n">
        <f aca="false">(-60952+1.52*(A13+273.15)-1741*C13)/($G$1*(A13+273.15))</f>
        <v>-9.9171063752449</v>
      </c>
      <c r="I13" s="0" t="n">
        <v>1000</v>
      </c>
      <c r="J13" s="1" t="n">
        <f aca="false">10^4/(I13+273.15)</f>
        <v>7.85453402976868</v>
      </c>
      <c r="K13" s="0" t="n">
        <v>-7.3305507</v>
      </c>
    </row>
    <row collapsed="false" customFormat="false" customHeight="false" hidden="false" ht="12.1" outlineLevel="0" r="14">
      <c r="A14" s="0" t="n">
        <v>670</v>
      </c>
      <c r="B14" s="0" t="n">
        <f aca="false">10^4/(A14+273.15)</f>
        <v>10.6027673222711</v>
      </c>
      <c r="C14" s="0" t="n">
        <v>10</v>
      </c>
      <c r="D14" s="0" t="n">
        <v>-9.8336138</v>
      </c>
      <c r="E14" s="0" t="n">
        <f aca="false">(-60952+1.52*(A14+273.15)-1741*C14)/($G$1*(A14+273.15))</f>
        <v>-9.81001927846303</v>
      </c>
      <c r="I14" s="0" t="n">
        <v>1000</v>
      </c>
      <c r="J14" s="1" t="n">
        <f aca="false">10^4/(I14+273.15)</f>
        <v>7.85453402976868</v>
      </c>
      <c r="K14" s="0" t="n">
        <v>-7.322922</v>
      </c>
    </row>
    <row collapsed="false" customFormat="false" customHeight="false" hidden="false" ht="12.1" outlineLevel="0" r="15">
      <c r="A15" s="0" t="n">
        <v>680</v>
      </c>
      <c r="B15" s="0" t="n">
        <f aca="false">10^4/(A15+273.15)</f>
        <v>10.4915280910665</v>
      </c>
      <c r="C15" s="0" t="n">
        <v>10</v>
      </c>
      <c r="D15" s="0" t="n">
        <v>-9.7288026</v>
      </c>
      <c r="E15" s="0" t="n">
        <f aca="false">(-60952+1.52*(A15+273.15)-1741*C15)/($G$1*(A15+273.15))</f>
        <v>-9.70517919624933</v>
      </c>
      <c r="I15" s="0" t="n">
        <v>900</v>
      </c>
      <c r="J15" s="1" t="n">
        <f aca="false">10^4/(I15+273.15)</f>
        <v>8.52405915697055</v>
      </c>
      <c r="K15" s="0" t="n">
        <v>-7.86175</v>
      </c>
    </row>
    <row collapsed="false" customFormat="false" customHeight="false" hidden="false" ht="12.1" outlineLevel="0" r="16">
      <c r="A16" s="0" t="n">
        <v>690</v>
      </c>
      <c r="B16" s="0" t="n">
        <f aca="false">10^4/(A16+273.15)</f>
        <v>10.3825987644707</v>
      </c>
      <c r="C16" s="0" t="n">
        <v>10</v>
      </c>
      <c r="D16" s="0" t="n">
        <v>-9.6263832</v>
      </c>
      <c r="E16" s="0" t="n">
        <f aca="false">(-60952+1.52*(A16+273.15)-1741*C16)/($G$1*(A16+273.15))</f>
        <v>-9.60251613905174</v>
      </c>
    </row>
    <row collapsed="false" customFormat="false" customHeight="false" hidden="false" ht="12.1" outlineLevel="0" r="17">
      <c r="A17" s="0" t="n">
        <v>700</v>
      </c>
      <c r="B17" s="0" t="n">
        <f aca="false">10^4/(A17+273.15)</f>
        <v>10.2759081333813</v>
      </c>
      <c r="C17" s="0" t="n">
        <v>10</v>
      </c>
      <c r="D17" s="0" t="n">
        <v>-9.5256763</v>
      </c>
      <c r="E17" s="0" t="n">
        <f aca="false">(-60952+1.52*(A17+273.15)-1741*C17)/($G$1*(A17+273.15))</f>
        <v>-9.50196299414306</v>
      </c>
    </row>
    <row collapsed="false" customFormat="false" customHeight="false" hidden="false" ht="12.1" outlineLevel="0" r="18">
      <c r="A18" s="0" t="n">
        <v>710</v>
      </c>
      <c r="B18" s="0" t="n">
        <f aca="false">10^4/(A18+273.15)</f>
        <v>10.171387885877</v>
      </c>
      <c r="C18" s="0" t="n">
        <v>10</v>
      </c>
      <c r="D18" s="0" t="n">
        <v>-9.4273981</v>
      </c>
      <c r="E18" s="0" t="n">
        <f aca="false">(-60952+1.52*(A18+273.15)-1741*C18)/($G$1*(A18+273.15))</f>
        <v>-9.4034553793144</v>
      </c>
    </row>
    <row collapsed="false" customFormat="false" customHeight="false" hidden="false" ht="12.1" outlineLevel="0" r="19">
      <c r="A19" s="0" t="n">
        <v>720</v>
      </c>
      <c r="B19" s="0" t="n">
        <f aca="false">10^4/(A19+273.15)</f>
        <v>10.0689724613603</v>
      </c>
      <c r="C19" s="0" t="n">
        <v>10</v>
      </c>
      <c r="D19" s="0" t="n">
        <v>-9.330994</v>
      </c>
      <c r="E19" s="0" t="n">
        <f aca="false">(-60952+1.52*(A19+273.15)-1741*C19)/($G$1*(A19+273.15))</f>
        <v>-9.30693150540763</v>
      </c>
    </row>
    <row collapsed="false" customFormat="false" customHeight="false" hidden="false" ht="12.1" outlineLevel="0" r="20">
      <c r="A20" s="0" t="n">
        <v>730</v>
      </c>
      <c r="B20" s="0" t="n">
        <f aca="false">10^4/(A20+273.15)</f>
        <v>9.96859891342272</v>
      </c>
      <c r="C20" s="0" t="n">
        <v>10</v>
      </c>
      <c r="D20" s="0" t="n">
        <v>-9.2363651</v>
      </c>
      <c r="E20" s="0" t="n">
        <f aca="false">(-60952+1.52*(A20+273.15)-1741*C20)/($G$1*(A20+273.15))</f>
        <v>-9.21233204706995</v>
      </c>
    </row>
    <row collapsed="false" customFormat="false" customHeight="false" hidden="false" ht="12.1" outlineLevel="0" r="21">
      <c r="A21" s="0" t="n">
        <v>740</v>
      </c>
      <c r="B21" s="0" t="n">
        <f aca="false">10^4/(A21+273.15)</f>
        <v>9.87020678083206</v>
      </c>
      <c r="C21" s="0" t="n">
        <v>10</v>
      </c>
      <c r="D21" s="0" t="n">
        <v>-9.1436943</v>
      </c>
      <c r="E21" s="0" t="n">
        <f aca="false">(-60952+1.52*(A21+273.15)-1741*C21)/($G$1*(A21+273.15))</f>
        <v>-9.11960002116257</v>
      </c>
    </row>
    <row collapsed="false" customFormat="false" customHeight="false" hidden="false" ht="12.1" outlineLevel="0" r="22">
      <c r="A22" s="0" t="n">
        <v>750</v>
      </c>
      <c r="B22" s="0" t="n">
        <f aca="false">10^4/(A22+273.15)</f>
        <v>9.77373796608513</v>
      </c>
      <c r="C22" s="0" t="n">
        <v>10</v>
      </c>
      <c r="D22" s="0" t="n">
        <v>-9.0526545</v>
      </c>
      <c r="E22" s="0" t="n">
        <f aca="false">(-60952+1.52*(A22+273.15)-1741*C22)/($G$1*(A22+273.15))</f>
        <v>-9.02868067229975</v>
      </c>
    </row>
    <row collapsed="false" customFormat="false" customHeight="false" hidden="false" ht="12.1" outlineLevel="0" r="23">
      <c r="A23" s="0" t="n">
        <v>760</v>
      </c>
      <c r="B23" s="0" t="n">
        <f aca="false">10^4/(A23+273.15)</f>
        <v>9.6791366210134</v>
      </c>
      <c r="C23" s="0" t="n">
        <v>10</v>
      </c>
      <c r="D23" s="0" t="n">
        <v>-8.9635751</v>
      </c>
      <c r="E23" s="0" t="n">
        <f aca="false">(-60952+1.52*(A23+273.15)-1741*C23)/($G$1*(A23+273.15))</f>
        <v>-8.93952136503521</v>
      </c>
    </row>
    <row collapsed="false" customFormat="false" customHeight="false" hidden="false" ht="12.1" outlineLevel="0" r="24">
      <c r="A24" s="0" t="n">
        <v>770</v>
      </c>
      <c r="B24" s="0" t="n">
        <f aca="false">10^4/(A24+273.15)</f>
        <v>9.58634903896851</v>
      </c>
      <c r="C24" s="0" t="n">
        <v>10</v>
      </c>
      <c r="D24" s="0" t="n">
        <v>-8.8760437</v>
      </c>
      <c r="E24" s="0" t="n">
        <f aca="false">(-60952+1.52*(A24+273.15)-1741*C24)/($G$1*(A24+273.15))</f>
        <v>-8.85207148224969</v>
      </c>
    </row>
    <row collapsed="false" customFormat="false" customHeight="false" hidden="false" ht="12.1" outlineLevel="0" r="25">
      <c r="A25" s="0" t="n">
        <v>780</v>
      </c>
      <c r="B25" s="0" t="n">
        <f aca="false">10^4/(A25+273.15)</f>
        <v>9.49532355315007</v>
      </c>
      <c r="C25" s="0" t="n">
        <v>10</v>
      </c>
      <c r="D25" s="0" t="n">
        <v>-8.7902378</v>
      </c>
      <c r="E25" s="0" t="n">
        <f aca="false">(-60952+1.52*(A25+273.15)-1741*C25)/($G$1*(A25+273.15))</f>
        <v>-8.76628232932763</v>
      </c>
    </row>
    <row collapsed="false" customFormat="false" customHeight="false" hidden="false" ht="12.1" outlineLevel="0" r="26">
      <c r="A26" s="0" t="n">
        <v>790</v>
      </c>
      <c r="B26" s="0" t="n">
        <f aca="false">10^4/(A26+273.15)</f>
        <v>9.40601044067159</v>
      </c>
      <c r="C26" s="0" t="n">
        <v>10</v>
      </c>
      <c r="D26" s="0" t="n">
        <v>-8.7059369</v>
      </c>
      <c r="E26" s="0" t="n">
        <f aca="false">(-60952+1.52*(A26+273.15)-1741*C26)/($G$1*(A26+273.15))</f>
        <v>-8.68210704374174</v>
      </c>
    </row>
    <row collapsed="false" customFormat="false" customHeight="false" hidden="false" ht="12.1" outlineLevel="0" r="27">
      <c r="A27" s="0" t="n">
        <v>800</v>
      </c>
      <c r="B27" s="0" t="n">
        <f aca="false">10^4/(A27+273.15)</f>
        <v>9.31836183198994</v>
      </c>
      <c r="C27" s="0" t="n">
        <v>10</v>
      </c>
      <c r="D27" s="0" t="n">
        <v>-8.6232674</v>
      </c>
      <c r="E27" s="0" t="n">
        <f aca="false">(-60952+1.52*(A27+273.15)-1741*C27)/($G$1*(A27+273.15))</f>
        <v>-8.59950050969265</v>
      </c>
    </row>
    <row collapsed="false" customFormat="false" customHeight="false" hidden="false" ht="12.1" outlineLevel="0" r="28">
      <c r="A28" s="0" t="n">
        <v>810</v>
      </c>
      <c r="B28" s="0" t="n">
        <f aca="false">10^4/(A28+273.15)</f>
        <v>9.23233162535198</v>
      </c>
      <c r="C28" s="0" t="n">
        <v>10</v>
      </c>
      <c r="D28" s="0" t="n">
        <v>-8.5420665</v>
      </c>
      <c r="E28" s="0" t="n">
        <f aca="false">(-60952+1.52*(A28+273.15)-1741*C28)/($G$1*(A28+273.15))</f>
        <v>-8.51841927747708</v>
      </c>
    </row>
    <row collapsed="false" customFormat="false" customHeight="false" hidden="false" ht="12.1" outlineLevel="0" r="29">
      <c r="A29" s="0" t="n">
        <v>820</v>
      </c>
      <c r="B29" s="0" t="n">
        <f aca="false">10^4/(A29+273.15)</f>
        <v>9.14787540593697</v>
      </c>
      <c r="C29" s="0" t="n">
        <v>10</v>
      </c>
      <c r="D29" s="0" t="n">
        <v>-8.462463</v>
      </c>
      <c r="E29" s="0" t="n">
        <f aca="false">(-60952+1.52*(A29+273.15)-1741*C29)/($G$1*(A29+273.15))</f>
        <v>-8.43882148728165</v>
      </c>
    </row>
    <row collapsed="false" customFormat="false" customHeight="false" hidden="false" ht="12.1" outlineLevel="0" r="30">
      <c r="A30" s="0" t="n">
        <v>830</v>
      </c>
      <c r="B30" s="0" t="n">
        <f aca="false">10^4/(A30+273.15)</f>
        <v>9.06495036939673</v>
      </c>
      <c r="C30" s="0" t="n">
        <v>10</v>
      </c>
      <c r="D30" s="0" t="n">
        <v>-8.384326</v>
      </c>
      <c r="E30" s="0" t="n">
        <f aca="false">(-60952+1.52*(A30+273.15)-1741*C30)/($G$1*(A30+273.15))</f>
        <v>-8.36066679712149</v>
      </c>
    </row>
    <row collapsed="false" customFormat="false" customHeight="false" hidden="false" ht="12.1" outlineLevel="0" r="31">
      <c r="A31" s="0" t="n">
        <v>840</v>
      </c>
      <c r="B31" s="0" t="n">
        <f aca="false">10^4/(A31+273.15)</f>
        <v>8.98351524951713</v>
      </c>
      <c r="C31" s="0" t="n">
        <v>10</v>
      </c>
      <c r="D31" s="0" t="n">
        <v>-8.3073459</v>
      </c>
      <c r="E31" s="0" t="n">
        <f aca="false">(-60952+1.52*(A31+273.15)-1741*C31)/($G$1*(A31+273.15))</f>
        <v>-8.28391631466308</v>
      </c>
    </row>
    <row collapsed="false" customFormat="false" customHeight="false" hidden="false" ht="12.1" outlineLevel="0" r="32">
      <c r="A32" s="0" t="n">
        <v>850</v>
      </c>
      <c r="B32" s="0" t="n">
        <f aca="false">10^4/(A32+273.15)</f>
        <v>8.90353024974402</v>
      </c>
      <c r="C32" s="0" t="n">
        <v>10</v>
      </c>
      <c r="D32" s="0" t="n">
        <v>-8.2318527</v>
      </c>
      <c r="E32" s="0" t="n">
        <f aca="false">(-60952+1.52*(A32+273.15)-1741*C32)/($G$1*(A32+273.15))</f>
        <v>-8.20853253268917</v>
      </c>
    </row>
    <row collapsed="false" customFormat="false" customHeight="false" hidden="false" ht="12.1" outlineLevel="0" r="33">
      <c r="A33" s="0" t="n">
        <v>860</v>
      </c>
      <c r="B33" s="0" t="n">
        <f aca="false">10^4/(A33+273.15)</f>
        <v>8.82495697833473</v>
      </c>
      <c r="C33" s="0" t="n">
        <v>10</v>
      </c>
      <c r="D33" s="0" t="n">
        <v>-8.1575853</v>
      </c>
      <c r="E33" s="0" t="n">
        <f aca="false">(-60952+1.52*(A33+273.15)-1741*C33)/($G$1*(A33+273.15))</f>
        <v>-8.13447926798083</v>
      </c>
    </row>
    <row collapsed="false" customFormat="false" customHeight="false" hidden="false" ht="12.1" outlineLevel="0" r="34">
      <c r="A34" s="0" t="n">
        <v>870</v>
      </c>
      <c r="B34" s="0" t="n">
        <f aca="false">10^4/(A34+273.15)</f>
        <v>8.74775838691335</v>
      </c>
      <c r="C34" s="0" t="n">
        <v>10</v>
      </c>
      <c r="D34" s="0" t="n">
        <v>-8.0846584</v>
      </c>
      <c r="E34" s="0" t="n">
        <f aca="false">(-60952+1.52*(A34+273.15)-1741*C34)/($G$1*(A34+273.15))</f>
        <v>-8.06172160340735</v>
      </c>
    </row>
    <row collapsed="false" customFormat="false" customHeight="false" hidden="false" ht="12.1" outlineLevel="0" r="35">
      <c r="A35" s="0" t="n">
        <v>880</v>
      </c>
      <c r="B35" s="0" t="n">
        <f aca="false">10^4/(A35+273.15)</f>
        <v>8.67189871222304</v>
      </c>
      <c r="C35" s="0" t="n">
        <v>10</v>
      </c>
      <c r="D35" s="0" t="n">
        <v>-8.013018</v>
      </c>
      <c r="E35" s="0" t="n">
        <f aca="false">(-60952+1.52*(A35+273.15)-1741*C35)/($G$1*(A35+273.15))</f>
        <v>-7.99022583302931</v>
      </c>
    </row>
    <row collapsed="false" customFormat="false" customHeight="false" hidden="false" ht="12.1" outlineLevel="0" r="36">
      <c r="A36" s="0" t="n">
        <v>890</v>
      </c>
      <c r="B36" s="0" t="n">
        <f aca="false">10^4/(A36+273.15)</f>
        <v>8.59734342088295</v>
      </c>
      <c r="C36" s="0" t="n">
        <v>10</v>
      </c>
      <c r="D36" s="0" t="n">
        <v>-7.94255</v>
      </c>
      <c r="E36" s="0" t="n">
        <f aca="false">(-60952+1.52*(A36+273.15)-1741*C36)/($G$1*(A36+273.15))</f>
        <v>-7.91995941003343</v>
      </c>
    </row>
    <row collapsed="false" customFormat="false" customHeight="false" hidden="false" ht="12.1" outlineLevel="0" r="37">
      <c r="A37" s="0" t="n">
        <v>900</v>
      </c>
      <c r="B37" s="0" t="n">
        <f aca="false">10^4/(A37+273.15)</f>
        <v>8.52405915697055</v>
      </c>
      <c r="C37" s="0" t="n">
        <v>10</v>
      </c>
      <c r="D37" s="0" t="n">
        <v>-7.8732106</v>
      </c>
      <c r="E37" s="0" t="n">
        <f aca="false">(-60952+1.52*(A37+273.15)-1741*C37)/($G$1*(A37+273.15))</f>
        <v>-7.85089089733028</v>
      </c>
    </row>
    <row collapsed="false" customFormat="false" customHeight="false" hidden="false" ht="12.1" outlineLevel="0" r="38">
      <c r="A38" s="0" t="n">
        <v>910</v>
      </c>
      <c r="B38" s="0" t="n">
        <f aca="false">10^4/(A38+273.15)</f>
        <v>8.45201369226218</v>
      </c>
      <c r="C38" s="0" t="n">
        <v>10</v>
      </c>
      <c r="D38" s="0" t="n">
        <v>-7.8051184</v>
      </c>
      <c r="E38" s="0" t="n">
        <f aca="false">(-60952+1.52*(A38+273.15)-1741*C38)/($G$1*(A38+273.15))</f>
        <v>-7.78298992065727</v>
      </c>
    </row>
    <row collapsed="false" customFormat="false" customHeight="false" hidden="false" ht="12.1" outlineLevel="0" r="39">
      <c r="A39" s="0" t="n">
        <v>920</v>
      </c>
      <c r="B39" s="0" t="n">
        <f aca="false">10^4/(A39+273.15)</f>
        <v>8.38117587897582</v>
      </c>
      <c r="C39" s="0" t="n">
        <v>10</v>
      </c>
      <c r="D39" s="0" t="n">
        <v>-7.7381317</v>
      </c>
      <c r="E39" s="0" t="n">
        <f aca="false">(-60952+1.52*(A39+273.15)-1741*C39)/($G$1*(A39+273.15))</f>
        <v>-7.71622712403997</v>
      </c>
    </row>
    <row collapsed="false" customFormat="false" customHeight="false" hidden="false" ht="12.1" outlineLevel="0" r="40">
      <c r="A40" s="0" t="n">
        <v>930</v>
      </c>
      <c r="B40" s="0" t="n">
        <f aca="false">10^4/(A40+273.15)</f>
        <v>8.31151560487055</v>
      </c>
      <c r="C40" s="0" t="n">
        <v>10</v>
      </c>
      <c r="D40" s="0" t="n">
        <v>-7.6721035</v>
      </c>
      <c r="E40" s="0" t="n">
        <f aca="false">(-60952+1.52*(A40+273.15)-1741*C40)/($G$1*(A40+273.15))</f>
        <v>-7.65057412747448</v>
      </c>
    </row>
    <row collapsed="false" customFormat="false" customHeight="false" hidden="false" ht="12.1" outlineLevel="0" r="41">
      <c r="A41" s="0" t="n">
        <v>940</v>
      </c>
      <c r="B41" s="0" t="n">
        <f aca="false">10^4/(A41+273.15)</f>
        <v>8.24300375056671</v>
      </c>
      <c r="C41" s="0" t="n">
        <v>10</v>
      </c>
      <c r="D41" s="0" t="n">
        <v>-7.6072522</v>
      </c>
      <c r="E41" s="0" t="n">
        <f aca="false">(-60952+1.52*(A41+273.15)-1741*C41)/($G$1*(A41+273.15))</f>
        <v>-7.58600348670285</v>
      </c>
    </row>
    <row collapsed="false" customFormat="false" customHeight="false" hidden="false" ht="12.1" outlineLevel="0" r="42">
      <c r="A42" s="0" t="n">
        <v>950</v>
      </c>
      <c r="B42" s="0" t="n">
        <f aca="false">10^4/(A42+273.15)</f>
        <v>8.17561214895965</v>
      </c>
      <c r="C42" s="0" t="n">
        <v>10</v>
      </c>
      <c r="D42" s="0" t="n">
        <v>-7.5434122</v>
      </c>
      <c r="E42" s="0" t="n">
        <f aca="false">(-60952+1.52*(A42+273.15)-1741*C42)/($G$1*(A42+273.15))</f>
        <v>-7.52248865496153</v>
      </c>
    </row>
    <row collapsed="false" customFormat="false" customHeight="false" hidden="false" ht="12.1" outlineLevel="0" r="43">
      <c r="A43" s="0" t="n">
        <v>960</v>
      </c>
      <c r="B43" s="0" t="n">
        <f aca="false">10^4/(A43+273.15)</f>
        <v>8.10931354660828</v>
      </c>
      <c r="C43" s="0" t="n">
        <v>10</v>
      </c>
      <c r="D43" s="0" t="n">
        <v>-7.4806206</v>
      </c>
      <c r="E43" s="0" t="n">
        <f aca="false">(-60952+1.52*(A43+273.15)-1741*C43)/($G$1*(A43+273.15))</f>
        <v>-7.46000394659111</v>
      </c>
    </row>
    <row collapsed="false" customFormat="false" customHeight="false" hidden="false" ht="12.1" outlineLevel="0" r="44">
      <c r="A44" s="0" t="n">
        <v>970</v>
      </c>
      <c r="B44" s="0" t="n">
        <f aca="false">10^4/(A44+273.15)</f>
        <v>8.04408156698709</v>
      </c>
      <c r="C44" s="0" t="n">
        <v>10</v>
      </c>
      <c r="D44" s="0" t="n">
        <v>-7.4188316</v>
      </c>
      <c r="E44" s="0" t="n">
        <f aca="false">(-60952+1.52*(A44+273.15)-1741*C44)/($G$1*(A44+273.15))</f>
        <v>-7.39852450240234</v>
      </c>
    </row>
    <row collapsed="false" customFormat="false" customHeight="false" hidden="false" ht="12.1" outlineLevel="0" r="45">
      <c r="A45" s="0" t="n">
        <v>980</v>
      </c>
      <c r="B45" s="0" t="n">
        <f aca="false">10^4/(A45+273.15)</f>
        <v>7.97989067549775</v>
      </c>
      <c r="C45" s="0" t="n">
        <v>10</v>
      </c>
      <c r="D45" s="0" t="n">
        <v>-7.3578981</v>
      </c>
      <c r="E45" s="0" t="n">
        <f aca="false">(-60952+1.52*(A45+273.15)-1741*C45)/($G$1*(A45+273.15))</f>
        <v>-7.33802625670039</v>
      </c>
    </row>
    <row collapsed="false" customFormat="false" customHeight="false" hidden="false" ht="12.1" outlineLevel="0" r="46">
      <c r="A46" s="0" t="n">
        <v>990</v>
      </c>
      <c r="B46" s="0" t="n">
        <f aca="false">10^4/(A46+273.15)</f>
        <v>7.91671614614258</v>
      </c>
      <c r="C46" s="0" t="n">
        <v>10</v>
      </c>
      <c r="D46" s="0" t="n">
        <v>-7.2980108</v>
      </c>
      <c r="E46" s="0" t="n">
        <f aca="false">(-60952+1.52*(A46+273.15)-1741*C46)/($G$1*(A46+273.15))</f>
        <v>-7.27848590587558</v>
      </c>
    </row>
    <row collapsed="false" customFormat="false" customHeight="false" hidden="false" ht="12.1" outlineLevel="0" r="47">
      <c r="A47" s="0" t="n">
        <v>1000</v>
      </c>
      <c r="B47" s="0" t="n">
        <f aca="false">10^4/(A47+273.15)</f>
        <v>7.85453402976868</v>
      </c>
      <c r="C47" s="0" t="n">
        <v>10</v>
      </c>
      <c r="D47" s="0" t="n">
        <v>-7.2389969</v>
      </c>
      <c r="E47" s="0" t="n">
        <f aca="false">(-60952+1.52*(A47+273.15)-1741*C47)/($G$1*(A47+273.15))</f>
        <v>-7.21988087847415</v>
      </c>
    </row>
    <row collapsed="false" customFormat="false" customHeight="false" hidden="false" ht="12.1" outlineLevel="0" r="48">
      <c r="A48" s="0" t="n">
        <v>1010</v>
      </c>
      <c r="B48" s="0" t="n">
        <f aca="false">10^4/(A48+273.15)</f>
        <v>7.79332112379691</v>
      </c>
      <c r="C48" s="0" t="n">
        <v>10</v>
      </c>
      <c r="D48" s="0" t="n">
        <v>-7.1808724</v>
      </c>
      <c r="E48" s="0" t="n">
        <f aca="false">(-60952+1.52*(A48+273.15)-1741*C48)/($G$1*(A48+273.15))</f>
        <v>-7.16218930666875</v>
      </c>
    </row>
    <row collapsed="false" customFormat="false" customHeight="false" hidden="false" ht="12.1" outlineLevel="0" r="49">
      <c r="A49" s="0" t="n">
        <v>1020</v>
      </c>
      <c r="B49" s="0" t="n">
        <f aca="false">10^4/(A49+273.15)</f>
        <v>7.73305494335537</v>
      </c>
      <c r="C49" s="0" t="n">
        <v>10</v>
      </c>
      <c r="D49" s="0" t="n">
        <v>-7.1235973</v>
      </c>
      <c r="E49" s="0" t="n">
        <f aca="false">(-60952+1.52*(A49+273.15)-1741*C49)/($G$1*(A49+273.15))</f>
        <v>-7.10538999905242</v>
      </c>
    </row>
    <row collapsed="false" customFormat="false" customHeight="false" hidden="false" ht="12.1" outlineLevel="0" r="50">
      <c r="A50" s="0" t="n">
        <v>1030</v>
      </c>
      <c r="B50" s="0" t="n">
        <f aca="false">10^4/(A50+273.15)</f>
        <v>7.67371369374209</v>
      </c>
      <c r="C50" s="0" t="n">
        <v>10</v>
      </c>
      <c r="D50" s="0" t="n">
        <v>-7.0671603</v>
      </c>
      <c r="E50" s="0" t="n">
        <f aca="false">(-60952+1.52*(A50+273.15)-1741*C50)/($G$1*(A50+273.15))</f>
        <v>-7.0494624146854</v>
      </c>
    </row>
    <row collapsed="false" customFormat="false" customHeight="false" hidden="false" ht="12.1" outlineLevel="0" r="51">
      <c r="A51" s="0" t="n">
        <v>1040</v>
      </c>
      <c r="B51" s="0" t="n">
        <f aca="false">10^4/(A51+273.15)</f>
        <v>7.61527624414576</v>
      </c>
      <c r="C51" s="0" t="n">
        <v>10</v>
      </c>
      <c r="D51" s="0" t="n">
        <v>-7.0116565</v>
      </c>
      <c r="E51" s="0" t="n">
        <f aca="false">(-60952+1.52*(A51+273.15)-1741*C51)/($G$1*(A51+273.15))</f>
        <v>-6.99438663832762</v>
      </c>
    </row>
    <row collapsed="false" customFormat="false" customHeight="false" hidden="false" ht="12.1" outlineLevel="0" r="52">
      <c r="A52" s="0" t="n">
        <v>1050</v>
      </c>
      <c r="B52" s="0" t="n">
        <f aca="false">10^4/(A52+273.15)</f>
        <v>7.55772210255829</v>
      </c>
      <c r="C52" s="0" t="n">
        <v>10</v>
      </c>
      <c r="D52" s="0" t="n">
        <v>-6.9568965</v>
      </c>
      <c r="E52" s="0" t="n">
        <f aca="false">(-60952+1.52*(A52+273.15)-1741*C52)/($G$1*(A52+273.15))</f>
        <v>-6.94014335679443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29" activeCellId="0" pane="topLeft" sqref="L29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n">
        <v>8.3145</v>
      </c>
      <c r="I1" s="0" t="s">
        <v>0</v>
      </c>
      <c r="J1" s="0" t="s">
        <v>1</v>
      </c>
      <c r="K1" s="0" t="s">
        <v>6</v>
      </c>
    </row>
    <row collapsed="false" customFormat="false" customHeight="false" hidden="false" ht="12.1" outlineLevel="0" r="2">
      <c r="A2" s="0" t="n">
        <v>650</v>
      </c>
      <c r="B2" s="0" t="n">
        <f aca="false">10^4/(A2+273.15)</f>
        <v>10.8324757623355</v>
      </c>
      <c r="C2" s="0" t="n">
        <v>15</v>
      </c>
      <c r="D2" s="0" t="n">
        <v>-11.216518</v>
      </c>
      <c r="E2" s="0" t="n">
        <f aca="false">(-60952+1.52*(A2+273.15)-1741*C2)/($G$1*(A2+273.15))</f>
        <v>-11.1606370461154</v>
      </c>
      <c r="I2" s="0" t="n">
        <v>800</v>
      </c>
      <c r="J2" s="0" t="n">
        <f aca="false">10^4/(I2+273.15)</f>
        <v>9.31836183198994</v>
      </c>
      <c r="K2" s="0" t="n">
        <v>-9.95058</v>
      </c>
    </row>
    <row collapsed="false" customFormat="false" customHeight="false" hidden="false" ht="12.1" outlineLevel="0" r="3">
      <c r="A3" s="0" t="n">
        <v>660</v>
      </c>
      <c r="B3" s="0" t="n">
        <f aca="false">10^4/(A3+273.15)</f>
        <v>10.7163907196056</v>
      </c>
      <c r="C3" s="0" t="n">
        <v>15</v>
      </c>
      <c r="D3" s="0" t="n">
        <v>-11.09485</v>
      </c>
      <c r="E3" s="0" t="n">
        <f aca="false">(-60952+1.52*(A3+273.15)-1741*C3)/($G$1*(A3+273.15))</f>
        <v>-11.0390762016225</v>
      </c>
      <c r="I3" s="0" t="n">
        <v>900</v>
      </c>
      <c r="J3" s="0" t="n">
        <f aca="false">10^4/(I3+273.15)</f>
        <v>8.52405915697055</v>
      </c>
      <c r="K3" s="0" t="n">
        <v>-8.94952</v>
      </c>
    </row>
    <row collapsed="false" customFormat="false" customHeight="false" hidden="false" ht="12.1" outlineLevel="0" r="4">
      <c r="A4" s="0" t="n">
        <v>670</v>
      </c>
      <c r="B4" s="0" t="n">
        <f aca="false">10^4/(A4+273.15)</f>
        <v>10.6027673222711</v>
      </c>
      <c r="C4" s="0" t="n">
        <v>15</v>
      </c>
      <c r="D4" s="0" t="n">
        <v>-10.974882</v>
      </c>
      <c r="E4" s="0" t="n">
        <f aca="false">(-60952+1.52*(A4+273.15)-1741*C4)/($G$1*(A4+273.15))</f>
        <v>-10.920093119829</v>
      </c>
      <c r="I4" s="0" t="n">
        <v>700</v>
      </c>
      <c r="J4" s="0" t="n">
        <f aca="false">10^4/(I4+273.15)</f>
        <v>10.2759081333813</v>
      </c>
      <c r="K4" s="0" t="n">
        <v>-10.7109</v>
      </c>
    </row>
    <row collapsed="false" customFormat="false" customHeight="false" hidden="false" ht="12.1" outlineLevel="0" r="5">
      <c r="A5" s="0" t="n">
        <v>680</v>
      </c>
      <c r="B5" s="0" t="n">
        <f aca="false">10^4/(A5+273.15)</f>
        <v>10.4915280910665</v>
      </c>
      <c r="C5" s="0" t="n">
        <v>15</v>
      </c>
      <c r="D5" s="0" t="n">
        <v>-10.858722</v>
      </c>
      <c r="E5" s="0" t="n">
        <f aca="false">(-60952+1.52*(A5+273.15)-1741*C5)/($G$1*(A5+273.15))</f>
        <v>-10.8036066667254</v>
      </c>
      <c r="I5" s="0" t="n">
        <v>940</v>
      </c>
      <c r="J5" s="0" t="n">
        <f aca="false">10^4/(I5+273.15)</f>
        <v>8.24300375056671</v>
      </c>
      <c r="K5" s="0" t="n">
        <v>-8.4684</v>
      </c>
    </row>
    <row collapsed="false" customFormat="false" customHeight="false" hidden="false" ht="12.1" outlineLevel="0" r="6">
      <c r="A6" s="0" t="n">
        <v>690</v>
      </c>
      <c r="B6" s="0" t="n">
        <f aca="false">10^4/(A6+273.15)</f>
        <v>10.3825987644707</v>
      </c>
      <c r="C6" s="0" t="n">
        <v>15</v>
      </c>
      <c r="D6" s="0" t="n">
        <v>-10.744787</v>
      </c>
      <c r="E6" s="0" t="n">
        <f aca="false">(-60952+1.52*(A6+273.15)-1741*C6)/($G$1*(A6+273.15))</f>
        <v>-10.68953907783</v>
      </c>
      <c r="I6" s="0" t="n">
        <v>875</v>
      </c>
      <c r="J6" s="0" t="n">
        <f aca="false">10^4/(I6+273.15)</f>
        <v>8.70966337151069</v>
      </c>
      <c r="K6" s="0" t="n">
        <v>-9.01889</v>
      </c>
    </row>
    <row collapsed="false" customFormat="false" customHeight="false" hidden="false" ht="12.1" outlineLevel="0" r="7">
      <c r="A7" s="0" t="n">
        <v>700</v>
      </c>
      <c r="B7" s="0" t="n">
        <f aca="false">10^4/(A7+273.15)</f>
        <v>10.2759081333813</v>
      </c>
      <c r="C7" s="0" t="n">
        <v>15</v>
      </c>
      <c r="D7" s="0" t="n">
        <v>-10.632873</v>
      </c>
      <c r="E7" s="0" t="n">
        <f aca="false">(-60952+1.52*(A7+273.15)-1741*C7)/($G$1*(A7+273.15))</f>
        <v>-10.5778157850635</v>
      </c>
      <c r="I7" s="0" t="n">
        <v>775</v>
      </c>
      <c r="J7" s="0" t="n">
        <f aca="false">10^4/(I7+273.15)</f>
        <v>9.54061918618518</v>
      </c>
      <c r="K7" s="0" t="n">
        <v>-9.8995</v>
      </c>
    </row>
    <row collapsed="false" customFormat="false" customHeight="false" hidden="false" ht="12.1" outlineLevel="0" r="8">
      <c r="A8" s="0" t="n">
        <v>710</v>
      </c>
      <c r="B8" s="0" t="n">
        <f aca="false">10^4/(A8+273.15)</f>
        <v>10.171387885877</v>
      </c>
      <c r="C8" s="0" t="n">
        <v>15</v>
      </c>
      <c r="D8" s="0" t="n">
        <v>-10.523053</v>
      </c>
      <c r="E8" s="0" t="n">
        <f aca="false">(-60952+1.52*(A8+273.15)-1741*C8)/($G$1*(A8+273.15))</f>
        <v>-10.4683652541903</v>
      </c>
      <c r="I8" s="0" t="n">
        <v>750</v>
      </c>
      <c r="J8" s="0" t="n">
        <f aca="false">10^4/(I8+273.15)</f>
        <v>9.77373796608513</v>
      </c>
      <c r="K8" s="0" t="n">
        <v>-10.2516</v>
      </c>
    </row>
    <row collapsed="false" customFormat="false" customHeight="false" hidden="false" ht="12.1" outlineLevel="0" r="9">
      <c r="A9" s="0" t="n">
        <v>720</v>
      </c>
      <c r="B9" s="0" t="n">
        <f aca="false">10^4/(A9+273.15)</f>
        <v>10.0689724613603</v>
      </c>
      <c r="C9" s="0" t="n">
        <v>15</v>
      </c>
      <c r="D9" s="0" t="n">
        <v>-10.415883</v>
      </c>
      <c r="E9" s="0" t="n">
        <f aca="false">(-60952+1.52*(A9+273.15)-1741*C9)/($G$1*(A9+273.15))</f>
        <v>-10.3611188320796</v>
      </c>
      <c r="I9" s="0" t="n">
        <v>825</v>
      </c>
      <c r="J9" s="0" t="n">
        <f aca="false">10^4/(I9+273.15)</f>
        <v>9.1062241041752</v>
      </c>
      <c r="K9" s="0" t="n">
        <v>-9.55706</v>
      </c>
    </row>
    <row collapsed="false" customFormat="false" customHeight="false" hidden="false" ht="12.1" outlineLevel="0" r="10">
      <c r="A10" s="0" t="n">
        <v>730</v>
      </c>
      <c r="B10" s="0" t="n">
        <f aca="false">10^4/(A10+273.15)</f>
        <v>9.96859891342272</v>
      </c>
      <c r="C10" s="0" t="n">
        <v>15</v>
      </c>
      <c r="D10" s="0" t="n">
        <v>-10.310287</v>
      </c>
      <c r="E10" s="0" t="n">
        <f aca="false">(-60952+1.52*(A10+273.15)-1741*C10)/($G$1*(A10+273.15))</f>
        <v>-10.2560106031027</v>
      </c>
    </row>
    <row collapsed="false" customFormat="false" customHeight="false" hidden="false" ht="12.1" outlineLevel="0" r="11">
      <c r="A11" s="0" t="n">
        <v>740</v>
      </c>
      <c r="B11" s="0" t="n">
        <f aca="false">10^4/(A11+273.15)</f>
        <v>9.87020678083206</v>
      </c>
      <c r="C11" s="0" t="n">
        <v>15</v>
      </c>
      <c r="D11" s="0" t="n">
        <v>-10.207291</v>
      </c>
      <c r="E11" s="0" t="n">
        <f aca="false">(-60952+1.52*(A11+273.15)-1741*C11)/($G$1*(A11+273.15))</f>
        <v>-10.1529772540346</v>
      </c>
    </row>
    <row collapsed="false" customFormat="false" customHeight="false" hidden="false" ht="12.1" outlineLevel="0" r="12">
      <c r="A12" s="0" t="n">
        <v>750</v>
      </c>
      <c r="B12" s="0" t="n">
        <f aca="false">10^4/(A12+273.15)</f>
        <v>9.77373796608513</v>
      </c>
      <c r="C12" s="0" t="n">
        <v>15</v>
      </c>
      <c r="D12" s="0" t="n">
        <v>-10.106163</v>
      </c>
      <c r="E12" s="0" t="n">
        <f aca="false">(-60952+1.52*(A12+273.15)-1741*C12)/($G$1*(A12+273.15))</f>
        <v>-10.0519579468776</v>
      </c>
    </row>
    <row collapsed="false" customFormat="false" customHeight="false" hidden="false" ht="12.1" outlineLevel="0" r="13">
      <c r="A13" s="0" t="n">
        <v>760</v>
      </c>
      <c r="B13" s="0" t="n">
        <f aca="false">10^4/(A13+273.15)</f>
        <v>9.6791366210134</v>
      </c>
      <c r="C13" s="0" t="n">
        <v>15</v>
      </c>
      <c r="D13" s="0" t="n">
        <v>-10.006803</v>
      </c>
      <c r="E13" s="0" t="n">
        <f aca="false">(-60952+1.52*(A13+273.15)-1741*C13)/($G$1*(A13+273.15))</f>
        <v>-9.95289419907119</v>
      </c>
    </row>
    <row collapsed="false" customFormat="false" customHeight="false" hidden="false" ht="12.1" outlineLevel="0" r="14">
      <c r="A14" s="0" t="n">
        <v>770</v>
      </c>
      <c r="B14" s="0" t="n">
        <f aca="false">10^4/(A14+273.15)</f>
        <v>9.58634903896851</v>
      </c>
      <c r="C14" s="0" t="n">
        <v>15</v>
      </c>
      <c r="D14" s="0" t="n">
        <v>-9.9093855</v>
      </c>
      <c r="E14" s="0" t="n">
        <f aca="false">(-60952+1.52*(A14+273.15)-1741*C14)/($G$1*(A14+273.15))</f>
        <v>-9.85572977059199</v>
      </c>
    </row>
    <row collapsed="false" customFormat="false" customHeight="false" hidden="false" ht="12.1" outlineLevel="0" r="15">
      <c r="A15" s="0" t="n">
        <v>780</v>
      </c>
      <c r="B15" s="0" t="n">
        <f aca="false">10^4/(A15+273.15)</f>
        <v>9.49532355315007</v>
      </c>
      <c r="C15" s="0" t="n">
        <v>15</v>
      </c>
      <c r="D15" s="0" t="n">
        <v>-9.8139087</v>
      </c>
      <c r="E15" s="0" t="n">
        <f aca="false">(-60952+1.52*(A15+273.15)-1741*C15)/($G$1*(A15+273.15))</f>
        <v>-9.76041055748532</v>
      </c>
    </row>
    <row collapsed="false" customFormat="false" customHeight="false" hidden="false" ht="12.1" outlineLevel="0" r="16">
      <c r="A16" s="0" t="n">
        <v>790</v>
      </c>
      <c r="B16" s="0" t="n">
        <f aca="false">10^4/(A16+273.15)</f>
        <v>9.40601044067159</v>
      </c>
      <c r="C16" s="0" t="n">
        <v>15</v>
      </c>
      <c r="D16" s="0" t="n">
        <v>-9.7198026</v>
      </c>
      <c r="E16" s="0" t="n">
        <f aca="false">(-60952+1.52*(A16+273.15)-1741*C16)/($G$1*(A16+273.15))</f>
        <v>-9.66688449140602</v>
      </c>
    </row>
    <row collapsed="false" customFormat="false" customHeight="false" hidden="false" ht="12.1" outlineLevel="0" r="17">
      <c r="A17" s="0" t="n">
        <v>800</v>
      </c>
      <c r="B17" s="0" t="n">
        <f aca="false">10^4/(A17+273.15)</f>
        <v>9.31836183198994</v>
      </c>
      <c r="C17" s="0" t="n">
        <v>15</v>
      </c>
      <c r="D17" s="0" t="n">
        <v>-9.6285593</v>
      </c>
      <c r="E17" s="0" t="n">
        <f aca="false">(-60952+1.52*(A17+273.15)-1741*C17)/($G$1*(A17+273.15))</f>
        <v>-9.57510144477561</v>
      </c>
    </row>
    <row collapsed="false" customFormat="false" customHeight="false" hidden="false" ht="12.1" outlineLevel="0" r="18">
      <c r="A18" s="0" t="n">
        <v>810</v>
      </c>
      <c r="B18" s="0" t="n">
        <f aca="false">10^4/(A18+273.15)</f>
        <v>9.23233162535198</v>
      </c>
      <c r="C18" s="0" t="n">
        <v>15</v>
      </c>
      <c r="D18" s="0" t="n">
        <v>-9.5385072</v>
      </c>
      <c r="E18" s="0" t="n">
        <f aca="false">(-60952+1.52*(A18+273.15)-1741*C18)/($G$1*(A18+273.15))</f>
        <v>-9.48501314119335</v>
      </c>
    </row>
    <row collapsed="false" customFormat="false" customHeight="false" hidden="false" ht="12.1" outlineLevel="0" r="19">
      <c r="A19" s="0" t="n">
        <v>820</v>
      </c>
      <c r="B19" s="0" t="n">
        <f aca="false">10^4/(A19+273.15)</f>
        <v>9.14787540593697</v>
      </c>
      <c r="C19" s="0" t="n">
        <v>15</v>
      </c>
      <c r="D19" s="0" t="n">
        <v>-9.4496979</v>
      </c>
      <c r="E19" s="0" t="n">
        <f aca="false">(-60952+1.52*(A19+273.15)-1741*C19)/($G$1*(A19+273.15))</f>
        <v>-9.3965730707645</v>
      </c>
    </row>
    <row collapsed="false" customFormat="false" customHeight="false" hidden="false" ht="12.1" outlineLevel="0" r="20">
      <c r="A20" s="0" t="n">
        <v>830</v>
      </c>
      <c r="B20" s="0" t="n">
        <f aca="false">10^4/(A20+273.15)</f>
        <v>9.06495036939673</v>
      </c>
      <c r="C20" s="0" t="n">
        <v>15</v>
      </c>
      <c r="D20" s="0" t="n">
        <v>-9.3621827</v>
      </c>
      <c r="E20" s="0" t="n">
        <f aca="false">(-60952+1.52*(A20+273.15)-1741*C20)/($G$1*(A20+273.15))</f>
        <v>-9.30973641003385</v>
      </c>
    </row>
    <row collapsed="false" customFormat="false" customHeight="false" hidden="false" ht="12.1" outlineLevel="0" r="21">
      <c r="A21" s="0" t="n">
        <v>840</v>
      </c>
      <c r="B21" s="0" t="n">
        <f aca="false">10^4/(A21+273.15)</f>
        <v>8.98351524951713</v>
      </c>
      <c r="C21" s="0" t="n">
        <v>15</v>
      </c>
      <c r="D21" s="0" t="n">
        <v>-9.2768355</v>
      </c>
      <c r="E21" s="0" t="n">
        <f aca="false">(-60952+1.52*(A21+273.15)-1741*C21)/($G$1*(A21+273.15))</f>
        <v>-9.22445994623499</v>
      </c>
    </row>
    <row collapsed="false" customFormat="false" customHeight="false" hidden="false" ht="12.1" outlineLevel="0" r="22">
      <c r="A22" s="0" t="n">
        <v>850</v>
      </c>
      <c r="B22" s="0" t="n">
        <f aca="false">10^4/(A22+273.15)</f>
        <v>8.90353024974402</v>
      </c>
      <c r="C22" s="0" t="n">
        <v>15</v>
      </c>
      <c r="D22" s="0" t="n">
        <v>-9.1927663</v>
      </c>
      <c r="E22" s="0" t="n">
        <f aca="false">(-60952+1.52*(A22+273.15)-1741*C22)/($G$1*(A22+273.15))</f>
        <v>-9.14070200558618</v>
      </c>
    </row>
    <row collapsed="false" customFormat="false" customHeight="false" hidden="false" ht="12.1" outlineLevel="0" r="23">
      <c r="A23" s="0" t="n">
        <v>860</v>
      </c>
      <c r="B23" s="0" t="n">
        <f aca="false">10^4/(A23+273.15)</f>
        <v>8.82495697833473</v>
      </c>
      <c r="C23" s="0" t="n">
        <v>15</v>
      </c>
      <c r="D23" s="0" t="n">
        <v>-9.1103816</v>
      </c>
      <c r="E23" s="0" t="n">
        <f aca="false">(-60952+1.52*(A23+273.15)-1741*C23)/($G$1*(A23+273.15))</f>
        <v>-9.058422385383</v>
      </c>
    </row>
    <row collapsed="false" customFormat="false" customHeight="false" hidden="false" ht="12.1" outlineLevel="0" r="24">
      <c r="A24" s="0" t="n">
        <v>870</v>
      </c>
      <c r="B24" s="0" t="n">
        <f aca="false">10^4/(A24+273.15)</f>
        <v>8.74775838691335</v>
      </c>
      <c r="C24" s="0" t="n">
        <v>15</v>
      </c>
      <c r="D24" s="0" t="n">
        <v>-9.0291621</v>
      </c>
      <c r="E24" s="0" t="n">
        <f aca="false">(-60952+1.52*(A24+273.15)-1741*C24)/($G$1*(A24+273.15))</f>
        <v>-8.97758228965524</v>
      </c>
    </row>
    <row collapsed="false" customFormat="false" customHeight="false" hidden="false" ht="12.1" outlineLevel="0" r="25">
      <c r="A25" s="0" t="n">
        <v>880</v>
      </c>
      <c r="B25" s="0" t="n">
        <f aca="false">10^4/(A25+273.15)</f>
        <v>8.67189871222304</v>
      </c>
      <c r="C25" s="0" t="n">
        <v>15</v>
      </c>
      <c r="D25" s="0" t="n">
        <v>-8.9495048</v>
      </c>
      <c r="E25" s="0" t="n">
        <f aca="false">(-60952+1.52*(A25+273.15)-1741*C25)/($G$1*(A25+273.15))</f>
        <v>-8.89814426817155</v>
      </c>
    </row>
    <row collapsed="false" customFormat="false" customHeight="false" hidden="false" ht="12.1" outlineLevel="0" r="26">
      <c r="A26" s="0" t="n">
        <v>890</v>
      </c>
      <c r="B26" s="0" t="n">
        <f aca="false">10^4/(A26+273.15)</f>
        <v>8.59734342088295</v>
      </c>
      <c r="C26" s="0" t="n">
        <v>15</v>
      </c>
      <c r="D26" s="0" t="n">
        <v>-8.8711535</v>
      </c>
      <c r="E26" s="0" t="n">
        <f aca="false">(-60952+1.52*(A26+273.15)-1741*C26)/($G$1*(A26+273.15))</f>
        <v>-8.8200721585906</v>
      </c>
    </row>
    <row collapsed="false" customFormat="false" customHeight="false" hidden="false" ht="12.1" outlineLevel="0" r="27">
      <c r="A27" s="0" t="n">
        <v>900</v>
      </c>
      <c r="B27" s="0" t="n">
        <f aca="false">10^4/(A27+273.15)</f>
        <v>8.52405915697055</v>
      </c>
      <c r="C27" s="0" t="n">
        <v>15</v>
      </c>
      <c r="D27" s="0" t="n">
        <v>-8.794141</v>
      </c>
      <c r="E27" s="0" t="n">
        <f aca="false">(-60952+1.52*(A27+273.15)-1741*C27)/($G$1*(A27+273.15))</f>
        <v>-8.74333103157081</v>
      </c>
    </row>
    <row collapsed="false" customFormat="false" customHeight="false" hidden="false" ht="12.1" outlineLevel="0" r="28">
      <c r="A28" s="0" t="n">
        <v>910</v>
      </c>
      <c r="B28" s="0" t="n">
        <f aca="false">10^4/(A28+273.15)</f>
        <v>8.45201369226218</v>
      </c>
      <c r="C28" s="0" t="n">
        <v>15</v>
      </c>
      <c r="D28" s="0" t="n">
        <v>-8.7183821</v>
      </c>
      <c r="E28" s="0" t="n">
        <f aca="false">(-60952+1.52*(A28+273.15)-1741*C28)/($G$1*(A28+273.15))</f>
        <v>-8.66788713866367</v>
      </c>
    </row>
    <row collapsed="false" customFormat="false" customHeight="false" hidden="false" ht="12.1" outlineLevel="0" r="29">
      <c r="A29" s="0" t="n">
        <v>920</v>
      </c>
      <c r="B29" s="0" t="n">
        <f aca="false">10^4/(A29+273.15)</f>
        <v>8.38117587897582</v>
      </c>
      <c r="C29" s="0" t="n">
        <v>15</v>
      </c>
      <c r="D29" s="0" t="n">
        <v>-8.6438567</v>
      </c>
      <c r="E29" s="0" t="n">
        <f aca="false">(-60952+1.52*(A29+273.15)-1741*C29)/($G$1*(A29+273.15))</f>
        <v>-8.59370786282744</v>
      </c>
    </row>
    <row collapsed="false" customFormat="false" customHeight="false" hidden="false" ht="12.1" outlineLevel="0" r="30">
      <c r="A30" s="0" t="n">
        <v>930</v>
      </c>
      <c r="B30" s="0" t="n">
        <f aca="false">10^4/(A30+273.15)</f>
        <v>8.31151560487055</v>
      </c>
      <c r="C30" s="0" t="n">
        <v>15</v>
      </c>
      <c r="D30" s="0" t="n">
        <v>-8.5707696</v>
      </c>
      <c r="E30" s="0" t="n">
        <f aca="false">(-60952+1.52*(A30+273.15)-1741*C30)/($G$1*(A30+273.15))</f>
        <v>-8.52076167140855</v>
      </c>
    </row>
    <row collapsed="false" customFormat="false" customHeight="false" hidden="false" ht="12.1" outlineLevel="0" r="31">
      <c r="A31" s="0" t="n">
        <v>940</v>
      </c>
      <c r="B31" s="0" t="n">
        <f aca="false">10^4/(A31+273.15)</f>
        <v>8.24300375056671</v>
      </c>
      <c r="C31" s="0" t="n">
        <v>15</v>
      </c>
      <c r="D31" s="0" t="n">
        <v>-8.4984385</v>
      </c>
      <c r="E31" s="0" t="n">
        <f aca="false">(-60952+1.52*(A31+273.15)-1741*C31)/($G$1*(A31+273.15))</f>
        <v>-8.44901807144857</v>
      </c>
    </row>
    <row collapsed="false" customFormat="false" customHeight="false" hidden="false" ht="12.1" outlineLevel="0" r="32">
      <c r="A32" s="0" t="n">
        <v>950</v>
      </c>
      <c r="B32" s="0" t="n">
        <f aca="false">10^4/(A32+273.15)</f>
        <v>8.17561214895965</v>
      </c>
      <c r="C32" s="0" t="n">
        <v>15</v>
      </c>
      <c r="D32" s="0" t="n">
        <v>-8.4277706</v>
      </c>
      <c r="E32" s="0" t="n">
        <f aca="false">(-60952+1.52*(A32+273.15)-1741*C32)/($G$1*(A32+273.15))</f>
        <v>-8.37844756718348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6" activeCellId="0" pane="topLeft" sqref="O6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n">
        <v>8.3145</v>
      </c>
      <c r="I1" s="0" t="s">
        <v>0</v>
      </c>
      <c r="J1" s="0" t="s">
        <v>1</v>
      </c>
      <c r="K1" s="0" t="s">
        <v>6</v>
      </c>
    </row>
    <row collapsed="false" customFormat="false" customHeight="false" hidden="false" ht="12.1" outlineLevel="0" r="2">
      <c r="A2" s="0" t="n">
        <v>750</v>
      </c>
      <c r="B2" s="0" t="n">
        <f aca="false">10^4/(A2+273.15)</f>
        <v>9.77373796608513</v>
      </c>
      <c r="C2" s="0" t="n">
        <v>20</v>
      </c>
      <c r="D2" s="0" t="n">
        <v>-11.158629</v>
      </c>
      <c r="E2" s="0" t="n">
        <f aca="false">(-60952+1.52*(A2+273.15)-1741*C2)/($G$1*(A2+273.15))</f>
        <v>-11.0752352214553</v>
      </c>
      <c r="I2" s="0" t="n">
        <v>900</v>
      </c>
      <c r="J2" s="0" t="n">
        <f aca="false">10^4/(I2+273.15)</f>
        <v>8.52405915697055</v>
      </c>
      <c r="K2" s="0" t="n">
        <v>-9.4385</v>
      </c>
    </row>
    <row collapsed="false" customFormat="false" customHeight="false" hidden="false" ht="12.1" outlineLevel="0" r="3">
      <c r="A3" s="0" t="n">
        <v>760</v>
      </c>
      <c r="B3" s="0" t="n">
        <f aca="false">10^4/(A3+273.15)</f>
        <v>9.6791366210134</v>
      </c>
      <c r="C3" s="0" t="n">
        <v>20</v>
      </c>
      <c r="D3" s="0" t="n">
        <v>-11.049246</v>
      </c>
      <c r="E3" s="0" t="n">
        <f aca="false">(-60952+1.52*(A3+273.15)-1741*C3)/($G$1*(A3+273.15))</f>
        <v>-10.9662670331072</v>
      </c>
      <c r="I3" s="0" t="n">
        <v>875</v>
      </c>
      <c r="J3" s="0" t="n">
        <f aca="false">10^4/(I3+273.15)</f>
        <v>8.70966337151069</v>
      </c>
      <c r="K3" s="0" t="n">
        <v>-9.76025</v>
      </c>
    </row>
    <row collapsed="false" customFormat="false" customHeight="false" hidden="false" ht="12.1" outlineLevel="0" r="4">
      <c r="A4" s="0" t="n">
        <v>770</v>
      </c>
      <c r="B4" s="0" t="n">
        <f aca="false">10^4/(A4+273.15)</f>
        <v>9.58634903896851</v>
      </c>
      <c r="C4" s="0" t="n">
        <v>20</v>
      </c>
      <c r="D4" s="0" t="n">
        <v>-10.942141</v>
      </c>
      <c r="E4" s="0" t="n">
        <f aca="false">(-60952+1.52*(A4+273.15)-1741*C4)/($G$1*(A4+273.15))</f>
        <v>-10.8593880589343</v>
      </c>
      <c r="I4" s="0" t="n">
        <v>940</v>
      </c>
      <c r="J4" s="0" t="n">
        <f aca="false">10^4/(I4+273.15)</f>
        <v>8.24300375056671</v>
      </c>
      <c r="K4" s="0" t="n">
        <v>-8.9872</v>
      </c>
    </row>
    <row collapsed="false" customFormat="false" customHeight="false" hidden="false" ht="12.1" outlineLevel="0" r="5">
      <c r="A5" s="0" t="n">
        <v>780</v>
      </c>
      <c r="B5" s="0" t="n">
        <f aca="false">10^4/(A5+273.15)</f>
        <v>9.49532355315007</v>
      </c>
      <c r="C5" s="0" t="n">
        <v>20</v>
      </c>
      <c r="D5" s="0" t="n">
        <v>-10.836683</v>
      </c>
      <c r="E5" s="0" t="n">
        <f aca="false">(-60952+1.52*(A5+273.15)-1741*C5)/($G$1*(A5+273.15))</f>
        <v>-10.754538785643</v>
      </c>
      <c r="I5" s="0" t="n">
        <v>800</v>
      </c>
      <c r="J5" s="0" t="n">
        <f aca="false">10^4/(I5+273.15)</f>
        <v>9.31836183198994</v>
      </c>
      <c r="K5" s="0" t="n">
        <v>-10.8148</v>
      </c>
    </row>
    <row collapsed="false" customFormat="false" customHeight="false" hidden="false" ht="12.1" outlineLevel="0" r="6">
      <c r="A6" s="0" t="n">
        <v>790</v>
      </c>
      <c r="B6" s="0" t="n">
        <f aca="false">10^4/(A6+273.15)</f>
        <v>9.40601044067159</v>
      </c>
      <c r="C6" s="0" t="n">
        <v>20</v>
      </c>
      <c r="D6" s="0" t="n">
        <v>-10.733395</v>
      </c>
      <c r="E6" s="0" t="n">
        <f aca="false">(-60952+1.52*(A6+273.15)-1741*C6)/($G$1*(A6+273.15))</f>
        <v>-10.6516619390703</v>
      </c>
      <c r="I6" s="0" t="n">
        <v>775</v>
      </c>
      <c r="J6" s="0" t="n">
        <f aca="false">10^4/(I6+273.15)</f>
        <v>9.54061918618518</v>
      </c>
      <c r="K6" s="0" t="n">
        <v>-10.5308</v>
      </c>
    </row>
    <row collapsed="false" customFormat="false" customHeight="false" hidden="false" ht="12.1" outlineLevel="0" r="7">
      <c r="A7" s="0" t="n">
        <v>800</v>
      </c>
      <c r="B7" s="0" t="n">
        <f aca="false">10^4/(A7+273.15)</f>
        <v>9.31836183198994</v>
      </c>
      <c r="C7" s="0" t="n">
        <v>20</v>
      </c>
      <c r="D7" s="0" t="n">
        <v>-10.631705</v>
      </c>
      <c r="E7" s="0" t="n">
        <f aca="false">(-60952+1.52*(A7+273.15)-1741*C7)/($G$1*(A7+273.15))</f>
        <v>-10.5507023798586</v>
      </c>
      <c r="I7" s="0" t="n">
        <v>850</v>
      </c>
      <c r="J7" s="0" t="n">
        <f aca="false">10^4/(I7+273.15)</f>
        <v>8.90353024974402</v>
      </c>
      <c r="K7" s="0" t="n">
        <v>-9.70628</v>
      </c>
    </row>
    <row collapsed="false" customFormat="false" customHeight="false" hidden="false" ht="12.1" outlineLevel="0" r="8">
      <c r="A8" s="0" t="n">
        <v>810</v>
      </c>
      <c r="B8" s="0" t="n">
        <f aca="false">10^4/(A8+273.15)</f>
        <v>9.23233162535198</v>
      </c>
      <c r="C8" s="0" t="n">
        <v>20</v>
      </c>
      <c r="D8" s="0" t="n">
        <v>-10.532489</v>
      </c>
      <c r="E8" s="0" t="n">
        <f aca="false">(-60952+1.52*(A8+273.15)-1741*C8)/($G$1*(A8+273.15))</f>
        <v>-10.4516070049096</v>
      </c>
      <c r="I8" s="0" t="n">
        <v>825</v>
      </c>
      <c r="J8" s="0" t="n">
        <f aca="false">10^4/(I8+273.15)</f>
        <v>9.1062241041752</v>
      </c>
      <c r="K8" s="0" t="n">
        <v>-10.3945</v>
      </c>
    </row>
    <row collapsed="false" customFormat="false" customHeight="false" hidden="false" ht="12.1" outlineLevel="0" r="9">
      <c r="A9" s="0" t="n">
        <v>820</v>
      </c>
      <c r="B9" s="0" t="n">
        <f aca="false">10^4/(A9+273.15)</f>
        <v>9.14787540593697</v>
      </c>
      <c r="C9" s="0" t="n">
        <v>20</v>
      </c>
      <c r="D9" s="0" t="n">
        <v>-10.43531</v>
      </c>
      <c r="E9" s="0" t="n">
        <f aca="false">(-60952+1.52*(A9+273.15)-1741*C9)/($G$1*(A9+273.15))</f>
        <v>-10.3543246542473</v>
      </c>
    </row>
    <row collapsed="false" customFormat="false" customHeight="false" hidden="false" ht="12.1" outlineLevel="0" r="10">
      <c r="A10" s="0" t="n">
        <v>830</v>
      </c>
      <c r="B10" s="0" t="n">
        <f aca="false">10^4/(A10+273.15)</f>
        <v>9.06495036939673</v>
      </c>
      <c r="C10" s="0" t="n">
        <v>20</v>
      </c>
      <c r="D10" s="0" t="n">
        <v>-10.339291</v>
      </c>
      <c r="E10" s="0" t="n">
        <f aca="false">(-60952+1.52*(A10+273.15)-1741*C10)/($G$1*(A10+273.15))</f>
        <v>-10.2588060229462</v>
      </c>
    </row>
    <row collapsed="false" customFormat="false" customHeight="false" hidden="false" ht="12.1" outlineLevel="0" r="11">
      <c r="A11" s="0" t="n">
        <v>840</v>
      </c>
      <c r="B11" s="0" t="n">
        <f aca="false">10^4/(A11+273.15)</f>
        <v>8.98351524951713</v>
      </c>
      <c r="C11" s="0" t="n">
        <v>20</v>
      </c>
      <c r="D11" s="0" t="n">
        <v>-10.244722</v>
      </c>
      <c r="E11" s="0" t="n">
        <f aca="false">(-60952+1.52*(A11+273.15)-1741*C11)/($G$1*(A11+273.15))</f>
        <v>-10.1650035778069</v>
      </c>
    </row>
    <row collapsed="false" customFormat="false" customHeight="false" hidden="false" ht="12.1" outlineLevel="0" r="12">
      <c r="A12" s="0" t="n">
        <v>850</v>
      </c>
      <c r="B12" s="0" t="n">
        <f aca="false">10^4/(A12+273.15)</f>
        <v>8.90353024974402</v>
      </c>
      <c r="C12" s="0" t="n">
        <v>20</v>
      </c>
      <c r="D12" s="0" t="n">
        <v>-10.152264</v>
      </c>
      <c r="E12" s="0" t="n">
        <f aca="false">(-60952+1.52*(A12+273.15)-1741*C12)/($G$1*(A12+273.15))</f>
        <v>-10.0728714784832</v>
      </c>
    </row>
    <row collapsed="false" customFormat="false" customHeight="false" hidden="false" ht="12.1" outlineLevel="0" r="13">
      <c r="A13" s="0" t="n">
        <v>860</v>
      </c>
      <c r="B13" s="0" t="n">
        <f aca="false">10^4/(A13+273.15)</f>
        <v>8.82495697833473</v>
      </c>
      <c r="C13" s="0" t="n">
        <v>20</v>
      </c>
      <c r="D13" s="0" t="n">
        <v>-10.060813</v>
      </c>
      <c r="E13" s="0" t="n">
        <f aca="false">(-60952+1.52*(A13+273.15)-1741*C13)/($G$1*(A13+273.15))</f>
        <v>-9.98236550278518</v>
      </c>
    </row>
    <row collapsed="false" customFormat="false" customHeight="false" hidden="false" ht="12.1" outlineLevel="0" r="14">
      <c r="A14" s="0" t="n">
        <v>870</v>
      </c>
      <c r="B14" s="0" t="n">
        <f aca="false">10^4/(A14+273.15)</f>
        <v>8.74775838691335</v>
      </c>
      <c r="C14" s="0" t="n">
        <v>20</v>
      </c>
      <c r="D14" s="0" t="n">
        <v>-9.9710288</v>
      </c>
      <c r="E14" s="0" t="n">
        <f aca="false">(-60952+1.52*(A14+273.15)-1741*C14)/($G$1*(A14+273.15))</f>
        <v>-9.89344297590313</v>
      </c>
    </row>
    <row collapsed="false" customFormat="false" customHeight="false" hidden="false" ht="12.1" outlineLevel="0" r="15">
      <c r="A15" s="0" t="n">
        <v>880</v>
      </c>
      <c r="B15" s="0" t="n">
        <f aca="false">10^4/(A15+273.15)</f>
        <v>8.67189871222304</v>
      </c>
      <c r="C15" s="0" t="n">
        <v>20</v>
      </c>
      <c r="D15" s="0" t="n">
        <v>-9.8841562</v>
      </c>
      <c r="E15" s="0" t="n">
        <f aca="false">(-60952+1.52*(A15+273.15)-1741*C15)/($G$1*(A15+273.15))</f>
        <v>-9.80606270331379</v>
      </c>
    </row>
    <row collapsed="false" customFormat="false" customHeight="false" hidden="false" ht="12.1" outlineLevel="0" r="16">
      <c r="A16" s="0" t="n">
        <v>890</v>
      </c>
      <c r="B16" s="0" t="n">
        <f aca="false">10^4/(A16+273.15)</f>
        <v>8.59734342088295</v>
      </c>
      <c r="C16" s="0" t="n">
        <v>20</v>
      </c>
      <c r="D16" s="0" t="n">
        <v>-9.7986241</v>
      </c>
      <c r="E16" s="0" t="n">
        <f aca="false">(-60952+1.52*(A16+273.15)-1741*C16)/($G$1*(A16+273.15))</f>
        <v>-9.72018490714777</v>
      </c>
    </row>
    <row collapsed="false" customFormat="false" customHeight="false" hidden="false" ht="12.1" outlineLevel="0" r="17">
      <c r="A17" s="0" t="n">
        <v>900</v>
      </c>
      <c r="B17" s="0" t="n">
        <f aca="false">10^4/(A17+273.15)</f>
        <v>8.52405915697055</v>
      </c>
      <c r="C17" s="0" t="n">
        <v>20</v>
      </c>
      <c r="D17" s="0" t="n">
        <v>-9.7130538</v>
      </c>
      <c r="E17" s="0" t="n">
        <f aca="false">(-60952+1.52*(A17+273.15)-1741*C17)/($G$1*(A17+273.15))</f>
        <v>-9.63577116581133</v>
      </c>
    </row>
    <row collapsed="false" customFormat="false" customHeight="false" hidden="false" ht="12.1" outlineLevel="0" r="18">
      <c r="A18" s="0" t="n">
        <v>910</v>
      </c>
      <c r="B18" s="0" t="n">
        <f aca="false">10^4/(A18+273.15)</f>
        <v>8.45201369226218</v>
      </c>
      <c r="C18" s="0" t="n">
        <v>20</v>
      </c>
      <c r="D18" s="0" t="n">
        <v>-9.6298396</v>
      </c>
      <c r="E18" s="0" t="n">
        <f aca="false">(-60952+1.52*(A18+273.15)-1741*C18)/($G$1*(A18+273.15))</f>
        <v>-9.55278435667008</v>
      </c>
    </row>
    <row collapsed="false" customFormat="false" customHeight="false" hidden="false" ht="12.1" outlineLevel="0" r="19">
      <c r="A19" s="0" t="n">
        <v>920</v>
      </c>
      <c r="B19" s="0" t="n">
        <f aca="false">10^4/(A19+273.15)</f>
        <v>8.38117587897582</v>
      </c>
      <c r="C19" s="0" t="n">
        <v>20</v>
      </c>
      <c r="D19" s="0" t="n">
        <v>-9.5482891</v>
      </c>
      <c r="E19" s="0" t="n">
        <f aca="false">(-60952+1.52*(A19+273.15)-1741*C19)/($G$1*(A19+273.15))</f>
        <v>-9.47118860161492</v>
      </c>
    </row>
    <row collapsed="false" customFormat="false" customHeight="false" hidden="false" ht="12.1" outlineLevel="0" r="20">
      <c r="A20" s="0" t="n">
        <v>930</v>
      </c>
      <c r="B20" s="0" t="n">
        <f aca="false">10^4/(A20+273.15)</f>
        <v>8.31151560487055</v>
      </c>
      <c r="C20" s="0" t="n">
        <v>20</v>
      </c>
      <c r="D20" s="0" t="n">
        <v>-9.467787</v>
      </c>
      <c r="E20" s="0" t="n">
        <f aca="false">(-60952+1.52*(A20+273.15)-1741*C20)/($G$1*(A20+273.15))</f>
        <v>-9.39094921534262</v>
      </c>
    </row>
    <row collapsed="false" customFormat="false" customHeight="false" hidden="false" ht="12.1" outlineLevel="0" r="21">
      <c r="A21" s="0" t="n">
        <v>940</v>
      </c>
      <c r="B21" s="0" t="n">
        <f aca="false">10^4/(A21+273.15)</f>
        <v>8.24300375056671</v>
      </c>
      <c r="C21" s="0" t="n">
        <v>20</v>
      </c>
      <c r="D21" s="0" t="n">
        <v>-9.3879345</v>
      </c>
      <c r="E21" s="0" t="n">
        <f aca="false">(-60952+1.52*(A21+273.15)-1741*C21)/($G$1*(A21+273.15))</f>
        <v>-9.31203265619429</v>
      </c>
    </row>
    <row collapsed="false" customFormat="false" customHeight="false" hidden="false" ht="12.1" outlineLevel="0" r="22">
      <c r="A22" s="0" t="n">
        <v>950</v>
      </c>
      <c r="B22" s="0" t="n">
        <f aca="false">10^4/(A22+273.15)</f>
        <v>8.17561214895965</v>
      </c>
      <c r="C22" s="0" t="n">
        <v>20</v>
      </c>
      <c r="D22" s="0" t="n">
        <v>-9.3097586</v>
      </c>
      <c r="E22" s="0" t="n">
        <f aca="false">(-60952+1.52*(A22+273.15)-1741*C22)/($G$1*(A22+273.15))</f>
        <v>-9.23440647940542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2014-05-12T12:17:34.00Z</dcterms:created>
  <dc:creator>dmiron </dc:creator>
  <cp:lastModifiedBy>dmiron </cp:lastModifiedBy>
  <dcterms:modified xsi:type="dcterms:W3CDTF">2014-05-12T12:25:36.00Z</dcterms:modified>
  <cp:revision>1</cp:revision>
</cp:coreProperties>
</file>