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<sst xmlns="http://schemas.openxmlformats.org/spreadsheetml/2006/main" count="252" uniqueCount="45">
  <si>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</si>
  <si>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</si>
  <si>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</si>
  <si>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</si>
  <si>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</si>
  <si>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</si>
  <si>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</si>
  <si>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</si>
  <si>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</si>
  <si>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</si>
  <si>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</si>
  <si>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comp.CaO</t>
  </si>
  <si>
    <t>comp.Al2O3</t>
  </si>
  <si>
    <t>comp.KOH</t>
  </si>
  <si>
    <t>phase.aq_gen.pH</t>
  </si>
  <si>
    <t>phase.aq_gen.Si</t>
  </si>
  <si>
    <t>phase.aq_gen.Ca</t>
  </si>
  <si>
    <t>phase.aq_gen.Al</t>
  </si>
  <si>
    <t>phase.aq_gen.K</t>
  </si>
  <si>
    <t>phase.C-S-H-3T-2.pQnt</t>
  </si>
  <si>
    <t>phase.C-S-H-3T-2.Si</t>
  </si>
  <si>
    <t>phase.C-S-H-3T-2.Ca</t>
  </si>
  <si>
    <t>phase.C-S-H-3T-2.Al</t>
  </si>
  <si>
    <t>phase.C-S-H-3T-2.K</t>
  </si>
  <si>
    <t>0.6-0-k0 91d</t>
  </si>
  <si>
    <t>EL01-20-91</t>
  </si>
  <si>
    <t>g</t>
  </si>
  <si>
    <t>-loga</t>
  </si>
  <si>
    <t>molal</t>
  </si>
  <si>
    <t>Simolfrac</t>
  </si>
  <si>
    <t>0.6-0.1-K0 91d</t>
  </si>
  <si>
    <t>0.6-0.2-K0 91d</t>
  </si>
  <si>
    <t>0.6-0.33-K0 91d</t>
  </si>
  <si>
    <t>1-0-k0 91d</t>
  </si>
  <si>
    <t>1-0.01-k0 91d</t>
  </si>
  <si>
    <t>1-0.02-k0 91d</t>
  </si>
  <si>
    <t>1-0.03-k0 91d</t>
  </si>
  <si>
    <t>1-0.04-k0 91d</t>
  </si>
  <si>
    <t>1-0.05-k0 91d</t>
  </si>
  <si>
    <t>1.6-0-K0 91d</t>
  </si>
  <si>
    <t>1.6-0.1-K0 91d</t>
  </si>
  <si>
    <t>1.6-0.2-K0 91d</t>
  </si>
  <si>
    <t>1-0.1-K0.5 91d</t>
  </si>
  <si>
    <t>EL01K0.5-20-91</t>
  </si>
  <si>
    <t>1.6-0.1-k0.5 91d</t>
  </si>
</sst>
</file>

<file path=xl/styles.xml><?xml version="1.0" encoding="utf-8"?>
<styleSheet xmlns="http://schemas.openxmlformats.org/spreadsheetml/2006/main">
  <numFmts count="6">
    <numFmt formatCode="GENERAL" numFmtId="164"/>
    <numFmt formatCode="0.00" numFmtId="165"/>
    <numFmt formatCode="0.00000" numFmtId="166"/>
    <numFmt formatCode="0.0000" numFmtId="167"/>
    <numFmt formatCode="0.000" numFmtId="168"/>
    <numFmt formatCode="0.000000" numFmtId="169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Segoe UI"/>
      <family val="2"/>
      <color rgb="00000000"/>
      <sz val="10"/>
    </font>
    <font>
      <name val="Arial"/>
      <charset val="1"/>
      <family val="2"/>
      <b val="true"/>
      <sz val="11"/>
    </font>
    <font>
      <name val="Arial"/>
      <charset val="1"/>
      <family val="2"/>
      <sz val="11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26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true" applyBorder="true" applyFont="true" applyProtection="false" borderId="1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2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5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5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5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7" xfId="0"/>
    <xf applyAlignment="true" applyBorder="false" applyFont="true" applyProtection="false" borderId="0" fillId="0" fontId="6" numFmtId="167" xfId="0">
      <alignment horizontal="center" indent="0" shrinkToFit="false" textRotation="0" vertical="bottom" wrapText="false"/>
    </xf>
    <xf applyAlignment="false" applyBorder="false" applyFont="false" applyProtection="false" borderId="0" fillId="0" fontId="4" numFmtId="164" xfId="20"/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4" numFmtId="168" xfId="20"/>
    <xf applyAlignment="false" applyBorder="false" applyFont="false" applyProtection="false" borderId="0" fillId="0" fontId="4" numFmtId="164" xfId="20"/>
    <xf applyAlignment="true" applyBorder="false" applyFont="true" applyProtection="false" borderId="0" fillId="0" fontId="6" numFmtId="169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4" xfId="0"/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8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7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:A16"/>
    </sheetView>
  </sheetViews>
  <cols>
    <col collapsed="false" hidden="false" max="1" min="1" style="0" width="6.70196078431373"/>
    <col collapsed="false" hidden="false" max="2" min="2" style="0" width="15.078431372549"/>
    <col collapsed="false" hidden="false" max="3" min="3" style="0" width="7.67843137254902"/>
    <col collapsed="false" hidden="false" max="4" min="4" style="0" width="6.83921568627451"/>
    <col collapsed="false" hidden="false" max="5" min="5" style="0" width="5.58039215686275"/>
    <col collapsed="false" hidden="false" max="6" min="6" style="0" width="6.83921568627451"/>
    <col collapsed="false" hidden="false" max="7" min="7" style="0" width="16.7490196078431"/>
    <col collapsed="false" hidden="false" max="8" min="8" style="0" width="13.4666666666667"/>
    <col collapsed="false" hidden="false" max="9" min="9" style="0" width="8.09411764705882"/>
    <col collapsed="false" hidden="false" max="10" min="10" style="0" width="8.65490196078431"/>
    <col collapsed="false" hidden="false" max="11" min="11" style="0" width="11.6313725490196"/>
    <col collapsed="false" hidden="false" max="12" min="12" style="0" width="9.2156862745098"/>
    <col collapsed="false" hidden="false" max="13" min="13" style="1" width="14.6627450980392"/>
    <col collapsed="false" hidden="false" max="14" min="14" style="1" width="6.55686274509804"/>
    <col collapsed="false" hidden="false" max="15" min="15" style="1" width="9.35294117647059"/>
    <col collapsed="false" hidden="false" max="16" min="16" style="1" width="17.1764705882353"/>
    <col collapsed="false" hidden="false" max="17" min="17" style="1" width="7.53333333333333"/>
    <col collapsed="false" hidden="false" max="18" min="18" style="1" width="9.2156862745098"/>
    <col collapsed="false" hidden="false" max="19" min="19" style="1" width="13.6823529411765"/>
    <col collapsed="false" hidden="false" max="20" min="20" style="1" width="7.8156862745098"/>
    <col collapsed="false" hidden="false" max="21" min="21" style="1" width="10.0470588235294"/>
    <col collapsed="false" hidden="false" max="22" min="22" style="1" width="19.3529411764706"/>
    <col collapsed="false" hidden="false" max="23" min="23" style="1" width="9.35294117647059"/>
    <col collapsed="false" hidden="false" max="24" min="24" style="1" width="8.7921568627451"/>
    <col collapsed="false" hidden="false" max="25" min="25" style="2" width="17.5372549019608"/>
    <col collapsed="false" hidden="false" max="26" min="26" style="0" width="8.83529411764706"/>
    <col collapsed="false" hidden="false" max="28" min="28" style="2" width="18.9372549019608"/>
    <col collapsed="false" hidden="false" max="29" min="29" style="0" width="8.26666666666667"/>
    <col collapsed="false" hidden="false" max="30" min="30" style="0" width="10.6627450980392"/>
    <col collapsed="false" hidden="false" max="31" min="31" style="0" width="16.8941176470588"/>
    <col collapsed="false" hidden="false" max="32" min="32" style="0" width="12.9803921568627"/>
    <col collapsed="false" hidden="false" max="33" min="33" style="0" width="11.0235294117647"/>
    <col collapsed="false" hidden="false" max="34" min="34" style="0" width="17.4470588235294"/>
    <col collapsed="false" hidden="false" max="35" min="35" style="0" width="9.48627450980392"/>
    <col collapsed="false" hidden="false" max="36" min="36" style="0" width="11.3058823529412"/>
    <col collapsed="false" hidden="false" max="37" min="37" style="0" width="13.4039215686275"/>
    <col collapsed="false" hidden="false" max="38" min="38" style="0" width="5.72549019607843"/>
    <col collapsed="false" hidden="false" max="39" min="39" style="0" width="20.8039215686275"/>
    <col collapsed="false" hidden="false" max="40" min="40" style="0" width="16"/>
    <col collapsed="false" hidden="false" max="41" min="41" style="0" width="21.0823529411765"/>
    <col collapsed="false" hidden="false" max="42" min="42" style="0" width="16"/>
    <col collapsed="false" hidden="false" max="43" min="43" style="0" width="11.6313725490196"/>
    <col collapsed="false" hidden="false" max="44" min="44" style="0" width="21.0823529411765"/>
    <col collapsed="false" hidden="false" max="45" min="45" style="0" width="16"/>
    <col collapsed="false" hidden="false" max="46" min="46" style="0" width="11.6313725490196"/>
    <col collapsed="false" hidden="false" max="47" min="47" style="0" width="20.521568627451"/>
    <col collapsed="false" hidden="false" max="48" min="48" style="0" width="8.7921568627451"/>
    <col collapsed="false" hidden="false" max="49" min="49" style="0" width="8.09411764705882"/>
    <col collapsed="false" hidden="false" max="1025" min="50" style="0" width="11.6313725490196"/>
  </cols>
  <sheetData>
    <row collapsed="false" customFormat="true" customHeight="true" hidden="false" ht="28.35" outlineLevel="0" r="1" s="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9</v>
      </c>
      <c r="M1" s="6" t="s">
        <v>11</v>
      </c>
      <c r="N1" s="6" t="s">
        <v>8</v>
      </c>
      <c r="O1" s="7" t="s">
        <v>9</v>
      </c>
      <c r="P1" s="7" t="s">
        <v>12</v>
      </c>
      <c r="Q1" s="7" t="s">
        <v>8</v>
      </c>
      <c r="R1" s="7" t="s">
        <v>9</v>
      </c>
      <c r="S1" s="7" t="s">
        <v>13</v>
      </c>
      <c r="T1" s="7" t="s">
        <v>8</v>
      </c>
      <c r="U1" s="7" t="s">
        <v>9</v>
      </c>
      <c r="V1" s="6" t="s">
        <v>14</v>
      </c>
      <c r="W1" s="6" t="s">
        <v>8</v>
      </c>
      <c r="X1" s="6" t="s">
        <v>9</v>
      </c>
      <c r="Y1" s="8" t="s">
        <v>15</v>
      </c>
      <c r="Z1" s="5" t="s">
        <v>8</v>
      </c>
      <c r="AA1" s="5" t="s">
        <v>9</v>
      </c>
      <c r="AB1" s="8" t="s">
        <v>16</v>
      </c>
      <c r="AC1" s="5" t="s">
        <v>8</v>
      </c>
      <c r="AD1" s="5" t="s">
        <v>9</v>
      </c>
      <c r="AE1" s="8" t="s">
        <v>17</v>
      </c>
      <c r="AF1" s="5" t="s">
        <v>8</v>
      </c>
      <c r="AG1" s="5" t="s">
        <v>9</v>
      </c>
      <c r="AH1" s="5" t="s">
        <v>18</v>
      </c>
      <c r="AI1" s="5" t="s">
        <v>8</v>
      </c>
      <c r="AJ1" s="5" t="s">
        <v>9</v>
      </c>
      <c r="AK1" s="5" t="s">
        <v>19</v>
      </c>
      <c r="AL1" s="5" t="s">
        <v>9</v>
      </c>
      <c r="AM1" s="5" t="s">
        <v>20</v>
      </c>
      <c r="AN1" s="5" t="s">
        <v>9</v>
      </c>
      <c r="AO1" s="5" t="s">
        <v>21</v>
      </c>
      <c r="AP1" s="5" t="s">
        <v>8</v>
      </c>
      <c r="AQ1" s="5" t="s">
        <v>9</v>
      </c>
      <c r="AR1" s="5" t="s">
        <v>22</v>
      </c>
      <c r="AS1" s="5" t="s">
        <v>8</v>
      </c>
      <c r="AT1" s="5" t="s">
        <v>9</v>
      </c>
      <c r="AU1" s="5" t="s">
        <v>23</v>
      </c>
      <c r="AV1" s="5" t="s">
        <v>8</v>
      </c>
      <c r="AW1" s="5" t="s">
        <v>9</v>
      </c>
    </row>
    <row collapsed="false" customFormat="true" customHeight="true" hidden="false" ht="15.65" outlineLevel="0" r="2" s="11">
      <c r="A2" s="9" t="n">
        <v>1</v>
      </c>
      <c r="B2" s="10" t="s">
        <v>24</v>
      </c>
      <c r="E2" s="10" t="n">
        <v>20</v>
      </c>
      <c r="F2" s="9" t="n">
        <v>1</v>
      </c>
      <c r="G2" s="10" t="s">
        <v>25</v>
      </c>
      <c r="H2" s="12" t="n">
        <v>1.2617703</v>
      </c>
      <c r="J2" s="9" t="s">
        <v>26</v>
      </c>
      <c r="K2" s="9" t="n">
        <v>90</v>
      </c>
      <c r="L2" s="9" t="s">
        <v>26</v>
      </c>
      <c r="M2" s="13" t="n">
        <v>0.7290062</v>
      </c>
      <c r="N2" s="13"/>
      <c r="O2" s="14" t="s">
        <v>26</v>
      </c>
      <c r="P2" s="14" t="n">
        <v>0</v>
      </c>
      <c r="Q2" s="14"/>
      <c r="R2" s="14" t="s">
        <v>26</v>
      </c>
      <c r="S2" s="14" t="n">
        <v>0</v>
      </c>
      <c r="T2" s="14"/>
      <c r="U2" s="14" t="s">
        <v>26</v>
      </c>
      <c r="V2" s="15" t="n">
        <v>9.7</v>
      </c>
      <c r="W2" s="10" t="n">
        <v>0.1</v>
      </c>
      <c r="X2" s="14" t="s">
        <v>27</v>
      </c>
      <c r="Y2" s="16" t="n">
        <v>0.0432299603598471</v>
      </c>
      <c r="Z2" s="11" t="n">
        <f aca="false">Y2*0.1</f>
        <v>0.00432299603598471</v>
      </c>
      <c r="AA2" s="9" t="s">
        <v>28</v>
      </c>
      <c r="AB2" s="16" t="n">
        <v>0.0114444444444444</v>
      </c>
      <c r="AC2" s="11" t="n">
        <f aca="false">0.1*AB2</f>
        <v>0.00114444444444444</v>
      </c>
      <c r="AD2" s="9" t="s">
        <v>28</v>
      </c>
      <c r="AE2" s="17"/>
      <c r="AF2" s="18"/>
      <c r="AG2" s="9"/>
      <c r="AH2" s="9"/>
      <c r="AI2" s="9"/>
      <c r="AJ2" s="9"/>
      <c r="AL2" s="9"/>
      <c r="AM2" s="19" t="n">
        <v>1</v>
      </c>
      <c r="AN2" s="20" t="s">
        <v>29</v>
      </c>
      <c r="AO2" s="21" t="n">
        <v>0.605</v>
      </c>
      <c r="AP2" s="22" t="n">
        <f aca="false">AO2*0.1</f>
        <v>0.0605</v>
      </c>
      <c r="AQ2" s="20" t="s">
        <v>29</v>
      </c>
      <c r="AR2" s="21"/>
      <c r="AS2" s="22"/>
      <c r="AT2" s="20"/>
    </row>
    <row collapsed="false" customFormat="true" customHeight="true" hidden="false" ht="15.65" outlineLevel="0" r="3" s="11">
      <c r="A3" s="9" t="n">
        <v>2</v>
      </c>
      <c r="B3" s="10" t="s">
        <v>30</v>
      </c>
      <c r="E3" s="10" t="n">
        <v>20</v>
      </c>
      <c r="F3" s="9" t="n">
        <v>1</v>
      </c>
      <c r="G3" s="10" t="s">
        <v>25</v>
      </c>
      <c r="H3" s="12" t="n">
        <v>1.201686</v>
      </c>
      <c r="J3" s="9" t="s">
        <v>26</v>
      </c>
      <c r="K3" s="9" t="n">
        <v>90</v>
      </c>
      <c r="L3" s="9" t="s">
        <v>26</v>
      </c>
      <c r="M3" s="13" t="n">
        <v>0.6168514</v>
      </c>
      <c r="N3" s="13"/>
      <c r="O3" s="14" t="s">
        <v>26</v>
      </c>
      <c r="P3" s="14" t="n">
        <v>0.0600843</v>
      </c>
      <c r="Q3" s="14"/>
      <c r="R3" s="14" t="s">
        <v>26</v>
      </c>
      <c r="S3" s="14" t="n">
        <v>0</v>
      </c>
      <c r="T3" s="14"/>
      <c r="U3" s="14" t="s">
        <v>26</v>
      </c>
      <c r="V3" s="13" t="n">
        <v>10.4</v>
      </c>
      <c r="W3" s="10" t="n">
        <v>0.1</v>
      </c>
      <c r="X3" s="14" t="s">
        <v>27</v>
      </c>
      <c r="Y3" s="16" t="n">
        <v>0.0131722012548759</v>
      </c>
      <c r="Z3" s="11" t="n">
        <f aca="false">Y3*0.1</f>
        <v>0.00131722012548759</v>
      </c>
      <c r="AA3" s="9" t="s">
        <v>28</v>
      </c>
      <c r="AB3" s="16" t="n">
        <v>0.00911111111111111</v>
      </c>
      <c r="AC3" s="11" t="n">
        <f aca="false">0.1*AB3</f>
        <v>0.000911111111111111</v>
      </c>
      <c r="AD3" s="9" t="s">
        <v>28</v>
      </c>
      <c r="AE3" s="17"/>
      <c r="AF3" s="18"/>
      <c r="AG3" s="9"/>
      <c r="AH3" s="9"/>
      <c r="AI3" s="9"/>
      <c r="AJ3" s="9"/>
      <c r="AL3" s="9"/>
      <c r="AM3" s="19" t="n">
        <v>1</v>
      </c>
      <c r="AN3" s="20" t="s">
        <v>29</v>
      </c>
      <c r="AO3" s="21" t="n">
        <v>0.596</v>
      </c>
      <c r="AP3" s="22" t="n">
        <f aca="false">AO3*0.1</f>
        <v>0.0596</v>
      </c>
      <c r="AQ3" s="20" t="s">
        <v>29</v>
      </c>
      <c r="AR3" s="21" t="n">
        <v>0.092</v>
      </c>
      <c r="AS3" s="22" t="n">
        <f aca="false">AR3*0.1</f>
        <v>0.0092</v>
      </c>
      <c r="AT3" s="20" t="s">
        <v>29</v>
      </c>
    </row>
    <row collapsed="false" customFormat="true" customHeight="true" hidden="false" ht="15.65" outlineLevel="0" r="4" s="11">
      <c r="A4" s="9" t="n">
        <v>3</v>
      </c>
      <c r="B4" s="10" t="s">
        <v>31</v>
      </c>
      <c r="E4" s="10" t="n">
        <v>20</v>
      </c>
      <c r="F4" s="9" t="n">
        <v>1</v>
      </c>
      <c r="G4" s="10" t="s">
        <v>25</v>
      </c>
      <c r="H4" s="12" t="n">
        <v>1.1416017</v>
      </c>
      <c r="J4" s="9" t="s">
        <v>26</v>
      </c>
      <c r="K4" s="9" t="n">
        <v>90</v>
      </c>
      <c r="L4" s="9" t="s">
        <v>26</v>
      </c>
      <c r="M4" s="13" t="n">
        <v>0.560774</v>
      </c>
      <c r="N4" s="13"/>
      <c r="O4" s="14" t="s">
        <v>26</v>
      </c>
      <c r="P4" s="14" t="n">
        <v>0.1201686</v>
      </c>
      <c r="Q4" s="14"/>
      <c r="R4" s="14" t="s">
        <v>26</v>
      </c>
      <c r="S4" s="14" t="n">
        <v>0</v>
      </c>
      <c r="T4" s="14"/>
      <c r="U4" s="14" t="s">
        <v>26</v>
      </c>
      <c r="V4" s="13" t="n">
        <v>10.3</v>
      </c>
      <c r="W4" s="10" t="n">
        <v>0.1</v>
      </c>
      <c r="X4" s="14" t="s">
        <v>27</v>
      </c>
      <c r="Y4" s="16" t="n">
        <v>0.0373519032811919</v>
      </c>
      <c r="Z4" s="11" t="n">
        <f aca="false">Y4*0.1</f>
        <v>0.00373519032811919</v>
      </c>
      <c r="AA4" s="9" t="s">
        <v>28</v>
      </c>
      <c r="AB4" s="16" t="n">
        <v>0.0124444444444444</v>
      </c>
      <c r="AC4" s="11" t="n">
        <f aca="false">0.1*AB4</f>
        <v>0.00124444444444444</v>
      </c>
      <c r="AD4" s="9" t="s">
        <v>28</v>
      </c>
      <c r="AE4" s="17" t="n">
        <v>0.000111111111111111</v>
      </c>
      <c r="AF4" s="23" t="n">
        <f aca="false">AE4*0.1</f>
        <v>1.11111111111111E-005</v>
      </c>
      <c r="AG4" s="9" t="s">
        <v>28</v>
      </c>
      <c r="AH4" s="9"/>
      <c r="AI4" s="9"/>
      <c r="AJ4" s="9"/>
      <c r="AL4" s="9"/>
      <c r="AM4" s="19" t="n">
        <v>1</v>
      </c>
      <c r="AN4" s="20" t="s">
        <v>29</v>
      </c>
      <c r="AO4" s="21" t="n">
        <v>0.514</v>
      </c>
      <c r="AP4" s="22" t="n">
        <f aca="false">AO4*0.1</f>
        <v>0.0514</v>
      </c>
      <c r="AQ4" s="20" t="s">
        <v>29</v>
      </c>
      <c r="AR4" s="21" t="n">
        <v>0.086</v>
      </c>
      <c r="AS4" s="22" t="n">
        <f aca="false">AR4*0.1</f>
        <v>0.0086</v>
      </c>
      <c r="AT4" s="20" t="s">
        <v>29</v>
      </c>
    </row>
    <row collapsed="false" customFormat="true" customHeight="true" hidden="false" ht="15.65" outlineLevel="0" r="5" s="11">
      <c r="A5" s="9" t="n">
        <v>4</v>
      </c>
      <c r="B5" s="10" t="s">
        <v>32</v>
      </c>
      <c r="E5" s="10" t="n">
        <v>20</v>
      </c>
      <c r="F5" s="9" t="n">
        <v>1</v>
      </c>
      <c r="G5" s="10" t="s">
        <v>25</v>
      </c>
      <c r="H5" s="12" t="n">
        <v>1.0815174</v>
      </c>
      <c r="J5" s="9" t="s">
        <v>26</v>
      </c>
      <c r="K5" s="9" t="n">
        <v>90</v>
      </c>
      <c r="L5" s="9" t="s">
        <v>26</v>
      </c>
      <c r="M5" s="13" t="n">
        <v>0.4486192</v>
      </c>
      <c r="N5" s="13"/>
      <c r="O5" s="14" t="s">
        <v>26</v>
      </c>
      <c r="P5" s="14" t="n">
        <v>0.1802529</v>
      </c>
      <c r="Q5" s="14"/>
      <c r="R5" s="14" t="s">
        <v>26</v>
      </c>
      <c r="S5" s="14" t="n">
        <v>0</v>
      </c>
      <c r="T5" s="14"/>
      <c r="U5" s="14" t="s">
        <v>26</v>
      </c>
      <c r="V5" s="13" t="n">
        <v>10.3</v>
      </c>
      <c r="W5" s="10" t="n">
        <v>0.1</v>
      </c>
      <c r="X5" s="14" t="s">
        <v>27</v>
      </c>
      <c r="Y5" s="16" t="n">
        <v>0.038862066510005</v>
      </c>
      <c r="Z5" s="11" t="n">
        <f aca="false">Y5*0.1</f>
        <v>0.0038862066510005</v>
      </c>
      <c r="AA5" s="9" t="s">
        <v>28</v>
      </c>
      <c r="AB5" s="16" t="n">
        <v>0.0135555555555556</v>
      </c>
      <c r="AC5" s="11" t="n">
        <f aca="false">0.1*AB5</f>
        <v>0.00135555555555556</v>
      </c>
      <c r="AD5" s="9" t="s">
        <v>28</v>
      </c>
      <c r="AE5" s="17"/>
      <c r="AF5" s="23"/>
      <c r="AG5" s="9"/>
      <c r="AH5" s="9"/>
      <c r="AI5" s="9"/>
      <c r="AJ5" s="9"/>
      <c r="AL5" s="9"/>
      <c r="AM5" s="19" t="n">
        <v>1</v>
      </c>
      <c r="AN5" s="20" t="s">
        <v>29</v>
      </c>
      <c r="AO5" s="21" t="n">
        <v>0.464</v>
      </c>
      <c r="AP5" s="22" t="n">
        <f aca="false">AO5*0.1</f>
        <v>0.0464</v>
      </c>
      <c r="AQ5" s="20" t="s">
        <v>29</v>
      </c>
      <c r="AR5" s="21" t="n">
        <v>0.198</v>
      </c>
      <c r="AS5" s="22" t="n">
        <f aca="false">AR5*0.1</f>
        <v>0.0198</v>
      </c>
      <c r="AT5" s="20" t="s">
        <v>29</v>
      </c>
    </row>
    <row collapsed="false" customFormat="true" customHeight="true" hidden="false" ht="15.65" outlineLevel="0" r="6" s="11">
      <c r="A6" s="9" t="n">
        <v>5</v>
      </c>
      <c r="B6" s="10" t="s">
        <v>33</v>
      </c>
      <c r="E6" s="10" t="n">
        <v>20</v>
      </c>
      <c r="F6" s="9" t="n">
        <v>1</v>
      </c>
      <c r="G6" s="10" t="s">
        <v>25</v>
      </c>
      <c r="H6" s="12" t="n">
        <v>1.0214331</v>
      </c>
      <c r="J6" s="9" t="s">
        <v>26</v>
      </c>
      <c r="K6" s="9" t="n">
        <v>90</v>
      </c>
      <c r="L6" s="9" t="s">
        <v>26</v>
      </c>
      <c r="M6" s="13" t="n">
        <v>0.9533158</v>
      </c>
      <c r="N6" s="13"/>
      <c r="O6" s="14" t="s">
        <v>26</v>
      </c>
      <c r="P6" s="14" t="n">
        <v>0</v>
      </c>
      <c r="Q6" s="14"/>
      <c r="R6" s="14" t="s">
        <v>26</v>
      </c>
      <c r="S6" s="14" t="n">
        <v>0</v>
      </c>
      <c r="T6" s="14"/>
      <c r="U6" s="14" t="s">
        <v>26</v>
      </c>
      <c r="V6" s="13" t="n">
        <v>12</v>
      </c>
      <c r="W6" s="10" t="n">
        <v>0.1</v>
      </c>
      <c r="X6" s="14" t="s">
        <v>27</v>
      </c>
      <c r="Y6" s="16" t="n">
        <v>0.000888888888888889</v>
      </c>
      <c r="Z6" s="11" t="n">
        <f aca="false">Y6*0.1</f>
        <v>8.88888888888889E-005</v>
      </c>
      <c r="AA6" s="9" t="s">
        <v>28</v>
      </c>
      <c r="AB6" s="16" t="n">
        <v>0.032</v>
      </c>
      <c r="AC6" s="11" t="n">
        <f aca="false">0.1*AB6</f>
        <v>0.0032</v>
      </c>
      <c r="AD6" s="9" t="s">
        <v>28</v>
      </c>
      <c r="AE6" s="17"/>
      <c r="AF6" s="23"/>
      <c r="AG6" s="9"/>
      <c r="AH6" s="9"/>
      <c r="AI6" s="9"/>
      <c r="AJ6" s="9"/>
      <c r="AL6" s="9"/>
      <c r="AM6" s="19" t="n">
        <v>1</v>
      </c>
      <c r="AN6" s="20" t="s">
        <v>29</v>
      </c>
      <c r="AO6" s="21" t="n">
        <v>1</v>
      </c>
      <c r="AP6" s="22" t="n">
        <f aca="false">AO6*0.1</f>
        <v>0.1</v>
      </c>
      <c r="AQ6" s="20" t="s">
        <v>29</v>
      </c>
      <c r="AR6" s="21"/>
      <c r="AS6" s="22"/>
      <c r="AT6" s="20"/>
    </row>
    <row collapsed="false" customFormat="true" customHeight="true" hidden="false" ht="15.65" outlineLevel="0" r="7" s="11">
      <c r="A7" s="9" t="n">
        <v>6</v>
      </c>
      <c r="B7" s="10" t="s">
        <v>34</v>
      </c>
      <c r="E7" s="10" t="n">
        <v>20</v>
      </c>
      <c r="F7" s="9" t="n">
        <v>1</v>
      </c>
      <c r="G7" s="10" t="s">
        <v>25</v>
      </c>
      <c r="H7" s="12" t="n">
        <v>1.02963460695</v>
      </c>
      <c r="J7" s="9" t="s">
        <v>26</v>
      </c>
      <c r="K7" s="9" t="n">
        <v>90</v>
      </c>
      <c r="L7" s="9" t="s">
        <v>26</v>
      </c>
      <c r="M7" s="13" t="n">
        <v>0.95616453192</v>
      </c>
      <c r="N7" s="13"/>
      <c r="O7" s="14" t="s">
        <v>26</v>
      </c>
      <c r="P7" s="14" t="n">
        <v>0.00514817303475</v>
      </c>
      <c r="Q7" s="14"/>
      <c r="R7" s="14" t="s">
        <v>26</v>
      </c>
      <c r="S7" s="14" t="n">
        <v>0</v>
      </c>
      <c r="T7" s="14"/>
      <c r="U7" s="14" t="s">
        <v>26</v>
      </c>
      <c r="V7" s="13" t="n">
        <v>11.73</v>
      </c>
      <c r="W7" s="10" t="n">
        <v>0.1</v>
      </c>
      <c r="X7" s="14" t="s">
        <v>27</v>
      </c>
      <c r="Y7" s="16" t="n">
        <v>0.00144444444444444</v>
      </c>
      <c r="Z7" s="11" t="n">
        <f aca="false">Y7*0.1</f>
        <v>0.000144444444444444</v>
      </c>
      <c r="AA7" s="9" t="s">
        <v>28</v>
      </c>
      <c r="AB7" s="16" t="n">
        <v>0.0257777777777778</v>
      </c>
      <c r="AC7" s="11" t="n">
        <f aca="false">0.1*AB7</f>
        <v>0.00257777777777778</v>
      </c>
      <c r="AD7" s="9" t="s">
        <v>28</v>
      </c>
      <c r="AE7" s="17" t="n">
        <v>0.000111111111111111</v>
      </c>
      <c r="AF7" s="23" t="n">
        <f aca="false">AE7*0.1</f>
        <v>1.11111111111111E-005</v>
      </c>
      <c r="AG7" s="9" t="s">
        <v>28</v>
      </c>
      <c r="AH7" s="9"/>
      <c r="AI7" s="9"/>
      <c r="AJ7" s="9"/>
      <c r="AL7" s="9"/>
      <c r="AM7" s="19" t="n">
        <v>1</v>
      </c>
      <c r="AN7" s="20" t="s">
        <v>29</v>
      </c>
      <c r="AO7" s="21" t="n">
        <v>0.954</v>
      </c>
      <c r="AP7" s="22" t="n">
        <f aca="false">AO7*0.1</f>
        <v>0.0954</v>
      </c>
      <c r="AQ7" s="20" t="s">
        <v>29</v>
      </c>
      <c r="AR7" s="21" t="n">
        <v>0.074</v>
      </c>
      <c r="AS7" s="22" t="n">
        <f aca="false">AR7*0.1</f>
        <v>0.0074</v>
      </c>
      <c r="AT7" s="20" t="s">
        <v>29</v>
      </c>
    </row>
    <row collapsed="false" customFormat="true" customHeight="true" hidden="false" ht="15.65" outlineLevel="0" r="8" s="11">
      <c r="A8" s="9" t="n">
        <v>7</v>
      </c>
      <c r="B8" s="10" t="s">
        <v>35</v>
      </c>
      <c r="E8" s="10" t="n">
        <v>20</v>
      </c>
      <c r="F8" s="9" t="n">
        <v>1</v>
      </c>
      <c r="G8" s="10" t="s">
        <v>25</v>
      </c>
      <c r="H8" s="12" t="n">
        <v>1.02515231817</v>
      </c>
      <c r="J8" s="9" t="s">
        <v>26</v>
      </c>
      <c r="K8" s="9" t="n">
        <v>90</v>
      </c>
      <c r="L8" s="9" t="s">
        <v>26</v>
      </c>
      <c r="M8" s="13" t="n">
        <v>0.94722018662</v>
      </c>
      <c r="N8" s="13"/>
      <c r="O8" s="14" t="s">
        <v>26</v>
      </c>
      <c r="P8" s="14" t="n">
        <v>0.0102515231817</v>
      </c>
      <c r="Q8" s="14"/>
      <c r="R8" s="14" t="s">
        <v>26</v>
      </c>
      <c r="S8" s="14" t="n">
        <v>0</v>
      </c>
      <c r="T8" s="14"/>
      <c r="U8" s="14" t="s">
        <v>26</v>
      </c>
      <c r="V8" s="13" t="n">
        <v>11.68</v>
      </c>
      <c r="W8" s="10" t="n">
        <v>0.1</v>
      </c>
      <c r="X8" s="14" t="s">
        <v>27</v>
      </c>
      <c r="Y8" s="16" t="n">
        <v>0.00144444444444444</v>
      </c>
      <c r="Z8" s="11" t="n">
        <f aca="false">Y8*0.1</f>
        <v>0.000144444444444444</v>
      </c>
      <c r="AA8" s="9" t="s">
        <v>28</v>
      </c>
      <c r="AB8" s="16" t="n">
        <v>0.0236666666666667</v>
      </c>
      <c r="AC8" s="11" t="n">
        <f aca="false">0.1*AB8</f>
        <v>0.00236666666666667</v>
      </c>
      <c r="AD8" s="9" t="s">
        <v>28</v>
      </c>
      <c r="AE8" s="17" t="n">
        <v>0.000111111111111111</v>
      </c>
      <c r="AF8" s="23" t="n">
        <f aca="false">AE8*0.1</f>
        <v>1.11111111111111E-005</v>
      </c>
      <c r="AG8" s="9" t="s">
        <v>28</v>
      </c>
      <c r="AH8" s="9"/>
      <c r="AI8" s="9"/>
      <c r="AJ8" s="9"/>
      <c r="AL8" s="9"/>
      <c r="AM8" s="19" t="n">
        <v>1</v>
      </c>
      <c r="AN8" s="20" t="s">
        <v>29</v>
      </c>
      <c r="AO8" s="24" t="n">
        <v>0.982456140350877</v>
      </c>
      <c r="AP8" s="22" t="n">
        <f aca="false">AO8*0.1</f>
        <v>0.0982456140350877</v>
      </c>
      <c r="AQ8" s="20" t="s">
        <v>29</v>
      </c>
      <c r="AR8" s="24" t="n">
        <v>0.0116959064327485</v>
      </c>
      <c r="AS8" s="22" t="n">
        <f aca="false">AR8*0.1</f>
        <v>0.00116959064327485</v>
      </c>
      <c r="AT8" s="20" t="s">
        <v>29</v>
      </c>
    </row>
    <row collapsed="false" customFormat="true" customHeight="true" hidden="false" ht="15.65" outlineLevel="0" r="9" s="11">
      <c r="A9" s="9" t="n">
        <v>8</v>
      </c>
      <c r="B9" s="10" t="s">
        <v>36</v>
      </c>
      <c r="E9" s="10" t="n">
        <v>20</v>
      </c>
      <c r="F9" s="9" t="n">
        <v>1</v>
      </c>
      <c r="G9" s="10" t="s">
        <v>25</v>
      </c>
      <c r="H9" s="12" t="n">
        <v>1.0207120884</v>
      </c>
      <c r="J9" s="9" t="s">
        <v>26</v>
      </c>
      <c r="K9" s="9" t="n">
        <v>90</v>
      </c>
      <c r="L9" s="9" t="s">
        <v>26</v>
      </c>
      <c r="M9" s="13" t="n">
        <v>0.93835434968</v>
      </c>
      <c r="N9" s="13"/>
      <c r="O9" s="14" t="s">
        <v>26</v>
      </c>
      <c r="P9" s="14" t="n">
        <v>0.015310681326</v>
      </c>
      <c r="Q9" s="14"/>
      <c r="R9" s="14" t="s">
        <v>26</v>
      </c>
      <c r="S9" s="14" t="n">
        <v>0</v>
      </c>
      <c r="T9" s="14"/>
      <c r="U9" s="14" t="s">
        <v>26</v>
      </c>
      <c r="V9" s="13" t="n">
        <v>11.66</v>
      </c>
      <c r="W9" s="10" t="n">
        <v>0.1</v>
      </c>
      <c r="X9" s="14" t="s">
        <v>27</v>
      </c>
      <c r="Y9" s="16" t="n">
        <v>0.00166666666666667</v>
      </c>
      <c r="Z9" s="11" t="n">
        <f aca="false">Y9*0.1</f>
        <v>0.000166666666666667</v>
      </c>
      <c r="AA9" s="9" t="s">
        <v>28</v>
      </c>
      <c r="AB9" s="16" t="n">
        <v>0.025</v>
      </c>
      <c r="AC9" s="11" t="n">
        <f aca="false">0.1*AB9</f>
        <v>0.0025</v>
      </c>
      <c r="AD9" s="9" t="s">
        <v>28</v>
      </c>
      <c r="AE9" s="17" t="n">
        <v>0.000111111111111111</v>
      </c>
      <c r="AF9" s="23" t="n">
        <f aca="false">AE9*0.1</f>
        <v>1.11111111111111E-005</v>
      </c>
      <c r="AG9" s="9" t="s">
        <v>28</v>
      </c>
      <c r="AH9" s="9"/>
      <c r="AI9" s="9"/>
      <c r="AJ9" s="9"/>
      <c r="AL9" s="9"/>
      <c r="AM9" s="19" t="n">
        <v>1</v>
      </c>
      <c r="AN9" s="20" t="s">
        <v>29</v>
      </c>
      <c r="AO9" s="24" t="n">
        <v>0.976608187134503</v>
      </c>
      <c r="AP9" s="22" t="n">
        <f aca="false">AO9*0.1</f>
        <v>0.0976608187134503</v>
      </c>
      <c r="AQ9" s="20" t="s">
        <v>29</v>
      </c>
      <c r="AR9" s="24" t="n">
        <v>0.0175438596491228</v>
      </c>
      <c r="AS9" s="22" t="n">
        <f aca="false">AR9*0.1</f>
        <v>0.00175438596491228</v>
      </c>
      <c r="AT9" s="20" t="s">
        <v>29</v>
      </c>
    </row>
    <row collapsed="false" customFormat="true" customHeight="true" hidden="false" ht="15.65" outlineLevel="0" r="10" s="11">
      <c r="A10" s="9" t="n">
        <v>9</v>
      </c>
      <c r="B10" s="10" t="s">
        <v>37</v>
      </c>
      <c r="E10" s="10" t="n">
        <v>20</v>
      </c>
      <c r="F10" s="9" t="n">
        <v>1</v>
      </c>
      <c r="G10" s="10" t="s">
        <v>25</v>
      </c>
      <c r="H10" s="12" t="n">
        <v>1.01630790921</v>
      </c>
      <c r="J10" s="9" t="s">
        <v>26</v>
      </c>
      <c r="K10" s="9" t="n">
        <v>90</v>
      </c>
      <c r="L10" s="9" t="s">
        <v>26</v>
      </c>
      <c r="M10" s="13" t="n">
        <v>0.9295670211</v>
      </c>
      <c r="N10" s="13"/>
      <c r="O10" s="14" t="s">
        <v>26</v>
      </c>
      <c r="P10" s="14" t="n">
        <v>0.0203262182685</v>
      </c>
      <c r="Q10" s="14"/>
      <c r="R10" s="14" t="s">
        <v>26</v>
      </c>
      <c r="S10" s="14" t="n">
        <v>0</v>
      </c>
      <c r="T10" s="14"/>
      <c r="U10" s="14" t="s">
        <v>26</v>
      </c>
      <c r="V10" s="13" t="n">
        <v>11.6</v>
      </c>
      <c r="W10" s="10" t="n">
        <v>0.1</v>
      </c>
      <c r="X10" s="14" t="s">
        <v>27</v>
      </c>
      <c r="Y10" s="16" t="n">
        <v>0.00155555555555556</v>
      </c>
      <c r="Z10" s="11" t="n">
        <f aca="false">Y10*0.1</f>
        <v>0.000155555555555556</v>
      </c>
      <c r="AA10" s="9" t="s">
        <v>28</v>
      </c>
      <c r="AB10" s="16" t="n">
        <v>0.0247777777777778</v>
      </c>
      <c r="AC10" s="11" t="n">
        <f aca="false">0.1*AB10</f>
        <v>0.00247777777777778</v>
      </c>
      <c r="AD10" s="9" t="s">
        <v>28</v>
      </c>
      <c r="AE10" s="17" t="n">
        <v>0.000222222222222222</v>
      </c>
      <c r="AF10" s="23" t="n">
        <f aca="false">AE10*0.1</f>
        <v>2.22222222222222E-005</v>
      </c>
      <c r="AG10" s="9" t="s">
        <v>28</v>
      </c>
      <c r="AH10" s="9"/>
      <c r="AI10" s="9"/>
      <c r="AJ10" s="9"/>
      <c r="AL10" s="9"/>
      <c r="AM10" s="19" t="n">
        <v>1</v>
      </c>
      <c r="AN10" s="20" t="s">
        <v>29</v>
      </c>
      <c r="AO10" s="24" t="n">
        <v>0.970588235294118</v>
      </c>
      <c r="AP10" s="22" t="n">
        <f aca="false">AO10*0.1</f>
        <v>0.0970588235294118</v>
      </c>
      <c r="AQ10" s="20" t="s">
        <v>29</v>
      </c>
      <c r="AR10" s="24" t="n">
        <v>0.0294117647058823</v>
      </c>
      <c r="AS10" s="22" t="n">
        <f aca="false">AR10*0.1</f>
        <v>0.00294117647058823</v>
      </c>
      <c r="AT10" s="20" t="s">
        <v>29</v>
      </c>
    </row>
    <row collapsed="false" customFormat="true" customHeight="true" hidden="false" ht="15.65" outlineLevel="0" r="11" s="11">
      <c r="A11" s="9" t="n">
        <v>10</v>
      </c>
      <c r="B11" s="10" t="s">
        <v>38</v>
      </c>
      <c r="E11" s="10" t="n">
        <v>20</v>
      </c>
      <c r="F11" s="9" t="n">
        <v>1</v>
      </c>
      <c r="G11" s="10" t="s">
        <v>25</v>
      </c>
      <c r="H11" s="12" t="n">
        <v>1.01194578903</v>
      </c>
      <c r="J11" s="9" t="s">
        <v>26</v>
      </c>
      <c r="K11" s="9" t="n">
        <v>90</v>
      </c>
      <c r="L11" s="9" t="s">
        <v>26</v>
      </c>
      <c r="M11" s="13" t="n">
        <v>0.92085259314</v>
      </c>
      <c r="N11" s="13"/>
      <c r="O11" s="14" t="s">
        <v>26</v>
      </c>
      <c r="P11" s="14" t="n">
        <v>0.0252986747679</v>
      </c>
      <c r="Q11" s="14"/>
      <c r="R11" s="14" t="s">
        <v>26</v>
      </c>
      <c r="S11" s="14" t="n">
        <v>0</v>
      </c>
      <c r="T11" s="14"/>
      <c r="U11" s="14" t="s">
        <v>26</v>
      </c>
      <c r="V11" s="13" t="n">
        <v>11.58</v>
      </c>
      <c r="W11" s="10" t="n">
        <v>0.1</v>
      </c>
      <c r="X11" s="14" t="s">
        <v>27</v>
      </c>
      <c r="Y11" s="16" t="n">
        <v>0.00188888888888889</v>
      </c>
      <c r="Z11" s="11" t="n">
        <f aca="false">Y11*0.1</f>
        <v>0.000188888888888889</v>
      </c>
      <c r="AA11" s="9" t="s">
        <v>28</v>
      </c>
      <c r="AB11" s="16" t="n">
        <v>0.024</v>
      </c>
      <c r="AC11" s="11" t="n">
        <f aca="false">0.1*AB11</f>
        <v>0.0024</v>
      </c>
      <c r="AD11" s="9" t="s">
        <v>28</v>
      </c>
      <c r="AE11" s="17" t="n">
        <v>0.000222222222222222</v>
      </c>
      <c r="AF11" s="23" t="n">
        <f aca="false">AE11*0.1</f>
        <v>2.22222222222222E-005</v>
      </c>
      <c r="AG11" s="9" t="s">
        <v>28</v>
      </c>
      <c r="AH11" s="9"/>
      <c r="AI11" s="9"/>
      <c r="AJ11" s="9"/>
      <c r="AL11" s="9"/>
      <c r="AM11" s="19" t="n">
        <v>1</v>
      </c>
      <c r="AN11" s="20" t="s">
        <v>29</v>
      </c>
      <c r="AO11" s="24" t="n">
        <v>0.970414201183432</v>
      </c>
      <c r="AP11" s="22" t="n">
        <f aca="false">AO11*0.1</f>
        <v>0.0970414201183432</v>
      </c>
      <c r="AQ11" s="20" t="s">
        <v>29</v>
      </c>
      <c r="AR11" s="24" t="n">
        <v>0.0414201183431953</v>
      </c>
      <c r="AS11" s="22" t="n">
        <f aca="false">AR11*0.1</f>
        <v>0.00414201183431953</v>
      </c>
      <c r="AT11" s="20" t="s">
        <v>29</v>
      </c>
    </row>
    <row collapsed="false" customFormat="true" customHeight="true" hidden="false" ht="15.65" outlineLevel="0" r="12" s="11">
      <c r="A12" s="9" t="n">
        <v>11</v>
      </c>
      <c r="B12" s="10" t="s">
        <v>39</v>
      </c>
      <c r="E12" s="10" t="n">
        <v>20</v>
      </c>
      <c r="F12" s="9" t="n">
        <v>1</v>
      </c>
      <c r="G12" s="10" t="s">
        <v>25</v>
      </c>
      <c r="H12" s="12" t="n">
        <v>0.7810959</v>
      </c>
      <c r="J12" s="9" t="s">
        <v>26</v>
      </c>
      <c r="K12" s="9" t="n">
        <v>90</v>
      </c>
      <c r="L12" s="9" t="s">
        <v>26</v>
      </c>
      <c r="M12" s="13" t="n">
        <v>1.1776254</v>
      </c>
      <c r="N12" s="13"/>
      <c r="O12" s="14" t="s">
        <v>26</v>
      </c>
      <c r="P12" s="14" t="n">
        <v>0</v>
      </c>
      <c r="Q12" s="14"/>
      <c r="R12" s="14" t="s">
        <v>26</v>
      </c>
      <c r="S12" s="14" t="n">
        <v>0</v>
      </c>
      <c r="T12" s="14"/>
      <c r="U12" s="14" t="s">
        <v>26</v>
      </c>
      <c r="V12" s="13" t="n">
        <v>12.4</v>
      </c>
      <c r="W12" s="10" t="n">
        <v>0.1</v>
      </c>
      <c r="X12" s="14" t="s">
        <v>27</v>
      </c>
      <c r="Y12" s="16" t="n">
        <v>0.000111111111111111</v>
      </c>
      <c r="Z12" s="11" t="n">
        <f aca="false">Y12*0.1</f>
        <v>1.11111111111111E-005</v>
      </c>
      <c r="AA12" s="9" t="s">
        <v>28</v>
      </c>
      <c r="AB12" s="16" t="n">
        <v>0.287</v>
      </c>
      <c r="AC12" s="11" t="n">
        <f aca="false">0.1*AB12</f>
        <v>0.0287</v>
      </c>
      <c r="AD12" s="9" t="s">
        <v>28</v>
      </c>
      <c r="AE12" s="17"/>
      <c r="AF12" s="23"/>
      <c r="AG12" s="9"/>
      <c r="AH12" s="9"/>
      <c r="AI12" s="9"/>
      <c r="AJ12" s="9"/>
      <c r="AL12" s="9"/>
      <c r="AM12" s="19" t="n">
        <v>1</v>
      </c>
      <c r="AN12" s="20" t="s">
        <v>29</v>
      </c>
      <c r="AO12" s="21" t="n">
        <v>1.481</v>
      </c>
      <c r="AP12" s="22" t="n">
        <f aca="false">AO12*0.1</f>
        <v>0.1481</v>
      </c>
      <c r="AQ12" s="20" t="s">
        <v>29</v>
      </c>
      <c r="AR12" s="21"/>
      <c r="AS12" s="22"/>
      <c r="AT12" s="20"/>
    </row>
    <row collapsed="false" customFormat="true" customHeight="true" hidden="false" ht="15.65" outlineLevel="0" r="13" s="11">
      <c r="A13" s="9" t="n">
        <v>12</v>
      </c>
      <c r="B13" s="10" t="s">
        <v>40</v>
      </c>
      <c r="E13" s="10" t="n">
        <v>20</v>
      </c>
      <c r="F13" s="9" t="n">
        <v>1</v>
      </c>
      <c r="G13" s="10" t="s">
        <v>25</v>
      </c>
      <c r="H13" s="12" t="n">
        <v>0.7810959</v>
      </c>
      <c r="J13" s="9" t="s">
        <v>26</v>
      </c>
      <c r="K13" s="9" t="n">
        <v>90</v>
      </c>
      <c r="L13" s="9" t="s">
        <v>26</v>
      </c>
      <c r="M13" s="13" t="n">
        <v>1.121548</v>
      </c>
      <c r="N13" s="13"/>
      <c r="O13" s="14" t="s">
        <v>26</v>
      </c>
      <c r="P13" s="14" t="n">
        <v>0.0600843</v>
      </c>
      <c r="Q13" s="14"/>
      <c r="R13" s="14" t="s">
        <v>26</v>
      </c>
      <c r="S13" s="14" t="n">
        <v>0</v>
      </c>
      <c r="T13" s="14"/>
      <c r="U13" s="14" t="s">
        <v>26</v>
      </c>
      <c r="V13" s="13" t="n">
        <v>12.4</v>
      </c>
      <c r="W13" s="10" t="n">
        <v>0.1</v>
      </c>
      <c r="X13" s="14" t="s">
        <v>27</v>
      </c>
      <c r="Y13" s="16"/>
      <c r="AA13" s="9"/>
      <c r="AB13" s="16" t="n">
        <v>0.281111111111111</v>
      </c>
      <c r="AC13" s="11" t="n">
        <f aca="false">0.1*AB13</f>
        <v>0.0281111111111111</v>
      </c>
      <c r="AD13" s="9" t="s">
        <v>28</v>
      </c>
      <c r="AE13" s="17" t="n">
        <v>0.000111111111111111</v>
      </c>
      <c r="AF13" s="23" t="n">
        <f aca="false">AE13*0.1</f>
        <v>1.11111111111111E-005</v>
      </c>
      <c r="AG13" s="9" t="s">
        <v>28</v>
      </c>
      <c r="AH13" s="9"/>
      <c r="AI13" s="9"/>
      <c r="AJ13" s="9"/>
      <c r="AL13" s="9"/>
      <c r="AM13" s="19" t="n">
        <v>1</v>
      </c>
      <c r="AN13" s="20" t="s">
        <v>29</v>
      </c>
      <c r="AO13" s="21" t="n">
        <v>1.428</v>
      </c>
      <c r="AP13" s="22" t="n">
        <f aca="false">AO13*0.1</f>
        <v>0.1428</v>
      </c>
      <c r="AQ13" s="20" t="s">
        <v>29</v>
      </c>
      <c r="AR13" s="21" t="n">
        <v>0.074</v>
      </c>
      <c r="AS13" s="22" t="n">
        <f aca="false">AR13*0.1</f>
        <v>0.0074</v>
      </c>
      <c r="AT13" s="20" t="s">
        <v>29</v>
      </c>
    </row>
    <row collapsed="false" customFormat="true" customHeight="true" hidden="false" ht="15.65" outlineLevel="0" r="14" s="11">
      <c r="A14" s="9" t="n">
        <v>13</v>
      </c>
      <c r="B14" s="10" t="s">
        <v>41</v>
      </c>
      <c r="E14" s="10" t="n">
        <v>20</v>
      </c>
      <c r="F14" s="9" t="n">
        <v>1</v>
      </c>
      <c r="G14" s="10" t="s">
        <v>25</v>
      </c>
      <c r="H14" s="12" t="n">
        <v>0.7210116</v>
      </c>
      <c r="J14" s="9" t="s">
        <v>26</v>
      </c>
      <c r="K14" s="9" t="n">
        <v>90</v>
      </c>
      <c r="L14" s="9" t="s">
        <v>26</v>
      </c>
      <c r="M14" s="13" t="n">
        <v>1.0654706</v>
      </c>
      <c r="N14" s="13"/>
      <c r="O14" s="14" t="s">
        <v>26</v>
      </c>
      <c r="P14" s="14" t="n">
        <v>0.0600843</v>
      </c>
      <c r="Q14" s="14"/>
      <c r="R14" s="14" t="s">
        <v>26</v>
      </c>
      <c r="S14" s="14" t="n">
        <v>0</v>
      </c>
      <c r="T14" s="14"/>
      <c r="U14" s="14" t="s">
        <v>26</v>
      </c>
      <c r="V14" s="13" t="n">
        <v>12.4</v>
      </c>
      <c r="W14" s="10" t="n">
        <v>0.1</v>
      </c>
      <c r="X14" s="14" t="s">
        <v>27</v>
      </c>
      <c r="Y14" s="16" t="n">
        <v>0.000333333333333333</v>
      </c>
      <c r="Z14" s="11" t="n">
        <f aca="false">Y14*0.1</f>
        <v>3.33333333333333E-005</v>
      </c>
      <c r="AA14" s="9" t="s">
        <v>28</v>
      </c>
      <c r="AB14" s="16" t="n">
        <v>0.132222222222222</v>
      </c>
      <c r="AC14" s="11" t="n">
        <f aca="false">0.1*AB14</f>
        <v>0.0132222222222222</v>
      </c>
      <c r="AD14" s="9" t="s">
        <v>28</v>
      </c>
      <c r="AE14" s="17" t="n">
        <v>0.000333333333333333</v>
      </c>
      <c r="AF14" s="23" t="n">
        <f aca="false">AE14*0.1</f>
        <v>3.33333333333333E-005</v>
      </c>
      <c r="AG14" s="9" t="s">
        <v>28</v>
      </c>
      <c r="AH14" s="9"/>
      <c r="AI14" s="9"/>
      <c r="AJ14" s="9"/>
      <c r="AL14" s="9"/>
      <c r="AM14" s="19" t="n">
        <v>1</v>
      </c>
      <c r="AN14" s="20" t="s">
        <v>29</v>
      </c>
      <c r="AO14" s="21" t="n">
        <v>1.427</v>
      </c>
      <c r="AP14" s="22" t="n">
        <f aca="false">AO14*0.1</f>
        <v>0.1427</v>
      </c>
      <c r="AQ14" s="20" t="s">
        <v>29</v>
      </c>
      <c r="AR14" s="21" t="n">
        <v>0.147</v>
      </c>
      <c r="AS14" s="22" t="n">
        <f aca="false">AR14*0.1</f>
        <v>0.0147</v>
      </c>
      <c r="AT14" s="20" t="s">
        <v>29</v>
      </c>
    </row>
    <row collapsed="false" customFormat="true" customHeight="true" hidden="false" ht="15.65" outlineLevel="0" r="15" s="11">
      <c r="A15" s="9" t="n">
        <v>14</v>
      </c>
      <c r="B15" s="10" t="s">
        <v>42</v>
      </c>
      <c r="E15" s="10" t="n">
        <v>20</v>
      </c>
      <c r="F15" s="9" t="n">
        <v>1</v>
      </c>
      <c r="G15" s="10" t="s">
        <v>43</v>
      </c>
      <c r="H15" s="12" t="n">
        <v>0.9613488</v>
      </c>
      <c r="J15" s="9" t="s">
        <v>26</v>
      </c>
      <c r="K15" s="9" t="n">
        <v>90</v>
      </c>
      <c r="L15" s="9" t="s">
        <v>26</v>
      </c>
      <c r="M15" s="13" t="n">
        <v>0.8972384</v>
      </c>
      <c r="N15" s="13"/>
      <c r="O15" s="14" t="s">
        <v>26</v>
      </c>
      <c r="P15" s="14" t="n">
        <v>0.0600843</v>
      </c>
      <c r="Q15" s="14"/>
      <c r="R15" s="14" t="s">
        <v>26</v>
      </c>
      <c r="S15" s="14" t="n">
        <v>2.5247538</v>
      </c>
      <c r="T15" s="14"/>
      <c r="U15" s="14" t="s">
        <v>26</v>
      </c>
      <c r="V15" s="13" t="n">
        <v>13.5</v>
      </c>
      <c r="W15" s="10" t="n">
        <v>0.1</v>
      </c>
      <c r="X15" s="14" t="s">
        <v>27</v>
      </c>
      <c r="Y15" s="16" t="n">
        <v>0.0101111111111111</v>
      </c>
      <c r="Z15" s="11" t="n">
        <f aca="false">Y15*0.1</f>
        <v>0.00101111111111111</v>
      </c>
      <c r="AA15" s="9" t="s">
        <v>28</v>
      </c>
      <c r="AB15" s="16"/>
      <c r="AD15" s="9"/>
      <c r="AE15" s="17" t="n">
        <v>0.00833333333333333</v>
      </c>
      <c r="AF15" s="23" t="n">
        <f aca="false">AE15*0.1</f>
        <v>0.000833333333333333</v>
      </c>
      <c r="AG15" s="9" t="s">
        <v>28</v>
      </c>
      <c r="AH15" s="14" t="n">
        <v>5.374</v>
      </c>
      <c r="AI15" s="14" t="n">
        <f aca="false">AH15*0.1</f>
        <v>0.5374</v>
      </c>
      <c r="AJ15" s="9" t="s">
        <v>28</v>
      </c>
      <c r="AL15" s="9"/>
      <c r="AM15" s="19" t="n">
        <v>1</v>
      </c>
      <c r="AN15" s="20" t="s">
        <v>29</v>
      </c>
      <c r="AO15" s="21" t="n">
        <v>0.957</v>
      </c>
      <c r="AP15" s="22" t="n">
        <f aca="false">AO15*0.1</f>
        <v>0.0957</v>
      </c>
      <c r="AQ15" s="20" t="s">
        <v>29</v>
      </c>
      <c r="AR15" s="21" t="n">
        <v>0.076</v>
      </c>
      <c r="AS15" s="22" t="n">
        <f aca="false">AR15*0.1</f>
        <v>0.0076</v>
      </c>
      <c r="AT15" s="20" t="s">
        <v>29</v>
      </c>
      <c r="AU15" s="25" t="n">
        <v>0.339</v>
      </c>
      <c r="AV15" s="11" t="n">
        <f aca="false">AU15*0.1</f>
        <v>0.0339</v>
      </c>
      <c r="AW15" s="20" t="s">
        <v>29</v>
      </c>
    </row>
    <row collapsed="false" customFormat="true" customHeight="true" hidden="false" ht="15.65" outlineLevel="0" r="16" s="11">
      <c r="A16" s="9" t="n">
        <v>15</v>
      </c>
      <c r="B16" s="10" t="s">
        <v>44</v>
      </c>
      <c r="E16" s="10" t="n">
        <v>20</v>
      </c>
      <c r="F16" s="9" t="n">
        <v>1</v>
      </c>
      <c r="G16" s="10" t="s">
        <v>43</v>
      </c>
      <c r="H16" s="12" t="n">
        <v>0.7810959</v>
      </c>
      <c r="J16" s="9" t="s">
        <v>26</v>
      </c>
      <c r="K16" s="9" t="n">
        <v>90</v>
      </c>
      <c r="L16" s="9" t="s">
        <v>26</v>
      </c>
      <c r="M16" s="13" t="n">
        <v>1.121548</v>
      </c>
      <c r="N16" s="13"/>
      <c r="O16" s="14" t="s">
        <v>26</v>
      </c>
      <c r="P16" s="14" t="n">
        <v>0.0600843</v>
      </c>
      <c r="Q16" s="14"/>
      <c r="R16" s="14" t="s">
        <v>26</v>
      </c>
      <c r="S16" s="14" t="n">
        <v>2.5247538</v>
      </c>
      <c r="T16" s="14"/>
      <c r="U16" s="14" t="s">
        <v>26</v>
      </c>
      <c r="V16" s="13" t="n">
        <v>13.5</v>
      </c>
      <c r="W16" s="10" t="n">
        <v>0.1</v>
      </c>
      <c r="X16" s="14" t="s">
        <v>27</v>
      </c>
      <c r="Y16" s="16"/>
      <c r="AA16" s="9"/>
      <c r="AB16" s="16" t="n">
        <v>0.00822222222222222</v>
      </c>
      <c r="AC16" s="11" t="n">
        <f aca="false">0.1*AB16</f>
        <v>0.000822222222222222</v>
      </c>
      <c r="AD16" s="9" t="s">
        <v>28</v>
      </c>
      <c r="AE16" s="17" t="n">
        <v>0.00333333333333333</v>
      </c>
      <c r="AF16" s="23" t="n">
        <f aca="false">AE16*0.1</f>
        <v>0.000333333333333333</v>
      </c>
      <c r="AG16" s="9" t="s">
        <v>28</v>
      </c>
      <c r="AH16" s="14" t="n">
        <v>4.92533333333333</v>
      </c>
      <c r="AI16" s="14" t="n">
        <f aca="false">AH16*0.1</f>
        <v>0.492533333333333</v>
      </c>
      <c r="AJ16" s="9" t="s">
        <v>28</v>
      </c>
      <c r="AL16" s="9"/>
      <c r="AM16" s="19" t="n">
        <v>1</v>
      </c>
      <c r="AN16" s="20" t="s">
        <v>29</v>
      </c>
      <c r="AO16" s="21" t="n">
        <v>1.309</v>
      </c>
      <c r="AP16" s="22" t="n">
        <f aca="false">AO16*0.1</f>
        <v>0.1309</v>
      </c>
      <c r="AQ16" s="20" t="s">
        <v>29</v>
      </c>
      <c r="AR16" s="21" t="n">
        <v>0.084</v>
      </c>
      <c r="AS16" s="22" t="n">
        <f aca="false">AR16*0.1</f>
        <v>0.0084</v>
      </c>
      <c r="AT16" s="20" t="s">
        <v>29</v>
      </c>
      <c r="AU16" s="19" t="n">
        <v>0.257</v>
      </c>
      <c r="AV16" s="11" t="n">
        <f aca="false">AU16*0.1</f>
        <v>0.0257</v>
      </c>
      <c r="AW16" s="20" t="s">
        <v>29</v>
      </c>
    </row>
    <row collapsed="false" customFormat="false" customHeight="true" hidden="false" ht="15.65" outlineLevel="0" r="17"/>
    <row collapsed="false" customFormat="false" customHeight="true" hidden="false" ht="15.65" outlineLevel="0" r="18"/>
    <row collapsed="false" customFormat="false" customHeight="true" hidden="false" ht="15.65" outlineLevel="0" r="19"/>
    <row collapsed="false" customFormat="false" customHeight="true" hidden="false" ht="15.65" outlineLevel="0" r="20"/>
    <row collapsed="false" customFormat="false" customHeight="true" hidden="false" ht="15.65" outlineLevel="0" r="21"/>
    <row collapsed="false" customFormat="false" customHeight="true" hidden="false" ht="15.65" outlineLevel="0" r="22"/>
    <row collapsed="false" customFormat="false" customHeight="true" hidden="false" ht="15.65" outlineLevel="0" r="23"/>
    <row collapsed="false" customFormat="false" customHeight="true" hidden="false" ht="15.65" outlineLevel="0" r="24"/>
    <row collapsed="false" customFormat="false" customHeight="true" hidden="false" ht="15.65" outlineLevel="0" r="25"/>
    <row collapsed="false" customFormat="false" customHeight="true" hidden="false" ht="15.65" outlineLevel="0" r="26"/>
    <row collapsed="false" customFormat="false" customHeight="true" hidden="false" ht="15.65" outlineLevel="0" r="27"/>
    <row collapsed="false" customFormat="false" customHeight="true" hidden="false" ht="15.65" outlineLevel="0" r="28"/>
    <row collapsed="false" customFormat="false" customHeight="true" hidden="false" ht="15.65" outlineLevel="0" r="29"/>
    <row collapsed="false" customFormat="false" customHeight="true" hidden="false" ht="15.65" outlineLevel="0" r="30"/>
    <row collapsed="false" customFormat="false" customHeight="true" hidden="false" ht="15.65" outlineLevel="0" r="31"/>
    <row collapsed="false" customFormat="false" customHeight="true" hidden="false" ht="15.65" outlineLevel="0" r="32"/>
    <row collapsed="false" customFormat="false" customHeight="true" hidden="false" ht="15.65" outlineLevel="0" r="33"/>
    <row collapsed="false" customFormat="false" customHeight="true" hidden="false" ht="15.65" outlineLevel="0" r="34"/>
    <row collapsed="false" customFormat="false" customHeight="true" hidden="false" ht="15.65" outlineLevel="0" r="35"/>
    <row collapsed="false" customFormat="false" customHeight="true" hidden="false" ht="15.65" outlineLevel="0" r="36"/>
    <row collapsed="false" customFormat="false" customHeight="true" hidden="false" ht="15.65" outlineLevel="0" r="37"/>
    <row collapsed="false" customFormat="false" customHeight="true" hidden="false" ht="15.65" outlineLevel="0" r="38"/>
    <row collapsed="false" customFormat="false" customHeight="true" hidden="false" ht="15.65" outlineLevel="0" r="39"/>
    <row collapsed="false" customFormat="false" customHeight="true" hidden="false" ht="15.65" outlineLevel="0" r="40"/>
    <row collapsed="false" customFormat="false" customHeight="true" hidden="false" ht="15.65" outlineLevel="0" r="41"/>
    <row collapsed="false" customFormat="false" customHeight="true" hidden="false" ht="15.65" outlineLevel="0" r="42"/>
    <row collapsed="false" customFormat="false" customHeight="true" hidden="false" ht="15.65" outlineLevel="0" r="43"/>
    <row collapsed="false" customFormat="false" customHeight="true" hidden="false" ht="15.65" outlineLevel="0" r="44"/>
    <row collapsed="false" customFormat="false" customHeight="true" hidden="false" ht="15.65" outlineLevel="0" r="45"/>
    <row collapsed="false" customFormat="false" customHeight="true" hidden="false" ht="15.65" outlineLevel="0" r="46"/>
    <row collapsed="false" customFormat="false" customHeight="true" hidden="false" ht="15.65" outlineLevel="0" r="47"/>
    <row collapsed="false" customFormat="false" customHeight="true" hidden="false" ht="15.65" outlineLevel="0" r="48"/>
    <row collapsed="false" customFormat="false" customHeight="true" hidden="false" ht="15.65" outlineLevel="0" r="49"/>
    <row collapsed="false" customFormat="false" customHeight="true" hidden="false" ht="15.65" outlineLevel="0" r="50"/>
    <row collapsed="false" customFormat="false" customHeight="true" hidden="false" ht="15.65" outlineLevel="0" r="51"/>
    <row collapsed="false" customFormat="false" customHeight="true" hidden="false" ht="15.65" outlineLevel="0" r="52"/>
    <row collapsed="false" customFormat="false" customHeight="true" hidden="false" ht="15.65" outlineLevel="0" r="53"/>
    <row collapsed="false" customFormat="false" customHeight="true" hidden="false" ht="15.65" outlineLevel="0" r="54"/>
    <row collapsed="false" customFormat="false" customHeight="true" hidden="false" ht="15.65" outlineLevel="0" r="55"/>
    <row collapsed="false" customFormat="false" customHeight="true" hidden="false" ht="15.65" outlineLevel="0" r="56"/>
    <row collapsed="false" customFormat="false" customHeight="true" hidden="false" ht="15.65" outlineLevel="0" r="57"/>
    <row collapsed="false" customFormat="false" customHeight="true" hidden="false" ht="15.65" outlineLevel="0" r="58"/>
    <row collapsed="false" customFormat="false" customHeight="true" hidden="false" ht="15.65" outlineLevel="0" r="59"/>
    <row collapsed="false" customFormat="false" customHeight="true" hidden="false" ht="15.65" outlineLevel="0" r="60"/>
    <row collapsed="false" customFormat="false" customHeight="true" hidden="false" ht="15.65" outlineLevel="0" r="61"/>
    <row collapsed="false" customFormat="false" customHeight="true" hidden="false" ht="15.65" outlineLevel="0" r="62"/>
    <row collapsed="false" customFormat="false" customHeight="true" hidden="false" ht="15.65" outlineLevel="0" r="63"/>
    <row collapsed="false" customFormat="false" customHeight="true" hidden="false" ht="15.65" outlineLevel="0" r="64"/>
    <row collapsed="false" customFormat="false" customHeight="true" hidden="false" ht="15.65" outlineLevel="0" r="65"/>
    <row collapsed="false" customFormat="false" customHeight="true" hidden="false" ht="15.65" outlineLevel="0" r="66"/>
    <row collapsed="false" customFormat="false" customHeight="true" hidden="false" ht="15.65" outlineLevel="0" r="67"/>
    <row collapsed="false" customFormat="false" customHeight="true" hidden="false" ht="15.65" outlineLevel="0" r="68"/>
    <row collapsed="false" customFormat="false" customHeight="true" hidden="false" ht="15.65" outlineLevel="0" r="69"/>
    <row collapsed="false" customFormat="false" customHeight="true" hidden="false" ht="15.65" outlineLevel="0" r="70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1" pane="topLeft" sqref="A3:A16 B2"/>
    </sheetView>
  </sheetViews>
  <cols>
    <col collapsed="false" hidden="false" max="1025" min="1" style="0" width="11.6313725490196"/>
  </cols>
  <sheetData>
    <row collapsed="false" customFormat="false" customHeight="true" hidden="false" ht="14.1" outlineLevel="0" r="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A3:A16 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2904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2013-04-15T15:02:59.00Z</dcterms:created>
  <dc:creator>George Miron</dc:creator>
  <cp:lastModifiedBy>George Miron</cp:lastModifiedBy>
  <dcterms:modified xsi:type="dcterms:W3CDTF">2013-06-12T10:38:36.00Z</dcterms:modified>
  <cp:revision>11</cp:revision>
</cp:coreProperties>
</file>