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<sst xmlns="http://schemas.openxmlformats.org/spreadsheetml/2006/main" count="154" uniqueCount="80">
  <si>
    <t>PROJECT NAME</t>
  </si>
  <si>
    <t>Capstone Project</t>
  </si>
  <si>
    <t>Bug Report Status</t>
  </si>
  <si>
    <t>Reporter</t>
  </si>
  <si>
    <t>Eugene</t>
  </si>
  <si>
    <t>Pass</t>
  </si>
  <si>
    <t>Defect</t>
  </si>
  <si>
    <t>Major</t>
  </si>
  <si>
    <t>Fixed</t>
  </si>
  <si>
    <t>URL</t>
  </si>
  <si>
    <t>localhost/web/rems_copyright</t>
  </si>
  <si>
    <t>Fail</t>
  </si>
  <si>
    <t>Enhancement</t>
  </si>
  <si>
    <t>Minor</t>
  </si>
  <si>
    <t>Reopen</t>
  </si>
  <si>
    <t>Pending</t>
  </si>
  <si>
    <t>Task</t>
  </si>
  <si>
    <t>Critical</t>
  </si>
  <si>
    <t>Ticket #</t>
  </si>
  <si>
    <t>Description</t>
  </si>
  <si>
    <t>Steps</t>
  </si>
  <si>
    <t>Entry</t>
  </si>
  <si>
    <t>Expected Results</t>
  </si>
  <si>
    <t>Actual Results</t>
  </si>
  <si>
    <t>Date</t>
  </si>
  <si>
    <t>Pass / Fail</t>
  </si>
  <si>
    <t>Type</t>
  </si>
  <si>
    <t>Priority</t>
  </si>
  <si>
    <t>Action</t>
  </si>
  <si>
    <t>Notes</t>
  </si>
  <si>
    <t>check all links if working – user/guest/index.php </t>
  </si>
  <si>
    <t>1. go to rems_copyright/user/guest/index.php
2. click {;} REMS in nav bar
3. click Home in nav bar</t>
  </si>
  <si>
    <t>redirect to home</t>
  </si>
  <si>
    <t>success</t>
  </si>
  <si>
    <t>none</t>
  </si>
  <si>
    <t>4. click about in nav bar</t>
  </si>
  <si>
    <t>redirect to about</t>
  </si>
  <si>
    <t>pass</t>
  </si>
  <si>
    <t>5. click news &amp; information in nav bar</t>
  </si>
  <si>
    <t>redirect to news &amp; information</t>
  </si>
  <si>
    <t>6. click job opportunities in nav bar</t>
  </si>
  <si>
    <t>redirect to job opportunities</t>
  </si>
  <si>
    <t>7. click contact us in nav bar</t>
  </si>
  <si>
    <t>redirect to contact us</t>
  </si>
  <si>
    <t>8. click about the system in footer</t>
  </si>
  <si>
    <t>9. click news &amp; information in footer</t>
  </si>
  <si>
    <t>10. click now hiring in the footer</t>
  </si>
  <si>
    <t>11. click talk to us
12. click contact us</t>
  </si>
  <si>
    <t>13. click check image file in footer</t>
  </si>
  <si>
    <t>redirect to how to check image file</t>
  </si>
  <si>
    <t>14. click convert resume to pdf</t>
  </si>
  <si>
    <t>redirect to convert resume to pdf</t>
  </si>
  <si>
    <t>15. click read terms of use</t>
  </si>
  <si>
    <t>redirect to terms of use</t>
  </si>
  <si>
    <t>16. click why did the operation failed</t>
  </si>
  <si>
    <t>redirect to operation failed</t>
  </si>
  <si>
    <t>17. click the getchs footer</t>
  </si>
  <si>
    <t>redirect to developers</t>
  </si>
  <si>
    <t>contents of the redirected page were not checked yet
The priority is if all the links were working</t>
  </si>
  <si>
    <t>user/guest/index.php
Skipped:
1. iApply
2. Exam
Reason: input from other modules are required for this</t>
  </si>
  <si>
    <t>18. click iApply
19. click exam</t>
  </si>
  <si>
    <t>-</t>
  </si>
  <si>
    <t>fail</t>
  </si>
  <si>
    <t>skipped</t>
  </si>
  <si>
    <t>high</t>
  </si>
  <si>
    <t>Admin Login</t>
  </si>
  <si>
    <t>20. click login from the nav bar</t>
  </si>
  <si>
    <t>redirect to login page</t>
  </si>
  <si>
    <t>reset login form</t>
  </si>
  <si>
    <t>21. fill up login form and click reset</t>
  </si>
  <si>
    <t>username: admin
Password: admin</t>
  </si>
  <si>
    <t>clear fields in login form</t>
  </si>
  <si>
    <t>login as admin</t>
  </si>
  <si>
    <t>22. fill up login form and click login</t>
  </si>
  <si>
    <t>username: admin123
Password: admin123</t>
  </si>
  <si>
    <t>failed to login 
Redirect to login form</t>
  </si>
  <si>
    <t>failed to login
Redirect to login form</t>
  </si>
  <si>
    <t>What are the valid and invalid inputs?</t>
  </si>
  <si>
    <t>23. fill up login form and click login</t>
  </si>
  <si>
    <t>logged in as admin (gen calda)
Redirect to admin page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</si>
</sst>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</font>
    <font>
      <sz val="10"/>
      <color rgb="FF000000"/>
      <name val="Sans"/>
      <family val="2"/>
    </font>
    <font>
      <u val="single"/>
      <sz val="10"/>
      <color rgb="FF0000FF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9594"/>
        <bgColor rgb="FFFF99CC"/>
      </patternFill>
    </fill>
    <fill>
      <patternFill patternType="solid">
        <fgColor rgb="FF92CDD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2.0867346938776"/>
    <col collapsed="false" hidden="false" max="2" min="2" style="0" width="19.0357142857143"/>
    <col collapsed="false" hidden="false" max="3" min="3" style="0" width="34.0357142857143"/>
    <col collapsed="false" hidden="false" max="4" min="4" style="0" width="13.1938775510204"/>
    <col collapsed="false" hidden="false" max="5" min="5" style="0" width="14.1632653061225"/>
    <col collapsed="false" hidden="false" max="6" min="6" style="0" width="17.2244897959184"/>
    <col collapsed="false" hidden="false" max="1025" min="7" style="0" width="11.5204081632653"/>
  </cols>
  <sheetData>
    <row r="1" customFormat="false" ht="22.35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3"/>
      <c r="F1" s="3"/>
      <c r="G1" s="3"/>
      <c r="H1" s="3"/>
      <c r="I1" s="3"/>
      <c r="J1" s="3"/>
      <c r="K1" s="3"/>
    </row>
    <row r="2" customFormat="false" ht="12.8" hidden="false" customHeight="false" outlineLevel="0" collapsed="false">
      <c r="A2" s="1" t="s">
        <v>3</v>
      </c>
      <c r="B2" s="2" t="s">
        <v>4</v>
      </c>
      <c r="C2" s="2"/>
      <c r="D2" s="4" t="s">
        <v>5</v>
      </c>
      <c r="E2" s="5" t="n">
        <v>0</v>
      </c>
      <c r="F2" s="4" t="s">
        <v>6</v>
      </c>
      <c r="G2" s="5" t="n">
        <f aca="false">COUNTIF(I7:I24,"Defect")</f>
        <v>0</v>
      </c>
      <c r="H2" s="4" t="s">
        <v>7</v>
      </c>
      <c r="I2" s="5" t="n">
        <f aca="false">COUNTIF(J7:J24,"Major")</f>
        <v>0</v>
      </c>
      <c r="J2" s="4" t="s">
        <v>8</v>
      </c>
      <c r="K2" s="5" t="n">
        <f aca="false">COUNTIF(K7:K24,"Fixed")</f>
        <v>0</v>
      </c>
    </row>
    <row r="3" customFormat="false" ht="12.8" hidden="false" customHeight="false" outlineLevel="0" collapsed="false">
      <c r="A3" s="1" t="s">
        <v>9</v>
      </c>
      <c r="B3" s="6" t="s">
        <v>10</v>
      </c>
      <c r="C3" s="6"/>
      <c r="D3" s="4" t="s">
        <v>11</v>
      </c>
      <c r="E3" s="5" t="n">
        <f aca="false">COUNTIF(H7:H24,"Fail")</f>
        <v>1</v>
      </c>
      <c r="F3" s="4" t="s">
        <v>12</v>
      </c>
      <c r="G3" s="5" t="n">
        <f aca="false">COUNTIF(I7:I24,"Enhancement")</f>
        <v>0</v>
      </c>
      <c r="H3" s="4" t="s">
        <v>13</v>
      </c>
      <c r="I3" s="5" t="n">
        <f aca="false">COUNTIF(J7:J24,"Minor")</f>
        <v>0</v>
      </c>
      <c r="J3" s="4" t="s">
        <v>14</v>
      </c>
      <c r="K3" s="5" t="n">
        <f aca="false">COUNTIF(K7:K24,"Reopen")</f>
        <v>0</v>
      </c>
    </row>
    <row r="4" customFormat="false" ht="12.8" hidden="false" customHeight="false" outlineLevel="0" collapsed="false">
      <c r="A4" s="7"/>
      <c r="B4" s="2"/>
      <c r="C4" s="2"/>
      <c r="D4" s="4" t="s">
        <v>15</v>
      </c>
      <c r="E4" s="5" t="n">
        <f aca="false">COUNTIF(H7:H24,"Pending")</f>
        <v>0</v>
      </c>
      <c r="F4" s="4" t="s">
        <v>16</v>
      </c>
      <c r="G4" s="5" t="n">
        <f aca="false">COUNTIF(I9:I24,"Task")</f>
        <v>0</v>
      </c>
      <c r="H4" s="4" t="s">
        <v>17</v>
      </c>
      <c r="I4" s="5" t="n">
        <f aca="false">COUNTIF(J7:J24,"Critical")</f>
        <v>0</v>
      </c>
      <c r="J4" s="8"/>
      <c r="K4" s="9"/>
    </row>
    <row r="5" customFormat="false" ht="22.35" hidden="false" customHeight="false" outlineLevel="0" collapsed="false">
      <c r="A5" s="10" t="s">
        <v>18</v>
      </c>
      <c r="B5" s="10" t="s">
        <v>19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0" t="s">
        <v>28</v>
      </c>
      <c r="L5" s="10" t="s">
        <v>29</v>
      </c>
    </row>
    <row r="6" customFormat="false" ht="12.95" hidden="false" customHeight="true" outlineLevel="0" collapsed="false">
      <c r="A6" s="0" t="n">
        <v>1</v>
      </c>
      <c r="B6" s="11" t="s">
        <v>30</v>
      </c>
      <c r="C6" s="11" t="s">
        <v>31</v>
      </c>
      <c r="E6" s="0" t="s">
        <v>32</v>
      </c>
      <c r="F6" s="0" t="s">
        <v>32</v>
      </c>
      <c r="G6" s="12" t="n">
        <v>42426</v>
      </c>
      <c r="H6" s="0" t="s">
        <v>5</v>
      </c>
      <c r="I6" s="0" t="s">
        <v>33</v>
      </c>
      <c r="J6" s="0" t="s">
        <v>34</v>
      </c>
    </row>
    <row r="7" customFormat="false" ht="12.8" hidden="false" customHeight="false" outlineLevel="0" collapsed="false">
      <c r="A7" s="0" t="n">
        <v>2</v>
      </c>
      <c r="C7" s="0" t="s">
        <v>35</v>
      </c>
      <c r="E7" s="0" t="s">
        <v>36</v>
      </c>
      <c r="F7" s="0" t="s">
        <v>36</v>
      </c>
      <c r="G7" s="12" t="n">
        <v>42426</v>
      </c>
      <c r="H7" s="0" t="s">
        <v>37</v>
      </c>
      <c r="I7" s="0" t="s">
        <v>33</v>
      </c>
      <c r="J7" s="0" t="s">
        <v>34</v>
      </c>
    </row>
    <row r="8" customFormat="false" ht="12.8" hidden="false" customHeight="false" outlineLevel="0" collapsed="false">
      <c r="A8" s="0" t="n">
        <v>3</v>
      </c>
      <c r="C8" s="0" t="s">
        <v>38</v>
      </c>
      <c r="E8" s="0" t="s">
        <v>39</v>
      </c>
      <c r="F8" s="0" t="s">
        <v>39</v>
      </c>
      <c r="G8" s="12" t="n">
        <v>42426</v>
      </c>
      <c r="H8" s="0" t="s">
        <v>37</v>
      </c>
      <c r="I8" s="0" t="s">
        <v>33</v>
      </c>
      <c r="J8" s="0" t="s">
        <v>34</v>
      </c>
    </row>
    <row r="9" customFormat="false" ht="12.8" hidden="false" customHeight="false" outlineLevel="0" collapsed="false">
      <c r="A9" s="0" t="n">
        <v>4</v>
      </c>
      <c r="C9" s="0" t="s">
        <v>40</v>
      </c>
      <c r="E9" s="0" t="s">
        <v>41</v>
      </c>
      <c r="F9" s="0" t="s">
        <v>41</v>
      </c>
      <c r="G9" s="12" t="n">
        <v>42426</v>
      </c>
      <c r="H9" s="0" t="s">
        <v>37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5</v>
      </c>
      <c r="C10" s="0" t="s">
        <v>42</v>
      </c>
      <c r="E10" s="0" t="s">
        <v>43</v>
      </c>
      <c r="F10" s="0" t="s">
        <v>43</v>
      </c>
      <c r="G10" s="12" t="n">
        <v>42426</v>
      </c>
      <c r="H10" s="0" t="s">
        <v>37</v>
      </c>
      <c r="I10" s="0" t="s">
        <v>33</v>
      </c>
      <c r="J10" s="0" t="s">
        <v>34</v>
      </c>
    </row>
    <row r="11" customFormat="false" ht="12.8" hidden="false" customHeight="false" outlineLevel="0" collapsed="false">
      <c r="A11" s="0" t="n">
        <v>6</v>
      </c>
      <c r="C11" s="0" t="s">
        <v>44</v>
      </c>
      <c r="E11" s="0" t="s">
        <v>36</v>
      </c>
      <c r="F11" s="0" t="s">
        <v>36</v>
      </c>
      <c r="G11" s="12" t="n">
        <v>42426</v>
      </c>
      <c r="H11" s="0" t="s">
        <v>37</v>
      </c>
      <c r="I11" s="0" t="s">
        <v>33</v>
      </c>
      <c r="J11" s="0" t="s">
        <v>34</v>
      </c>
    </row>
    <row r="12" customFormat="false" ht="12.8" hidden="false" customHeight="false" outlineLevel="0" collapsed="false">
      <c r="A12" s="0" t="n">
        <v>7</v>
      </c>
      <c r="C12" s="0" t="s">
        <v>45</v>
      </c>
      <c r="E12" s="0" t="s">
        <v>39</v>
      </c>
      <c r="F12" s="0" t="s">
        <v>39</v>
      </c>
      <c r="G12" s="12" t="n">
        <v>42426</v>
      </c>
      <c r="H12" s="0" t="s">
        <v>37</v>
      </c>
      <c r="I12" s="0" t="s">
        <v>33</v>
      </c>
      <c r="J12" s="0" t="s">
        <v>34</v>
      </c>
    </row>
    <row r="13" customFormat="false" ht="12.8" hidden="false" customHeight="false" outlineLevel="0" collapsed="false">
      <c r="A13" s="0" t="n">
        <v>8</v>
      </c>
      <c r="C13" s="0" t="s">
        <v>46</v>
      </c>
      <c r="E13" s="0" t="s">
        <v>41</v>
      </c>
      <c r="F13" s="0" t="s">
        <v>41</v>
      </c>
      <c r="G13" s="12" t="n">
        <v>42426</v>
      </c>
      <c r="H13" s="0" t="s">
        <v>37</v>
      </c>
      <c r="I13" s="0" t="s">
        <v>33</v>
      </c>
      <c r="J13" s="0" t="s">
        <v>34</v>
      </c>
    </row>
    <row r="14" customFormat="false" ht="12.95" hidden="false" customHeight="true" outlineLevel="0" collapsed="false">
      <c r="A14" s="0" t="n">
        <v>9</v>
      </c>
      <c r="C14" s="11" t="s">
        <v>47</v>
      </c>
      <c r="E14" s="0" t="s">
        <v>43</v>
      </c>
      <c r="F14" s="0" t="s">
        <v>43</v>
      </c>
      <c r="G14" s="12" t="n">
        <v>42426</v>
      </c>
      <c r="H14" s="0" t="s">
        <v>37</v>
      </c>
      <c r="I14" s="0" t="s">
        <v>33</v>
      </c>
      <c r="J14" s="0" t="s">
        <v>34</v>
      </c>
    </row>
    <row r="15" customFormat="false" ht="12.8" hidden="false" customHeight="false" outlineLevel="0" collapsed="false">
      <c r="A15" s="0" t="n">
        <v>10</v>
      </c>
      <c r="C15" s="0" t="s">
        <v>48</v>
      </c>
      <c r="E15" s="0" t="s">
        <v>49</v>
      </c>
      <c r="F15" s="0" t="s">
        <v>49</v>
      </c>
      <c r="G15" s="12" t="n">
        <v>42426</v>
      </c>
      <c r="H15" s="0" t="s">
        <v>37</v>
      </c>
      <c r="I15" s="0" t="s">
        <v>33</v>
      </c>
      <c r="J15" s="0" t="s">
        <v>34</v>
      </c>
    </row>
    <row r="16" customFormat="false" ht="12.8" hidden="false" customHeight="false" outlineLevel="0" collapsed="false">
      <c r="A16" s="0" t="n">
        <v>11</v>
      </c>
      <c r="C16" s="0" t="s">
        <v>50</v>
      </c>
      <c r="E16" s="0" t="s">
        <v>51</v>
      </c>
      <c r="F16" s="0" t="s">
        <v>51</v>
      </c>
      <c r="G16" s="12" t="n">
        <v>42426</v>
      </c>
      <c r="H16" s="0" t="s">
        <v>37</v>
      </c>
      <c r="I16" s="0" t="s">
        <v>33</v>
      </c>
      <c r="J16" s="0" t="s">
        <v>34</v>
      </c>
    </row>
    <row r="17" customFormat="false" ht="12.8" hidden="false" customHeight="false" outlineLevel="0" collapsed="false">
      <c r="A17" s="0" t="n">
        <v>12</v>
      </c>
      <c r="C17" s="0" t="s">
        <v>52</v>
      </c>
      <c r="E17" s="0" t="s">
        <v>53</v>
      </c>
      <c r="F17" s="0" t="s">
        <v>53</v>
      </c>
      <c r="G17" s="12" t="n">
        <v>42426</v>
      </c>
      <c r="H17" s="0" t="s">
        <v>37</v>
      </c>
      <c r="I17" s="0" t="s">
        <v>33</v>
      </c>
      <c r="J17" s="0" t="s">
        <v>34</v>
      </c>
    </row>
    <row r="18" customFormat="false" ht="12.8" hidden="false" customHeight="false" outlineLevel="0" collapsed="false">
      <c r="A18" s="0" t="n">
        <v>13</v>
      </c>
      <c r="C18" s="0" t="s">
        <v>54</v>
      </c>
      <c r="E18" s="0" t="s">
        <v>55</v>
      </c>
      <c r="F18" s="0" t="s">
        <v>55</v>
      </c>
      <c r="G18" s="12" t="n">
        <v>42426</v>
      </c>
      <c r="H18" s="0" t="s">
        <v>37</v>
      </c>
      <c r="I18" s="0" t="s">
        <v>33</v>
      </c>
      <c r="J18" s="0" t="s">
        <v>34</v>
      </c>
    </row>
    <row r="19" customFormat="false" ht="12.95" hidden="false" customHeight="true" outlineLevel="0" collapsed="false">
      <c r="A19" s="0" t="n">
        <v>14</v>
      </c>
      <c r="C19" s="0" t="s">
        <v>56</v>
      </c>
      <c r="E19" s="0" t="s">
        <v>57</v>
      </c>
      <c r="F19" s="0" t="s">
        <v>57</v>
      </c>
      <c r="G19" s="12" t="n">
        <v>42426</v>
      </c>
      <c r="H19" s="0" t="s">
        <v>37</v>
      </c>
      <c r="I19" s="0" t="s">
        <v>33</v>
      </c>
      <c r="J19" s="0" t="s">
        <v>34</v>
      </c>
      <c r="L19" s="11" t="s">
        <v>58</v>
      </c>
    </row>
    <row r="20" customFormat="false" ht="12.95" hidden="false" customHeight="true" outlineLevel="0" collapsed="false">
      <c r="A20" s="0" t="n">
        <v>15</v>
      </c>
      <c r="B20" s="11" t="s">
        <v>59</v>
      </c>
      <c r="C20" s="11" t="s">
        <v>60</v>
      </c>
      <c r="E20" s="0" t="s">
        <v>61</v>
      </c>
      <c r="F20" s="0" t="s">
        <v>61</v>
      </c>
      <c r="G20" s="12" t="n">
        <v>42426</v>
      </c>
      <c r="H20" s="0" t="s">
        <v>62</v>
      </c>
      <c r="I20" s="0" t="s">
        <v>63</v>
      </c>
      <c r="J20" s="0" t="s">
        <v>64</v>
      </c>
    </row>
    <row r="21" customFormat="false" ht="12.8" hidden="false" customHeight="false" outlineLevel="0" collapsed="false">
      <c r="A21" s="0" t="n">
        <v>16</v>
      </c>
      <c r="B21" s="0" t="s">
        <v>65</v>
      </c>
      <c r="C21" s="0" t="s">
        <v>66</v>
      </c>
      <c r="E21" s="0" t="s">
        <v>67</v>
      </c>
      <c r="F21" s="0" t="s">
        <v>67</v>
      </c>
      <c r="G21" s="12" t="n">
        <v>42426</v>
      </c>
      <c r="H21" s="0" t="s">
        <v>37</v>
      </c>
      <c r="I21" s="0" t="s">
        <v>33</v>
      </c>
      <c r="J21" s="0" t="s">
        <v>34</v>
      </c>
    </row>
    <row r="22" customFormat="false" ht="23.85" hidden="false" customHeight="false" outlineLevel="0" collapsed="false">
      <c r="A22" s="0" t="n">
        <v>17</v>
      </c>
      <c r="B22" s="0" t="s">
        <v>68</v>
      </c>
      <c r="C22" s="0" t="s">
        <v>69</v>
      </c>
      <c r="D22" s="11" t="s">
        <v>70</v>
      </c>
      <c r="E22" s="0" t="s">
        <v>71</v>
      </c>
      <c r="F22" s="0" t="s">
        <v>71</v>
      </c>
      <c r="G22" s="12" t="n">
        <v>42426</v>
      </c>
      <c r="H22" s="0" t="s">
        <v>37</v>
      </c>
      <c r="I22" s="0" t="s">
        <v>33</v>
      </c>
      <c r="J22" s="0" t="s">
        <v>34</v>
      </c>
    </row>
    <row r="23" customFormat="false" ht="23.85" hidden="false" customHeight="false" outlineLevel="0" collapsed="false">
      <c r="A23" s="0" t="n">
        <v>18</v>
      </c>
      <c r="B23" s="0" t="s">
        <v>72</v>
      </c>
      <c r="C23" s="0" t="s">
        <v>73</v>
      </c>
      <c r="D23" s="11" t="s">
        <v>74</v>
      </c>
      <c r="E23" s="11" t="s">
        <v>75</v>
      </c>
      <c r="F23" s="11" t="s">
        <v>76</v>
      </c>
      <c r="G23" s="12" t="n">
        <v>42426</v>
      </c>
      <c r="H23" s="0" t="s">
        <v>37</v>
      </c>
      <c r="I23" s="0" t="s">
        <v>33</v>
      </c>
      <c r="J23" s="0" t="s">
        <v>34</v>
      </c>
      <c r="L23" s="0" t="s">
        <v>77</v>
      </c>
    </row>
    <row r="24" customFormat="false" ht="23.85" hidden="false" customHeight="false" outlineLevel="0" collapsed="false">
      <c r="A24" s="0" t="n">
        <v>19</v>
      </c>
      <c r="C24" s="0" t="s">
        <v>78</v>
      </c>
      <c r="D24" s="11" t="s">
        <v>70</v>
      </c>
      <c r="E24" s="11" t="s">
        <v>79</v>
      </c>
      <c r="F24" s="11" t="s">
        <v>79</v>
      </c>
      <c r="G24" s="12" t="n">
        <v>42426</v>
      </c>
      <c r="H24" s="0" t="s">
        <v>37</v>
      </c>
      <c r="I24" s="0" t="s">
        <v>33</v>
      </c>
      <c r="J24" s="0" t="s">
        <v>34</v>
      </c>
    </row>
  </sheetData>
  <mergeCells count="5">
    <mergeCell ref="B1:C1"/>
    <mergeCell ref="D1:K1"/>
    <mergeCell ref="B2:C2"/>
    <mergeCell ref="B3:C3"/>
    <mergeCell ref="B4:C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2016-02-26T23:31:20Z</dcterms:created>
  <dc:language>en-US</dc:language>
  <dcterms:modified xsi:type="dcterms:W3CDTF">2016-02-27T00:21:12Z</dcterms:modified>
  <cp:revision>13</cp:revision>
</cp:coreProperties>
</file>