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27795" windowHeight="12465"/>
  </bookViews>
  <sheets>
    <sheet name="PinS library_part1" sheetId="1" r:id="rId1"/>
    <sheet name="Native mTCS" sheetId="2" r:id="rId2"/>
    <sheet name="Variant mTCS" sheetId="3" r:id="rId3"/>
  </sheets>
  <calcPr calcId="145621"/>
</workbook>
</file>

<file path=xl/calcChain.xml><?xml version="1.0" encoding="utf-8"?>
<calcChain xmlns="http://schemas.openxmlformats.org/spreadsheetml/2006/main">
  <c r="C20" i="2" l="1"/>
  <c r="C19" i="2"/>
  <c r="C9" i="2"/>
</calcChain>
</file>

<file path=xl/sharedStrings.xml><?xml version="1.0" encoding="utf-8"?>
<sst xmlns="http://schemas.openxmlformats.org/spreadsheetml/2006/main" count="303" uniqueCount="241">
  <si>
    <t>id</t>
  </si>
  <si>
    <t>mutations</t>
  </si>
  <si>
    <t>seq</t>
  </si>
  <si>
    <t>34544017.seq</t>
  </si>
  <si>
    <t>[A557L]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</si>
  <si>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LRMAQFMYKYRDGYSVANIETKSLVKRTVIDPVTL*</t>
  </si>
  <si>
    <t>34544182.seq</t>
  </si>
  <si>
    <t>[A557V]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</si>
  <si>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VRMAQFMYKYRDGYSVANIETKSLVKRTVIDPVTL*</t>
  </si>
  <si>
    <t>34544200.seq</t>
  </si>
  <si>
    <t>[S448P]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</si>
  <si>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PALQPILTTDIPFPEHVLKEVDIPSQLNDLASAILRLRGDTRCYQADRARGEEASCISCYMKDNPGTTEEDALNHLNAMISDVIKGLNWELLKPNSSVPISAKKHAFDIARMAQFMYKYRDGYSVANIETKSLVKRTVIDPVTL*</t>
  </si>
  <si>
    <t>[A557F]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</si>
  <si>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FRMAQFMYKYRDGYSVANIETKSLVKRTVIDPVTL*</t>
  </si>
  <si>
    <t>34544056.seq</t>
  </si>
  <si>
    <t>[V447G]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</si>
  <si>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GSALQPILTTDIPFPEHVLKEVDIPSQLNDLASAILRLRGDTRCYQADRARGEEASCISCYMKDNPGTTEEDALNHLNAMISDVIKGLNWELLKPNSSVPISAKKHAFDIARMAQFMYKYRDGYSVANIETKSLVKRTVIDPVTL*</t>
  </si>
  <si>
    <t>34544059.seq</t>
  </si>
  <si>
    <t>[S448R]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</si>
  <si>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RALQPILTTDIPFPEHVLKEVDIPSQLNDLASAILRLRGDTRCYQADRARGEEASCISCYMKDNPGTTEEDALNHLNAMISDVIKGLNWELLKPNSSVPISAKKHAFDIARMAQFMYKYRDGYSVANIETKSLVKRTVIDPVTL*</t>
  </si>
  <si>
    <t>34544080.seq</t>
  </si>
  <si>
    <t>[V447F]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</si>
  <si>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FSALQPILTTDIPFPEHVLKEVDIPSQLNDLASAILRLRGDTRCYQADRARGEEASCISCYMKDNPGTTEEDALNHLNAMISDVIKGLNWELLKPNSSVPISAKKHAFDIARMAQFMYKYRDGYSVANIETKSLVKRTVIDPVTL*</t>
  </si>
  <si>
    <t>[A557G]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</si>
  <si>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GRMAQFMYKYRDGYSVANIETKSLVKRTVIDPVTL*</t>
  </si>
  <si>
    <t>34544035.seq</t>
  </si>
  <si>
    <t>[S448F]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</si>
  <si>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FALQPILTTDIPFPEHVLKEVDIPSQLNDLASAILRLRGDTRCYQADRARGEEASCISCYMKDNPGTTEEDALNHLNAMISDVIKGLNWELLKPNSSVPISAKKHAFDIARMAQFMYKYRDGYSVANIETKSLVKRTVIDPVTL*</t>
  </si>
  <si>
    <t>34544107.seq</t>
  </si>
  <si>
    <t>[S448V]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</si>
  <si>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VALQPILTTDIPFPEHVLKEVDIPSQLNDLASAILRLRGDTRCYQADRARGEEASCISCYMKDNPGTTEEDALNHLNAMISDVIKGLNWELLKPNSSVPISAKKHAFDIARMAQFMYKYRDGYSVANIETKSLVKRTVIDPVTL*</t>
  </si>
  <si>
    <t>34544224.seq</t>
  </si>
  <si>
    <t>[S448C]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</si>
  <si>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CALQPILTTDIPFPEHVLKEVDIPSQLNDLASAILRLRGDTRCYQADRARGEEASCISCYMKDNPGTTEEDALNHLNAMISDVIKGLNWELLKPNSSVPISAKKHAFDIARMAQFMYKYRDGYSVANIETKSLVKRTVIDPVTL*</t>
  </si>
  <si>
    <t>34544176.seq</t>
  </si>
  <si>
    <t>[V447L]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</si>
  <si>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LSALQPILTTDIPFPEHVLKEVDIPSQLNDLASAILRLRGDTRCYQADRARGEEASCISCYMKDNPGTTEEDALNHLNAMISDVIKGLNWELLKPNSSVPISAKKHAFDIARMAQFMYKYRDGYSVANIETKSLVKRTVIDPVTL*</t>
  </si>
  <si>
    <t>34544236.seq</t>
  </si>
  <si>
    <t>[M559S]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</si>
  <si>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SAQFMYKYRDGYSVANIETKSLVKRTVIDPVTL*</t>
  </si>
  <si>
    <t>34544068.seq</t>
  </si>
  <si>
    <t>[M559F]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</si>
  <si>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FAQFMYKYRDGYSVANIETKSLVKRTVIDPVTL*</t>
  </si>
  <si>
    <t>[]</t>
  </si>
  <si>
    <t>34544023.seq</t>
  </si>
  <si>
    <t>[M559A]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</si>
  <si>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AAQFMYKYRDGYSVANIETKSLVKRTVIDPVTL*</t>
  </si>
  <si>
    <t>34544209.seq</t>
  </si>
  <si>
    <t>[A557T]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</si>
  <si>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TRMAQFMYKYRDGYSVANIETKSLVKRTVIDPVTL*</t>
  </si>
  <si>
    <t>[M559G]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</si>
  <si>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GAQFMYKYRDGYSVANIETKSLVKRTVIDPVTL*</t>
  </si>
  <si>
    <t>[M559I]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</si>
  <si>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IAQFMYKYRDGYSVANIETKSLVKRTVIDPVTL*</t>
  </si>
  <si>
    <t>34543963.seq</t>
  </si>
  <si>
    <t>[S448L]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</si>
  <si>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LALQPILTTDIPFPEHVLKEVDIPSQLNDLASAILRLRGDTRCYQADRARGEEASCISCYMKDNPGTTEEDALNHLNAMISDVIKGLNWELLKPNSSVPISAKKHAFDIARMAQFMYKYRDGYSVANIETKSLVKRTVIDPVTL*</t>
  </si>
  <si>
    <t>34544071.seq</t>
  </si>
  <si>
    <t>[M559T]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</si>
  <si>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TAQFMYKYRDGYSVANIETKSLVKRTVIDPVTL*</t>
  </si>
  <si>
    <t>34544161.seq</t>
  </si>
  <si>
    <t>[A557I]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</si>
  <si>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IRMAQFMYKYRDGYSVANIETKSLVKRTVIDPVTL*</t>
  </si>
  <si>
    <t>[A557S]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</si>
  <si>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SRMAQFMYKYRDGYSVANIETKSLVKRTVIDPVTL*</t>
  </si>
  <si>
    <t>[M559C]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</si>
  <si>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CAQFMYKYRDGYSVANIETKSLVKRTVIDPVTL*</t>
  </si>
  <si>
    <t>34543987.seq</t>
  </si>
  <si>
    <t>[S448A]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</si>
  <si>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AALQPILTTDIPFPEHVLKEVDIPSQLNDLASAILRLRGDTRCYQADRARGEEASCISCYMKDNPGTTEEDALNHLNAMISDVIKGLNWELLKPNSSVPISAKKHAFDIARMAQFMYKYRDGYSVANIETKSLVKRTVIDPVTL*</t>
  </si>
  <si>
    <t>34544152.seq</t>
  </si>
  <si>
    <t>[V447A]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</si>
  <si>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ASALQPILTTDIPFPEHVLKEVDIPSQLNDLASAILRLRGDTRCYQADRARGEEASCISCYMKDNPGTTEEDALNHLNAMISDVIKGLNWELLKPNSSVPISAKKHAFDIARMAQFMYKYRDGYSVANIETKSLVKRTVIDPVTL*</t>
  </si>
  <si>
    <t>34543960.seq</t>
  </si>
  <si>
    <t>[V447P]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</si>
  <si>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PSALQPILTTDIPFPEHVLKEVDIPSQLNDLASAILRLRGDTRCYQADRARGEEASCISCYMKDNPGTTEEDALNHLNAMISDVIKGLNWELLKPNSSVPISAKKHAFDIARMAQFMYKYRDGYSVANIETKSLVKRTVIDPVTL*</t>
  </si>
  <si>
    <t>34544230.seq</t>
  </si>
  <si>
    <t>34544128.seq</t>
  </si>
  <si>
    <t>[V447C]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</si>
  <si>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CSALQPILTTDIPFPEHVLKEVDIPSQLNDLASAILRLRGDTRCYQADRARGEEASCISCYMKDNPGTTEEDALNHLNAMISDVIKGLNWELLKPNSSVPISAKKHAFDIARMAQFMYKYRDGYSVANIETKSLVKRTVIDPVTL*</t>
  </si>
  <si>
    <t>34544008.seq</t>
  </si>
  <si>
    <t>[V447R]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</si>
  <si>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RSALQPILTTDIPFPEHVLKEVDIPSQLNDLASAILRLRGDTRCYQADRARGEEASCISCYMKDNPGTTEEDALNHLNAMISDVIKGLNWELLKPNSSVPISAKKHAFDIARMAQFMYKYRDGYSVANIETKSLVKRTVIDPVTL*</t>
  </si>
  <si>
    <t>34543984.seq</t>
  </si>
  <si>
    <t>[V447S]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</si>
  <si>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SSALQPILTTDIPFPEHVLKEVDIPSQLNDLASAILRLRGDTRCYQADRARGEEASCISCYMKDNPGTTEEDALNHLNAMISDVIKGLNWELLKPNSSVPISAKKHAFDIARMAQFMYKYRDGYSVANIETKSLVKRTVIDPVTL*</t>
  </si>
  <si>
    <t>34544233.seq</t>
  </si>
  <si>
    <t>[A557C]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</si>
  <si>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CRMAQFMYKYRDGYSVANIETKSLVKRTVIDPVTL*</t>
  </si>
  <si>
    <t>34544014.seq</t>
  </si>
  <si>
    <t>34544044.seq</t>
  </si>
  <si>
    <t>34544089.seq</t>
  </si>
  <si>
    <t>[A560S]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</si>
  <si>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SQFMYKYRDGYSVANIETKSLVKRTVIDPVTL*</t>
  </si>
  <si>
    <t>34544464.seq</t>
  </si>
  <si>
    <t>[Q561L]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</si>
  <si>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LFMYKYRDGYSVANIETKSLVKRTVIDPVTL*</t>
  </si>
  <si>
    <t>[Q561S]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</si>
  <si>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SFMYKYRDGYSVANIETKSLVKRTVIDPVTL*</t>
  </si>
  <si>
    <t>34544329.seq</t>
  </si>
  <si>
    <t>[A560I]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</si>
  <si>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IQFMYKYRDGYSVANIETKSLVKRTVIDPVTL*</t>
  </si>
  <si>
    <t>34544491.seq</t>
  </si>
  <si>
    <t>34544332.seq</t>
  </si>
  <si>
    <t>[Q561T]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</si>
  <si>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TFMYKYRDGYSVANIETKSLVKRTVIDPVTL*</t>
  </si>
  <si>
    <t>34544404.seq</t>
  </si>
  <si>
    <t>34544380.seq</t>
  </si>
  <si>
    <t>[Q561G]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</si>
  <si>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GFMYKYRDGYSVANIETKSLVKRTVIDPVTL*</t>
  </si>
  <si>
    <t>[A560V]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</si>
  <si>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VQFMYKYRDGYSVANIETKSLVKRTVIDPVTL*</t>
  </si>
  <si>
    <t>34544305.seq</t>
  </si>
  <si>
    <t>[A560T]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</si>
  <si>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TQFMYKYRDGYSVANIETKSLVKRTVIDPVTL*</t>
  </si>
  <si>
    <t>34544401.seq</t>
  </si>
  <si>
    <t>[A560L]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</si>
  <si>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LQFMYKYRDGYSVANIETKSLVKRTVIDPVTL*</t>
  </si>
  <si>
    <t>34544377.seq</t>
  </si>
  <si>
    <t>34544308.seq</t>
  </si>
  <si>
    <t>34544323.seq</t>
  </si>
  <si>
    <t>[C335S]</t>
  </si>
  <si>
    <t>[F560W]</t>
  </si>
  <si>
    <t>[C335S, F560W]</t>
  </si>
  <si>
    <t>PS-C335S</t>
  </si>
  <si>
    <t>PS-F560W</t>
  </si>
  <si>
    <t>PS-C335S-F560W</t>
  </si>
  <si>
    <t>LS-var1</t>
  </si>
  <si>
    <t>LS-var2</t>
  </si>
  <si>
    <t>LS-var3</t>
  </si>
  <si>
    <t>PS-var3</t>
  </si>
  <si>
    <t>FS-var1</t>
  </si>
  <si>
    <t>FS-var2</t>
  </si>
  <si>
    <t>FS-var3</t>
  </si>
  <si>
    <t>geraniol</t>
  </si>
  <si>
    <t>myrcene</t>
  </si>
  <si>
    <t>linalool</t>
  </si>
  <si>
    <t>limonene</t>
  </si>
  <si>
    <t>g-terpinene</t>
  </si>
  <si>
    <t>a-terpineol</t>
  </si>
  <si>
    <t>b-phellandrene</t>
  </si>
  <si>
    <t>terpinolene</t>
  </si>
  <si>
    <t>a-pinene</t>
  </si>
  <si>
    <t>b-pinene</t>
  </si>
  <si>
    <t>fenchol</t>
  </si>
  <si>
    <t>1,8-cineole</t>
  </si>
  <si>
    <t>sabinene</t>
  </si>
  <si>
    <t>3-carene</t>
  </si>
  <si>
    <t>camphene</t>
  </si>
  <si>
    <t>maPinS_Pt</t>
  </si>
  <si>
    <t>SLimS_Ms</t>
  </si>
  <si>
    <t>RLimS_Cl</t>
  </si>
  <si>
    <t>gTerS_Ov</t>
  </si>
  <si>
    <t>paPinS_Pt</t>
  </si>
  <si>
    <t>CinS_Sf</t>
  </si>
  <si>
    <t>mbPinS_Aa</t>
  </si>
  <si>
    <t>GerS_Pc</t>
  </si>
  <si>
    <t>CinS_At</t>
  </si>
  <si>
    <t>FenS_Lv</t>
  </si>
  <si>
    <t>SabS_Sp</t>
  </si>
  <si>
    <t>aTerS_Mg</t>
  </si>
  <si>
    <t>OciS_Am</t>
  </si>
  <si>
    <t>CamS_Sl</t>
  </si>
  <si>
    <t>CinS_Cu</t>
  </si>
  <si>
    <t>maPinS_Ps</t>
  </si>
  <si>
    <t>CarS_Pa</t>
  </si>
  <si>
    <t>GerS_Ob</t>
  </si>
  <si>
    <t>GerS_Ct</t>
  </si>
  <si>
    <t>RLinS_Aa</t>
  </si>
  <si>
    <t>sabinene-hydrate</t>
  </si>
  <si>
    <t>E-b-ocimene</t>
  </si>
  <si>
    <t>PS-var3-C335A</t>
  </si>
  <si>
    <t>PS-var3-C335G</t>
  </si>
  <si>
    <t>PS-var3-C335S</t>
  </si>
  <si>
    <t>PS-var3-C335V</t>
  </si>
  <si>
    <t>[C335A]</t>
  </si>
  <si>
    <t>[C335G]</t>
  </si>
  <si>
    <t>MKHHHHHHPMSDYDIPTTENLYFQGAMRRSGNYQPSAWDFEYIQSLKNKYKEEKYLTRHTKLTVQVKMLLDEDMEAVQQLDFIEDLNNLGISYLFKDKITQILNHIYNEHRCFHNNEAEESDLYFTALGFRLLRQHGFKVSQEVFDCFKNEKYTNFKASLAGDTKGLLQLYEASFLLREGEDTLELARKFSTKLLQQKIDEGEPDNNLLSCIRHSLELPLHWRLQRLEARWFLDAYATRHDMNPIIFELAKLEFNITQATQQEELKDLSRWWNSTGLAEKLPFARDRIVESYFWAMGTFEPHQYGYQRELVSKIIALTTVVDDIYDVYGTLEELELFTDVIRRWETESIDELPYYIQLCYLAVNKFVFDLAHDVLKDKGFNSLPYLKRSWKDLIERYLIEAKWYHNRYTPSLEEYLNNARVTITCPTILSQIYFALASPIEKPVIEVMYKYHDILYLSGMLLRLPDDLGTAPFELKRGDVPKAVQCYMKERNVPEKEAREHVRFLIREASKQMNTAMAIDCPFTEDFAVAAANLGRVANLAYVEGDGFGIQHSNIYEHIGSLMFKPYA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</si>
  <si>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SRAFHCGYKYRDGYSVANIETKSLVKRTVIDPVTL</t>
  </si>
  <si>
    <t>MKHHHHHHPMSDYDIPTTENLYFQGAME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</si>
  <si>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[S557A, A559M, F560M, H561Q, C562F, G563M]</t>
  </si>
  <si>
    <t>[M316I]</t>
  </si>
  <si>
    <t>[S425G, C428V, M429I]</t>
  </si>
  <si>
    <t>[G537A, L542F]</t>
  </si>
  <si>
    <t>[T318I]</t>
  </si>
  <si>
    <t>[T424G, C425G, T427V]</t>
  </si>
  <si>
    <t>[G535A, V537M, N539Q, L540F, A541M]</t>
  </si>
  <si>
    <t>MKHHHHHHPMSDYDIPTTENLYFQGAMRRSGNYQPSAWDFEYIQSLKNKYKEEKYLTRHTKLTVQVKMLLDEDMEAVQQLDFIEDLNNLGISYLFKDKITQILNHIYNEHRCFHNNEAEESDLYFTALGFRLLRQHGFKVSQEVFDCFKNEKYTNFKASLAGDTKGLLQLYEASFLLREGEDTLELARKFSTKLLQQKIDEGEPDNNLLSCIRHSLELPLHWRLQRLEARWFLDAYATRHDMNPIIFELAKLEFNITQATQQEELKDLSRWWNSTGLAEKLPFARDRIVESYFWAMGTFEPHQYGYQRELVSKIIALITVVDDIYDVYGTLEELELFTDVIRRWETESIDELPYYIQLCYLAVNKFVFDLAHDVLKDKGFNSLPYLKRSWKDLIERYLIEAKWYHNRYTPSLEEYLNNARVTITCPTILSQIYFALASPIEKPVIEVMYKYHDILYLSGMLLRLPDDLGTAPFELKRGDVPKAVQCYMKERNVPEKEAREHVRFLIREASKQMNTAMAIDCPFTEDFAVAAANLGRVANLAYVEGDGFGIQHSNIYEHIGSLMFKPYA</t>
  </si>
  <si>
    <t>MKHHHHHHPMSDYDIPTTENLYFQGAMRRSGNYQPSAWDFEYIQSLKNKYKEEKYLTRHTKLTVQVKMLLDEDMEAVQQLDFIEDLNNLGISYLFKDKITQILNHIYNEHRCFHNNEAEESDLYFTALGFRLLRQHGFKVSQEVFDCFKNEKYTNFKASLAGDTKGLLQLYEASFLLREGEDTLELARKFSTKLLQQKIDEGEPDNNLLSCIRHSLELPLHWRLQRLEARWFLDAYATRHDMNPIIFELAKLEFNITQATQQEELKDLSRWWNSTGLAEKLPFARDRIVESYFWAMGTFEPHQYGYQRELVSKIIALTTVVDDIYDVYGTLEELELFTDVIRRWETESIDELPYYIQLCYLAVNKFVFDLAHDVLKDKGFNSLPYLKRSWKDLIERYLIEAKWYHNRYTPSLEEYLNNARVTIGGPVILSQIYFALASPIEKPVIEVMYKYHDILYLSGMLLRLPDDLGTAPFELKRGDVPKAVQCYMKERNVPEKEAREHVRFLIREASKQMNTAMAIDCPFTEDFAVAAANLGRVANLAYVEGDGFGIQHSNIYEHIGSLMFKPYA</t>
  </si>
  <si>
    <t>MKHHHHHHPMSDYDIPTTENLYFQGAMRRSGNYQPSAWDFEYIQSLKNKYKEEKYLTRHTKLTVQVKMLLDEDMEAVQQLDFIEDLNNLGISYLFKDKITQILNHIYNEHRCFHNNEAEESDLYFTALGFRLLRQHGFKVSQEVFDCFKNEKYTNFKASLAGDTKGLLQLYEASFLLREGEDTLELARKFSTKLLQQKIDEGEPDNNLLSCIRHSLELPLHWRLQRLEARWFLDAYATRHDMNPIIFELAKLEFNITQATQQEELKDLSRWWNSTGLAEKLPFARDRIVESYFWAMGTFEPHQYGYQRELVSKIIALTTVVDDIYDVYGTLEELELFTDVIRRWETESIDELPYYIQLCYLAVNKFVFDLAHDVLKDKGFNSLPYLKRSWKDLIERYLIEAKWYHNRYTPSLEEYLNNARVTITCPTILSQIYFALASPIEKPVIEVMYKYHDILYLSGMLLRLPDDLGTAPFELKRGDVPKAVQCYMKERNVPEKEAREHVRFLIREASKQMNTAMAIDCPFTEDFAVAAANLARMAQFMYVEGDGFGIQHSNIYEHIGSLMFKPYA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</si>
  <si>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QFMYKYRDGYSVANIETKSLVKRTVIDPVTL</t>
  </si>
  <si>
    <t>MKHHHHHHPMSDYDIPTTENLYFQGAME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I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</si>
  <si>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MKHHHHHHPMSDYDIPTTENLYFQGAME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GGPVILTHIFFRVTDSFTKETVDSLYKYHDLVRWSSFVLRLADDLGTSVEEVSRGDVPKSLQCYMSDYNASEAEARKHVKWLIAEVWKKMNAERVSKDSPFGKDFIGCAVDLGRMAQLMYHNGDGHGTQHPIIHQQMTRTLFEPFA</t>
  </si>
  <si>
    <t>MKHHHHHHPMSDYDIPTTENLYFQGAME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CYMSDYNASEAEARKHVKWLIAEVWKKMNAERVSKDSPFGKDFIGCAVDLARMAQFMYHNGDGHGTQHPIIHQQMTRTLFEPFA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</si>
  <si>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SHIITVLDDMYDTFGTLDELELFTSAIKRWDPSATECLPEYMKGVYMIVYNTVNEMSQEADKAQGRDTLNYCRQAWEEYIDAYMQEAKWIASGEVPTFEEYYENGKVSSGHRVSALQPILTTDIPFPEHVLKEVDIPSQLNDLASAILRLRGDTRCYQADRARGEEASCISCYMKDNPGTTEEDALNHLNAMISDVIKGLNWELLKPNSSVPISAKKHAFDISRAFHCGYKYRDGYSVANIETKSLVKRTVIDPVTL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</si>
  <si>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SRAWHCGYKYRDGYSVANIETKSLVKRTVIDPVTL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</si>
  <si>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SHIITVLDDMYDTFGTLDELELFTSAIKRWDPSATECLPEYMKGVYMIVYNTVNEMSQEADKAQGRDTLNYCRQAWEEYIDAYMQEAKWIASGEVPTFEEYYENGKVSSGHRVSALQPILTTDIPFPEHVLKEVDIPSQLNDLASAILRLRGDTRCYQADRARGEEASCISCYMKDNPGTTEEDALNHLNAMISDVIKGLNWELLKPNSSVPISAKKHAFDISRAWHCGYKYRDGYSVANIETKSLVKRTVIDPVTL</t>
  </si>
  <si>
    <t>camphene-hydrate</t>
  </si>
  <si>
    <t>borneol</t>
  </si>
  <si>
    <t>pinan-2-ol</t>
  </si>
  <si>
    <t>MKHHHHHHPMSDYDIPTTENLYFQGAMARDVGSTPPPSKLHQALCLNAHSTSCMAELPMDYEGKIQGTRHLLHLKDENDPIESLIFVDATQRLGVNHHFQKEIEEILRKSYATMKSPSICKYHTLHDVSLFFCLMRQHGRYVSADVFNNFKGESGRFKEELKRDTRGLVELYEAAQLSFEGERILDEAENFSRQILHGNLASMEDNLRRSVGNKLRYPFHKSIARFTGINYDDDLGGMYEWGKTLRELALMDLQVERSVYQEELLQVSKWWNELGLYKKLTLARNRPFEFYMWSMVILTDYINLSEQRVELTKSVAFIYLIDDIFDVYGTLDELIIFTEAVNKWDYSATDTLPDNMKMCYMTLLDTINGTSQKIYEKYGHNPIDSLKTTWKSLCSAFLVEAKWSASGSLPSANEYLENEKVSSGVYVVLIHLFFLMGLGGTNRGSIELNDTRELMSSIAIIVRIWNDLGCAKNEHQNGKDGSYLDCYKKEHINLTAAQVHEHALELVAIEWKRLNKESFNLNHDSVSSFKQAALNFARMVPLMYSYDNNRRGPVLEEYVKFMLSD</t>
  </si>
  <si>
    <t>MKHHHHHHPMSDYDIPTTENLYFQGAMARRSGDYQPSLWDFNYIQSLNTPYKEQRYVNRQAELIMQVRMLLKVKMEAIQQLELIDDLQYLGLSYFFPDEIKQILSSIHNEHRYFHNNDLYLTALGFRILRQHGFNVSEDVFDCFKTEKCSDFNANLAQDTKGMLQLYEASFLLREGEDTLELARRFSTRSLREKLDEDGDEIDEDLSSWIRHSLDLPLHWRIQGLEARWFLDAYARRPDMNPLIFKLAKLNFNIVQATYQEELKDVSRWWNSSCLAEKLPFVRDRIVECFFWAIGAFEPHQYSYQRKMAAIIITFVTIIDDVYDVYGTLEELELFTDMIRRWDNISISQLPYYMQVCYLALYNFVSERAYDILKDQHFNSIPYLQRSWVSLVEGYLKEAYWYYNGYKPSLEEYLNNAKISISAPTIISQLYFTLANSTDETVIESLYEYHNILYLSGTILRLADDLGTSQHELERGDVPKAIQCYMKDTNASEREAVEHVKFLIRETWKEMNTVTTASDCPFTDDLVAVATNLARAAQFIYLDGDGHGVQHSEIHQQMGGLLFQPYV</t>
  </si>
  <si>
    <t>MKHHHHHHPMSDYDIPTTENLYFQGAMARRSANYHPNIWDYDSVQSLTSDYKAYTYLERVEKLKEDVRRTLQEAVGLLDQLELVDCIHRLGVGYHFDKEIKEILKTISTEPNNMGLIDGDLYAMALYFRLLRQHGYEVPQGVFNRFMDDSSSFKASLCNDVKGMLSLYEASYLALEGETTLDEAKAFTYRHLRGLKGNIDSNLKGLVEHALELPLHWRVLRLEARWYIDTYERMEDMNPLLLELAKLDFNIVQNVYQGQVRKMSGWWKDLGLGQKLGFARDRLMEGFLWTIGVKFEPQFAQCREVLTKINQLITTIDDVYDVYGSLEELELFTKAVDRWDTNAMEELPEYMKICFLALYNTVNEIAYDTLKEQGVDVIPYLQKSWADLCKAYLVEARWYYSGYTPTLDEYLNNAWISIAGPVILVHAYVSMIQMITKEALLDCVGSYESIMQWSSMILRLADDLATSTDELERGDVPKSIQCYMHENTASEVVAREQMRARISDIWKKMNKDVALSPLPQPFKAAAVNLARMAQCMYQHGDGHGNPHRESKDHILSLVVEPIQLMES</t>
  </si>
  <si>
    <t>MKHHHHHHPMSDYDIPTTENLYFQGAMARRIGDHHSNLWDDNFIQSLSSPYGASSYGERAERLIGEVKEIFNSLSRTDGELVSHVDDLLQHLSMVDNVERLGIDRHFQTEIKVSLDYVYSYWSEKGIGSGRDIVCTDLNTTALGFRILRLHGYTVFPDVFEHFKDQMGRIACSDNHTERQISSILNLFRASLIAFPGEKVMEEAEIFSATYLKEALQTIPVSSLSQEIQYVLQYRWHSNLPRLEARTYIDILQENTKNQMLDVNTKKVLELAKLEFNIFHSLQQNELKSVSRWWKESGFPDLNFIRHRHVEFYTLVSGIDMEPKHCTFRLSFVKMCHLITVLDDMYDTFGTIDELRLFTAAVKRWDPSTTECLPEYMKGVYTVLYETVNEMAQEAQKSQGRDTLSYVRQALEAYIGAYHKEAEWISSGYLPTFDEYFENGKVSSGHRIATLQPTFMLDIPFPHHVLQEIDFPSKFNDFACSILRLRGDTRCYQADRARGEEASCISCYMKDNPGSTQEDALNHINNMIEETIKKLNWELLKPDNNVPISSKKHAFDINRGLHHFYNYRDGYTVASNETKNLVIKTVLEPVPM</t>
  </si>
  <si>
    <t>MKHHHHHHPMSDYDIPTTENLYFQGAMARRSGNYEPTMWNYEYIQSTHNHHVGEKYMKRFNELKAEMKKHLMMMLHEESQELEKLELIDNLQRLGVSYHFKDEIIQILRSIHDQSSSEATSANSLYYTALKFRILRQHGFYISQDILNDFKDEQGHFKQSLCKDTKGLLQLYEASFLSTKSETSTLLESANTFAMSHLKNYLNGGDEENNWMVKLVRHALEVPLHCMMLRVETRWYIDIYENIPNANPLLIELAKLDFNFVQAMHQQELRNLSRWWKKSMLAEKLPFARDRIVEAFQWITGMIFESQENEFCRIMLTKVTAMATVIDDIYDVYGTLDELEIFTHAIQRMEIKAMDELPHYMKLCYLALFNTSSEIAYQVLKEQGINIMPYLTKSWADLSKSYLQEARWYYSGYTPSLDEYMENAWISVGSLVMVVNAFFLVTNPITKEVLEYLFSNKYPDIIRWPATIIRLTDDLATSSNEMKRGDVPKSIQCYMKENGASEEEARKHINLMIKETWKMINTAQHDNSLFCEKFMGCAVNIARTGQTIYQHGDGHGIQNYKIQNRISKLFFEPITISMP</t>
  </si>
  <si>
    <t>MKHHHHHHPMSDYDIPTTENLYFQGAMARRSGNYQASIWNNDYVQSFNTNQYKDEKHLKKKEELIAQVKILLNTKMEAVKQLELIEDLRNLGLTYYFQDEVKKILTSIYNDHKCFKNEQVGDLYFTSLGFRLLRLHGFDVSEEVFDFFKNEDGSDFKASLGENIKDVLQLYEASFLIREGEVILEQARVFSTKHLEKKVDEGINDEKLLAWIRHSLALPLHWRIQRLEARWFLDAYRARKDMIPLIFELGKIDFHIIQETQLEELQEVSKWWTNSNLAEKLPFVRDRIVECYFWALGLFEPHEYGYQRKMAAIIITFVTIIDDVYDVYGTLDELQLFTDAIRKWDFQSISTLPYYMQVCYLALYTYASELAYDILKDQGFNSIAYLQRSWLSLVEGFFQEAKWYYAGYTPTLAEYLENAKVSISSPTIISQVYFTLPNSTERTVVENVFGYHNILYLSGMILRLADDLGTTQFELKRGDVQKAIQCYMKDNNATEKEGAEHVKYLLREAWKEMNTAMADPECPLSEDLVDAAANLGRASQFIYLEGDGHGVQHSEIHNQMGGLIFE</t>
  </si>
  <si>
    <t>MKHHHHHHPMSDYDIPTTENLYFQGAMARRSANYEPSSWSFDHIQSLSSKYTGDDCVARANTLKESVKTMIRKEGNLLRTLELVDELQRLGISYLFEGEISNLLETIYYNHYKFPEKWNKFDLNLKALGFRLLRQHGYHVPQEIFLNFKDKNQNLNSYLLEDVVGMLNLYEASYHSFEDESILTEARDIATKYLKASLEKIDGSILSLVSHALDNRLHWRVPRVESKWFIEVYEKRVGASPTLIELAKLDFDMVQAIHLEDLKHASRWWRNTSWDTKLTFARDMLVENFLWTVGFSYLPNFSHGRRTITKVAAMITTLDDVYDVFGTLGELEQFTDVINRWDIKAIEQLPDYMKICFFGLYNSINDITYETLATKGFLILPYIKKAWADLCKSYLVEAQWYHRGHIPTLNEYLDNACVSISGPVALMHVHFLTSVSSTKEIHHCIERTQNIVRYVSLIFRLTDDLGTSLGEMERGDTLKSIQLYMHETGATEPEARSYIKSLIDKTWKKLNKERAIVSSESSREFIDYATNLARMAHFMYGEGDEDFRLDVIKSHVSSLLFTPIQGI</t>
  </si>
  <si>
    <t>MKHHHHHHPMSDYDIPTTENLYFQGAMARRSADYGPTIWSVDYIQSLDSEYKEKSYARQLQKLKEQVSAMLQQDNKVVDLDPLHQLELIDNLHRLGVSYHFEDEIKRTLDRIHNKNTNKSLYARALKFRILRQYGYNTPVKETFSRFMDEKGSFKLSSHSDDCKGMLALYEAAYLLVEEESSIFRDAIRFTTAYLKEWVVKHDIDKNDDEYLCTLVKHALELPLHWRMRRLEARWFIDVYESGPDMNPILLDLAKLDFNIVQAVHQEDIKYASRWWKKIGLGERLNFARDRIMENFFWTVGVIFEPNFGYCRRMSTMVNALITTIDDVYDVYGTLDELELFTDAVERWDATTIEQLPDYMKLCFHALHNSINEMAFDALRDQGVGMVISYLKKAWADICKTYLVEAKWYNNGYIPTLQEYMENAWISISAPVILVHAYTYTANPITKEGLEFVKDYPNIIRWSSIILRLADDLGTSSDELKRGDVHKSIQCYMHEAGVSEREAREHIHDLIAQTWMKMNRDRFGNPHFVSDVFVGIAMNLARMSQCMYQFGDGHGHGVQEITKARVLSLIVDPIA</t>
  </si>
  <si>
    <t>MKHHHHHHPMSDYDIPTTENLYFQGAMARRTGGYQPTLWDFSTIQSFDSEYKEEKHLMRAAGMIDQVKMMLQEEVDSIRRLELIDDLRRLGISCHFEREIVEILNSKYYTNNEIDERDLYSTALRFRLLRQYDFSVSQEVFDCFKNAKGTDFKPSLVDDTRGLLQLYEASFLSAQGEETLRLARDFATKFLQKRVLVDKDINLLSSIERALELPTHWRVQMPNARSFIDAYKRRPDMNPTVLELAKLDFNMVQAQFQQELKEASRWWNSTGLVHELPFVRDRIVECYYWTTGVVERRQHGYERIMLTKINALVTTIDDVFDIYGTLEELQLFTTAIQRWDIESMKQLPPYMQICYLALFNFVNEMAYDTLRDKGFDSTPYLRKVWVGLIESYLIEAKWYYKGHKPSLEEYMKNSWISIGGIPILSHLFFRLTDSIEEEAAESMHKYHDIVRASCTILRLADDMGTSLDEVERGDVPKSVQCYMNEKNASEEEAREHVRSLIDQTWKMMNKEMMTSSFSKYFVEVSANLARMAQWIYQHESDGFGMQHSLVNKMLRDLLFHRYE</t>
  </si>
  <si>
    <t>MKHHHHHHPMSDYDIPTTENLYFQGAMARRSGNYQPSPWNHCYLLSIENKYASETEVITRDVLKKKVKSMLDDEKKSRLEQLELIDDLQKLGVSYHFEIEINDTLTDLHLKMGRNCWKCDKEEDLHATSLEFRLLRQHGFDVSENIFDVIIDQIESNTFKTNNINGIISLYEASYLSTKSDTKLHKVIRPFATEQIRKFVDDEDTKNIEVREKAYHALEMPYHWRMRRLDTRWYIDAYEKKHDMNLVLIEFAKIDFNIVQAAHQEDLKYVSRWWKDTCLTNQLPFVRDRIVENYFWTVGLIYEPQFGYIRRIMTIVNALVTTIDDIYDIYGTLEELELFTSMVENWDVNRLGELPEYMRLCFLILYNEINGIGCDILKYKKIDVIPYLKKSWADLCRTYLVEAKWYKRGYKPSLEEYMQNAWISISAPTILIHFYCVFSDQISVQNLETLSQHRQHIVRCSATVLRLANDLGTSPTELARGDVLKSVQCYMHETGASEERARDHVHQMISDMWDDMNSETKTACNSSSRSRGFKEAAMNLARMSQCMYQYGDGHGCPEKAKTIDRVQSLLVDPIPLDVNRLG</t>
  </si>
  <si>
    <t>MKHHHHHHPMSDYDIPTTENLYFQGAMARRSANYAPSLWSYDFVQSLSSKYKGDNYMARSRALKGVVRTMILEANGIENPLSLLNLVDDLQRLGISYHFLDEISNVLEKIYLNFYKSPEKWTNMDLNLRSLGFRLLRQHGYHIPQEIFKDFIDVNGNFKGDIISMLNLYEASYHSVEEESILDDAREFTTKYLKETLENIEDQNIALFISHALVFPLHWMVPRVETSWFIEVYPKKVGMNPTVLEFAKLDFNILQAVHQEDMKKASRWWKETCWEKFGFARDRLVENFMWTVAENYLPHFQTGRGVLTKVNAMITTIDDVYDVYGTLPELELFTNIVNSWDINAIDELPDYLKICFLACYNATNELSYNTLTNKGFFVHPYLKKAWQDLCNSYIIEAKWFNDGYTPTFNEFIENAYMSIGIAPIIRHAYLLTLTSVTEEALQHIERAESMIRNACLIVRLTNDMGTSSDELERGDIPKSIQCYMHESGATEMEARAYIKQFIVETWKKLNKERQEIGSEFPQEFVDCVINLPRMGHFMYTDGDKHGKPDMFKPYVFSLFVNPI</t>
  </si>
  <si>
    <t>MKHHHHHHPMSDYDIPTTENLYFQGAMARRMGDFHSNLWNDDFIQSLSTSYGEPSYRERAERLIGEVKKMFNSMSSEDGELISPHNDLIQRVWMVDSVERLGIERHFKNEIKSALDYVYSYWSEKGIGCGRESVVADLNSTALGFRTLRLHGYAVSADVLNLFKDQNGQFACSPSQTEEEIRSVLNLYRASLIAFPGEKVMEEAEIFSAKYLEESLQKISVSSLSQEIRDVLEYGWHTYLPRMEARNHIDVFGQDTQNSKSCINTEKLLELAKLEFNIFHSLQKRELEYLVRWWKDSGSPQMTFCRHRHVEYYTLASCIAFEPQHSGFRLGFAKACHIITILDDMYDTFGTVDELELFTAAMKRWDPSAADCLPEYMKGVYLILYDTVNETSREAEKAQGRDTLDYARRAWDDYLDSYMQEAKWIATGYLPTFAEYYENGKVSSGHRTSALQPILTMDIPFPPHILKEVDFPSKLNDLASAILRLRGDTRCYKADRARGEEASSISCYMKDNPGATEEDALDHINAMISDVIRGLNWELLNPNSSVPISSKKHVFDISRAFHYGYKYRDGYSVANIETKSLVRRTVIDPVTL</t>
  </si>
  <si>
    <t>MKHHHHHHPMSDYDIPTTENLYFQGAMARRSANYQPSIWDHDFLQSLNSNYTDEAYKRRAEELRGKVKIAIKDVIEPLDQLELIDNLQRLGLAHRFETEIRNILNNIYNNNKDYNWRKENLYATSLEFRLLRQHGYPVSQEVFNGFKDDQGGFICDDFKGILSLHEASYYSLEGESIMEEAWQFTSKHLKEVMISKNMEEDVFVAEQAKRALELPLHWKVPMLEARWFIHIYERREDKNHLLLELAKMEFNTLQAIYQEELKEISGWWKDTGLGEKLSFARNRLVASFLWSMGIAFEPQFAYCRRVLTISIALITVIDDIYDVYGTLDELEIFTDAVERWDINYALKHLPGYMKMCFLALYNFVNEFAYYVLKQQDFDLLLSIKNAWLGLIQAYLVEAKWYHSKYTPKLEEYLENGLVSITGPLIITISYLSGTNPIIKKELEFLESNPDIVHWSSKIFRLQDDLGTSSDEIQRGDVPKSIQCYMHETGASEEVARQHIKDMMRQMWKKVNAYTADKDSPLTGTTTEFLLNLVRMSHFMYLHGDGHGVQNQETIDVGFTLLFQPIPLEDKHMAFTASPGTKG</t>
  </si>
  <si>
    <t>MKHHHHHHPMSDYDIPTTENLYFQGAMARRSGNYKPSIWDYDFVQSLGSGYKVEAHGTRVKKLKEVVKHLLKETDSSLAQIELIDKLRRLGLRWLFKNEIKQVLYTISSDNTSIEMRKDLHAVSTRFRLLRQHGYKVSTDVFNDFKDEKGCFKPSLSMDIKGMLSLYEASHLAFQGETVLDEARAFVSTHLMDIKENIDPILHKKVEHALDMPLHWRLEKLEARWYMDIYMREEGMNSSLLELAMLHFNIVQTTFQTNLKSLSRWWKDLGLGEQLSFTRDRLVECFFWAAAMTPEPQFGRCQEVVAKVAQLIIIIDDIYDVYGTVDELELFTNAIDRWDLEAMEQLPEYMKTCFLALYNSINEIGYDILKEEGRNVIPYLRNTWTELCKAFLVEAKWYSSGYTPTLEEYLQTSWISIGSLPMQTYVFALLGKNLAPESSDFAEKISDILRLGGMMIRLPDDLGTSTDELKRGDVPKSIQCYMHEAGVTEDVARDHIMGLFQETWKKLNEYLVESSLPHAFIDHAMNLGRVSYCTYKHGDGFSDGFGDPGSQEKKMFMSLFAEPLQVDEAKGISFYVDGGSA</t>
  </si>
  <si>
    <t>MKHHHHHHPMSDYDIPTTENLYFQGAMARRSGNYQPSIWDFNYVQSLNTPYKEERYLTRHAELIVQVKPLLEKKMEPAQQLELIDDLNNLGLSYFFQDRIKQILSFIYDENQCFHSNINDQAEKRDLYFTALGFRLLRQHGFDVSQEVFDCFKNDNGSDFKASLSDNTKGLLQLYEASFLVREGEDTLEQARQFATKFLRRKLDEIDDNHLLSCIHHSLEIPLHWRIQRLEARWFLDAYATRHDMNPVILELAKLDFNIIQATHQEELKDVSRWWQNTRLAEKLPFVRDRLVESYFWAIALFEPHQYGYQRRVAAKIITLATSIDDVYDIYGTLDELQLFTDNFRRWDTESLGRLPYSMQLFYMVIHNFVSELAYEILKEKGFIVIPYLQRSWVDLAESFLKEANWYYSGYTPSLEEYIDNGSISIGAVAVLSQVYFTLANSIEKPKIESMYKYHHILRLSGLLVRLHDDLGTSLFEKKRGDVPKAVEICMKERNVTEEEAEEHVKYLIREAWKEMNTATTAAGCPFMDELNVAAANLGRAAQFVYLDGDGHGVQHSKIHQQMGGLMFEPYV</t>
  </si>
  <si>
    <t>MKHHHHHHPMSDYDIPTTENLYFQGAMEESSSKRREYLLEETTRKLQRNDTESVEKLKLIDNIQQLGIGYYFEDAINAVLRSPFSTGEEDLFTAALRFRLLRHNGIEISPEIFLKFKDERGKFDESDTLGLLSLYEASNLGVAGEEILEEAMEFAEARLRRSLSEPAAPLHGEVAQALDVPRHLRMARLEARRFIEQYGKQSDHDGDLLELAILDYNQVQAQHQSELTEIIRWWKELGLVDKLSFGRDRPLECFLWTVGLLPEPKYSSVRIELAKAISILLVIDDIFDTYGEMDDLILFTDAIRRWDLEAMEGLPEYMKICYMALYNTTNEVCYKVLRDTGRIVLLNLKSTWIDMIEGFMEEAKWFNGGSAPKLEEYIENGVSTAGAYMAFAHIFFLIGEGVTHQNSQLFTQKPYPKVFSAAGRILRLWDDLGTAKEEQERGDLASCVQLFMKEKSLTEEEARSRILEEIKGLWRDLNGELVYNKNLPLSIIKVALNMARASQVVYKHDQDTYFSSVDNYVDALFFTQ</t>
  </si>
  <si>
    <t>MKHHHHHHPMSDYDIPTTENLYFQGAMARRIAGHHSNLWDDDSIASLSTSYEAPSYRKRADKLIGEVKNIFDLMSVEDGVFTSPLSDLHHRLWMVDSVERLGIDRHFKDEINSALDHVYSYWTEKGIGRGRESGVTDLNSTALGLRTLRLHGYTVSSHVLDHFKNEKGQFTCSAIQTEGEIRDVLNLFRASLIAFPGEKIMEAAEIFSTMYLKDALQKIPPSGLSQEIEYLLEFGWHTNLPRMETRMYIDVFGEDTTFETPYLIREKLLELAKLEFNIFHSLVKRELQSLSRWWKDYGFPEITFSRHRHVEYYTLAACIANDPKHSAFRLGFGKISHMITILDDIYDTFGTMEELKLLTAAFKRWDPSSIECLPDYMKGVYMAVYDNINEMAREAQKIQGWDTVSYARKSWEAFIGAYIQEAKWISSGYLPTFDEYLENGKVSFGSRITTLEPMLTLGFPLPPRILQEIDFPSKFNDLICAILRLKGDTQCYKADRARGEEASAVSCYMKDHPGITEEDAVNQVNAMVDNLTKELNWELLRPDSGVPISYKKVAFDICRVFHYGYKYRDGFSVASIEIKNLVTRTVVETVPL</t>
  </si>
  <si>
    <t>thujene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</si>
  <si>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AHIITVLDDMYDTFGTLDELELFTSAIKRWDPSATECLPEYMKGVYMIVYNTVNEMSQEADKAQGRDTLNYCRQAWEEYIDAYMQEAKWIASGEVPTFEEYYENGKVSSGHRVSALQPILTTDIPFPEHVLKEVDIPSQLNDLASAILRLRGDTRCYQADRARGEEASCISCYMKDNPGTTEEDALNHLNAMISDVIKGLNWELLKPNSSVPISAKKHAFDIARMAQFMYKYRDGYSVANIETKSLVKRTVIDPVTL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</si>
  <si>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GHIITVLDDMYDTFGTLDELELFTSAIKRWDPSATECLPEYMKGVYMIVYNTVNEMSQEADKAQGRDTLNYCRQAWEEYIDAYMQEAKWIASGEVPTFEEYYENGKVSSGHRVSALQPILTTDIPFPEHVLKEVDIPSQLNDLASAILRLRGDTRCYQADRARGEEASCISCYMKDNPGTTEEDALNHLNAMISDVIKGLNWELLKPNSSVPISAKKHAFDIARMAQFMYKYRDGYSVANIETKSLVKRTVIDPVTL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</si>
  <si>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SHIITVLDDMYDTFGTLDELELFTSAIKRWDPSATECLPEYMKGVYMIVYNTVNEMSQEADKAQGRDTLNYCRQAWEEYIDAYMQEAKWIASGEVPTFEEYYENGKVSSGHRVSALQPILTTDIPFPEHVLKEVDIPSQLNDLASAILRLRGDTRCYQADRARGEEASCISCYMKDNPGTTEEDALNHLNAMISDVIKGLNWELLKPNSSVPISAKKHAFDIARMAQFMYKYRDGYSVANIETKSLVKRTVIDPVTL</t>
  </si>
  <si>
    <t>[C335V]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</si>
  <si>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VHIITVLDDMYDTFGTLDELELFTSAIKRWDPSATECLPEYMKGVYMIVYNTVNEMSQEADKAQGRDTLNYCRQAWEEYIDAYMQEAKWIASGEVPTFEEYYENGKVSSGHRVSALQPILTTDIPFPEHVLKEVDIPSQLNDLASAILRLRGDTRCYQADRARGEEASCISCYMKDNPGTTEEDALNHLNAMISDVIKGLNWELLKPNSSVPISAKKHAFDIARMAQFMYKYRDGYSVANIETKSLVKRTVIDPVTL</t>
  </si>
  <si>
    <t>PS-var3-C335F</t>
  </si>
  <si>
    <t>PS-var3-C335I</t>
  </si>
  <si>
    <t>[C335F]</t>
  </si>
  <si>
    <t>[C335I]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</si>
  <si>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FHIITVLDDMYDTFGTLDELELFTSAIKRWDPSATECLPEYMKGVYMIVYNTVNEMSQEADKAQGRDTLNYCRQAWEEYIDAYMQEAKWIASGEVPTFEEYYENGKVSSGHRVSALQPILTTDIPFPEHVLKEVDIPSQLNDLASAILRLRGDTRCYQADRARGEEASCISCYMKDNPGTTEEDALNHLNAMISDVIKGLNWELLKPNSSVPISAKKHAFDIARMAQFMYKYRDGYSVANIETKSLVKRTVIDPVTL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</si>
  <si>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IHIITVLDDMYDTFGTLDELELFTSAIKRWDPSATECLPEYMKGVYMIVYNTVNEMSQEADKAQGRDTLNYCRQAWEEYIDAYMQEAKWIASGEVPTFEEYYENGKVSSGHRVSALQPILTTDIPFPEHVLKEVDIPSQLNDLASAILRLRGDTRCYQADRARGEEASCISCYMKDNPGTTEEDALNHLNAMISDVIKGLNWELLKPNSSVPISAKKHAFDIARMAQFMYKYRDGYSVANIETKSLVKRTVIDPVTL</t>
  </si>
  <si>
    <t>PS-var1</t>
  </si>
  <si>
    <t>PS-var2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</si>
  <si>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IALITVLDDMYDTFGTLDELELFTSAIKRWDPSATECLPEYMKGVYMIVYNTVNEMSQEADKAQGRDTLNYCRQAWEEYIDAYMQEAKWIASGEVPTFEEYYENGKVSSGHRVSALQPILTTDIPFPEHVLKEVDIPSQLNDLASAILRLRGDTRCYQADRARGEEASCISCYMKDNPGTTEEDALNHLNAMISDVIKGLNWELLKPNSSVPISAKKHAFDISRAFHCGYKYRDGYSVANIETKSLVKRTVIDPVTL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</si>
  <si>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IGGPVIALQPILTTDIPFPEHVLKEVDIPSQLNDLASAILRLRGDTRCYQADRARGEEASCISCYMKDNPGTTEEDALNHLNAMISDVIKGLNWELLKPNSSVPISAKKHAFDISRAFHCGYKYRDGYSVANIETKSLVKRTVIDPVTL</t>
  </si>
  <si>
    <t>[C335I, H336A, I337L]</t>
  </si>
  <si>
    <t>[S443I, H445G, R446P, S448I]</t>
  </si>
  <si>
    <t>34544446.seq</t>
  </si>
  <si>
    <t>[A560C]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</si>
  <si>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CQFMYKYRDGYSVANIETKSLVKRTVIDPVTL*</t>
  </si>
  <si>
    <t>34544503.seq</t>
  </si>
  <si>
    <t>[Q561C]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</si>
  <si>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CFMYKYRDGYSVANIETKSLVKRTVIDPVTL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</si>
</sst>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16" fillId="0" borderId="0" xfId="0" applyFont="1"/>
    <xf numFmtId="0" fontId="16" fillId="0" borderId="0" xfId="0" applyFont="1" applyFill="1"/>
    <xf numFmtId="0" fontId="16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19" fillId="0" borderId="0" xfId="0" applyFont="1" applyFill="1"/>
    <xf numFmtId="0" fontId="18" fillId="0" borderId="0" xfId="0" applyFont="1" applyFill="1"/>
    <xf numFmtId="0" fontId="16" fillId="0" borderId="0" xfId="0" applyFont="1" applyFill="1" applyAlignment="1">
      <alignment horizontal="center"/>
    </xf>
    <xf numFmtId="164" fontId="0" fillId="0" borderId="0" xfId="0" applyNumberFormat="1"/>
    <xf numFmtId="0" fontId="18" fillId="0" borderId="0" xfId="0" applyFont="1"/>
    <xf numFmtId="164" fontId="18" fillId="0" borderId="0" xfId="0" applyNumberFormat="1" applyFont="1" applyAlignment="1">
      <alignment horizontal="center"/>
    </xf>
    <xf numFmtId="164" fontId="18" fillId="0" borderId="0" xfId="0" applyNumberFormat="1" applyFont="1"/>
    <xf numFmtId="164" fontId="18" fillId="0" borderId="0" xfId="0" applyNumberFormat="1" applyFont="1" applyFill="1" applyAlignment="1">
      <alignment horizontal="center"/>
    </xf>
    <xf numFmtId="0" fontId="20" fillId="33" borderId="0" xfId="0" applyFont="1" applyFill="1"/>
    <xf numFmtId="164" fontId="0" fillId="33" borderId="0" xfId="0" applyNumberFormat="1" applyFill="1" applyAlignment="1">
      <alignment horizontal="center"/>
    </xf>
    <xf numFmtId="164" fontId="18" fillId="33" borderId="0" xfId="0" applyNumberFormat="1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tabSelected="1" workbookViewId="0">
      <pane ySplit="1" topLeftCell="A2" activePane="bottomLeft" state="frozen"/>
      <selection pane="bottomLeft" activeCell="C53" sqref="C53"/>
    </sheetView>
  </sheetViews>
  <sheetFormatPr defaultRowHeight="15" x14ac:dyDescent="0.25"/>
  <cols>
    <col min="1" max="1" width="13.85546875" style="2" bestFit="1" customWidth="1"/>
    <col min="3" max="3" width="9.85546875" customWidth="1"/>
    <col min="4" max="4" width="9.140625" style="1"/>
    <col min="5" max="5" width="12.28515625" style="20" bestFit="1" customWidth="1"/>
    <col min="6" max="6" width="8.7109375" style="1" bestFit="1" customWidth="1"/>
    <col min="7" max="7" width="7.7109375" style="1" bestFit="1" customWidth="1"/>
    <col min="8" max="8" width="9.5703125" style="1" bestFit="1" customWidth="1"/>
    <col min="9" max="9" width="11.5703125" style="20" bestFit="1" customWidth="1"/>
    <col min="10" max="10" width="11" style="1" bestFit="1" customWidth="1"/>
    <col min="11" max="11" width="15" style="1" bestFit="1" customWidth="1"/>
    <col min="12" max="12" width="11.5703125" style="1" bestFit="1" customWidth="1"/>
    <col min="13" max="13" width="9" style="1" bestFit="1" customWidth="1"/>
    <col min="14" max="14" width="9.140625" style="1"/>
    <col min="15" max="15" width="7.7109375" style="20" bestFit="1" customWidth="1"/>
    <col min="16" max="16" width="10.85546875" style="20" bestFit="1" customWidth="1"/>
    <col min="17" max="17" width="9.140625" style="1"/>
    <col min="18" max="18" width="16.85546875" style="1" bestFit="1" customWidth="1"/>
    <col min="19" max="19" width="8" style="20" bestFit="1" customWidth="1"/>
    <col min="20" max="20" width="8.7109375" style="20" bestFit="1" customWidth="1"/>
    <col min="21" max="21" width="10.28515625" style="1" bestFit="1" customWidth="1"/>
    <col min="22" max="22" width="18.140625" bestFit="1" customWidth="1"/>
    <col min="23" max="23" width="8" bestFit="1" customWidth="1"/>
    <col min="24" max="24" width="10.140625" bestFit="1" customWidth="1"/>
  </cols>
  <sheetData>
    <row r="1" spans="1:25" x14ac:dyDescent="0.25">
      <c r="A1" s="4" t="s">
        <v>0</v>
      </c>
      <c r="B1" s="3" t="s">
        <v>1</v>
      </c>
      <c r="C1" s="3" t="s">
        <v>2</v>
      </c>
      <c r="D1" s="3" t="s">
        <v>134</v>
      </c>
      <c r="E1" s="17" t="s">
        <v>170</v>
      </c>
      <c r="F1" s="3" t="s">
        <v>135</v>
      </c>
      <c r="G1" s="3" t="s">
        <v>136</v>
      </c>
      <c r="H1" s="3" t="s">
        <v>137</v>
      </c>
      <c r="I1" s="17" t="s">
        <v>138</v>
      </c>
      <c r="J1" s="3" t="s">
        <v>139</v>
      </c>
      <c r="K1" s="3" t="s">
        <v>140</v>
      </c>
      <c r="L1" s="3" t="s">
        <v>141</v>
      </c>
      <c r="M1" s="3" t="s">
        <v>142</v>
      </c>
      <c r="N1" s="3" t="s">
        <v>143</v>
      </c>
      <c r="O1" s="17" t="s">
        <v>144</v>
      </c>
      <c r="P1" s="17" t="s">
        <v>145</v>
      </c>
      <c r="Q1" s="3" t="s">
        <v>146</v>
      </c>
      <c r="R1" s="3" t="s">
        <v>169</v>
      </c>
      <c r="S1" s="21" t="s">
        <v>217</v>
      </c>
      <c r="T1" s="17" t="s">
        <v>147</v>
      </c>
      <c r="U1" s="3" t="s">
        <v>148</v>
      </c>
      <c r="V1" s="3" t="s">
        <v>197</v>
      </c>
      <c r="W1" s="3" t="s">
        <v>198</v>
      </c>
      <c r="X1" s="3" t="s">
        <v>199</v>
      </c>
    </row>
    <row r="2" spans="1:25" x14ac:dyDescent="0.25">
      <c r="A2" s="2" t="s">
        <v>149</v>
      </c>
      <c r="B2" t="s">
        <v>43</v>
      </c>
      <c r="C2" t="s">
        <v>178</v>
      </c>
      <c r="D2" s="8">
        <v>18.3</v>
      </c>
      <c r="E2" s="18"/>
      <c r="F2" s="8">
        <v>20.3</v>
      </c>
      <c r="G2" s="8"/>
      <c r="H2" s="8">
        <v>10.5</v>
      </c>
      <c r="I2" s="18"/>
      <c r="J2" s="8">
        <v>1.9</v>
      </c>
      <c r="K2" s="8">
        <v>11.2</v>
      </c>
      <c r="L2" s="8">
        <v>0.8</v>
      </c>
      <c r="M2" s="8">
        <v>749.8</v>
      </c>
      <c r="N2" s="8">
        <v>103.1</v>
      </c>
      <c r="O2" s="18"/>
      <c r="P2" s="18"/>
      <c r="Q2" s="8">
        <v>0.5</v>
      </c>
      <c r="R2" s="8">
        <v>0.5</v>
      </c>
      <c r="S2" s="18"/>
      <c r="T2" s="18"/>
      <c r="U2" s="8">
        <v>7.2</v>
      </c>
      <c r="V2" s="8">
        <v>0.9</v>
      </c>
      <c r="W2" s="8">
        <v>1.4</v>
      </c>
      <c r="X2" s="8">
        <v>1.8</v>
      </c>
      <c r="Y2" s="12"/>
    </row>
    <row r="3" spans="1:25" x14ac:dyDescent="0.25">
      <c r="A3" s="2" t="s">
        <v>130</v>
      </c>
      <c r="B3" t="s">
        <v>180</v>
      </c>
      <c r="C3" t="s">
        <v>190</v>
      </c>
      <c r="D3" s="8">
        <v>25.1</v>
      </c>
      <c r="E3" s="18"/>
      <c r="F3" s="8">
        <v>2</v>
      </c>
      <c r="G3" s="8">
        <v>0.9</v>
      </c>
      <c r="H3" s="8">
        <v>1</v>
      </c>
      <c r="I3" s="18"/>
      <c r="J3" s="8">
        <v>3.5</v>
      </c>
      <c r="K3" s="8"/>
      <c r="L3" s="8">
        <v>0.4</v>
      </c>
      <c r="M3" s="8">
        <v>5.2</v>
      </c>
      <c r="N3" s="8">
        <v>0.5</v>
      </c>
      <c r="O3" s="18"/>
      <c r="P3" s="18"/>
      <c r="Q3" s="8">
        <v>1.5</v>
      </c>
      <c r="R3" s="8"/>
      <c r="S3" s="18"/>
      <c r="T3" s="18"/>
      <c r="U3" s="8"/>
      <c r="V3" s="12"/>
      <c r="W3" s="12"/>
      <c r="X3" s="12"/>
      <c r="Y3" s="12"/>
    </row>
    <row r="4" spans="1:25" x14ac:dyDescent="0.25">
      <c r="A4" s="10" t="s">
        <v>3</v>
      </c>
      <c r="B4" s="13" t="s">
        <v>4</v>
      </c>
      <c r="C4" s="13" t="s">
        <v>5</v>
      </c>
      <c r="D4" s="14">
        <v>42.7</v>
      </c>
      <c r="E4" s="18"/>
      <c r="F4" s="8"/>
      <c r="G4" s="8"/>
      <c r="H4" s="8"/>
      <c r="I4" s="18"/>
      <c r="J4" s="8">
        <v>0.6</v>
      </c>
      <c r="K4" s="8"/>
      <c r="L4" s="8"/>
      <c r="M4" s="8">
        <v>0.5</v>
      </c>
      <c r="N4" s="8"/>
      <c r="O4" s="18"/>
      <c r="P4" s="18"/>
      <c r="Q4" s="8"/>
      <c r="R4" s="8"/>
      <c r="S4" s="18"/>
      <c r="T4" s="18"/>
      <c r="U4" s="8"/>
      <c r="V4" s="12"/>
      <c r="W4" s="12"/>
      <c r="X4" s="12"/>
      <c r="Y4" s="12"/>
    </row>
    <row r="5" spans="1:25" x14ac:dyDescent="0.25">
      <c r="A5" s="10" t="s">
        <v>6</v>
      </c>
      <c r="B5" s="13" t="s">
        <v>7</v>
      </c>
      <c r="C5" s="13" t="s">
        <v>8</v>
      </c>
      <c r="D5" s="14">
        <v>72.099999999999994</v>
      </c>
      <c r="E5" s="18"/>
      <c r="F5" s="8">
        <v>1.3</v>
      </c>
      <c r="G5" s="8">
        <v>0.2</v>
      </c>
      <c r="H5" s="8">
        <v>0.2</v>
      </c>
      <c r="I5" s="18"/>
      <c r="J5" s="8">
        <v>5.3</v>
      </c>
      <c r="K5" s="8"/>
      <c r="L5" s="8"/>
      <c r="M5" s="8">
        <v>2.7</v>
      </c>
      <c r="N5" s="8"/>
      <c r="O5" s="18"/>
      <c r="P5" s="18"/>
      <c r="Q5" s="8">
        <v>2</v>
      </c>
      <c r="R5" s="8"/>
      <c r="S5" s="18"/>
      <c r="T5" s="18"/>
      <c r="U5" s="8"/>
      <c r="V5" s="12"/>
      <c r="W5" s="12"/>
      <c r="X5" s="12"/>
      <c r="Y5" s="12"/>
    </row>
    <row r="6" spans="1:25" x14ac:dyDescent="0.25">
      <c r="A6" s="10" t="s">
        <v>9</v>
      </c>
      <c r="B6" s="13" t="s">
        <v>10</v>
      </c>
      <c r="C6" s="13" t="s">
        <v>11</v>
      </c>
      <c r="D6" s="14">
        <v>64.599999999999994</v>
      </c>
      <c r="E6" s="18"/>
      <c r="F6" s="8"/>
      <c r="G6" s="8"/>
      <c r="H6" s="8"/>
      <c r="I6" s="18"/>
      <c r="J6" s="8"/>
      <c r="K6" s="8"/>
      <c r="L6" s="8"/>
      <c r="M6" s="8"/>
      <c r="N6" s="8"/>
      <c r="O6" s="18"/>
      <c r="P6" s="18"/>
      <c r="Q6" s="8"/>
      <c r="R6" s="8"/>
      <c r="S6" s="18"/>
      <c r="T6" s="18"/>
      <c r="U6" s="8"/>
      <c r="V6" s="12"/>
      <c r="W6" s="12"/>
      <c r="X6" s="12"/>
      <c r="Y6" s="12"/>
    </row>
    <row r="7" spans="1:25" x14ac:dyDescent="0.25">
      <c r="A7" s="2" t="s">
        <v>14</v>
      </c>
      <c r="B7" t="s">
        <v>15</v>
      </c>
      <c r="C7" t="s">
        <v>16</v>
      </c>
      <c r="D7" s="8">
        <v>38</v>
      </c>
      <c r="E7" s="18"/>
      <c r="F7" s="8"/>
      <c r="G7" s="8"/>
      <c r="H7" s="8"/>
      <c r="I7" s="18"/>
      <c r="J7" s="8"/>
      <c r="K7" s="8"/>
      <c r="L7" s="8"/>
      <c r="M7" s="8"/>
      <c r="N7" s="8"/>
      <c r="O7" s="18"/>
      <c r="P7" s="18"/>
      <c r="Q7" s="8"/>
      <c r="R7" s="8"/>
      <c r="S7" s="18"/>
      <c r="T7" s="18"/>
      <c r="U7" s="8"/>
      <c r="V7" s="12"/>
      <c r="W7" s="12"/>
      <c r="X7" s="12"/>
      <c r="Y7" s="12"/>
    </row>
    <row r="8" spans="1:25" s="13" customFormat="1" x14ac:dyDescent="0.25">
      <c r="A8" s="10" t="s">
        <v>17</v>
      </c>
      <c r="B8" s="13" t="s">
        <v>18</v>
      </c>
      <c r="C8" s="13" t="s">
        <v>19</v>
      </c>
      <c r="D8" s="14">
        <v>130.4</v>
      </c>
      <c r="E8" s="19"/>
      <c r="F8" s="14"/>
      <c r="G8" s="14"/>
      <c r="H8" s="14"/>
      <c r="I8" s="19"/>
      <c r="J8" s="14"/>
      <c r="K8" s="14"/>
      <c r="L8" s="14"/>
      <c r="M8" s="14"/>
      <c r="N8" s="14"/>
      <c r="O8" s="19"/>
      <c r="P8" s="19"/>
      <c r="Q8" s="14"/>
      <c r="R8" s="14"/>
      <c r="S8" s="19"/>
      <c r="T8" s="19"/>
      <c r="U8" s="14"/>
      <c r="V8" s="15"/>
      <c r="W8" s="15"/>
      <c r="X8" s="15"/>
      <c r="Y8" s="15"/>
    </row>
    <row r="9" spans="1:25" x14ac:dyDescent="0.25">
      <c r="A9" s="2" t="s">
        <v>20</v>
      </c>
      <c r="B9" t="s">
        <v>21</v>
      </c>
      <c r="C9" t="s">
        <v>22</v>
      </c>
      <c r="D9" s="8">
        <v>20</v>
      </c>
      <c r="E9" s="18"/>
      <c r="F9" s="8"/>
      <c r="G9" s="8"/>
      <c r="H9" s="8"/>
      <c r="I9" s="18"/>
      <c r="J9" s="8"/>
      <c r="K9" s="8"/>
      <c r="L9" s="8"/>
      <c r="M9" s="8"/>
      <c r="N9" s="8"/>
      <c r="O9" s="18"/>
      <c r="P9" s="18"/>
      <c r="Q9" s="8"/>
      <c r="R9" s="8"/>
      <c r="S9" s="18"/>
      <c r="T9" s="18"/>
      <c r="U9" s="8"/>
      <c r="V9" s="12"/>
      <c r="W9" s="12"/>
      <c r="X9" s="12"/>
      <c r="Y9" s="12"/>
    </row>
    <row r="10" spans="1:25" s="13" customFormat="1" x14ac:dyDescent="0.25">
      <c r="A10" s="10" t="s">
        <v>25</v>
      </c>
      <c r="B10" s="13" t="s">
        <v>26</v>
      </c>
      <c r="C10" s="13" t="s">
        <v>27</v>
      </c>
      <c r="D10" s="14">
        <v>68.8</v>
      </c>
      <c r="E10" s="19"/>
      <c r="F10" s="14"/>
      <c r="G10" s="14"/>
      <c r="H10" s="14"/>
      <c r="I10" s="19"/>
      <c r="J10" s="14"/>
      <c r="K10" s="14"/>
      <c r="L10" s="14"/>
      <c r="M10" s="14"/>
      <c r="N10" s="14"/>
      <c r="O10" s="19"/>
      <c r="P10" s="19"/>
      <c r="Q10" s="14"/>
      <c r="R10" s="14"/>
      <c r="S10" s="19"/>
      <c r="T10" s="19"/>
      <c r="U10" s="14"/>
      <c r="V10" s="15"/>
      <c r="W10" s="15"/>
      <c r="X10" s="15"/>
      <c r="Y10" s="15"/>
    </row>
    <row r="11" spans="1:25" x14ac:dyDescent="0.25">
      <c r="A11" s="10" t="s">
        <v>28</v>
      </c>
      <c r="B11" s="13" t="s">
        <v>29</v>
      </c>
      <c r="C11" s="13" t="s">
        <v>30</v>
      </c>
      <c r="D11" s="14">
        <v>29.8</v>
      </c>
      <c r="E11" s="18"/>
      <c r="F11" s="8"/>
      <c r="G11" s="8"/>
      <c r="H11" s="8"/>
      <c r="I11" s="18"/>
      <c r="J11" s="8"/>
      <c r="K11" s="8"/>
      <c r="L11" s="8"/>
      <c r="M11" s="8"/>
      <c r="N11" s="8"/>
      <c r="O11" s="18"/>
      <c r="P11" s="18"/>
      <c r="Q11" s="8"/>
      <c r="R11" s="8"/>
      <c r="S11" s="18"/>
      <c r="T11" s="18"/>
      <c r="U11" s="8"/>
      <c r="V11" s="12"/>
      <c r="W11" s="12"/>
      <c r="X11" s="12"/>
      <c r="Y11" s="12"/>
    </row>
    <row r="12" spans="1:25" s="13" customFormat="1" x14ac:dyDescent="0.25">
      <c r="A12" s="10" t="s">
        <v>31</v>
      </c>
      <c r="B12" s="13" t="s">
        <v>32</v>
      </c>
      <c r="C12" s="13" t="s">
        <v>33</v>
      </c>
      <c r="D12" s="14">
        <v>59.3</v>
      </c>
      <c r="E12" s="19"/>
      <c r="F12" s="14"/>
      <c r="G12" s="14"/>
      <c r="H12" s="14"/>
      <c r="I12" s="19"/>
      <c r="J12" s="14">
        <v>1.9</v>
      </c>
      <c r="K12" s="14"/>
      <c r="L12" s="14"/>
      <c r="M12" s="14">
        <v>5.3</v>
      </c>
      <c r="N12" s="14"/>
      <c r="O12" s="19"/>
      <c r="P12" s="19"/>
      <c r="Q12" s="14"/>
      <c r="R12" s="14"/>
      <c r="S12" s="19"/>
      <c r="T12" s="19"/>
      <c r="U12" s="14"/>
      <c r="V12" s="15"/>
      <c r="W12" s="15"/>
      <c r="X12" s="15"/>
      <c r="Y12" s="15"/>
    </row>
    <row r="13" spans="1:25" x14ac:dyDescent="0.25">
      <c r="A13" s="2" t="s">
        <v>34</v>
      </c>
      <c r="B13" t="s">
        <v>35</v>
      </c>
      <c r="C13" t="s">
        <v>36</v>
      </c>
      <c r="D13" s="8">
        <v>102.1</v>
      </c>
      <c r="E13" s="18"/>
      <c r="F13" s="8">
        <v>1.3</v>
      </c>
      <c r="G13" s="8">
        <v>0.6</v>
      </c>
      <c r="H13" s="8"/>
      <c r="I13" s="18"/>
      <c r="J13" s="8">
        <v>4.4000000000000004</v>
      </c>
      <c r="K13" s="8"/>
      <c r="L13" s="8"/>
      <c r="M13" s="8">
        <v>4.0999999999999996</v>
      </c>
      <c r="N13" s="8"/>
      <c r="O13" s="18"/>
      <c r="P13" s="18"/>
      <c r="Q13" s="8">
        <v>0.5</v>
      </c>
      <c r="R13" s="8"/>
      <c r="S13" s="18"/>
      <c r="T13" s="18"/>
      <c r="U13" s="8"/>
      <c r="V13" s="12"/>
      <c r="W13" s="12"/>
      <c r="X13" s="12"/>
      <c r="Y13" s="12"/>
    </row>
    <row r="14" spans="1:25" x14ac:dyDescent="0.25">
      <c r="A14" s="10" t="s">
        <v>37</v>
      </c>
      <c r="B14" s="13" t="s">
        <v>38</v>
      </c>
      <c r="C14" s="13" t="s">
        <v>39</v>
      </c>
      <c r="D14" s="14">
        <v>18.3</v>
      </c>
      <c r="E14" s="18"/>
      <c r="F14" s="8">
        <v>9.8000000000000007</v>
      </c>
      <c r="G14" s="8">
        <v>7.9</v>
      </c>
      <c r="H14" s="8">
        <v>5</v>
      </c>
      <c r="I14" s="18"/>
      <c r="J14" s="8">
        <v>30.9</v>
      </c>
      <c r="K14" s="8"/>
      <c r="L14" s="8">
        <v>0.4</v>
      </c>
      <c r="M14" s="8">
        <v>14.8</v>
      </c>
      <c r="N14" s="8">
        <v>0.2</v>
      </c>
      <c r="O14" s="18"/>
      <c r="P14" s="18"/>
      <c r="Q14" s="8">
        <v>5</v>
      </c>
      <c r="R14" s="8"/>
      <c r="S14" s="18"/>
      <c r="T14" s="18"/>
      <c r="U14" s="8"/>
      <c r="V14" s="12"/>
      <c r="W14" s="12"/>
      <c r="X14" s="12"/>
      <c r="Y14" s="12"/>
    </row>
    <row r="15" spans="1:25" x14ac:dyDescent="0.25">
      <c r="A15" s="10" t="s">
        <v>40</v>
      </c>
      <c r="B15" s="13" t="s">
        <v>41</v>
      </c>
      <c r="C15" s="13" t="s">
        <v>42</v>
      </c>
      <c r="D15" s="14">
        <v>57.2</v>
      </c>
      <c r="E15" s="18"/>
      <c r="F15" s="8">
        <v>0.4</v>
      </c>
      <c r="G15" s="8">
        <v>4.4000000000000004</v>
      </c>
      <c r="H15" s="8"/>
      <c r="I15" s="18"/>
      <c r="J15" s="8">
        <v>1.4</v>
      </c>
      <c r="K15" s="8"/>
      <c r="L15" s="8"/>
      <c r="M15" s="8">
        <v>0.8</v>
      </c>
      <c r="N15" s="8"/>
      <c r="O15" s="18"/>
      <c r="P15" s="18"/>
      <c r="Q15" s="8"/>
      <c r="R15" s="8"/>
      <c r="S15" s="18"/>
      <c r="T15" s="18"/>
      <c r="U15" s="8"/>
      <c r="V15" s="12"/>
      <c r="W15" s="12"/>
      <c r="X15" s="12"/>
      <c r="Y15" s="12"/>
    </row>
    <row r="16" spans="1:25" x14ac:dyDescent="0.25">
      <c r="A16" s="10" t="s">
        <v>44</v>
      </c>
      <c r="B16" s="13" t="s">
        <v>45</v>
      </c>
      <c r="C16" s="13" t="s">
        <v>46</v>
      </c>
      <c r="D16" s="14">
        <v>38</v>
      </c>
      <c r="E16" s="18"/>
      <c r="F16" s="8">
        <v>1.5</v>
      </c>
      <c r="G16" s="8">
        <v>0.3</v>
      </c>
      <c r="H16" s="8"/>
      <c r="I16" s="18"/>
      <c r="J16" s="8">
        <v>3.5</v>
      </c>
      <c r="K16" s="8"/>
      <c r="L16" s="8"/>
      <c r="M16" s="8">
        <v>3.1</v>
      </c>
      <c r="N16" s="8"/>
      <c r="O16" s="18"/>
      <c r="P16" s="18"/>
      <c r="Q16" s="8">
        <v>1</v>
      </c>
      <c r="R16" s="8"/>
      <c r="S16" s="18"/>
      <c r="T16" s="18"/>
      <c r="U16" s="8"/>
      <c r="V16" s="12"/>
      <c r="W16" s="12"/>
      <c r="X16" s="12"/>
      <c r="Y16" s="12"/>
    </row>
    <row r="17" spans="1:25" x14ac:dyDescent="0.25">
      <c r="A17" s="10" t="s">
        <v>47</v>
      </c>
      <c r="B17" s="13" t="s">
        <v>48</v>
      </c>
      <c r="C17" s="13" t="s">
        <v>49</v>
      </c>
      <c r="D17" s="14">
        <v>24.5</v>
      </c>
      <c r="E17" s="18"/>
      <c r="F17" s="8">
        <v>1.7</v>
      </c>
      <c r="G17" s="8">
        <v>0.6</v>
      </c>
      <c r="H17" s="8">
        <v>0.3</v>
      </c>
      <c r="I17" s="18"/>
      <c r="J17" s="8">
        <v>7</v>
      </c>
      <c r="K17" s="8"/>
      <c r="L17" s="8"/>
      <c r="M17" s="8">
        <v>6.2</v>
      </c>
      <c r="N17" s="8"/>
      <c r="O17" s="18"/>
      <c r="P17" s="18"/>
      <c r="Q17" s="8">
        <v>2.1</v>
      </c>
      <c r="R17" s="8"/>
      <c r="S17" s="18"/>
      <c r="T17" s="18"/>
      <c r="U17" s="8"/>
      <c r="V17" s="12"/>
      <c r="W17" s="12"/>
      <c r="X17" s="12"/>
      <c r="Y17" s="12"/>
    </row>
    <row r="18" spans="1:25" s="13" customFormat="1" x14ac:dyDescent="0.25">
      <c r="A18" s="10" t="s">
        <v>54</v>
      </c>
      <c r="B18" s="13" t="s">
        <v>55</v>
      </c>
      <c r="C18" s="13" t="s">
        <v>56</v>
      </c>
      <c r="D18" s="14">
        <v>7.1</v>
      </c>
      <c r="E18" s="19"/>
      <c r="F18" s="14"/>
      <c r="G18" s="14"/>
      <c r="H18" s="14"/>
      <c r="I18" s="19"/>
      <c r="J18" s="14"/>
      <c r="K18" s="14"/>
      <c r="L18" s="14"/>
      <c r="M18" s="14"/>
      <c r="N18" s="14"/>
      <c r="O18" s="19"/>
      <c r="P18" s="19"/>
      <c r="Q18" s="14"/>
      <c r="R18" s="14"/>
      <c r="S18" s="19"/>
      <c r="T18" s="19"/>
      <c r="U18" s="14"/>
      <c r="V18" s="15"/>
      <c r="W18" s="15"/>
      <c r="X18" s="15"/>
      <c r="Y18" s="15"/>
    </row>
    <row r="19" spans="1:25" x14ac:dyDescent="0.25">
      <c r="A19" s="10" t="s">
        <v>57</v>
      </c>
      <c r="B19" s="13" t="s">
        <v>58</v>
      </c>
      <c r="C19" s="13" t="s">
        <v>59</v>
      </c>
      <c r="D19" s="14">
        <v>3.3</v>
      </c>
      <c r="E19" s="18"/>
      <c r="F19" s="8">
        <v>2.1</v>
      </c>
      <c r="G19" s="8">
        <v>0.5</v>
      </c>
      <c r="H19" s="8"/>
      <c r="I19" s="18"/>
      <c r="J19" s="8">
        <v>2.7</v>
      </c>
      <c r="K19" s="8"/>
      <c r="L19" s="8"/>
      <c r="M19" s="8">
        <v>1.3</v>
      </c>
      <c r="N19" s="8"/>
      <c r="O19" s="18"/>
      <c r="P19" s="18"/>
      <c r="Q19" s="8">
        <v>0.3</v>
      </c>
      <c r="R19" s="8"/>
      <c r="S19" s="18"/>
      <c r="T19" s="18"/>
      <c r="U19" s="8"/>
      <c r="V19" s="12"/>
      <c r="W19" s="12"/>
      <c r="X19" s="12"/>
      <c r="Y19" s="12"/>
    </row>
    <row r="20" spans="1:25" x14ac:dyDescent="0.25">
      <c r="A20" s="10" t="s">
        <v>60</v>
      </c>
      <c r="B20" s="13" t="s">
        <v>61</v>
      </c>
      <c r="C20" s="13" t="s">
        <v>62</v>
      </c>
      <c r="D20" s="14">
        <v>37.799999999999997</v>
      </c>
      <c r="E20" s="18"/>
      <c r="F20" s="8"/>
      <c r="G20" s="8"/>
      <c r="H20" s="8">
        <v>0.5</v>
      </c>
      <c r="I20" s="18"/>
      <c r="J20" s="8">
        <v>5.0999999999999996</v>
      </c>
      <c r="K20" s="8"/>
      <c r="L20" s="8"/>
      <c r="M20" s="8">
        <v>3.5</v>
      </c>
      <c r="N20" s="8"/>
      <c r="O20" s="18"/>
      <c r="P20" s="18"/>
      <c r="Q20" s="8">
        <v>2.5</v>
      </c>
      <c r="R20" s="8"/>
      <c r="S20" s="18"/>
      <c r="T20" s="18"/>
      <c r="U20" s="8"/>
      <c r="V20" s="12"/>
      <c r="W20" s="12"/>
      <c r="X20" s="12"/>
      <c r="Y20" s="12"/>
    </row>
    <row r="21" spans="1:25" x14ac:dyDescent="0.25">
      <c r="A21" s="10" t="s">
        <v>67</v>
      </c>
      <c r="B21" s="13" t="s">
        <v>68</v>
      </c>
      <c r="C21" s="13" t="s">
        <v>69</v>
      </c>
      <c r="D21" s="14">
        <v>3.9</v>
      </c>
      <c r="E21" s="18"/>
      <c r="F21" s="8"/>
      <c r="G21" s="8"/>
      <c r="H21" s="8"/>
      <c r="I21" s="18"/>
      <c r="J21" s="8"/>
      <c r="K21" s="8"/>
      <c r="L21" s="8"/>
      <c r="M21" s="8"/>
      <c r="N21" s="8"/>
      <c r="O21" s="18"/>
      <c r="P21" s="18"/>
      <c r="Q21" s="8"/>
      <c r="R21" s="8"/>
      <c r="S21" s="18"/>
      <c r="T21" s="18"/>
      <c r="U21" s="8"/>
      <c r="V21" s="12"/>
      <c r="W21" s="12"/>
      <c r="X21" s="12"/>
      <c r="Y21" s="12"/>
    </row>
    <row r="22" spans="1:25" x14ac:dyDescent="0.25">
      <c r="A22" s="2" t="s">
        <v>70</v>
      </c>
      <c r="B22" t="s">
        <v>71</v>
      </c>
      <c r="C22" t="s">
        <v>72</v>
      </c>
      <c r="D22" s="8">
        <v>81.900000000000006</v>
      </c>
      <c r="E22" s="18"/>
      <c r="F22" s="8"/>
      <c r="G22" s="8"/>
      <c r="H22" s="8"/>
      <c r="I22" s="18"/>
      <c r="J22" s="8">
        <v>0.5</v>
      </c>
      <c r="K22" s="8"/>
      <c r="L22" s="8"/>
      <c r="M22" s="8">
        <v>0.5</v>
      </c>
      <c r="N22" s="8"/>
      <c r="O22" s="18"/>
      <c r="P22" s="18"/>
      <c r="Q22" s="8"/>
      <c r="R22" s="8"/>
      <c r="S22" s="18"/>
      <c r="T22" s="18"/>
      <c r="U22" s="8"/>
      <c r="V22" s="12"/>
      <c r="W22" s="12"/>
      <c r="X22" s="12"/>
      <c r="Y22" s="12"/>
    </row>
    <row r="23" spans="1:25" s="13" customFormat="1" x14ac:dyDescent="0.25">
      <c r="A23" s="10" t="s">
        <v>73</v>
      </c>
      <c r="B23" s="13" t="s">
        <v>74</v>
      </c>
      <c r="C23" s="13" t="s">
        <v>75</v>
      </c>
      <c r="D23" s="14">
        <v>42.4</v>
      </c>
      <c r="E23" s="19"/>
      <c r="F23" s="14"/>
      <c r="G23" s="14">
        <v>0.3</v>
      </c>
      <c r="H23" s="14"/>
      <c r="I23" s="19"/>
      <c r="J23" s="14">
        <v>3.9</v>
      </c>
      <c r="K23" s="14"/>
      <c r="L23" s="14"/>
      <c r="M23" s="14">
        <v>3.8</v>
      </c>
      <c r="N23" s="14"/>
      <c r="O23" s="19"/>
      <c r="P23" s="19"/>
      <c r="Q23" s="14">
        <v>0.8</v>
      </c>
      <c r="R23" s="14"/>
      <c r="S23" s="19"/>
      <c r="T23" s="19"/>
      <c r="U23" s="14"/>
      <c r="V23" s="15"/>
      <c r="W23" s="15"/>
      <c r="X23" s="15"/>
      <c r="Y23" s="15"/>
    </row>
    <row r="24" spans="1:25" x14ac:dyDescent="0.25">
      <c r="A24" s="10" t="s">
        <v>76</v>
      </c>
      <c r="B24" s="13" t="s">
        <v>63</v>
      </c>
      <c r="C24" s="13" t="s">
        <v>64</v>
      </c>
      <c r="D24" s="14">
        <v>61.6</v>
      </c>
      <c r="E24" s="18"/>
      <c r="F24" s="8">
        <v>6.5</v>
      </c>
      <c r="G24" s="8">
        <v>2</v>
      </c>
      <c r="H24" s="8">
        <v>1.4</v>
      </c>
      <c r="I24" s="18"/>
      <c r="J24" s="8">
        <v>19.399999999999999</v>
      </c>
      <c r="K24" s="8">
        <v>0.9</v>
      </c>
      <c r="L24" s="8">
        <v>0.3</v>
      </c>
      <c r="M24" s="8">
        <v>19.399999999999999</v>
      </c>
      <c r="N24" s="8">
        <v>0.4</v>
      </c>
      <c r="O24" s="18"/>
      <c r="P24" s="18"/>
      <c r="Q24" s="8">
        <v>6.6</v>
      </c>
      <c r="R24" s="8"/>
      <c r="S24" s="18"/>
      <c r="T24" s="18"/>
      <c r="U24" s="8"/>
      <c r="V24" s="12"/>
      <c r="W24" s="12"/>
      <c r="X24" s="12"/>
      <c r="Y24" s="12"/>
    </row>
    <row r="25" spans="1:25" x14ac:dyDescent="0.25">
      <c r="A25" s="2" t="s">
        <v>77</v>
      </c>
      <c r="B25" t="s">
        <v>78</v>
      </c>
      <c r="C25" t="s">
        <v>79</v>
      </c>
      <c r="D25" s="8">
        <v>31.1</v>
      </c>
      <c r="E25" s="18"/>
      <c r="F25" s="8"/>
      <c r="G25" s="8">
        <v>0.3</v>
      </c>
      <c r="H25" s="8"/>
      <c r="I25" s="18"/>
      <c r="J25" s="8">
        <v>2.2999999999999998</v>
      </c>
      <c r="K25" s="8"/>
      <c r="L25" s="8"/>
      <c r="M25" s="8">
        <v>2.9</v>
      </c>
      <c r="N25" s="8"/>
      <c r="O25" s="18"/>
      <c r="P25" s="18"/>
      <c r="Q25" s="8"/>
      <c r="R25" s="8"/>
      <c r="S25" s="18"/>
      <c r="T25" s="18"/>
      <c r="U25" s="8"/>
      <c r="V25" s="12"/>
      <c r="W25" s="12"/>
      <c r="X25" s="12"/>
      <c r="Y25" s="12"/>
    </row>
    <row r="26" spans="1:25" x14ac:dyDescent="0.25">
      <c r="A26" s="10" t="s">
        <v>80</v>
      </c>
      <c r="B26" s="13" t="s">
        <v>81</v>
      </c>
      <c r="C26" s="13" t="s">
        <v>82</v>
      </c>
      <c r="D26" s="14">
        <v>4.8</v>
      </c>
      <c r="E26" s="18"/>
      <c r="F26" s="8"/>
      <c r="G26" s="8"/>
      <c r="H26" s="8"/>
      <c r="I26" s="18"/>
      <c r="J26" s="8"/>
      <c r="K26" s="8"/>
      <c r="L26" s="8"/>
      <c r="M26" s="8"/>
      <c r="N26" s="8"/>
      <c r="O26" s="18"/>
      <c r="P26" s="18"/>
      <c r="Q26" s="8"/>
      <c r="R26" s="8"/>
      <c r="S26" s="18"/>
      <c r="T26" s="18"/>
      <c r="U26" s="8"/>
      <c r="V26" s="12"/>
      <c r="W26" s="12"/>
      <c r="X26" s="12"/>
      <c r="Y26" s="12"/>
    </row>
    <row r="27" spans="1:25" x14ac:dyDescent="0.25">
      <c r="A27" s="10" t="s">
        <v>83</v>
      </c>
      <c r="B27" s="13" t="s">
        <v>84</v>
      </c>
      <c r="C27" s="13" t="s">
        <v>85</v>
      </c>
      <c r="D27" s="14">
        <v>14.2</v>
      </c>
      <c r="E27" s="18"/>
      <c r="F27" s="8"/>
      <c r="G27" s="8"/>
      <c r="H27" s="8"/>
      <c r="I27" s="18"/>
      <c r="J27" s="8"/>
      <c r="K27" s="8"/>
      <c r="L27" s="8"/>
      <c r="M27" s="8"/>
      <c r="N27" s="8"/>
      <c r="O27" s="18"/>
      <c r="P27" s="18"/>
      <c r="Q27" s="8"/>
      <c r="R27" s="8"/>
      <c r="S27" s="18"/>
      <c r="T27" s="18"/>
      <c r="U27" s="8"/>
      <c r="V27" s="12"/>
      <c r="W27" s="12"/>
      <c r="X27" s="12"/>
      <c r="Y27" s="12"/>
    </row>
    <row r="28" spans="1:25" x14ac:dyDescent="0.25">
      <c r="A28" s="10" t="s">
        <v>86</v>
      </c>
      <c r="B28" s="13" t="s">
        <v>87</v>
      </c>
      <c r="C28" s="13" t="s">
        <v>88</v>
      </c>
      <c r="D28" s="14">
        <v>9.4</v>
      </c>
      <c r="E28" s="18"/>
      <c r="F28" s="8">
        <v>0.9</v>
      </c>
      <c r="G28" s="8"/>
      <c r="H28" s="8">
        <v>0.2</v>
      </c>
      <c r="I28" s="18"/>
      <c r="J28" s="8">
        <v>4.0999999999999996</v>
      </c>
      <c r="K28" s="8"/>
      <c r="L28" s="8"/>
      <c r="M28" s="8">
        <v>3.9</v>
      </c>
      <c r="N28" s="8"/>
      <c r="O28" s="18"/>
      <c r="P28" s="18"/>
      <c r="Q28" s="8">
        <v>1.1000000000000001</v>
      </c>
      <c r="R28" s="8"/>
      <c r="S28" s="18"/>
      <c r="T28" s="18"/>
      <c r="U28" s="8"/>
      <c r="V28" s="12"/>
      <c r="W28" s="12"/>
      <c r="X28" s="12"/>
      <c r="Y28" s="12"/>
    </row>
    <row r="29" spans="1:25" x14ac:dyDescent="0.25">
      <c r="A29" s="10" t="s">
        <v>89</v>
      </c>
      <c r="B29" s="13" t="s">
        <v>23</v>
      </c>
      <c r="C29" s="13" t="s">
        <v>24</v>
      </c>
      <c r="D29" s="14">
        <v>30.4</v>
      </c>
      <c r="E29" s="18"/>
      <c r="F29" s="8">
        <v>1.7</v>
      </c>
      <c r="G29" s="8"/>
      <c r="H29" s="8"/>
      <c r="I29" s="18"/>
      <c r="J29" s="8">
        <v>2.5</v>
      </c>
      <c r="K29" s="8"/>
      <c r="L29" s="8"/>
      <c r="M29" s="8">
        <v>2.7</v>
      </c>
      <c r="N29" s="8"/>
      <c r="O29" s="18"/>
      <c r="P29" s="18"/>
      <c r="Q29" s="8">
        <v>0.4</v>
      </c>
      <c r="R29" s="8"/>
      <c r="S29" s="18"/>
      <c r="T29" s="18"/>
      <c r="U29" s="8"/>
      <c r="V29" s="12"/>
      <c r="W29" s="12"/>
      <c r="X29" s="12"/>
      <c r="Y29" s="12"/>
    </row>
    <row r="30" spans="1:25" x14ac:dyDescent="0.25">
      <c r="A30" s="10" t="s">
        <v>90</v>
      </c>
      <c r="B30" s="13" t="s">
        <v>65</v>
      </c>
      <c r="C30" s="13" t="s">
        <v>66</v>
      </c>
      <c r="D30" s="14">
        <v>22.5</v>
      </c>
      <c r="E30" s="18"/>
      <c r="F30" s="8">
        <v>6</v>
      </c>
      <c r="G30" s="8">
        <v>0.7</v>
      </c>
      <c r="H30" s="8">
        <v>0.7</v>
      </c>
      <c r="I30" s="18"/>
      <c r="J30" s="8">
        <v>10.8</v>
      </c>
      <c r="K30" s="8"/>
      <c r="L30" s="8"/>
      <c r="M30" s="8">
        <v>10.3</v>
      </c>
      <c r="N30" s="8"/>
      <c r="O30" s="18"/>
      <c r="P30" s="18"/>
      <c r="Q30" s="8">
        <v>3.6</v>
      </c>
      <c r="R30" s="8"/>
      <c r="S30" s="18"/>
      <c r="T30" s="18"/>
      <c r="U30" s="8"/>
      <c r="V30" s="12"/>
      <c r="W30" s="12"/>
      <c r="X30" s="12"/>
      <c r="Y30" s="12"/>
    </row>
    <row r="31" spans="1:25" x14ac:dyDescent="0.25">
      <c r="A31" s="10" t="s">
        <v>91</v>
      </c>
      <c r="B31" s="13" t="s">
        <v>12</v>
      </c>
      <c r="C31" s="13" t="s">
        <v>13</v>
      </c>
      <c r="D31" s="14">
        <v>49.8</v>
      </c>
      <c r="E31" s="18"/>
      <c r="F31" s="8"/>
      <c r="G31" s="8">
        <v>0.3</v>
      </c>
      <c r="H31" s="8"/>
      <c r="I31" s="18"/>
      <c r="J31" s="8">
        <v>3.8</v>
      </c>
      <c r="K31" s="8"/>
      <c r="L31" s="8"/>
      <c r="M31" s="8">
        <v>2</v>
      </c>
      <c r="N31" s="8"/>
      <c r="O31" s="18"/>
      <c r="P31" s="18"/>
      <c r="Q31" s="8">
        <v>1.4</v>
      </c>
      <c r="R31" s="8"/>
      <c r="S31" s="18"/>
      <c r="T31" s="18"/>
      <c r="U31" s="8"/>
      <c r="V31" s="12"/>
      <c r="W31" s="12"/>
      <c r="X31" s="12"/>
      <c r="Y31" s="12"/>
    </row>
    <row r="32" spans="1:25" x14ac:dyDescent="0.25">
      <c r="A32" s="10" t="s">
        <v>94</v>
      </c>
      <c r="B32" s="13" t="s">
        <v>95</v>
      </c>
      <c r="C32" s="13" t="s">
        <v>96</v>
      </c>
      <c r="D32" s="14">
        <v>40.1</v>
      </c>
      <c r="E32" s="18"/>
      <c r="F32" s="8">
        <v>4.8</v>
      </c>
      <c r="G32" s="8">
        <v>1.6</v>
      </c>
      <c r="H32" s="8">
        <v>1</v>
      </c>
      <c r="I32" s="18"/>
      <c r="J32" s="8">
        <v>4.8</v>
      </c>
      <c r="K32" s="8"/>
      <c r="L32" s="8">
        <v>0.4</v>
      </c>
      <c r="M32" s="8">
        <v>8.6999999999999993</v>
      </c>
      <c r="N32" s="8">
        <v>0.4</v>
      </c>
      <c r="O32" s="18"/>
      <c r="P32" s="18"/>
      <c r="Q32" s="8">
        <v>3.4</v>
      </c>
      <c r="R32" s="8"/>
      <c r="S32" s="18"/>
      <c r="T32" s="18"/>
      <c r="U32" s="8"/>
      <c r="V32" s="12"/>
      <c r="W32" s="12"/>
      <c r="X32" s="12"/>
      <c r="Y32" s="12"/>
    </row>
    <row r="33" spans="1:25" x14ac:dyDescent="0.25">
      <c r="A33" s="10" t="s">
        <v>99</v>
      </c>
      <c r="B33" s="13" t="s">
        <v>100</v>
      </c>
      <c r="C33" s="13" t="s">
        <v>101</v>
      </c>
      <c r="D33" s="14">
        <v>32.700000000000003</v>
      </c>
      <c r="E33" s="18"/>
      <c r="F33" s="8"/>
      <c r="G33" s="8"/>
      <c r="H33" s="8"/>
      <c r="I33" s="18"/>
      <c r="J33" s="8">
        <v>0.4</v>
      </c>
      <c r="K33" s="8"/>
      <c r="L33" s="8"/>
      <c r="M33" s="8">
        <v>0.4</v>
      </c>
      <c r="N33" s="8"/>
      <c r="O33" s="18"/>
      <c r="P33" s="18"/>
      <c r="Q33" s="8"/>
      <c r="R33" s="8"/>
      <c r="S33" s="18"/>
      <c r="T33" s="18"/>
      <c r="U33" s="8"/>
      <c r="V33" s="12"/>
      <c r="W33" s="12"/>
      <c r="X33" s="12"/>
      <c r="Y33" s="12"/>
    </row>
    <row r="34" spans="1:25" x14ac:dyDescent="0.25">
      <c r="A34" s="10" t="s">
        <v>235</v>
      </c>
      <c r="B34" s="13" t="s">
        <v>236</v>
      </c>
      <c r="C34" s="13" t="s">
        <v>237</v>
      </c>
      <c r="D34" s="14">
        <v>25.9</v>
      </c>
      <c r="E34" s="18"/>
      <c r="F34" s="8">
        <v>8.9</v>
      </c>
      <c r="G34" s="8">
        <v>2.2000000000000002</v>
      </c>
      <c r="H34" s="8">
        <v>3.6</v>
      </c>
      <c r="I34" s="18"/>
      <c r="J34" s="8">
        <v>30.1</v>
      </c>
      <c r="K34" s="8"/>
      <c r="L34" s="8">
        <v>0.9</v>
      </c>
      <c r="M34" s="8">
        <v>40.200000000000003</v>
      </c>
      <c r="N34" s="8">
        <v>0.9</v>
      </c>
      <c r="O34" s="18"/>
      <c r="P34" s="18"/>
      <c r="Q34" s="8">
        <v>7.3</v>
      </c>
      <c r="R34" s="8">
        <v>1.1000000000000001</v>
      </c>
      <c r="S34" s="18"/>
      <c r="T34" s="18"/>
      <c r="U34" s="8"/>
      <c r="V34" s="12"/>
      <c r="W34" s="12"/>
      <c r="X34" s="12"/>
      <c r="Y34" s="12"/>
    </row>
    <row r="35" spans="1:25" x14ac:dyDescent="0.25">
      <c r="A35" s="10" t="s">
        <v>102</v>
      </c>
      <c r="B35" s="13" t="s">
        <v>52</v>
      </c>
      <c r="C35" s="13" t="s">
        <v>53</v>
      </c>
      <c r="D35" s="14">
        <v>81</v>
      </c>
      <c r="E35" s="18"/>
      <c r="F35" s="8">
        <v>4.8</v>
      </c>
      <c r="G35" s="8">
        <v>2</v>
      </c>
      <c r="H35" s="8">
        <v>0.7</v>
      </c>
      <c r="I35" s="18"/>
      <c r="J35" s="8">
        <v>14.1</v>
      </c>
      <c r="K35" s="8"/>
      <c r="L35" s="8"/>
      <c r="M35" s="8">
        <v>21.6</v>
      </c>
      <c r="N35" s="8">
        <v>0.3</v>
      </c>
      <c r="O35" s="18"/>
      <c r="P35" s="18"/>
      <c r="Q35" s="8">
        <v>3.4</v>
      </c>
      <c r="R35" s="8"/>
      <c r="S35" s="18"/>
      <c r="T35" s="18"/>
      <c r="U35" s="8"/>
      <c r="V35" s="12"/>
      <c r="W35" s="12"/>
      <c r="X35" s="12"/>
      <c r="Y35" s="12"/>
    </row>
    <row r="36" spans="1:25" x14ac:dyDescent="0.25">
      <c r="A36" s="10" t="s">
        <v>103</v>
      </c>
      <c r="B36" s="13" t="s">
        <v>104</v>
      </c>
      <c r="C36" s="13" t="s">
        <v>105</v>
      </c>
      <c r="D36" s="14">
        <v>26.8</v>
      </c>
      <c r="E36" s="18"/>
      <c r="F36" s="8"/>
      <c r="G36" s="8"/>
      <c r="H36" s="8"/>
      <c r="I36" s="18"/>
      <c r="J36" s="8">
        <v>0.4</v>
      </c>
      <c r="K36" s="8"/>
      <c r="L36" s="8"/>
      <c r="M36" s="8">
        <v>0.6</v>
      </c>
      <c r="N36" s="8"/>
      <c r="O36" s="18"/>
      <c r="P36" s="18"/>
      <c r="Q36" s="8"/>
      <c r="R36" s="8"/>
      <c r="S36" s="18"/>
      <c r="T36" s="18"/>
      <c r="U36" s="8"/>
      <c r="V36" s="12"/>
      <c r="W36" s="12"/>
      <c r="X36" s="12"/>
      <c r="Y36" s="12"/>
    </row>
    <row r="37" spans="1:25" x14ac:dyDescent="0.25">
      <c r="A37" s="10" t="s">
        <v>238</v>
      </c>
      <c r="B37" s="13" t="s">
        <v>239</v>
      </c>
      <c r="C37" s="13" t="s">
        <v>240</v>
      </c>
      <c r="D37" s="14">
        <v>46</v>
      </c>
      <c r="E37" s="18"/>
      <c r="F37" s="8">
        <v>7.5</v>
      </c>
      <c r="G37" s="8">
        <v>2.2999999999999998</v>
      </c>
      <c r="H37" s="8">
        <v>1.8</v>
      </c>
      <c r="I37" s="18"/>
      <c r="J37" s="8">
        <v>7.2</v>
      </c>
      <c r="K37" s="8"/>
      <c r="L37" s="8">
        <v>0.5</v>
      </c>
      <c r="M37" s="8">
        <v>14.3</v>
      </c>
      <c r="N37" s="8">
        <v>0.7</v>
      </c>
      <c r="O37" s="18"/>
      <c r="P37" s="18"/>
      <c r="Q37" s="8">
        <v>4.4000000000000004</v>
      </c>
      <c r="R37" s="8"/>
      <c r="S37" s="18"/>
      <c r="T37" s="18"/>
      <c r="U37" s="8"/>
      <c r="V37" s="12"/>
      <c r="W37" s="12"/>
      <c r="X37" s="12"/>
      <c r="Y37" s="12"/>
    </row>
    <row r="38" spans="1:25" x14ac:dyDescent="0.25">
      <c r="A38" s="10" t="s">
        <v>106</v>
      </c>
      <c r="B38" s="13" t="s">
        <v>97</v>
      </c>
      <c r="C38" s="13" t="s">
        <v>98</v>
      </c>
      <c r="D38" s="14">
        <v>43.9</v>
      </c>
      <c r="E38" s="18"/>
      <c r="F38" s="8">
        <v>3.1</v>
      </c>
      <c r="G38" s="8">
        <v>2.2999999999999998</v>
      </c>
      <c r="H38" s="8">
        <v>0.5</v>
      </c>
      <c r="I38" s="18"/>
      <c r="J38" s="8">
        <v>2.6</v>
      </c>
      <c r="K38" s="8"/>
      <c r="L38" s="8"/>
      <c r="M38" s="8">
        <v>5</v>
      </c>
      <c r="N38" s="8"/>
      <c r="O38" s="18"/>
      <c r="P38" s="18"/>
      <c r="Q38" s="8">
        <v>0.9</v>
      </c>
      <c r="R38" s="8"/>
      <c r="S38" s="18"/>
      <c r="T38" s="18"/>
      <c r="U38" s="8"/>
      <c r="V38" s="12"/>
      <c r="W38" s="12"/>
      <c r="X38" s="12"/>
      <c r="Y38" s="12"/>
    </row>
    <row r="39" spans="1:25" x14ac:dyDescent="0.25">
      <c r="A39" s="10" t="s">
        <v>107</v>
      </c>
      <c r="B39" s="13" t="s">
        <v>108</v>
      </c>
      <c r="C39" s="13" t="s">
        <v>109</v>
      </c>
      <c r="D39" s="14">
        <v>32.5</v>
      </c>
      <c r="E39" s="18"/>
      <c r="F39" s="8">
        <v>2.2000000000000002</v>
      </c>
      <c r="G39" s="8">
        <v>1.3</v>
      </c>
      <c r="H39" s="8">
        <v>0.4</v>
      </c>
      <c r="I39" s="18"/>
      <c r="J39" s="8">
        <v>2.4</v>
      </c>
      <c r="K39" s="8"/>
      <c r="L39" s="8"/>
      <c r="M39" s="8">
        <v>4.3</v>
      </c>
      <c r="N39" s="8"/>
      <c r="O39" s="18"/>
      <c r="P39" s="18"/>
      <c r="Q39" s="8">
        <v>0.8</v>
      </c>
      <c r="R39" s="8"/>
      <c r="S39" s="18"/>
      <c r="T39" s="18"/>
      <c r="U39" s="8"/>
      <c r="V39" s="12"/>
      <c r="W39" s="12"/>
      <c r="X39" s="12"/>
      <c r="Y39" s="12"/>
    </row>
    <row r="40" spans="1:25" x14ac:dyDescent="0.25">
      <c r="A40" s="10" t="s">
        <v>112</v>
      </c>
      <c r="B40" s="13" t="s">
        <v>113</v>
      </c>
      <c r="C40" s="13" t="s">
        <v>114</v>
      </c>
      <c r="D40" s="14">
        <v>22.8</v>
      </c>
      <c r="E40" s="18"/>
      <c r="F40" s="8">
        <v>2.9</v>
      </c>
      <c r="G40" s="8">
        <v>1.2</v>
      </c>
      <c r="H40" s="8">
        <v>0.6</v>
      </c>
      <c r="I40" s="18"/>
      <c r="J40" s="8">
        <v>2.8</v>
      </c>
      <c r="K40" s="8"/>
      <c r="L40" s="8"/>
      <c r="M40" s="8">
        <v>5.0999999999999996</v>
      </c>
      <c r="N40" s="8"/>
      <c r="O40" s="18"/>
      <c r="P40" s="18"/>
      <c r="Q40" s="8">
        <v>1.9</v>
      </c>
      <c r="R40" s="8"/>
      <c r="S40" s="18"/>
      <c r="T40" s="18"/>
      <c r="U40" s="8"/>
      <c r="V40" s="12"/>
      <c r="W40" s="12"/>
      <c r="X40" s="12"/>
      <c r="Y40" s="12"/>
    </row>
    <row r="41" spans="1:25" x14ac:dyDescent="0.25">
      <c r="A41" s="10" t="s">
        <v>115</v>
      </c>
      <c r="B41" s="13" t="s">
        <v>116</v>
      </c>
      <c r="C41" s="13" t="s">
        <v>117</v>
      </c>
      <c r="D41" s="14">
        <v>45.4</v>
      </c>
      <c r="E41" s="19"/>
      <c r="F41" s="8">
        <v>0.5</v>
      </c>
      <c r="G41" s="8"/>
      <c r="H41" s="8"/>
      <c r="I41" s="18"/>
      <c r="J41" s="8"/>
      <c r="K41" s="8"/>
      <c r="L41" s="8"/>
      <c r="M41" s="8"/>
      <c r="N41" s="8"/>
      <c r="O41" s="18"/>
      <c r="P41" s="18"/>
      <c r="Q41" s="8"/>
      <c r="R41" s="8"/>
      <c r="S41" s="18"/>
      <c r="T41" s="18"/>
      <c r="U41" s="8"/>
      <c r="V41" s="12"/>
      <c r="W41" s="12"/>
      <c r="X41" s="12"/>
      <c r="Y41" s="12"/>
    </row>
    <row r="42" spans="1:25" x14ac:dyDescent="0.25">
      <c r="A42" s="10" t="s">
        <v>118</v>
      </c>
      <c r="B42" s="13" t="s">
        <v>92</v>
      </c>
      <c r="C42" s="13" t="s">
        <v>93</v>
      </c>
      <c r="D42" s="14">
        <v>24.4</v>
      </c>
      <c r="E42" s="18"/>
      <c r="F42" s="8">
        <v>3.6</v>
      </c>
      <c r="G42" s="8">
        <v>1.2</v>
      </c>
      <c r="H42" s="8">
        <v>0.6</v>
      </c>
      <c r="I42" s="18"/>
      <c r="J42" s="8">
        <v>3.1</v>
      </c>
      <c r="K42" s="8"/>
      <c r="L42" s="8"/>
      <c r="M42" s="8">
        <v>5.4</v>
      </c>
      <c r="N42" s="8"/>
      <c r="O42" s="18"/>
      <c r="P42" s="18"/>
      <c r="Q42" s="8">
        <v>2</v>
      </c>
      <c r="R42" s="8"/>
      <c r="S42" s="18"/>
      <c r="T42" s="18"/>
      <c r="U42" s="8"/>
      <c r="V42" s="12"/>
      <c r="W42" s="12"/>
      <c r="X42" s="12"/>
      <c r="Y42" s="12"/>
    </row>
    <row r="43" spans="1:25" x14ac:dyDescent="0.25">
      <c r="A43" s="10" t="s">
        <v>119</v>
      </c>
      <c r="B43" s="13" t="s">
        <v>110</v>
      </c>
      <c r="C43" s="13" t="s">
        <v>111</v>
      </c>
      <c r="D43" s="14">
        <v>32.700000000000003</v>
      </c>
      <c r="E43" s="18"/>
      <c r="F43" s="8"/>
      <c r="G43" s="8"/>
      <c r="H43" s="8"/>
      <c r="I43" s="18"/>
      <c r="J43" s="8">
        <v>0.4</v>
      </c>
      <c r="K43" s="8"/>
      <c r="L43" s="8"/>
      <c r="M43" s="8">
        <v>0.4</v>
      </c>
      <c r="N43" s="8"/>
      <c r="O43" s="18"/>
      <c r="P43" s="18"/>
      <c r="Q43" s="8"/>
      <c r="R43" s="8"/>
      <c r="S43" s="18"/>
      <c r="T43" s="18"/>
      <c r="U43" s="8"/>
      <c r="V43" s="12"/>
      <c r="W43" s="12"/>
      <c r="X43" s="12"/>
      <c r="Y43" s="12"/>
    </row>
    <row r="44" spans="1:25" x14ac:dyDescent="0.25">
      <c r="A44" s="10" t="s">
        <v>120</v>
      </c>
      <c r="B44" s="13" t="s">
        <v>50</v>
      </c>
      <c r="C44" s="13" t="s">
        <v>51</v>
      </c>
      <c r="D44" s="14">
        <v>63.1</v>
      </c>
      <c r="E44" s="18"/>
      <c r="F44" s="8">
        <v>4.7</v>
      </c>
      <c r="G44" s="8">
        <v>2.9</v>
      </c>
      <c r="H44" s="8">
        <v>0.9</v>
      </c>
      <c r="I44" s="18"/>
      <c r="J44" s="8">
        <v>13.5</v>
      </c>
      <c r="K44" s="8"/>
      <c r="L44" s="8"/>
      <c r="M44" s="8">
        <v>10.3</v>
      </c>
      <c r="N44" s="8"/>
      <c r="O44" s="18"/>
      <c r="P44" s="18"/>
      <c r="Q44" s="8">
        <v>2.5</v>
      </c>
      <c r="R44" s="8"/>
      <c r="S44" s="18"/>
      <c r="T44" s="18"/>
      <c r="U44" s="8"/>
      <c r="V44" s="12"/>
      <c r="W44" s="12"/>
      <c r="X44" s="12"/>
      <c r="Y44" s="12"/>
    </row>
    <row r="45" spans="1:25" x14ac:dyDescent="0.25">
      <c r="A45" s="2" t="s">
        <v>171</v>
      </c>
      <c r="B45" t="s">
        <v>175</v>
      </c>
      <c r="C45" s="2" t="s">
        <v>218</v>
      </c>
      <c r="D45" s="8">
        <v>41.7</v>
      </c>
      <c r="E45" s="18"/>
      <c r="F45" s="8">
        <v>3</v>
      </c>
      <c r="G45" s="8">
        <v>0.8</v>
      </c>
      <c r="H45" s="8">
        <v>2.5</v>
      </c>
      <c r="I45" s="18"/>
      <c r="J45" s="8">
        <v>4.3</v>
      </c>
      <c r="K45" s="8">
        <v>0.6</v>
      </c>
      <c r="L45" s="8">
        <v>0.7</v>
      </c>
      <c r="M45" s="8">
        <v>9.4</v>
      </c>
      <c r="N45" s="8"/>
      <c r="O45" s="18"/>
      <c r="P45" s="18"/>
      <c r="Q45" s="8">
        <v>3.9</v>
      </c>
      <c r="R45" s="8">
        <v>1.1000000000000001</v>
      </c>
      <c r="S45" s="18"/>
      <c r="T45" s="18"/>
      <c r="U45" s="8"/>
      <c r="V45" s="12"/>
      <c r="W45" s="12"/>
      <c r="X45" s="12"/>
      <c r="Y45" s="12"/>
    </row>
    <row r="46" spans="1:25" x14ac:dyDescent="0.25">
      <c r="A46" s="2" t="s">
        <v>172</v>
      </c>
      <c r="B46" t="s">
        <v>176</v>
      </c>
      <c r="C46" s="2" t="s">
        <v>219</v>
      </c>
      <c r="D46" s="8">
        <v>72.3</v>
      </c>
      <c r="E46" s="18"/>
      <c r="F46" s="8">
        <v>5.3</v>
      </c>
      <c r="G46" s="8">
        <v>1</v>
      </c>
      <c r="H46" s="8">
        <v>2.1</v>
      </c>
      <c r="I46" s="18"/>
      <c r="J46" s="8">
        <v>5.0999999999999996</v>
      </c>
      <c r="K46" s="8">
        <v>0.7</v>
      </c>
      <c r="L46" s="8">
        <v>13.1</v>
      </c>
      <c r="M46" s="8">
        <v>7.3</v>
      </c>
      <c r="N46" s="8">
        <v>0.3</v>
      </c>
      <c r="O46" s="18"/>
      <c r="P46" s="18"/>
      <c r="Q46" s="8">
        <v>21.4</v>
      </c>
      <c r="R46" s="8">
        <v>6</v>
      </c>
      <c r="S46" s="18"/>
      <c r="T46" s="18"/>
      <c r="U46" s="8"/>
      <c r="V46" s="12"/>
      <c r="W46" s="12"/>
      <c r="X46" s="12"/>
      <c r="Y46" s="12"/>
    </row>
    <row r="47" spans="1:25" x14ac:dyDescent="0.25">
      <c r="A47" s="2" t="s">
        <v>173</v>
      </c>
      <c r="B47" t="s">
        <v>121</v>
      </c>
      <c r="C47" s="2" t="s">
        <v>220</v>
      </c>
      <c r="D47" s="8">
        <v>29.2</v>
      </c>
      <c r="E47" s="18"/>
      <c r="F47" s="8">
        <v>2.6</v>
      </c>
      <c r="G47" s="8">
        <v>0.7</v>
      </c>
      <c r="H47" s="8">
        <v>2.2999999999999998</v>
      </c>
      <c r="I47" s="18"/>
      <c r="J47" s="8">
        <v>10.8</v>
      </c>
      <c r="K47" s="8"/>
      <c r="L47" s="8">
        <v>0.4</v>
      </c>
      <c r="M47" s="8">
        <v>6.2</v>
      </c>
      <c r="N47" s="8">
        <v>0.5</v>
      </c>
      <c r="O47" s="18"/>
      <c r="P47" s="18"/>
      <c r="Q47" s="8">
        <v>2.1</v>
      </c>
      <c r="R47" s="8">
        <v>0.5</v>
      </c>
      <c r="S47" s="18"/>
      <c r="T47" s="18"/>
      <c r="U47" s="8"/>
      <c r="V47" s="12"/>
      <c r="W47" s="12"/>
      <c r="X47" s="12"/>
      <c r="Y47" s="12"/>
    </row>
    <row r="48" spans="1:25" x14ac:dyDescent="0.25">
      <c r="A48" s="2" t="s">
        <v>174</v>
      </c>
      <c r="B48" t="s">
        <v>221</v>
      </c>
      <c r="C48" s="2" t="s">
        <v>222</v>
      </c>
      <c r="D48" s="8">
        <v>9.1999999999999993</v>
      </c>
      <c r="E48" s="18"/>
      <c r="F48" s="8">
        <v>0.2</v>
      </c>
      <c r="G48" s="8">
        <v>0.1</v>
      </c>
      <c r="H48" s="8"/>
      <c r="I48" s="18"/>
      <c r="J48" s="8">
        <v>0.1</v>
      </c>
      <c r="K48" s="8"/>
      <c r="L48" s="8"/>
      <c r="M48" s="8"/>
      <c r="N48" s="8"/>
      <c r="O48" s="18"/>
      <c r="P48" s="18"/>
      <c r="Q48" s="8"/>
      <c r="R48" s="8"/>
      <c r="S48" s="18"/>
      <c r="T48" s="18"/>
      <c r="U48" s="8"/>
      <c r="V48" s="12"/>
      <c r="W48" s="12"/>
      <c r="X48" s="12"/>
      <c r="Y48" s="12"/>
    </row>
    <row r="49" spans="1:4" x14ac:dyDescent="0.25">
      <c r="A49" s="2" t="s">
        <v>223</v>
      </c>
      <c r="B49" t="s">
        <v>225</v>
      </c>
      <c r="C49" t="s">
        <v>227</v>
      </c>
      <c r="D49" s="1">
        <v>12.6</v>
      </c>
    </row>
    <row r="50" spans="1:4" x14ac:dyDescent="0.25">
      <c r="A50" s="2" t="s">
        <v>224</v>
      </c>
      <c r="B50" t="s">
        <v>226</v>
      </c>
      <c r="C50" t="s">
        <v>228</v>
      </c>
      <c r="D50" s="1">
        <v>15.4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>
      <selection activeCell="C2" sqref="C2:W2"/>
    </sheetView>
  </sheetViews>
  <sheetFormatPr defaultRowHeight="15" x14ac:dyDescent="0.25"/>
  <cols>
    <col min="1" max="1" width="11" style="2" bestFit="1" customWidth="1"/>
    <col min="2" max="2" width="9.140625" style="2"/>
    <col min="3" max="3" width="8.28515625" style="2" bestFit="1" customWidth="1"/>
    <col min="4" max="4" width="12.28515625" style="2" bestFit="1" customWidth="1"/>
    <col min="5" max="5" width="8.7109375" style="2" bestFit="1" customWidth="1"/>
    <col min="6" max="6" width="7.7109375" style="2" bestFit="1" customWidth="1"/>
    <col min="7" max="7" width="9.5703125" style="2" bestFit="1" customWidth="1"/>
    <col min="8" max="8" width="11.5703125" style="2" bestFit="1" customWidth="1"/>
    <col min="9" max="9" width="11" style="2" bestFit="1" customWidth="1"/>
    <col min="10" max="10" width="15" style="2" bestFit="1" customWidth="1"/>
    <col min="11" max="11" width="11.5703125" style="2" bestFit="1" customWidth="1"/>
    <col min="12" max="12" width="9" style="2" bestFit="1" customWidth="1"/>
    <col min="13" max="13" width="9.140625" style="2"/>
    <col min="14" max="14" width="7.7109375" style="2" bestFit="1" customWidth="1"/>
    <col min="15" max="15" width="10.85546875" style="2" bestFit="1" customWidth="1"/>
    <col min="16" max="16" width="9.140625" style="2"/>
    <col min="17" max="17" width="16.85546875" style="2" bestFit="1" customWidth="1"/>
    <col min="18" max="18" width="8" style="6" bestFit="1" customWidth="1"/>
    <col min="19" max="19" width="8.7109375" style="2" bestFit="1" customWidth="1"/>
    <col min="20" max="20" width="10.28515625" style="2" bestFit="1" customWidth="1"/>
    <col min="21" max="21" width="18.140625" style="2" bestFit="1" customWidth="1"/>
    <col min="22" max="22" width="8" style="2" bestFit="1" customWidth="1"/>
    <col min="23" max="23" width="10.140625" style="2" bestFit="1" customWidth="1"/>
    <col min="24" max="16384" width="9.140625" style="2"/>
  </cols>
  <sheetData>
    <row r="1" spans="1:25" x14ac:dyDescent="0.25">
      <c r="A1" s="4" t="s">
        <v>0</v>
      </c>
      <c r="B1" s="4" t="s">
        <v>2</v>
      </c>
      <c r="C1" s="4" t="s">
        <v>134</v>
      </c>
      <c r="D1" s="4" t="s">
        <v>170</v>
      </c>
      <c r="E1" s="4" t="s">
        <v>135</v>
      </c>
      <c r="F1" s="4" t="s">
        <v>136</v>
      </c>
      <c r="G1" s="4" t="s">
        <v>137</v>
      </c>
      <c r="H1" s="4" t="s">
        <v>138</v>
      </c>
      <c r="I1" s="4" t="s">
        <v>139</v>
      </c>
      <c r="J1" s="4" t="s">
        <v>140</v>
      </c>
      <c r="K1" s="4" t="s">
        <v>141</v>
      </c>
      <c r="L1" s="4" t="s">
        <v>142</v>
      </c>
      <c r="M1" s="4" t="s">
        <v>143</v>
      </c>
      <c r="N1" s="4" t="s">
        <v>144</v>
      </c>
      <c r="O1" s="4" t="s">
        <v>145</v>
      </c>
      <c r="P1" s="4" t="s">
        <v>146</v>
      </c>
      <c r="Q1" s="4" t="s">
        <v>169</v>
      </c>
      <c r="R1" s="11" t="s">
        <v>217</v>
      </c>
      <c r="S1" s="4" t="s">
        <v>147</v>
      </c>
      <c r="T1" s="4" t="s">
        <v>148</v>
      </c>
      <c r="U1" s="4" t="s">
        <v>197</v>
      </c>
      <c r="V1" s="4" t="s">
        <v>198</v>
      </c>
      <c r="W1" s="4" t="s">
        <v>199</v>
      </c>
      <c r="X1" s="4"/>
      <c r="Y1" s="4"/>
    </row>
    <row r="2" spans="1:25" x14ac:dyDescent="0.25">
      <c r="A2" s="2" t="s">
        <v>149</v>
      </c>
      <c r="B2" s="2" t="s">
        <v>178</v>
      </c>
      <c r="C2" s="7">
        <v>18.3</v>
      </c>
      <c r="D2" s="7"/>
      <c r="E2" s="7">
        <v>20.3</v>
      </c>
      <c r="F2" s="7"/>
      <c r="G2" s="7">
        <v>10.5</v>
      </c>
      <c r="H2" s="7"/>
      <c r="I2" s="7">
        <v>1.9</v>
      </c>
      <c r="J2" s="7">
        <v>11.2</v>
      </c>
      <c r="K2" s="7">
        <v>0.8</v>
      </c>
      <c r="L2" s="7">
        <v>749.8</v>
      </c>
      <c r="M2" s="7">
        <v>103.1</v>
      </c>
      <c r="N2" s="7"/>
      <c r="O2" s="7"/>
      <c r="P2" s="7">
        <v>0.5</v>
      </c>
      <c r="Q2" s="7">
        <v>0.5</v>
      </c>
      <c r="R2" s="7"/>
      <c r="S2" s="7"/>
      <c r="T2" s="7">
        <v>7.2</v>
      </c>
      <c r="U2" s="7">
        <v>0.9</v>
      </c>
      <c r="V2" s="7">
        <v>1.4</v>
      </c>
      <c r="W2" s="7">
        <v>1.8</v>
      </c>
    </row>
    <row r="3" spans="1:25" x14ac:dyDescent="0.25">
      <c r="A3" s="2" t="s">
        <v>150</v>
      </c>
      <c r="B3" s="2" t="s">
        <v>179</v>
      </c>
      <c r="C3" s="7">
        <v>7.2</v>
      </c>
      <c r="D3" s="7"/>
      <c r="E3" s="7">
        <v>8</v>
      </c>
      <c r="F3" s="7"/>
      <c r="G3" s="7">
        <v>544.20000000000005</v>
      </c>
      <c r="H3" s="7"/>
      <c r="I3" s="7">
        <v>1.1000000000000001</v>
      </c>
      <c r="J3" s="7"/>
      <c r="K3" s="7"/>
      <c r="L3" s="7">
        <v>4.5</v>
      </c>
      <c r="M3" s="7">
        <v>4.8</v>
      </c>
      <c r="N3" s="7"/>
      <c r="O3" s="7"/>
      <c r="P3" s="7">
        <v>1.9</v>
      </c>
      <c r="Q3" s="7"/>
      <c r="R3" s="7"/>
      <c r="S3" s="7"/>
      <c r="T3" s="7"/>
      <c r="U3" s="7"/>
      <c r="V3" s="7"/>
      <c r="W3" s="7"/>
    </row>
    <row r="4" spans="1:25" x14ac:dyDescent="0.25">
      <c r="A4" s="2" t="s">
        <v>151</v>
      </c>
      <c r="B4" s="2" t="s">
        <v>212</v>
      </c>
      <c r="C4" s="7">
        <v>4.4000000000000004</v>
      </c>
      <c r="D4" s="7"/>
      <c r="E4" s="7">
        <v>4.3</v>
      </c>
      <c r="F4" s="7"/>
      <c r="G4" s="7">
        <v>260</v>
      </c>
      <c r="H4" s="7"/>
      <c r="I4" s="7"/>
      <c r="J4" s="7"/>
      <c r="K4" s="7"/>
      <c r="L4" s="7">
        <v>1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1:25" x14ac:dyDescent="0.25">
      <c r="A5" s="2" t="s">
        <v>152</v>
      </c>
      <c r="B5" s="2" t="s">
        <v>205</v>
      </c>
      <c r="C5" s="7">
        <v>19.2</v>
      </c>
      <c r="D5" s="7"/>
      <c r="E5" s="7">
        <v>3.1</v>
      </c>
      <c r="F5" s="7"/>
      <c r="G5" s="7"/>
      <c r="H5" s="7">
        <v>197.1</v>
      </c>
      <c r="I5" s="7">
        <v>1</v>
      </c>
      <c r="J5" s="7"/>
      <c r="K5" s="7"/>
      <c r="L5" s="7">
        <v>13.3</v>
      </c>
      <c r="M5" s="7"/>
      <c r="N5" s="7"/>
      <c r="O5" s="7"/>
      <c r="P5" s="7">
        <v>1</v>
      </c>
      <c r="Q5" s="7"/>
      <c r="R5" s="7">
        <v>22.5</v>
      </c>
      <c r="S5" s="7"/>
      <c r="T5" s="7"/>
      <c r="U5" s="7"/>
      <c r="V5" s="7"/>
      <c r="W5" s="7"/>
    </row>
    <row r="6" spans="1:25" x14ac:dyDescent="0.25">
      <c r="A6" s="2" t="s">
        <v>153</v>
      </c>
      <c r="B6" s="2" t="s">
        <v>216</v>
      </c>
      <c r="C6" s="7">
        <v>35.200000000000003</v>
      </c>
      <c r="D6" s="7"/>
      <c r="E6" s="7">
        <v>3.2</v>
      </c>
      <c r="F6" s="7"/>
      <c r="G6" s="7">
        <v>1</v>
      </c>
      <c r="H6" s="7"/>
      <c r="I6" s="7">
        <v>1</v>
      </c>
      <c r="J6" s="7"/>
      <c r="K6" s="7"/>
      <c r="L6" s="7">
        <v>190.6</v>
      </c>
      <c r="M6" s="7">
        <v>2.5</v>
      </c>
      <c r="N6" s="7"/>
      <c r="O6" s="7"/>
      <c r="P6" s="7"/>
      <c r="Q6" s="7"/>
      <c r="R6" s="7"/>
      <c r="S6" s="7"/>
      <c r="T6" s="7"/>
      <c r="U6" s="7"/>
      <c r="V6" s="7"/>
      <c r="W6" s="7"/>
    </row>
    <row r="7" spans="1:25" x14ac:dyDescent="0.25">
      <c r="A7" s="2" t="s">
        <v>154</v>
      </c>
      <c r="B7" s="2" t="s">
        <v>208</v>
      </c>
      <c r="C7" s="7">
        <v>12.3</v>
      </c>
      <c r="D7" s="7"/>
      <c r="E7" s="7">
        <v>3.2</v>
      </c>
      <c r="F7" s="7"/>
      <c r="G7" s="7">
        <v>1.9</v>
      </c>
      <c r="H7" s="7"/>
      <c r="I7" s="7">
        <v>12.3</v>
      </c>
      <c r="J7" s="7"/>
      <c r="K7" s="7"/>
      <c r="L7" s="7">
        <v>7.1</v>
      </c>
      <c r="M7" s="7">
        <v>33.5</v>
      </c>
      <c r="N7" s="7"/>
      <c r="O7" s="7">
        <v>118.2</v>
      </c>
      <c r="P7" s="7">
        <v>3.7</v>
      </c>
      <c r="Q7" s="7">
        <v>0.8</v>
      </c>
      <c r="R7" s="7">
        <v>1.8</v>
      </c>
      <c r="S7" s="7"/>
      <c r="T7" s="7"/>
      <c r="U7" s="7"/>
      <c r="V7" s="7"/>
      <c r="W7" s="7"/>
    </row>
    <row r="8" spans="1:25" x14ac:dyDescent="0.25">
      <c r="A8" s="2" t="s">
        <v>155</v>
      </c>
      <c r="B8" s="2" t="s">
        <v>210</v>
      </c>
      <c r="C8" s="7">
        <v>48</v>
      </c>
      <c r="D8" s="7"/>
      <c r="E8" s="7">
        <v>3</v>
      </c>
      <c r="F8" s="7"/>
      <c r="G8" s="7">
        <v>2.2999999999999998</v>
      </c>
      <c r="H8" s="7"/>
      <c r="I8" s="7">
        <v>2.1</v>
      </c>
      <c r="J8" s="7">
        <v>2.8</v>
      </c>
      <c r="K8" s="7"/>
      <c r="L8" s="7">
        <v>12.1</v>
      </c>
      <c r="M8" s="7">
        <v>145</v>
      </c>
      <c r="N8" s="7"/>
      <c r="O8" s="7"/>
      <c r="P8" s="7">
        <v>6.9</v>
      </c>
      <c r="Q8" s="7"/>
      <c r="R8" s="7"/>
      <c r="S8" s="7"/>
      <c r="T8" s="7"/>
      <c r="U8" s="7"/>
      <c r="V8" s="7"/>
      <c r="W8" s="7"/>
    </row>
    <row r="9" spans="1:25" x14ac:dyDescent="0.25">
      <c r="A9" s="2" t="s">
        <v>156</v>
      </c>
      <c r="B9" s="2" t="s">
        <v>214</v>
      </c>
      <c r="C9" s="7">
        <f>162.6+189.9</f>
        <v>352.5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5" x14ac:dyDescent="0.25">
      <c r="A10" s="2" t="s">
        <v>157</v>
      </c>
      <c r="B10" s="2" t="s">
        <v>209</v>
      </c>
      <c r="C10" s="7">
        <v>47.4</v>
      </c>
      <c r="D10" s="7">
        <v>1</v>
      </c>
      <c r="E10" s="7">
        <v>17.3</v>
      </c>
      <c r="F10" s="7"/>
      <c r="G10" s="7">
        <v>4.4000000000000004</v>
      </c>
      <c r="H10" s="7"/>
      <c r="I10" s="7">
        <v>20.7</v>
      </c>
      <c r="J10" s="7"/>
      <c r="K10" s="7"/>
      <c r="L10" s="7">
        <v>1.9</v>
      </c>
      <c r="M10" s="7">
        <v>3.8</v>
      </c>
      <c r="N10" s="7"/>
      <c r="O10" s="7">
        <v>46.6</v>
      </c>
      <c r="P10" s="7">
        <v>15.2</v>
      </c>
      <c r="Q10" s="7"/>
      <c r="R10" s="7"/>
      <c r="S10" s="7"/>
      <c r="T10" s="7"/>
      <c r="U10" s="7"/>
      <c r="V10" s="7"/>
      <c r="W10" s="7"/>
    </row>
    <row r="11" spans="1:25" x14ac:dyDescent="0.25">
      <c r="A11" s="2" t="s">
        <v>158</v>
      </c>
      <c r="B11" s="2" t="s">
        <v>177</v>
      </c>
      <c r="C11" s="7">
        <v>79</v>
      </c>
      <c r="D11" s="7"/>
      <c r="E11" s="7">
        <v>9.1</v>
      </c>
      <c r="F11" s="7">
        <v>0.7</v>
      </c>
      <c r="G11" s="7">
        <v>32.700000000000003</v>
      </c>
      <c r="H11" s="7"/>
      <c r="I11" s="7">
        <v>0.2</v>
      </c>
      <c r="J11" s="7"/>
      <c r="K11" s="7">
        <v>3.9</v>
      </c>
      <c r="L11" s="7">
        <v>16.100000000000001</v>
      </c>
      <c r="M11" s="7">
        <v>0.2</v>
      </c>
      <c r="N11" s="7">
        <v>130.5</v>
      </c>
      <c r="O11" s="7"/>
      <c r="P11" s="7"/>
      <c r="Q11" s="7"/>
      <c r="R11" s="7"/>
      <c r="S11" s="7"/>
      <c r="T11" s="7">
        <v>0.6</v>
      </c>
      <c r="U11" s="7"/>
      <c r="V11" s="7"/>
      <c r="W11" s="7"/>
    </row>
    <row r="12" spans="1:25" x14ac:dyDescent="0.25">
      <c r="A12" s="2" t="s">
        <v>159</v>
      </c>
      <c r="B12" s="2" t="s">
        <v>201</v>
      </c>
      <c r="C12" s="7">
        <v>34.5</v>
      </c>
      <c r="D12" s="7"/>
      <c r="E12" s="7">
        <v>1.3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>
        <v>76.599999999999994</v>
      </c>
      <c r="Q12" s="7"/>
      <c r="R12" s="7"/>
      <c r="S12" s="7"/>
      <c r="T12" s="7"/>
      <c r="U12" s="7"/>
      <c r="V12" s="7"/>
      <c r="W12" s="7"/>
    </row>
    <row r="13" spans="1:25" x14ac:dyDescent="0.25">
      <c r="A13" s="2" t="s">
        <v>160</v>
      </c>
      <c r="B13" s="2" t="s">
        <v>202</v>
      </c>
      <c r="C13" s="7">
        <v>28.8</v>
      </c>
      <c r="D13" s="7"/>
      <c r="E13" s="7">
        <v>1.9</v>
      </c>
      <c r="F13" s="7"/>
      <c r="G13" s="7">
        <v>3.2</v>
      </c>
      <c r="H13" s="7"/>
      <c r="I13" s="7">
        <v>37.9</v>
      </c>
      <c r="J13" s="7">
        <v>1</v>
      </c>
      <c r="K13" s="7"/>
      <c r="L13" s="7">
        <v>4.9000000000000004</v>
      </c>
      <c r="M13" s="7">
        <v>6.2</v>
      </c>
      <c r="N13" s="7"/>
      <c r="O13" s="7"/>
      <c r="P13" s="7">
        <v>9.1999999999999993</v>
      </c>
      <c r="Q13" s="7">
        <v>1.6</v>
      </c>
      <c r="R13" s="7"/>
      <c r="S13" s="7"/>
      <c r="T13" s="7"/>
      <c r="U13" s="7"/>
      <c r="V13" s="7"/>
      <c r="W13" s="7"/>
    </row>
    <row r="14" spans="1:25" x14ac:dyDescent="0.25">
      <c r="A14" s="2" t="s">
        <v>161</v>
      </c>
      <c r="B14" s="2" t="s">
        <v>200</v>
      </c>
      <c r="C14" s="7">
        <v>105.9</v>
      </c>
      <c r="D14" s="7">
        <v>57.3</v>
      </c>
      <c r="E14" s="7"/>
      <c r="F14" s="7">
        <v>1</v>
      </c>
      <c r="G14" s="7">
        <v>7.4</v>
      </c>
      <c r="H14" s="7"/>
      <c r="I14" s="7"/>
      <c r="J14" s="7">
        <v>1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5" x14ac:dyDescent="0.25">
      <c r="A15" s="2" t="s">
        <v>162</v>
      </c>
      <c r="B15" s="2" t="s">
        <v>204</v>
      </c>
      <c r="C15" s="7">
        <v>42.3</v>
      </c>
      <c r="D15" s="7"/>
      <c r="E15" s="7">
        <v>10.3</v>
      </c>
      <c r="F15" s="7"/>
      <c r="G15" s="7"/>
      <c r="H15" s="7"/>
      <c r="I15" s="7">
        <v>2.7</v>
      </c>
      <c r="J15" s="7"/>
      <c r="K15" s="7">
        <v>3.4</v>
      </c>
      <c r="L15" s="7">
        <v>2.2000000000000002</v>
      </c>
      <c r="M15" s="7"/>
      <c r="N15" s="7"/>
      <c r="O15" s="7"/>
      <c r="P15" s="7"/>
      <c r="Q15" s="7"/>
      <c r="R15" s="7"/>
      <c r="S15" s="7"/>
      <c r="T15" s="7">
        <v>12.2</v>
      </c>
      <c r="U15" s="7"/>
      <c r="V15" s="7">
        <v>1.8</v>
      </c>
      <c r="W15" s="7"/>
    </row>
    <row r="16" spans="1:25" x14ac:dyDescent="0.25">
      <c r="A16" s="2" t="s">
        <v>163</v>
      </c>
      <c r="B16" s="2" t="s">
        <v>207</v>
      </c>
      <c r="C16" s="7">
        <v>37.700000000000003</v>
      </c>
      <c r="D16" s="7"/>
      <c r="E16" s="7"/>
      <c r="F16" s="7"/>
      <c r="G16" s="7"/>
      <c r="H16" s="7"/>
      <c r="I16" s="7">
        <v>3.6</v>
      </c>
      <c r="J16" s="7"/>
      <c r="K16" s="7"/>
      <c r="L16" s="7"/>
      <c r="M16" s="7"/>
      <c r="N16" s="7"/>
      <c r="O16" s="7">
        <v>18.2</v>
      </c>
      <c r="P16" s="7">
        <v>7.1</v>
      </c>
      <c r="Q16" s="7"/>
      <c r="R16" s="7"/>
      <c r="S16" s="7"/>
      <c r="T16" s="7"/>
      <c r="U16" s="7"/>
      <c r="V16" s="7"/>
      <c r="W16" s="7"/>
    </row>
    <row r="17" spans="1:23" x14ac:dyDescent="0.25">
      <c r="A17" s="2" t="s">
        <v>164</v>
      </c>
      <c r="B17" s="2" t="s">
        <v>211</v>
      </c>
      <c r="C17" s="7">
        <v>24.7</v>
      </c>
      <c r="D17" s="7"/>
      <c r="E17" s="7"/>
      <c r="F17" s="7"/>
      <c r="G17" s="7"/>
      <c r="H17" s="7"/>
      <c r="I17" s="7"/>
      <c r="J17" s="7"/>
      <c r="K17" s="7"/>
      <c r="L17" s="7">
        <v>18.8</v>
      </c>
      <c r="M17" s="7">
        <v>9.9</v>
      </c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 x14ac:dyDescent="0.25">
      <c r="A18" s="2" t="s">
        <v>165</v>
      </c>
      <c r="B18" s="2" t="s">
        <v>203</v>
      </c>
      <c r="C18" s="7">
        <v>65.900000000000006</v>
      </c>
      <c r="D18" s="7"/>
      <c r="E18" s="7">
        <v>1</v>
      </c>
      <c r="F18" s="7">
        <v>1</v>
      </c>
      <c r="G18" s="7"/>
      <c r="H18" s="7"/>
      <c r="I18" s="7"/>
      <c r="J18" s="7"/>
      <c r="K18" s="7">
        <v>2.1</v>
      </c>
      <c r="L18" s="7"/>
      <c r="M18" s="7"/>
      <c r="N18" s="7"/>
      <c r="O18" s="7"/>
      <c r="P18" s="7"/>
      <c r="Q18" s="7"/>
      <c r="R18" s="7"/>
      <c r="S18" s="7">
        <v>15.9</v>
      </c>
      <c r="T18" s="7"/>
      <c r="U18" s="7"/>
      <c r="V18" s="7"/>
      <c r="W18" s="7"/>
    </row>
    <row r="19" spans="1:23" x14ac:dyDescent="0.25">
      <c r="A19" s="2" t="s">
        <v>166</v>
      </c>
      <c r="B19" s="2" t="s">
        <v>215</v>
      </c>
      <c r="C19" s="7">
        <f>14.3+25</f>
        <v>39.299999999999997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1:23" x14ac:dyDescent="0.25">
      <c r="A20" s="2" t="s">
        <v>167</v>
      </c>
      <c r="B20" s="2" t="s">
        <v>213</v>
      </c>
      <c r="C20" s="7">
        <f>14.3+6.5</f>
        <v>20.8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spans="1:23" x14ac:dyDescent="0.25">
      <c r="A21" s="2" t="s">
        <v>168</v>
      </c>
      <c r="B21" s="2" t="s">
        <v>206</v>
      </c>
      <c r="C21" s="7">
        <v>10.8</v>
      </c>
      <c r="D21" s="7"/>
      <c r="E21" s="7"/>
      <c r="F21" s="7">
        <v>1.3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1:23" x14ac:dyDescent="0.25"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S22" s="6"/>
      <c r="T22" s="6"/>
    </row>
    <row r="24" spans="1:23" x14ac:dyDescent="0.25">
      <c r="A24" s="10"/>
      <c r="B24" s="9"/>
      <c r="C24" s="9"/>
      <c r="D24" s="9"/>
      <c r="E24" s="9"/>
      <c r="F24" s="10"/>
      <c r="G24" s="10"/>
      <c r="H24" s="10"/>
    </row>
    <row r="25" spans="1:23" x14ac:dyDescent="0.25">
      <c r="A25" s="10"/>
      <c r="B25" s="10"/>
      <c r="C25" s="10"/>
      <c r="D25" s="10"/>
      <c r="E25" s="10"/>
      <c r="F25" s="10"/>
      <c r="G25" s="10"/>
      <c r="H25" s="10"/>
    </row>
    <row r="26" spans="1:23" x14ac:dyDescent="0.25">
      <c r="A26" s="10"/>
      <c r="B26" s="10"/>
      <c r="C26" s="10"/>
      <c r="D26" s="10"/>
      <c r="E26" s="10"/>
      <c r="F26" s="10"/>
      <c r="G26" s="10"/>
      <c r="H26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workbookViewId="0">
      <selection activeCell="S1" sqref="S1:T1048576"/>
    </sheetView>
  </sheetViews>
  <sheetFormatPr defaultRowHeight="15" x14ac:dyDescent="0.25"/>
  <cols>
    <col min="1" max="1" width="15.7109375" bestFit="1" customWidth="1"/>
    <col min="2" max="2" width="14.5703125" bestFit="1" customWidth="1"/>
    <col min="4" max="4" width="8.28515625" style="1" bestFit="1" customWidth="1"/>
    <col min="5" max="5" width="12.28515625" style="20" bestFit="1" customWidth="1"/>
    <col min="6" max="6" width="8.7109375" style="1" bestFit="1" customWidth="1"/>
    <col min="7" max="7" width="7.7109375" style="1" bestFit="1" customWidth="1"/>
    <col min="8" max="8" width="9.5703125" style="1" bestFit="1" customWidth="1"/>
    <col min="9" max="9" width="11.5703125" style="20" bestFit="1" customWidth="1"/>
    <col min="10" max="10" width="11" style="1" bestFit="1" customWidth="1"/>
    <col min="11" max="11" width="15" style="1" bestFit="1" customWidth="1"/>
    <col min="12" max="12" width="11.5703125" style="1" bestFit="1" customWidth="1"/>
    <col min="13" max="13" width="9" style="1" bestFit="1" customWidth="1"/>
    <col min="14" max="14" width="9.140625" style="1"/>
    <col min="15" max="15" width="7.7109375" style="1" bestFit="1" customWidth="1"/>
    <col min="16" max="16" width="10.85546875" style="20" bestFit="1" customWidth="1"/>
    <col min="17" max="17" width="9.140625" style="1"/>
    <col min="18" max="18" width="16.85546875" style="1" bestFit="1" customWidth="1"/>
    <col min="19" max="19" width="8" style="20" bestFit="1" customWidth="1"/>
    <col min="20" max="20" width="8.7109375" style="20" bestFit="1" customWidth="1"/>
    <col min="21" max="21" width="10.28515625" style="1" bestFit="1" customWidth="1"/>
    <col min="22" max="22" width="18.140625" style="1" bestFit="1" customWidth="1"/>
    <col min="23" max="23" width="9.140625" style="1"/>
    <col min="24" max="24" width="10.140625" style="1" bestFit="1" customWidth="1"/>
  </cols>
  <sheetData>
    <row r="1" spans="1:24" s="3" customFormat="1" x14ac:dyDescent="0.25">
      <c r="A1" s="3" t="s">
        <v>0</v>
      </c>
      <c r="B1" s="4" t="s">
        <v>1</v>
      </c>
      <c r="C1" s="3" t="s">
        <v>2</v>
      </c>
      <c r="D1" s="5" t="s">
        <v>134</v>
      </c>
      <c r="E1" s="21" t="s">
        <v>170</v>
      </c>
      <c r="F1" s="5" t="s">
        <v>135</v>
      </c>
      <c r="G1" s="5" t="s">
        <v>136</v>
      </c>
      <c r="H1" s="5" t="s">
        <v>137</v>
      </c>
      <c r="I1" s="21" t="s">
        <v>138</v>
      </c>
      <c r="J1" s="5" t="s">
        <v>139</v>
      </c>
      <c r="K1" s="5" t="s">
        <v>140</v>
      </c>
      <c r="L1" s="5" t="s">
        <v>141</v>
      </c>
      <c r="M1" s="5" t="s">
        <v>142</v>
      </c>
      <c r="N1" s="5" t="s">
        <v>143</v>
      </c>
      <c r="O1" s="5" t="s">
        <v>144</v>
      </c>
      <c r="P1" s="21" t="s">
        <v>145</v>
      </c>
      <c r="Q1" s="5" t="s">
        <v>146</v>
      </c>
      <c r="R1" s="5" t="s">
        <v>169</v>
      </c>
      <c r="S1" s="21" t="s">
        <v>217</v>
      </c>
      <c r="T1" s="21" t="s">
        <v>147</v>
      </c>
      <c r="U1" s="5" t="s">
        <v>148</v>
      </c>
      <c r="V1" s="5" t="s">
        <v>197</v>
      </c>
      <c r="W1" s="5" t="s">
        <v>198</v>
      </c>
      <c r="X1" s="5" t="s">
        <v>199</v>
      </c>
    </row>
    <row r="2" spans="1:24" x14ac:dyDescent="0.25">
      <c r="A2" t="s">
        <v>149</v>
      </c>
      <c r="B2" s="2" t="s">
        <v>43</v>
      </c>
      <c r="C2" t="s">
        <v>178</v>
      </c>
      <c r="D2" s="8">
        <v>18.3</v>
      </c>
      <c r="E2" s="18"/>
      <c r="F2" s="8">
        <v>20.3</v>
      </c>
      <c r="G2" s="8"/>
      <c r="H2" s="8">
        <v>10.5</v>
      </c>
      <c r="I2" s="18"/>
      <c r="J2" s="8">
        <v>1.9</v>
      </c>
      <c r="K2" s="8">
        <v>11.2</v>
      </c>
      <c r="L2" s="8">
        <v>0.8</v>
      </c>
      <c r="M2" s="8">
        <v>749.8</v>
      </c>
      <c r="N2" s="8">
        <v>103.1</v>
      </c>
      <c r="O2" s="8"/>
      <c r="P2" s="18"/>
      <c r="Q2" s="8">
        <v>0.5</v>
      </c>
      <c r="R2" s="8">
        <v>0.5</v>
      </c>
      <c r="S2" s="18"/>
      <c r="T2" s="18"/>
      <c r="U2" s="8">
        <v>7.2</v>
      </c>
      <c r="V2" s="8">
        <v>0.9</v>
      </c>
      <c r="W2" s="8">
        <v>1.4</v>
      </c>
      <c r="X2" s="8">
        <v>1.8</v>
      </c>
    </row>
    <row r="3" spans="1:24" x14ac:dyDescent="0.25">
      <c r="A3" t="s">
        <v>124</v>
      </c>
      <c r="B3" t="s">
        <v>121</v>
      </c>
      <c r="C3" t="s">
        <v>194</v>
      </c>
      <c r="D3" s="7">
        <v>27.9</v>
      </c>
      <c r="E3" s="18"/>
      <c r="F3" s="8">
        <v>19.3</v>
      </c>
      <c r="G3" s="8"/>
      <c r="H3" s="8">
        <v>4</v>
      </c>
      <c r="I3" s="18"/>
      <c r="J3" s="8">
        <v>1.2</v>
      </c>
      <c r="K3" s="8">
        <v>5.2</v>
      </c>
      <c r="L3" s="8">
        <v>0.5</v>
      </c>
      <c r="M3" s="8">
        <v>551.79999999999995</v>
      </c>
      <c r="N3" s="8">
        <v>66.099999999999994</v>
      </c>
      <c r="O3" s="8"/>
      <c r="P3" s="18"/>
      <c r="Q3" s="8">
        <v>0.6</v>
      </c>
      <c r="R3" s="8">
        <v>1.1000000000000001</v>
      </c>
      <c r="S3" s="18"/>
      <c r="T3" s="18"/>
      <c r="U3" s="8">
        <v>11.9</v>
      </c>
      <c r="V3" s="8">
        <v>1.2</v>
      </c>
      <c r="W3" s="8">
        <v>2.6</v>
      </c>
      <c r="X3" s="8">
        <v>1.1000000000000001</v>
      </c>
    </row>
    <row r="4" spans="1:24" x14ac:dyDescent="0.25">
      <c r="A4" t="s">
        <v>125</v>
      </c>
      <c r="B4" t="s">
        <v>122</v>
      </c>
      <c r="C4" t="s">
        <v>195</v>
      </c>
      <c r="D4" s="7">
        <v>23</v>
      </c>
      <c r="E4" s="18"/>
      <c r="F4" s="8">
        <v>0.6</v>
      </c>
      <c r="G4" s="8"/>
      <c r="H4" s="8">
        <v>0.3</v>
      </c>
      <c r="I4" s="18"/>
      <c r="J4" s="8"/>
      <c r="K4" s="8">
        <v>0.5</v>
      </c>
      <c r="L4" s="8"/>
      <c r="M4" s="8">
        <v>50.1</v>
      </c>
      <c r="N4" s="8">
        <v>4.2</v>
      </c>
      <c r="O4" s="8"/>
      <c r="P4" s="18"/>
      <c r="Q4" s="8"/>
      <c r="R4" s="8"/>
      <c r="S4" s="18"/>
      <c r="T4" s="18"/>
      <c r="U4" s="8">
        <v>1.2</v>
      </c>
      <c r="V4" s="8"/>
      <c r="W4" s="8">
        <v>0.3</v>
      </c>
      <c r="X4" s="8"/>
    </row>
    <row r="5" spans="1:24" x14ac:dyDescent="0.25">
      <c r="A5" t="s">
        <v>126</v>
      </c>
      <c r="B5" t="s">
        <v>123</v>
      </c>
      <c r="C5" t="s">
        <v>196</v>
      </c>
      <c r="D5" s="7">
        <v>89.8</v>
      </c>
      <c r="E5" s="18"/>
      <c r="F5" s="8">
        <v>2.2999999999999998</v>
      </c>
      <c r="G5" s="8"/>
      <c r="H5" s="8">
        <v>0.8</v>
      </c>
      <c r="I5" s="18"/>
      <c r="J5" s="8">
        <v>0.5</v>
      </c>
      <c r="K5" s="8"/>
      <c r="L5" s="8">
        <v>0.08</v>
      </c>
      <c r="M5" s="8">
        <v>65.7</v>
      </c>
      <c r="N5" s="8">
        <v>2.5</v>
      </c>
      <c r="O5" s="8"/>
      <c r="P5" s="18"/>
      <c r="Q5" s="8"/>
      <c r="R5" s="8">
        <v>0.8</v>
      </c>
      <c r="S5" s="18"/>
      <c r="T5" s="18"/>
      <c r="U5" s="8">
        <v>3.2</v>
      </c>
      <c r="V5" s="8"/>
      <c r="W5" s="8">
        <v>0.7</v>
      </c>
      <c r="X5" s="8"/>
    </row>
    <row r="6" spans="1:24" s="10" customFormat="1" x14ac:dyDescent="0.25">
      <c r="A6" s="10" t="s">
        <v>229</v>
      </c>
      <c r="B6" s="10" t="s">
        <v>233</v>
      </c>
      <c r="C6" s="10" t="s">
        <v>231</v>
      </c>
      <c r="D6" s="16">
        <v>21.2</v>
      </c>
      <c r="E6" s="19"/>
      <c r="F6" s="16"/>
      <c r="G6" s="16"/>
      <c r="H6" s="16"/>
      <c r="I6" s="19"/>
      <c r="J6" s="16"/>
      <c r="K6" s="16"/>
      <c r="L6" s="16"/>
      <c r="M6" s="16"/>
      <c r="N6" s="16"/>
      <c r="O6" s="16"/>
      <c r="P6" s="19"/>
      <c r="Q6" s="16"/>
      <c r="R6" s="16"/>
      <c r="S6" s="19"/>
      <c r="T6" s="19"/>
      <c r="U6" s="16"/>
      <c r="V6" s="16"/>
      <c r="W6" s="16"/>
      <c r="X6" s="16"/>
    </row>
    <row r="7" spans="1:24" s="10" customFormat="1" x14ac:dyDescent="0.25">
      <c r="A7" s="10" t="s">
        <v>230</v>
      </c>
      <c r="B7" s="10" t="s">
        <v>234</v>
      </c>
      <c r="C7" s="10" t="s">
        <v>232</v>
      </c>
      <c r="D7" s="16">
        <v>28.7</v>
      </c>
      <c r="E7" s="19"/>
      <c r="F7" s="16"/>
      <c r="G7" s="16"/>
      <c r="H7" s="16"/>
      <c r="I7" s="19"/>
      <c r="J7" s="16"/>
      <c r="K7" s="16"/>
      <c r="L7" s="16"/>
      <c r="M7" s="16"/>
      <c r="N7" s="16"/>
      <c r="O7" s="16"/>
      <c r="P7" s="19"/>
      <c r="Q7" s="16"/>
      <c r="R7" s="16"/>
      <c r="S7" s="19"/>
      <c r="T7" s="19"/>
      <c r="U7" s="16"/>
      <c r="V7" s="16"/>
      <c r="W7" s="16"/>
      <c r="X7" s="16"/>
    </row>
    <row r="8" spans="1:24" x14ac:dyDescent="0.25">
      <c r="A8" t="s">
        <v>130</v>
      </c>
      <c r="B8" t="s">
        <v>180</v>
      </c>
      <c r="C8" t="s">
        <v>190</v>
      </c>
      <c r="D8" s="8">
        <v>25.1</v>
      </c>
      <c r="E8" s="18"/>
      <c r="F8" s="8">
        <v>2</v>
      </c>
      <c r="G8" s="8">
        <v>0.9</v>
      </c>
      <c r="H8" s="8">
        <v>1</v>
      </c>
      <c r="I8" s="18"/>
      <c r="J8" s="8">
        <v>3.5</v>
      </c>
      <c r="K8" s="8"/>
      <c r="L8" s="8">
        <v>0.4</v>
      </c>
      <c r="M8" s="8">
        <v>5.2</v>
      </c>
      <c r="N8" s="8">
        <v>0.5</v>
      </c>
      <c r="O8" s="8"/>
      <c r="P8" s="18"/>
      <c r="Q8" s="8">
        <v>1.5</v>
      </c>
      <c r="R8" s="8"/>
      <c r="S8" s="18"/>
      <c r="T8" s="18"/>
      <c r="U8" s="8"/>
      <c r="V8" s="8"/>
      <c r="W8" s="8"/>
      <c r="X8" s="8"/>
    </row>
    <row r="9" spans="1:24" x14ac:dyDescent="0.25">
      <c r="A9" t="s">
        <v>150</v>
      </c>
      <c r="B9" t="s">
        <v>43</v>
      </c>
      <c r="C9" t="s">
        <v>179</v>
      </c>
      <c r="D9" s="8">
        <v>7.2</v>
      </c>
      <c r="E9" s="18"/>
      <c r="F9" s="8">
        <v>8</v>
      </c>
      <c r="G9" s="8"/>
      <c r="H9" s="8">
        <v>544.20000000000005</v>
      </c>
      <c r="I9" s="18"/>
      <c r="J9" s="8">
        <v>1.1000000000000001</v>
      </c>
      <c r="K9" s="8"/>
      <c r="L9" s="8"/>
      <c r="M9" s="8">
        <v>4.5</v>
      </c>
      <c r="N9" s="8">
        <v>4.8</v>
      </c>
      <c r="O9" s="8"/>
      <c r="P9" s="18"/>
      <c r="Q9" s="8">
        <v>1.9</v>
      </c>
      <c r="R9" s="8"/>
      <c r="S9" s="18"/>
      <c r="T9" s="18"/>
      <c r="U9" s="8"/>
      <c r="V9" s="8"/>
      <c r="W9" s="8"/>
      <c r="X9" s="8"/>
    </row>
    <row r="10" spans="1:24" x14ac:dyDescent="0.25">
      <c r="A10" t="s">
        <v>127</v>
      </c>
      <c r="B10" t="s">
        <v>181</v>
      </c>
      <c r="C10" t="s">
        <v>191</v>
      </c>
      <c r="D10" s="8">
        <v>77</v>
      </c>
      <c r="E10" s="18"/>
      <c r="F10" s="8">
        <v>0.8</v>
      </c>
      <c r="G10" s="8">
        <v>2</v>
      </c>
      <c r="H10" s="8">
        <v>0.9</v>
      </c>
      <c r="I10" s="18"/>
      <c r="J10" s="8"/>
      <c r="K10" s="8"/>
      <c r="L10" s="8"/>
      <c r="M10" s="8"/>
      <c r="N10" s="8"/>
      <c r="O10" s="8"/>
      <c r="P10" s="18"/>
      <c r="Q10" s="8">
        <v>1.1000000000000001</v>
      </c>
      <c r="R10" s="8"/>
      <c r="S10" s="18"/>
      <c r="T10" s="18"/>
      <c r="U10" s="8"/>
      <c r="V10" s="8"/>
      <c r="W10" s="8"/>
      <c r="X10" s="8"/>
    </row>
    <row r="11" spans="1:24" x14ac:dyDescent="0.25">
      <c r="A11" t="s">
        <v>128</v>
      </c>
      <c r="B11" t="s">
        <v>182</v>
      </c>
      <c r="C11" t="s">
        <v>192</v>
      </c>
      <c r="D11" s="8">
        <v>9.5</v>
      </c>
      <c r="E11" s="18"/>
      <c r="F11" s="8">
        <v>20.6</v>
      </c>
      <c r="G11" s="8">
        <v>0.3</v>
      </c>
      <c r="H11" s="8">
        <v>19</v>
      </c>
      <c r="I11" s="18"/>
      <c r="J11" s="8">
        <v>3.4</v>
      </c>
      <c r="K11" s="8">
        <v>23</v>
      </c>
      <c r="L11" s="8">
        <v>0.8</v>
      </c>
      <c r="M11" s="8">
        <v>66.3</v>
      </c>
      <c r="N11" s="8">
        <v>248.1</v>
      </c>
      <c r="O11" s="8"/>
      <c r="P11" s="18"/>
      <c r="Q11" s="8">
        <v>115.4</v>
      </c>
      <c r="R11" s="8"/>
      <c r="S11" s="18"/>
      <c r="T11" s="18"/>
      <c r="U11" s="8"/>
      <c r="V11" s="7"/>
      <c r="W11" s="8"/>
      <c r="X11" s="8"/>
    </row>
    <row r="12" spans="1:24" x14ac:dyDescent="0.25">
      <c r="A12" t="s">
        <v>129</v>
      </c>
      <c r="B12" t="s">
        <v>183</v>
      </c>
      <c r="C12" t="s">
        <v>193</v>
      </c>
      <c r="D12" s="8">
        <v>3.4</v>
      </c>
      <c r="E12" s="18"/>
      <c r="F12" s="8">
        <v>10.5</v>
      </c>
      <c r="G12" s="8"/>
      <c r="H12" s="8">
        <v>939.9</v>
      </c>
      <c r="I12" s="18"/>
      <c r="J12" s="8"/>
      <c r="K12" s="8"/>
      <c r="L12" s="8"/>
      <c r="M12" s="8">
        <v>5.4</v>
      </c>
      <c r="N12" s="8">
        <v>6.3</v>
      </c>
      <c r="O12" s="8"/>
      <c r="P12" s="18"/>
      <c r="Q12" s="8">
        <v>2.7</v>
      </c>
      <c r="R12" s="8"/>
      <c r="S12" s="18"/>
      <c r="T12" s="18"/>
      <c r="U12" s="8"/>
      <c r="V12" s="8"/>
      <c r="W12" s="8"/>
      <c r="X12" s="8"/>
    </row>
    <row r="13" spans="1:24" x14ac:dyDescent="0.25">
      <c r="A13" t="s">
        <v>158</v>
      </c>
      <c r="B13" t="s">
        <v>43</v>
      </c>
      <c r="C13" t="s">
        <v>177</v>
      </c>
      <c r="D13" s="8">
        <v>79</v>
      </c>
      <c r="E13" s="18"/>
      <c r="F13" s="8">
        <v>9.1</v>
      </c>
      <c r="G13" s="8">
        <v>0.7</v>
      </c>
      <c r="H13" s="8">
        <v>32.700000000000003</v>
      </c>
      <c r="I13" s="18"/>
      <c r="J13" s="8">
        <v>0.2</v>
      </c>
      <c r="K13" s="8"/>
      <c r="L13" s="8">
        <v>3.9</v>
      </c>
      <c r="M13" s="8">
        <v>16.100000000000001</v>
      </c>
      <c r="N13" s="8">
        <v>0.2</v>
      </c>
      <c r="O13" s="8">
        <v>130.5</v>
      </c>
      <c r="P13" s="18"/>
      <c r="Q13" s="8"/>
      <c r="R13" s="8"/>
      <c r="S13" s="18"/>
      <c r="T13" s="18"/>
      <c r="U13" s="8">
        <v>0.6</v>
      </c>
      <c r="V13" s="8"/>
      <c r="W13" s="8"/>
      <c r="X13" s="8"/>
    </row>
    <row r="14" spans="1:24" x14ac:dyDescent="0.25">
      <c r="A14" t="s">
        <v>131</v>
      </c>
      <c r="B14" t="s">
        <v>184</v>
      </c>
      <c r="C14" t="s">
        <v>187</v>
      </c>
      <c r="D14" s="8">
        <v>87.7</v>
      </c>
      <c r="E14" s="18"/>
      <c r="F14" s="8">
        <v>2.1</v>
      </c>
      <c r="G14" s="8">
        <v>0.9</v>
      </c>
      <c r="H14" s="8">
        <v>2.5</v>
      </c>
      <c r="I14" s="18"/>
      <c r="J14" s="8"/>
      <c r="K14" s="8"/>
      <c r="L14" s="8">
        <v>3.8</v>
      </c>
      <c r="M14" s="8">
        <v>7.7</v>
      </c>
      <c r="N14" s="8"/>
      <c r="O14" s="8"/>
      <c r="P14" s="18"/>
      <c r="Q14" s="8"/>
      <c r="R14" s="8"/>
      <c r="S14" s="18"/>
      <c r="T14" s="18"/>
      <c r="U14" s="8"/>
      <c r="V14" s="8"/>
      <c r="W14" s="8"/>
      <c r="X14" s="8"/>
    </row>
    <row r="15" spans="1:24" x14ac:dyDescent="0.25">
      <c r="A15" t="s">
        <v>132</v>
      </c>
      <c r="B15" t="s">
        <v>185</v>
      </c>
      <c r="C15" t="s">
        <v>188</v>
      </c>
      <c r="D15" s="8">
        <v>104.2</v>
      </c>
      <c r="E15" s="18"/>
      <c r="F15" s="8">
        <v>46.7</v>
      </c>
      <c r="G15" s="8">
        <v>1.4</v>
      </c>
      <c r="H15" s="8">
        <v>38.1</v>
      </c>
      <c r="I15" s="18"/>
      <c r="J15" s="8">
        <v>1.7</v>
      </c>
      <c r="K15" s="8"/>
      <c r="L15" s="8">
        <v>23.5</v>
      </c>
      <c r="M15" s="8">
        <v>33.4</v>
      </c>
      <c r="N15" s="8">
        <v>0.4</v>
      </c>
      <c r="O15" s="8">
        <v>0.1</v>
      </c>
      <c r="P15" s="18"/>
      <c r="Q15" s="8"/>
      <c r="R15" s="8"/>
      <c r="S15" s="18"/>
      <c r="T15" s="18"/>
      <c r="U15" s="8">
        <v>0.04</v>
      </c>
      <c r="V15" s="8"/>
      <c r="W15" s="8"/>
      <c r="X15" s="8"/>
    </row>
    <row r="16" spans="1:24" x14ac:dyDescent="0.25">
      <c r="A16" t="s">
        <v>133</v>
      </c>
      <c r="B16" t="s">
        <v>186</v>
      </c>
      <c r="C16" t="s">
        <v>189</v>
      </c>
      <c r="D16" s="8">
        <v>46.3</v>
      </c>
      <c r="E16" s="18"/>
      <c r="F16" s="8">
        <v>0.2</v>
      </c>
      <c r="G16" s="8">
        <v>0.5</v>
      </c>
      <c r="H16" s="8">
        <v>0.2</v>
      </c>
      <c r="I16" s="18"/>
      <c r="J16" s="8"/>
      <c r="K16" s="8"/>
      <c r="L16" s="8"/>
      <c r="M16" s="8">
        <v>0.1</v>
      </c>
      <c r="N16" s="8"/>
      <c r="O16" s="8">
        <v>0.5</v>
      </c>
      <c r="P16" s="18"/>
      <c r="Q16" s="8"/>
      <c r="R16" s="8"/>
      <c r="S16" s="18"/>
      <c r="T16" s="18"/>
      <c r="U16" s="8"/>
      <c r="V16" s="8"/>
      <c r="W16" s="8"/>
      <c r="X1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PinS library_part1</vt:lpstr>
      <vt:lpstr>Native mTCS</vt:lpstr>
      <vt:lpstr>Variant mTCS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Leferink</dc:creator>
  <cp:lastModifiedBy>NGHL</cp:lastModifiedBy>
  <cp:lastPrinted>2017-11-14T14:02:00Z</cp:lastPrinted>
  <dcterms:created xsi:type="dcterms:W3CDTF">2017-11-14T13:57:18Z</dcterms:created>
  <dcterms:modified xsi:type="dcterms:W3CDTF">2017-11-17T10:55:04Z</dcterms:modified>
</cp:coreProperties>
</file>