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TV Shows &amp; Movies\Movies\Lord of the Rings &amp; The Hobbit\The Lord of the Rings 1 The Fellowship of the Ring (2001) [tmdbid-120]\subtitlework\"/>
    </mc:Choice>
  </mc:AlternateContent>
  <xr:revisionPtr revIDLastSave="0" documentId="13_ncr:1_{7C697790-2A09-4F93-8857-B49B3A766D97}" xr6:coauthVersionLast="47" xr6:coauthVersionMax="47" xr10:uidLastSave="{00000000-0000-0000-0000-000000000000}"/>
  <bookViews>
    <workbookView xWindow="8130" yWindow="2700" windowWidth="20460" windowHeight="10890" xr2:uid="{30823A28-3283-441A-B742-EF7E4BDCD55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1" l="1"/>
  <c r="J3" i="1"/>
  <c r="J8" i="1" l="1"/>
  <c r="J6" i="1"/>
  <c r="G6" i="1" l="1"/>
  <c r="F6" i="1"/>
  <c r="G8" i="1"/>
  <c r="F8" i="1"/>
  <c r="D6" i="1"/>
  <c r="E6" i="1"/>
  <c r="E8" i="1"/>
  <c r="D8" i="1"/>
</calcChain>
</file>

<file path=xl/sharedStrings.xml><?xml version="1.0" encoding="utf-8"?>
<sst xmlns="http://schemas.openxmlformats.org/spreadsheetml/2006/main" count="9" uniqueCount="9">
  <si>
    <t>Time Ref 1</t>
  </si>
  <si>
    <t>Time Ref 2</t>
  </si>
  <si>
    <t>hr</t>
  </si>
  <si>
    <t>min</t>
  </si>
  <si>
    <t>sec</t>
  </si>
  <si>
    <t>ms</t>
  </si>
  <si>
    <t>side calc</t>
  </si>
  <si>
    <t>Difference 1-2</t>
  </si>
  <si>
    <t>Difference 2-1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</si>
</sst>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5FEF6-3352-4312-B0DA-C28428CB9168}">
  <dimension ref="C2:J8"/>
  <sheetViews>
    <sheetView tabSelected="1" workbookViewId="0">
      <selection activeCell="F11" sqref="F11"/>
    </sheetView>
  </sheetViews>
  <sheetFormatPr defaultRowHeight="15" x14ac:dyDescent="0.25"/>
  <cols>
    <col min="3" max="3" width="13.7109375" bestFit="1" customWidth="1"/>
  </cols>
  <sheetData>
    <row r="2" spans="3:10" x14ac:dyDescent="0.25">
      <c r="D2" t="s">
        <v>2</v>
      </c>
      <c r="E2" t="s">
        <v>3</v>
      </c>
      <c r="F2" t="s">
        <v>4</v>
      </c>
      <c r="G2" t="s">
        <v>5</v>
      </c>
      <c r="J2" t="s">
        <v>6</v>
      </c>
    </row>
    <row r="3" spans="3:10" x14ac:dyDescent="0.25">
      <c r="C3" t="s">
        <v>0</v>
      </c>
      <c r="D3">
        <v>0</v>
      </c>
      <c r="E3">
        <v>0</v>
      </c>
      <c r="F3">
        <v>47</v>
      </c>
      <c r="G3">
        <v>256</v>
      </c>
      <c r="J3">
        <f>G3/1000+F3+E3*60+D3*3600</f>
        <v>47.256</v>
      </c>
    </row>
    <row r="4" spans="3:10" x14ac:dyDescent="0.25">
      <c r="C4" t="s">
        <v>1</v>
      </c>
      <c r="D4">
        <v>1</v>
      </c>
      <c r="E4">
        <v>46</v>
      </c>
      <c r="F4">
        <v>23</v>
      </c>
      <c r="G4">
        <v>654</v>
      </c>
      <c r="J4">
        <f>G4/1000+F4+E4*60+D4*3600</f>
        <v>6383.6540000000005</v>
      </c>
    </row>
    <row r="6" spans="3:10" x14ac:dyDescent="0.25">
      <c r="C6" t="s">
        <v>7</v>
      </c>
      <c r="D6">
        <f>INT(ABS(J6/3600))*SIGN(J6)</f>
        <v>-1</v>
      </c>
      <c r="E6">
        <f>INT(ABS((ABS(J6)-INT(ABS(J6/3600))*3600)/60))*SIGN(J6)</f>
        <v>-45</v>
      </c>
      <c r="F6">
        <f>INT(ABS(ABS(J6)-INT(ABS((ABS(J6)-INT(ABS(J6/3600))*3600)/60))*60)-INT(ABS(J6/3600))*3600)*SIGN(J6)</f>
        <v>-36</v>
      </c>
      <c r="G6">
        <f>(ABS(J6)-INT(ABS(J6)))*1000*SIGN(J6)</f>
        <v>-398.00000000013824</v>
      </c>
      <c r="J6">
        <f>J3-J4</f>
        <v>-6336.3980000000001</v>
      </c>
    </row>
    <row r="8" spans="3:10" x14ac:dyDescent="0.25">
      <c r="C8" t="s">
        <v>8</v>
      </c>
      <c r="D8">
        <f>INT(ABS(J8/3600))*SIGN(J8)</f>
        <v>1</v>
      </c>
      <c r="E8">
        <f>INT(ABS((ABS(J8)-INT(ABS(J8/3600))*3600)/60))*SIGN(J8)</f>
        <v>45</v>
      </c>
      <c r="F8">
        <f>INT(ABS(ABS(J8)-INT(ABS((ABS(J8)-INT(ABS(J8/3600))*3600)/60))*60)-INT(ABS(J8/3600))*3600)*SIGN(J8)</f>
        <v>36</v>
      </c>
      <c r="G8">
        <f>(ABS(J8)-INT(ABS(J8)))*1000*SIGN(J8)</f>
        <v>398.00000000013824</v>
      </c>
      <c r="J8">
        <f>J4-J3</f>
        <v>6336.3980000000001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2023-04-24T19:22:33Z</dcterms:created>
  <dcterms:modified xsi:type="dcterms:W3CDTF">2023-04-27T01:30:07Z</dcterms:modified>
</cp:coreProperties>
</file>