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576"/>
  </bookViews>
  <sheets>
    <sheet name="Sheet2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<sst xmlns="http://schemas.openxmlformats.org/spreadsheetml/2006/main" count="148">
  <si>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</si>
  <si>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</si>
  <si>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</si>
  <si>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</si>
  <si>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</si>
  <si>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</si>
  <si>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</si>
  <si>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</si>
  <si>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</si>
  <si>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</si>
  <si>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</si>
  <si>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</si>
  <si>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</si>
  <si>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</si>
  <si>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</si>
  <si>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</si>
  <si>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</si>
  <si>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</si>
  <si>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</si>
  <si>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</si>
  <si>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</si>
  <si>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</si>
  <si>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</si>
  <si>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</si>
  <si>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</si>
  <si>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</si>
  <si>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</si>
  <si>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</si>
  <si>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</si>
  <si>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</si>
  <si>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</si>
  <si>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</si>
  <si>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</si>
  <si>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</si>
  <si>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</si>
  <si>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</si>
  <si>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内部编码</t>
  </si>
  <si>
    <t>债券名称</t>
  </si>
  <si>
    <t>网上发行代码</t>
  </si>
  <si>
    <t>债券发行人</t>
  </si>
  <si>
    <t>债券发行人编码</t>
  </si>
  <si>
    <t>债券形式</t>
  </si>
  <si>
    <t>债券类型</t>
  </si>
  <si>
    <t>债券面值(元)</t>
  </si>
  <si>
    <t>兑付价格</t>
  </si>
  <si>
    <t>交易流通要素公告日</t>
  </si>
  <si>
    <t>债权债务登记日</t>
  </si>
  <si>
    <t>上市日</t>
  </si>
  <si>
    <t>债券期限(年)</t>
  </si>
  <si>
    <t>债券期限(月)</t>
  </si>
  <si>
    <t>债券期限(天)</t>
  </si>
  <si>
    <t>起息日期</t>
  </si>
  <si>
    <t>债券到期日</t>
  </si>
  <si>
    <t>计息方式</t>
  </si>
  <si>
    <t>付息方式</t>
  </si>
  <si>
    <t>兑付方式</t>
  </si>
  <si>
    <t>票面利率</t>
  </si>
  <si>
    <t>基准利率</t>
  </si>
  <si>
    <t>基本利差</t>
  </si>
  <si>
    <t>付息日期说明</t>
  </si>
  <si>
    <t>计息基准</t>
  </si>
  <si>
    <t>付息频率(次/年)</t>
  </si>
  <si>
    <t>摘牌日</t>
  </si>
  <si>
    <t>兑付日期起始日</t>
  </si>
  <si>
    <t>兑付日期终止日</t>
  </si>
  <si>
    <t>债券法定到期日(资产支持证券)</t>
  </si>
  <si>
    <t>发行对象</t>
  </si>
  <si>
    <t>有无特殊条款</t>
  </si>
  <si>
    <t>是否有担保</t>
  </si>
  <si>
    <t>利率类型</t>
  </si>
  <si>
    <t>税务说明</t>
  </si>
  <si>
    <t>发起机构</t>
  </si>
  <si>
    <t>浙商银行2008年浙元一期优先A级信贷资产支持证券</t>
  </si>
  <si>
    <t>中国对外经济贸易信托投资有限公司</t>
  </si>
  <si>
    <t>实名记账式</t>
  </si>
  <si>
    <t>资产支持证券</t>
  </si>
  <si>
    <t>固定利率</t>
  </si>
  <si>
    <t>每季付息</t>
  </si>
  <si>
    <t>资产支持证券兑付</t>
  </si>
  <si>
    <t/>
  </si>
  <si>
    <t>每年1月26日,4月26日,7月26日和10月26日付息,节假日顺延</t>
  </si>
  <si>
    <t>ACT/ACT</t>
  </si>
  <si>
    <t>银行间债券市场成员（国家法律、法规禁止购买者除外）。</t>
  </si>
  <si>
    <t>单利</t>
  </si>
  <si>
    <t>浙商银行股份有限公司</t>
  </si>
  <si>
    <t>浙商银行2008年浙元一期优先B级信贷资产支持证券</t>
  </si>
  <si>
    <t>浙商银行2008年浙元一期次级信贷资产支持证券</t>
  </si>
  <si>
    <t>兴业银行2007年兴元一期优先A1级信贷资产支持证券</t>
  </si>
  <si>
    <t>每年0126,0426,0726,1026付息,节假日顺延</t>
  </si>
  <si>
    <t>c</t>
  </si>
  <si>
    <t>兴业银行股份有限公司</t>
  </si>
  <si>
    <t>兴业银行2007年兴元一期优先A2级信贷资产支持证券</t>
  </si>
  <si>
    <t>浮动利率</t>
  </si>
  <si>
    <t>1年期定期存款利率</t>
  </si>
  <si>
    <t>兴业银行2007年兴元一期优先B级信贷资产支持证券</t>
  </si>
  <si>
    <t>兴业银行2007年兴元一期次级信贷资产支持证券</t>
  </si>
  <si>
    <t>A/365</t>
  </si>
  <si>
    <t>浦发2007年第一期优先Ａ级资产支持证券</t>
  </si>
  <si>
    <t>华宝信托投资有限责任公司</t>
  </si>
  <si>
    <t>每年10月22,1月22日,4月22日和7月22日付息,节假日顺延</t>
  </si>
  <si>
    <t>上海浦东发展银行股份有限公司</t>
  </si>
  <si>
    <t>浦发2007年第一期优先Ｂ级资产支持证券</t>
  </si>
  <si>
    <t>浦发2007年第一期优先Ｃ级资产支持证券</t>
  </si>
  <si>
    <t>浦发2007年第一期次级资产支持证券</t>
  </si>
  <si>
    <t>中国工商银行2007年工元一期优先A1级资产支持证券</t>
  </si>
  <si>
    <t>每年2月26日,5月26日,8月26日和11月26日付息,节假日顺延</t>
  </si>
  <si>
    <t>中国工商银行股份有限公司</t>
  </si>
  <si>
    <t>中国工商银行2007年工元一期优先A2级资产支持证券</t>
  </si>
  <si>
    <t>中国工商银行2007年工元一期优先B级资产支持证券</t>
  </si>
  <si>
    <t>中国工商银行2007年工元一期次级资产支持证券</t>
  </si>
  <si>
    <t>通元2008年第一期个人汽车抵押贷款优先A级资产支持证券</t>
  </si>
  <si>
    <t>每月付息</t>
  </si>
  <si>
    <r>
      <t>1</t>
    </r>
    <r>
      <rPr>
        <sz val="10"/>
        <color rgb="FFFF0000"/>
        <rFont val="宋体"/>
        <charset val="0"/>
      </rPr>
      <t>年期定期存款利率</t>
    </r>
  </si>
  <si>
    <r>
      <t>每月</t>
    </r>
    <r>
      <rPr>
        <sz val="10"/>
        <color rgb="FFFF0000"/>
        <rFont val="Arial"/>
        <charset val="0"/>
      </rPr>
      <t>26</t>
    </r>
    <r>
      <rPr>
        <sz val="10"/>
        <color rgb="FFFF0000"/>
        <rFont val="宋体"/>
        <charset val="0"/>
      </rPr>
      <t>日付息</t>
    </r>
    <r>
      <rPr>
        <sz val="10"/>
        <color rgb="FFFF0000"/>
        <rFont val="Arial"/>
        <charset val="0"/>
      </rPr>
      <t>,</t>
    </r>
    <r>
      <rPr>
        <sz val="10"/>
        <color rgb="FFFF0000"/>
        <rFont val="宋体"/>
        <charset val="0"/>
      </rPr>
      <t>节假日顺延</t>
    </r>
  </si>
  <si>
    <t>上汽通用汽车金融有限责任公司</t>
  </si>
  <si>
    <t>通元2008年第一期个人汽车抵押贷款优先B级资产支持证券</t>
  </si>
  <si>
    <t>通元2008年第一期个人汽车抵押贷款次级资产支持证券</t>
  </si>
  <si>
    <t>到期一次性付息</t>
  </si>
  <si>
    <t>到期一次还本付息，如遇节假日则顺延</t>
  </si>
  <si>
    <t>臻骋2015年第一期信贷资产证券化信托资产支持证券优先级资产支持证券</t>
  </si>
  <si>
    <t>一年存款</t>
  </si>
  <si>
    <r>
      <t>每年</t>
    </r>
    <r>
      <rPr>
        <sz val="10"/>
        <color rgb="FFFF0000"/>
        <rFont val="Arial"/>
        <charset val="0"/>
      </rPr>
      <t>4</t>
    </r>
    <r>
      <rPr>
        <sz val="10"/>
        <color rgb="FFFF0000"/>
        <rFont val="宋体"/>
        <charset val="0"/>
      </rPr>
      <t>次</t>
    </r>
  </si>
  <si>
    <r>
      <t>渣打银行</t>
    </r>
    <r>
      <rPr>
        <sz val="10"/>
        <color rgb="FFFF0000"/>
        <rFont val="Arial"/>
        <charset val="0"/>
      </rPr>
      <t>(</t>
    </r>
    <r>
      <rPr>
        <sz val="10"/>
        <color rgb="FFFF0000"/>
        <rFont val="宋体"/>
        <charset val="0"/>
      </rPr>
      <t>中国</t>
    </r>
    <r>
      <rPr>
        <sz val="10"/>
        <color rgb="FFFF0000"/>
        <rFont val="Arial"/>
        <charset val="0"/>
      </rPr>
      <t>)</t>
    </r>
    <r>
      <rPr>
        <sz val="10"/>
        <color rgb="FFFF0000"/>
        <rFont val="宋体"/>
        <charset val="0"/>
      </rPr>
      <t>有限公司</t>
    </r>
  </si>
  <si>
    <t>臻骋2015年第一期信贷资产证券化信托资产支持证券级次级资产支持证券</t>
  </si>
  <si>
    <t>杭元2014年第一期信贷资产证券优先A档资产支持证券</t>
  </si>
  <si>
    <r>
      <t>每年</t>
    </r>
    <r>
      <rPr>
        <sz val="10"/>
        <color rgb="FFFF0000"/>
        <rFont val="Arial"/>
        <charset val="0"/>
      </rPr>
      <t>0126,0426,0726,1026</t>
    </r>
    <r>
      <rPr>
        <sz val="10"/>
        <color rgb="FFFF0000"/>
        <rFont val="宋体"/>
        <charset val="0"/>
      </rPr>
      <t>付息</t>
    </r>
    <r>
      <rPr>
        <sz val="10"/>
        <color rgb="FFFF0000"/>
        <rFont val="Arial"/>
        <charset val="0"/>
      </rPr>
      <t>,</t>
    </r>
    <r>
      <rPr>
        <sz val="10"/>
        <color rgb="FFFF0000"/>
        <rFont val="宋体"/>
        <charset val="0"/>
      </rPr>
      <t>节假日顺延</t>
    </r>
  </si>
  <si>
    <t>杭州银行股份有限公司</t>
  </si>
  <si>
    <t>杭元2014年第一期信贷资产证券优先B档资产支持证券</t>
  </si>
  <si>
    <t>杭元2014年第一期信贷资产证券次级档资产支持证券</t>
  </si>
  <si>
    <t>浦发2014年第三期信贷资产证券化信托优先A-1档资产支持证券</t>
  </si>
  <si>
    <r>
      <t>每年</t>
    </r>
    <r>
      <rPr>
        <sz val="10"/>
        <color rgb="FFFF0000"/>
        <rFont val="Arial"/>
        <charset val="0"/>
      </rPr>
      <t>0118,0418,0718,1018</t>
    </r>
    <r>
      <rPr>
        <sz val="10"/>
        <color rgb="FFFF0000"/>
        <rFont val="宋体"/>
        <charset val="0"/>
      </rPr>
      <t>日付息</t>
    </r>
    <r>
      <rPr>
        <sz val="10"/>
        <color rgb="FFFF0000"/>
        <rFont val="Arial"/>
        <charset val="0"/>
      </rPr>
      <t>,</t>
    </r>
    <r>
      <rPr>
        <sz val="10"/>
        <color rgb="FFFF0000"/>
        <rFont val="宋体"/>
        <charset val="0"/>
      </rPr>
      <t>节假日顺延</t>
    </r>
  </si>
  <si>
    <t>浦发2014年第三期信贷资产证券化信托优先B档资产支持证券</t>
  </si>
  <si>
    <t>浦发2014年第三期信贷资产证券化信托优先A-2档资产支持证券</t>
  </si>
  <si>
    <t>浦发2014年第三期信贷资产证券化信托次级资产支持证券</t>
  </si>
  <si>
    <t>建元2005-1个人住房抵押贷款证券化信托A级资产支持证券</t>
  </si>
  <si>
    <t>中信信托有限责任公司</t>
  </si>
  <si>
    <t>shiblor_1M</t>
  </si>
  <si>
    <r>
      <t>每月</t>
    </r>
    <r>
      <rPr>
        <sz val="10"/>
        <color rgb="FFFF0000"/>
        <rFont val="Arial"/>
        <charset val="0"/>
      </rPr>
      <t>26</t>
    </r>
    <r>
      <rPr>
        <sz val="10"/>
        <color rgb="FFFF0000"/>
        <rFont val="宋体"/>
        <charset val="0"/>
      </rPr>
      <t>号付息</t>
    </r>
    <r>
      <rPr>
        <sz val="10"/>
        <color rgb="FFFF0000"/>
        <rFont val="Arial"/>
        <charset val="0"/>
      </rPr>
      <t>,</t>
    </r>
    <r>
      <rPr>
        <sz val="10"/>
        <color rgb="FFFF0000"/>
        <rFont val="宋体"/>
        <charset val="0"/>
      </rPr>
      <t>节假日顺延</t>
    </r>
  </si>
  <si>
    <t>2013-02-26 </t>
  </si>
  <si>
    <t>中国建设银行股份有限公司</t>
  </si>
  <si>
    <t>沪公积金2016年第二期个人住房贷款资产支持证券次级</t>
  </si>
  <si>
    <t>建信信托有限责任公司</t>
  </si>
  <si>
    <t>2016-06-17 </t>
  </si>
  <si>
    <t>上海市公积金管理中心</t>
  </si>
  <si>
    <t>和萃2016年第一期不良优先档资产支持证券</t>
  </si>
  <si>
    <t>2016-05-31 </t>
  </si>
  <si>
    <t>每半年付息</t>
  </si>
  <si>
    <t>招商银行股份有限公司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</si>
</sst>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-&quot;m&quot;-&quot;d"/>
    <numFmt numFmtId="177" formatCode="yyyy/m/d;@"/>
  </numFmts>
  <fonts count="3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0"/>
    </font>
    <font>
      <sz val="12"/>
      <color rgb="FF000000"/>
      <name val="宋体"/>
      <charset val="134"/>
    </font>
    <font>
      <sz val="11"/>
      <color rgb="FFFF0000"/>
      <name val="宋体"/>
      <charset val="134"/>
    </font>
    <font>
      <sz val="10.5"/>
      <color rgb="FFFF0000"/>
      <name val="宋体"/>
      <charset val="134"/>
    </font>
    <font>
      <sz val="10"/>
      <name val="宋体"/>
      <charset val="0"/>
    </font>
    <font>
      <sz val="10"/>
      <name val="宋体"/>
      <charset val="134"/>
    </font>
    <font>
      <sz val="10"/>
      <color rgb="FFFF0000"/>
      <name val="Arial"/>
      <charset val="0"/>
    </font>
    <font>
      <sz val="10"/>
      <color rgb="FFFF0000"/>
      <name val="宋体"/>
      <charset val="0"/>
    </font>
    <font>
      <sz val="1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18" borderId="6" applyNumberFormat="0" applyAlignment="0" applyProtection="0">
      <alignment vertical="center"/>
    </xf>
    <xf numFmtId="0" fontId="27" fillId="18" borderId="3" applyNumberFormat="0" applyAlignment="0" applyProtection="0">
      <alignment vertical="center"/>
    </xf>
    <xf numFmtId="0" fontId="28" fillId="19" borderId="7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/>
    <xf numFmtId="0" fontId="2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NumberFormat="1" applyFont="1" applyFill="1" applyBorder="1" applyAlignment="1"/>
    <xf numFmtId="0" fontId="9" fillId="0" borderId="0" xfId="0" applyFont="1" applyFill="1" applyBorder="1" applyAlignment="1"/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176" fontId="3" fillId="0" borderId="1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horizontal="left" vertical="center" wrapText="1"/>
    </xf>
    <xf numFmtId="176" fontId="2" fillId="0" borderId="0" xfId="0" applyNumberFormat="1" applyFont="1" applyFill="1" applyBorder="1" applyAlignment="1"/>
    <xf numFmtId="176" fontId="8" fillId="0" borderId="0" xfId="0" applyNumberFormat="1" applyFont="1" applyFill="1" applyBorder="1" applyAlignment="1"/>
    <xf numFmtId="0" fontId="12" fillId="2" borderId="1" xfId="0" applyNumberFormat="1" applyFont="1" applyFill="1" applyBorder="1" applyAlignment="1">
      <alignment horizontal="left" vertical="center" wrapText="1"/>
    </xf>
    <xf numFmtId="177" fontId="12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uangshuo\Desktop\&#26080;&#22522;&#2641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1035004</v>
          </cell>
          <cell r="C2">
            <v>840012</v>
          </cell>
        </row>
        <row r="3">
          <cell r="B3">
            <v>1035005</v>
          </cell>
          <cell r="C3">
            <v>840013</v>
          </cell>
        </row>
        <row r="4">
          <cell r="B4">
            <v>1035006</v>
          </cell>
          <cell r="C4">
            <v>736011</v>
          </cell>
        </row>
        <row r="5">
          <cell r="B5">
            <v>1035007</v>
          </cell>
          <cell r="C5">
            <v>736012</v>
          </cell>
        </row>
        <row r="6">
          <cell r="B6">
            <v>1035008</v>
          </cell>
          <cell r="C6">
            <v>736013</v>
          </cell>
        </row>
        <row r="7">
          <cell r="B7">
            <v>1035009</v>
          </cell>
          <cell r="C7">
            <v>736014</v>
          </cell>
        </row>
        <row r="8">
          <cell r="B8">
            <v>1035955</v>
          </cell>
          <cell r="C8">
            <v>734011</v>
          </cell>
        </row>
        <row r="9">
          <cell r="B9">
            <v>1035956</v>
          </cell>
          <cell r="C9">
            <v>734012</v>
          </cell>
        </row>
        <row r="10">
          <cell r="B10">
            <v>1035957</v>
          </cell>
          <cell r="C10">
            <v>734013</v>
          </cell>
        </row>
        <row r="11">
          <cell r="B11">
            <v>1035958</v>
          </cell>
          <cell r="C11">
            <v>734014</v>
          </cell>
        </row>
        <row r="12">
          <cell r="B12">
            <v>1035959</v>
          </cell>
          <cell r="C12">
            <v>735011</v>
          </cell>
        </row>
        <row r="13">
          <cell r="B13">
            <v>1035960</v>
          </cell>
          <cell r="C13">
            <v>735012</v>
          </cell>
        </row>
        <row r="14">
          <cell r="B14">
            <v>1035961</v>
          </cell>
          <cell r="C14">
            <v>735013</v>
          </cell>
        </row>
        <row r="15">
          <cell r="B15">
            <v>1035962</v>
          </cell>
          <cell r="C15">
            <v>735014</v>
          </cell>
        </row>
        <row r="16">
          <cell r="B16">
            <v>1035966</v>
          </cell>
          <cell r="C16">
            <v>837011</v>
          </cell>
        </row>
        <row r="17">
          <cell r="B17">
            <v>1035967</v>
          </cell>
          <cell r="C17">
            <v>837012</v>
          </cell>
        </row>
        <row r="18">
          <cell r="B18">
            <v>1035968</v>
          </cell>
          <cell r="C18">
            <v>837013</v>
          </cell>
        </row>
        <row r="19">
          <cell r="B19">
            <v>1035969</v>
          </cell>
          <cell r="C19">
            <v>1589029</v>
          </cell>
        </row>
        <row r="20">
          <cell r="B20">
            <v>1035970</v>
          </cell>
          <cell r="C20">
            <v>1589030</v>
          </cell>
        </row>
        <row r="21">
          <cell r="B21">
            <v>1035971</v>
          </cell>
          <cell r="C21">
            <v>1489138</v>
          </cell>
        </row>
        <row r="22">
          <cell r="B22">
            <v>1035972</v>
          </cell>
          <cell r="C22">
            <v>1489139</v>
          </cell>
        </row>
        <row r="23">
          <cell r="B23">
            <v>1035973</v>
          </cell>
          <cell r="C23">
            <v>1489140</v>
          </cell>
        </row>
        <row r="24">
          <cell r="B24">
            <v>1035974</v>
          </cell>
          <cell r="C24">
            <v>1489108</v>
          </cell>
        </row>
        <row r="25">
          <cell r="B25">
            <v>1035975</v>
          </cell>
          <cell r="C25">
            <v>1489110</v>
          </cell>
        </row>
        <row r="26">
          <cell r="B26">
            <v>1035976</v>
          </cell>
          <cell r="C26">
            <v>1489109</v>
          </cell>
        </row>
        <row r="27">
          <cell r="B27">
            <v>1035977</v>
          </cell>
          <cell r="C27">
            <v>1489111</v>
          </cell>
        </row>
        <row r="28">
          <cell r="B28">
            <v>1037413</v>
          </cell>
          <cell r="C28">
            <v>5310110</v>
          </cell>
        </row>
        <row r="29">
          <cell r="B29">
            <v>1057106</v>
          </cell>
          <cell r="C29">
            <v>61608002</v>
          </cell>
        </row>
        <row r="30">
          <cell r="B30">
            <v>1057107</v>
          </cell>
          <cell r="C30">
            <v>1689114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hinamoney.com.cn/fe/jsp/CN/chinamoney/infoPublish/searchInfoPublishResult.jsp?entyCode=3000028307&amp;entyName=%E5%BB%BA%E4%BF%A1%E4%BF%A1%E6%89%98%E6%9C%89%E9%99%90%E8%B4%A3%E4%BB%BB%E5%85%AC%E5%8F%B8(%E5%8F%91%E8%A1%8C%E4%BA%B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2"/>
  <sheetViews>
    <sheetView tabSelected="1" workbookViewId="0">
      <selection activeCell="A18" sqref="$A18:$XFD18"/>
    </sheetView>
  </sheetViews>
  <sheetFormatPr defaultColWidth="9" defaultRowHeight="13.5"/>
  <cols>
    <col min="1" max="1" width="9" hidden="1" customWidth="1"/>
    <col min="3" max="3" width="25.5" customWidth="1"/>
    <col min="4" max="4" width="9" hidden="1" customWidth="1"/>
    <col min="7" max="7" width="9" hidden="1" customWidth="1"/>
    <col min="8" max="8" width="11" hidden="1" customWidth="1"/>
    <col min="9" max="10" width="9" hidden="1" customWidth="1"/>
    <col min="11" max="13" width="9.875" style="2"/>
    <col min="14" max="15" width="9" hidden="1" customWidth="1"/>
    <col min="16" max="16" width="5" customWidth="1"/>
    <col min="17" max="18" width="9.875" style="2"/>
    <col min="22" max="22" width="5.25" customWidth="1"/>
    <col min="25" max="25" width="15.75" customWidth="1"/>
    <col min="27" max="27" width="9" hidden="1" customWidth="1"/>
    <col min="28" max="29" width="9.875" style="2"/>
    <col min="30" max="31" width="9.875" style="2" hidden="1" customWidth="1"/>
    <col min="33" max="36" width="9" hidden="1" customWidth="1"/>
  </cols>
  <sheetData>
    <row r="1" ht="14.25" spans="1:37">
      <c r="A1" s="3" t="s">
        <v>0</v>
      </c>
      <c r="B1" s="4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15" t="s">
        <v>9</v>
      </c>
      <c r="L1" s="15" t="s">
        <v>10</v>
      </c>
      <c r="M1" s="15" t="s">
        <v>11</v>
      </c>
      <c r="N1" s="16" t="s">
        <v>12</v>
      </c>
      <c r="O1" s="16" t="s">
        <v>13</v>
      </c>
      <c r="P1" s="5" t="s">
        <v>14</v>
      </c>
      <c r="Q1" s="15" t="s">
        <v>15</v>
      </c>
      <c r="R1" s="1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</row>
    <row r="2" ht="54" spans="1:37">
      <c r="A2" s="6" t="s">
        <v>36</v>
      </c>
      <c r="B2" s="6"/>
      <c r="C2" s="6" t="s">
        <v>37</v>
      </c>
      <c r="D2" s="6" t="s">
        <v>38</v>
      </c>
      <c r="E2" s="7" t="s">
        <v>39</v>
      </c>
      <c r="F2" s="7" t="s">
        <v>40</v>
      </c>
      <c r="G2" s="6" t="s">
        <v>41</v>
      </c>
      <c r="H2" s="7" t="s">
        <v>42</v>
      </c>
      <c r="I2" s="7" t="s">
        <v>43</v>
      </c>
      <c r="J2" s="6" t="s">
        <v>44</v>
      </c>
      <c r="K2" s="17" t="s">
        <v>45</v>
      </c>
      <c r="L2" s="17" t="s">
        <v>46</v>
      </c>
      <c r="M2" s="17" t="s">
        <v>47</v>
      </c>
      <c r="N2" s="6" t="s">
        <v>48</v>
      </c>
      <c r="O2" s="6" t="s">
        <v>49</v>
      </c>
      <c r="P2" s="7" t="s">
        <v>50</v>
      </c>
      <c r="Q2" s="17" t="s">
        <v>51</v>
      </c>
      <c r="R2" s="17" t="s">
        <v>52</v>
      </c>
      <c r="S2" s="6" t="s">
        <v>53</v>
      </c>
      <c r="T2" s="6" t="s">
        <v>54</v>
      </c>
      <c r="U2" s="6" t="s">
        <v>55</v>
      </c>
      <c r="V2" s="6" t="s">
        <v>56</v>
      </c>
      <c r="W2" s="20" t="s">
        <v>57</v>
      </c>
      <c r="X2" s="20" t="s">
        <v>58</v>
      </c>
      <c r="Y2" s="21" t="s">
        <v>59</v>
      </c>
      <c r="Z2" s="20" t="s">
        <v>60</v>
      </c>
      <c r="AA2" s="20" t="s">
        <v>61</v>
      </c>
      <c r="AB2" s="17" t="s">
        <v>62</v>
      </c>
      <c r="AC2" s="17" t="s">
        <v>63</v>
      </c>
      <c r="AD2" s="17" t="s">
        <v>64</v>
      </c>
      <c r="AE2" s="17" t="s">
        <v>65</v>
      </c>
      <c r="AF2" s="20" t="s">
        <v>66</v>
      </c>
      <c r="AG2" s="20" t="s">
        <v>67</v>
      </c>
      <c r="AH2" s="20" t="s">
        <v>68</v>
      </c>
      <c r="AI2" s="20" t="s">
        <v>69</v>
      </c>
      <c r="AJ2" s="20" t="s">
        <v>70</v>
      </c>
      <c r="AK2" s="22" t="s">
        <v>71</v>
      </c>
    </row>
    <row r="3" spans="1:37">
      <c r="A3" s="3">
        <v>1035003</v>
      </c>
      <c r="B3" s="3" t="e">
        <f>VLOOKUP(A3,[1]Sheet1!$B$1:$C$65536,2,0)</f>
        <v>#N/A</v>
      </c>
      <c r="C3" s="8" t="s">
        <v>72</v>
      </c>
      <c r="D3" s="9"/>
      <c r="E3" s="8" t="s">
        <v>73</v>
      </c>
      <c r="F3" s="9"/>
      <c r="G3" s="10" t="s">
        <v>74</v>
      </c>
      <c r="H3" s="10" t="s">
        <v>75</v>
      </c>
      <c r="I3" s="9">
        <v>100</v>
      </c>
      <c r="J3" s="9"/>
      <c r="K3" s="18">
        <v>39792</v>
      </c>
      <c r="L3" s="18">
        <v>39792</v>
      </c>
      <c r="M3" s="18">
        <v>39793</v>
      </c>
      <c r="N3" s="9"/>
      <c r="O3" s="9"/>
      <c r="P3" s="9">
        <v>254</v>
      </c>
      <c r="Q3" s="18">
        <v>39766</v>
      </c>
      <c r="R3" s="18">
        <v>40020</v>
      </c>
      <c r="S3" s="9" t="s">
        <v>76</v>
      </c>
      <c r="T3" s="9" t="s">
        <v>77</v>
      </c>
      <c r="U3" s="10" t="s">
        <v>78</v>
      </c>
      <c r="V3" s="9">
        <v>0.045</v>
      </c>
      <c r="W3" s="9"/>
      <c r="X3" s="9" t="s">
        <v>79</v>
      </c>
      <c r="Y3" s="9" t="s">
        <v>80</v>
      </c>
      <c r="Z3" s="9" t="s">
        <v>81</v>
      </c>
      <c r="AA3" s="9"/>
      <c r="AB3" s="18">
        <v>40016</v>
      </c>
      <c r="AC3" s="18">
        <v>40021</v>
      </c>
      <c r="AD3" s="18">
        <v>40021</v>
      </c>
      <c r="AE3" s="18">
        <v>43216</v>
      </c>
      <c r="AF3" s="9" t="s">
        <v>82</v>
      </c>
      <c r="AG3" s="9"/>
      <c r="AH3" s="9"/>
      <c r="AI3" s="10" t="s">
        <v>83</v>
      </c>
      <c r="AJ3" s="9"/>
      <c r="AK3" s="9" t="s">
        <v>84</v>
      </c>
    </row>
    <row r="4" spans="1:37">
      <c r="A4" s="3">
        <v>1035004</v>
      </c>
      <c r="B4" s="3">
        <f>VLOOKUP(A4,[1]Sheet1!$B$1:$C$65536,2,0)</f>
        <v>840012</v>
      </c>
      <c r="C4" s="8" t="s">
        <v>85</v>
      </c>
      <c r="D4" s="9"/>
      <c r="E4" s="9" t="s">
        <v>73</v>
      </c>
      <c r="F4" s="9"/>
      <c r="G4" s="10" t="s">
        <v>74</v>
      </c>
      <c r="H4" s="10" t="s">
        <v>75</v>
      </c>
      <c r="I4" s="9">
        <v>100</v>
      </c>
      <c r="J4" s="9"/>
      <c r="K4" s="18"/>
      <c r="L4" s="18"/>
      <c r="M4" s="18"/>
      <c r="N4" s="9"/>
      <c r="O4" s="9"/>
      <c r="P4" s="9">
        <v>254</v>
      </c>
      <c r="Q4" s="18">
        <v>39766</v>
      </c>
      <c r="R4" s="18">
        <v>40020</v>
      </c>
      <c r="S4" s="9" t="s">
        <v>76</v>
      </c>
      <c r="T4" s="9" t="s">
        <v>77</v>
      </c>
      <c r="U4" s="10" t="s">
        <v>78</v>
      </c>
      <c r="V4" s="9">
        <v>0.057</v>
      </c>
      <c r="W4" s="9"/>
      <c r="X4" s="9" t="s">
        <v>79</v>
      </c>
      <c r="Y4" s="9" t="s">
        <v>80</v>
      </c>
      <c r="Z4" s="9" t="s">
        <v>81</v>
      </c>
      <c r="AA4" s="9"/>
      <c r="AB4" s="18" t="s">
        <v>79</v>
      </c>
      <c r="AC4" s="18">
        <v>40021</v>
      </c>
      <c r="AD4" s="18">
        <v>40021</v>
      </c>
      <c r="AE4" s="18">
        <v>43216</v>
      </c>
      <c r="AF4" s="9" t="s">
        <v>82</v>
      </c>
      <c r="AG4" s="9"/>
      <c r="AH4" s="9"/>
      <c r="AI4" s="10" t="s">
        <v>83</v>
      </c>
      <c r="AJ4" s="9"/>
      <c r="AK4" s="9" t="s">
        <v>84</v>
      </c>
    </row>
    <row r="5" spans="1:37">
      <c r="A5" s="3">
        <v>1035005</v>
      </c>
      <c r="B5" s="3">
        <f>VLOOKUP(A5,[1]Sheet1!$B$1:$C$65536,2,0)</f>
        <v>840013</v>
      </c>
      <c r="C5" s="9" t="s">
        <v>86</v>
      </c>
      <c r="D5" s="9"/>
      <c r="E5" s="9" t="s">
        <v>73</v>
      </c>
      <c r="F5" s="9"/>
      <c r="G5" s="10" t="s">
        <v>74</v>
      </c>
      <c r="H5" s="10" t="s">
        <v>75</v>
      </c>
      <c r="I5" s="9">
        <v>100</v>
      </c>
      <c r="J5" s="9"/>
      <c r="K5" s="18"/>
      <c r="L5" s="18"/>
      <c r="M5" s="18"/>
      <c r="N5" s="9"/>
      <c r="O5" s="9"/>
      <c r="P5" s="9">
        <v>346</v>
      </c>
      <c r="Q5" s="18">
        <v>39766</v>
      </c>
      <c r="R5" s="18">
        <v>40112</v>
      </c>
      <c r="S5" s="9" t="s">
        <v>76</v>
      </c>
      <c r="T5" s="9" t="s">
        <v>77</v>
      </c>
      <c r="U5" s="10" t="s">
        <v>78</v>
      </c>
      <c r="V5" s="9">
        <v>0.05</v>
      </c>
      <c r="W5" s="9"/>
      <c r="X5" s="9" t="s">
        <v>79</v>
      </c>
      <c r="Y5" s="9" t="s">
        <v>80</v>
      </c>
      <c r="Z5" s="9" t="s">
        <v>81</v>
      </c>
      <c r="AA5" s="9"/>
      <c r="AB5" s="18" t="s">
        <v>79</v>
      </c>
      <c r="AC5" s="18">
        <v>40112</v>
      </c>
      <c r="AD5" s="18">
        <v>40112</v>
      </c>
      <c r="AE5" s="18">
        <v>43216</v>
      </c>
      <c r="AF5" s="9" t="s">
        <v>82</v>
      </c>
      <c r="AG5" s="9"/>
      <c r="AH5" s="9"/>
      <c r="AI5" s="10" t="s">
        <v>83</v>
      </c>
      <c r="AJ5" s="9"/>
      <c r="AK5" s="9" t="s">
        <v>84</v>
      </c>
    </row>
    <row r="6" spans="1:37">
      <c r="A6" s="3">
        <v>1035006</v>
      </c>
      <c r="B6" s="3">
        <f>VLOOKUP(A6,[1]Sheet1!$B$1:$C$65536,2,0)</f>
        <v>736011</v>
      </c>
      <c r="C6" s="8" t="s">
        <v>87</v>
      </c>
      <c r="D6" s="9"/>
      <c r="E6" s="9" t="s">
        <v>73</v>
      </c>
      <c r="F6" s="9"/>
      <c r="G6" s="10" t="s">
        <v>74</v>
      </c>
      <c r="H6" s="10" t="s">
        <v>75</v>
      </c>
      <c r="I6" s="9">
        <v>100</v>
      </c>
      <c r="J6" s="9"/>
      <c r="K6" s="18">
        <v>39500</v>
      </c>
      <c r="L6" s="18">
        <v>39500</v>
      </c>
      <c r="M6" s="18">
        <v>39503</v>
      </c>
      <c r="N6" s="9"/>
      <c r="O6" s="9"/>
      <c r="P6" s="9">
        <v>1043</v>
      </c>
      <c r="Q6" s="18">
        <v>39434</v>
      </c>
      <c r="R6" s="18">
        <v>40477</v>
      </c>
      <c r="S6" s="9" t="s">
        <v>76</v>
      </c>
      <c r="T6" s="9" t="s">
        <v>77</v>
      </c>
      <c r="U6" s="10" t="s">
        <v>78</v>
      </c>
      <c r="V6" s="9">
        <v>0.052</v>
      </c>
      <c r="W6" s="9"/>
      <c r="X6" s="9" t="s">
        <v>79</v>
      </c>
      <c r="Y6" s="9" t="s">
        <v>88</v>
      </c>
      <c r="Z6" s="9" t="s">
        <v>89</v>
      </c>
      <c r="AA6" s="9"/>
      <c r="AB6" s="18">
        <v>40472</v>
      </c>
      <c r="AC6" s="18">
        <v>40204</v>
      </c>
      <c r="AD6" s="18">
        <v>40204</v>
      </c>
      <c r="AE6" s="18">
        <v>43216</v>
      </c>
      <c r="AF6" s="9" t="s">
        <v>82</v>
      </c>
      <c r="AG6" s="9"/>
      <c r="AH6" s="9"/>
      <c r="AI6" s="10" t="s">
        <v>83</v>
      </c>
      <c r="AJ6" s="9"/>
      <c r="AK6" s="9" t="s">
        <v>90</v>
      </c>
    </row>
    <row r="7" spans="1:37">
      <c r="A7" s="3">
        <v>1035007</v>
      </c>
      <c r="B7" s="3">
        <f>VLOOKUP(A7,[1]Sheet1!$B$1:$C$65536,2,0)</f>
        <v>736012</v>
      </c>
      <c r="C7" s="9" t="s">
        <v>91</v>
      </c>
      <c r="D7" s="9"/>
      <c r="E7" s="9" t="s">
        <v>73</v>
      </c>
      <c r="F7" s="9"/>
      <c r="G7" s="10" t="s">
        <v>74</v>
      </c>
      <c r="H7" s="10" t="s">
        <v>75</v>
      </c>
      <c r="I7" s="9">
        <v>100</v>
      </c>
      <c r="J7" s="9"/>
      <c r="K7" s="18">
        <v>39500</v>
      </c>
      <c r="L7" s="18">
        <v>39500</v>
      </c>
      <c r="M7" s="18">
        <v>39503</v>
      </c>
      <c r="N7" s="9"/>
      <c r="O7" s="9"/>
      <c r="P7" s="9">
        <v>1043</v>
      </c>
      <c r="Q7" s="18">
        <v>39434</v>
      </c>
      <c r="R7" s="18">
        <v>40477</v>
      </c>
      <c r="S7" s="9" t="s">
        <v>92</v>
      </c>
      <c r="T7" s="9" t="s">
        <v>77</v>
      </c>
      <c r="U7" s="10" t="s">
        <v>78</v>
      </c>
      <c r="V7" s="9" t="s">
        <v>79</v>
      </c>
      <c r="W7" s="9" t="s">
        <v>93</v>
      </c>
      <c r="X7" s="9">
        <v>0.011</v>
      </c>
      <c r="Y7" s="9" t="s">
        <v>88</v>
      </c>
      <c r="Z7" s="9" t="s">
        <v>81</v>
      </c>
      <c r="AA7" s="9"/>
      <c r="AB7" s="18">
        <v>40472</v>
      </c>
      <c r="AC7" s="18">
        <v>40021</v>
      </c>
      <c r="AD7" s="18">
        <v>40021</v>
      </c>
      <c r="AE7" s="18">
        <v>43216</v>
      </c>
      <c r="AF7" s="9" t="s">
        <v>82</v>
      </c>
      <c r="AG7" s="9"/>
      <c r="AH7" s="9"/>
      <c r="AI7" s="10" t="s">
        <v>83</v>
      </c>
      <c r="AJ7" s="9"/>
      <c r="AK7" s="9" t="s">
        <v>90</v>
      </c>
    </row>
    <row r="8" spans="1:37">
      <c r="A8" s="3">
        <v>1035008</v>
      </c>
      <c r="B8" s="3">
        <f>VLOOKUP(A8,[1]Sheet1!$B$1:$C$65536,2,0)</f>
        <v>736013</v>
      </c>
      <c r="C8" s="9" t="s">
        <v>94</v>
      </c>
      <c r="D8" s="9"/>
      <c r="E8" s="9" t="s">
        <v>73</v>
      </c>
      <c r="F8" s="9"/>
      <c r="G8" s="10" t="s">
        <v>74</v>
      </c>
      <c r="H8" s="10" t="s">
        <v>75</v>
      </c>
      <c r="I8" s="9">
        <v>100</v>
      </c>
      <c r="J8" s="9"/>
      <c r="K8" s="18">
        <v>39500</v>
      </c>
      <c r="L8" s="18">
        <v>39500</v>
      </c>
      <c r="M8" s="18">
        <v>39503</v>
      </c>
      <c r="N8" s="9"/>
      <c r="O8" s="9"/>
      <c r="P8" s="9">
        <v>1316</v>
      </c>
      <c r="Q8" s="18">
        <v>39434</v>
      </c>
      <c r="R8" s="18">
        <v>40750</v>
      </c>
      <c r="S8" s="9" t="s">
        <v>92</v>
      </c>
      <c r="T8" s="9" t="s">
        <v>77</v>
      </c>
      <c r="U8" s="10" t="s">
        <v>78</v>
      </c>
      <c r="V8" s="9" t="s">
        <v>79</v>
      </c>
      <c r="W8" s="9" t="s">
        <v>93</v>
      </c>
      <c r="X8" s="9">
        <v>0.0215</v>
      </c>
      <c r="Y8" s="9" t="s">
        <v>88</v>
      </c>
      <c r="Z8" s="9" t="s">
        <v>81</v>
      </c>
      <c r="AA8" s="9"/>
      <c r="AB8" s="18">
        <v>40745</v>
      </c>
      <c r="AC8" s="18">
        <v>40385</v>
      </c>
      <c r="AD8" s="18">
        <v>40385</v>
      </c>
      <c r="AE8" s="18">
        <v>43216</v>
      </c>
      <c r="AF8" s="9" t="s">
        <v>82</v>
      </c>
      <c r="AG8" s="9"/>
      <c r="AH8" s="9"/>
      <c r="AI8" s="10" t="s">
        <v>83</v>
      </c>
      <c r="AJ8" s="9"/>
      <c r="AK8" s="9" t="s">
        <v>90</v>
      </c>
    </row>
    <row r="9" spans="1:37">
      <c r="A9" s="3">
        <v>1035009</v>
      </c>
      <c r="B9" s="3">
        <f>VLOOKUP(A9,[1]Sheet1!$B$1:$C$65536,2,0)</f>
        <v>736014</v>
      </c>
      <c r="C9" s="9" t="s">
        <v>95</v>
      </c>
      <c r="D9" s="9"/>
      <c r="E9" s="9" t="s">
        <v>73</v>
      </c>
      <c r="F9" s="9"/>
      <c r="G9" s="10" t="s">
        <v>74</v>
      </c>
      <c r="H9" s="10" t="s">
        <v>75</v>
      </c>
      <c r="I9" s="9">
        <v>100</v>
      </c>
      <c r="J9" s="9"/>
      <c r="K9" s="18"/>
      <c r="L9" s="18"/>
      <c r="M9" s="18"/>
      <c r="N9" s="9"/>
      <c r="O9" s="9"/>
      <c r="P9" s="9">
        <v>1591</v>
      </c>
      <c r="Q9" s="18">
        <v>39434</v>
      </c>
      <c r="R9" s="18">
        <v>41025</v>
      </c>
      <c r="S9" s="9" t="s">
        <v>76</v>
      </c>
      <c r="T9" s="9" t="s">
        <v>77</v>
      </c>
      <c r="U9" s="10" t="s">
        <v>78</v>
      </c>
      <c r="V9" s="9"/>
      <c r="W9" s="9"/>
      <c r="X9" s="9" t="s">
        <v>79</v>
      </c>
      <c r="Y9" s="9" t="s">
        <v>88</v>
      </c>
      <c r="Z9" s="9" t="s">
        <v>96</v>
      </c>
      <c r="AA9" s="9"/>
      <c r="AB9" s="18" t="s">
        <v>79</v>
      </c>
      <c r="AC9" s="18">
        <v>40937</v>
      </c>
      <c r="AD9" s="18">
        <v>40937</v>
      </c>
      <c r="AE9" s="18">
        <v>43216</v>
      </c>
      <c r="AF9" s="9" t="s">
        <v>82</v>
      </c>
      <c r="AG9" s="9"/>
      <c r="AH9" s="9"/>
      <c r="AI9" s="10" t="s">
        <v>83</v>
      </c>
      <c r="AJ9" s="9"/>
      <c r="AK9" s="9" t="s">
        <v>90</v>
      </c>
    </row>
    <row r="10" spans="1:37">
      <c r="A10" s="3">
        <v>1035955</v>
      </c>
      <c r="B10" s="3">
        <f>VLOOKUP(A10,[1]Sheet1!$B$1:$C$65536,2,0)</f>
        <v>734011</v>
      </c>
      <c r="C10" s="9" t="s">
        <v>97</v>
      </c>
      <c r="D10" s="9"/>
      <c r="E10" s="9" t="s">
        <v>98</v>
      </c>
      <c r="F10" s="9"/>
      <c r="G10" s="10" t="s">
        <v>74</v>
      </c>
      <c r="H10" s="10" t="s">
        <v>75</v>
      </c>
      <c r="I10" s="9">
        <v>100</v>
      </c>
      <c r="J10" s="9"/>
      <c r="K10" s="18">
        <v>39407</v>
      </c>
      <c r="L10" s="18">
        <v>39407</v>
      </c>
      <c r="M10" s="18">
        <v>39408</v>
      </c>
      <c r="N10" s="9"/>
      <c r="O10" s="9"/>
      <c r="P10" s="9">
        <v>951</v>
      </c>
      <c r="Q10" s="18">
        <v>39339</v>
      </c>
      <c r="R10" s="18">
        <v>40290</v>
      </c>
      <c r="S10" s="9" t="s">
        <v>92</v>
      </c>
      <c r="T10" s="9" t="s">
        <v>77</v>
      </c>
      <c r="U10" s="10" t="s">
        <v>78</v>
      </c>
      <c r="V10" s="9" t="s">
        <v>79</v>
      </c>
      <c r="W10" s="9" t="s">
        <v>93</v>
      </c>
      <c r="X10" s="9">
        <v>0.0073</v>
      </c>
      <c r="Y10" s="9" t="s">
        <v>99</v>
      </c>
      <c r="Z10" s="9" t="s">
        <v>81</v>
      </c>
      <c r="AA10" s="9"/>
      <c r="AB10" s="18">
        <v>40287</v>
      </c>
      <c r="AC10" s="18">
        <v>40108</v>
      </c>
      <c r="AD10" s="18">
        <v>40108</v>
      </c>
      <c r="AE10" s="18">
        <v>43126</v>
      </c>
      <c r="AF10" s="9" t="s">
        <v>82</v>
      </c>
      <c r="AG10" s="9"/>
      <c r="AH10" s="9"/>
      <c r="AI10" s="10" t="s">
        <v>83</v>
      </c>
      <c r="AJ10" s="9"/>
      <c r="AK10" s="9" t="s">
        <v>100</v>
      </c>
    </row>
    <row r="11" spans="1:37">
      <c r="A11" s="3">
        <v>1035956</v>
      </c>
      <c r="B11" s="3">
        <f>VLOOKUP(A11,[1]Sheet1!$B$1:$C$65536,2,0)</f>
        <v>734012</v>
      </c>
      <c r="C11" s="9" t="s">
        <v>101</v>
      </c>
      <c r="D11" s="9"/>
      <c r="E11" s="9" t="s">
        <v>98</v>
      </c>
      <c r="F11" s="9"/>
      <c r="G11" s="10" t="s">
        <v>74</v>
      </c>
      <c r="H11" s="10" t="s">
        <v>75</v>
      </c>
      <c r="I11" s="9">
        <v>100</v>
      </c>
      <c r="J11" s="9"/>
      <c r="K11" s="18">
        <v>39407</v>
      </c>
      <c r="L11" s="18">
        <v>39407</v>
      </c>
      <c r="M11" s="18">
        <v>39408</v>
      </c>
      <c r="N11" s="9"/>
      <c r="O11" s="9"/>
      <c r="P11" s="9">
        <v>951</v>
      </c>
      <c r="Q11" s="18">
        <v>39339</v>
      </c>
      <c r="R11" s="18">
        <v>40290</v>
      </c>
      <c r="S11" s="9" t="s">
        <v>92</v>
      </c>
      <c r="T11" s="9" t="s">
        <v>77</v>
      </c>
      <c r="U11" s="10" t="s">
        <v>78</v>
      </c>
      <c r="V11" s="9" t="s">
        <v>79</v>
      </c>
      <c r="W11" s="9" t="s">
        <v>93</v>
      </c>
      <c r="X11" s="9">
        <v>0.015</v>
      </c>
      <c r="Y11" s="9" t="s">
        <v>99</v>
      </c>
      <c r="Z11" s="9" t="s">
        <v>81</v>
      </c>
      <c r="AA11" s="9"/>
      <c r="AB11" s="18">
        <v>40287</v>
      </c>
      <c r="AC11" s="18">
        <v>40290</v>
      </c>
      <c r="AD11" s="18">
        <v>40290</v>
      </c>
      <c r="AE11" s="18">
        <v>43126</v>
      </c>
      <c r="AF11" s="9" t="s">
        <v>82</v>
      </c>
      <c r="AG11" s="9"/>
      <c r="AH11" s="9"/>
      <c r="AI11" s="10" t="s">
        <v>83</v>
      </c>
      <c r="AJ11" s="9"/>
      <c r="AK11" s="9" t="s">
        <v>100</v>
      </c>
    </row>
    <row r="12" spans="1:37">
      <c r="A12" s="3">
        <v>1035957</v>
      </c>
      <c r="B12" s="3">
        <f>VLOOKUP(A12,[1]Sheet1!$B$1:$C$65536,2,0)</f>
        <v>734013</v>
      </c>
      <c r="C12" s="9" t="s">
        <v>102</v>
      </c>
      <c r="D12" s="9"/>
      <c r="E12" s="9" t="s">
        <v>98</v>
      </c>
      <c r="F12" s="9"/>
      <c r="G12" s="10" t="s">
        <v>74</v>
      </c>
      <c r="H12" s="10" t="s">
        <v>75</v>
      </c>
      <c r="I12" s="9">
        <v>100</v>
      </c>
      <c r="J12" s="9"/>
      <c r="K12" s="18">
        <v>39407</v>
      </c>
      <c r="L12" s="18">
        <v>39407</v>
      </c>
      <c r="M12" s="18">
        <v>39408</v>
      </c>
      <c r="N12" s="9"/>
      <c r="O12" s="9"/>
      <c r="P12" s="9">
        <v>1226</v>
      </c>
      <c r="Q12" s="18">
        <v>39339</v>
      </c>
      <c r="R12" s="18">
        <v>40565</v>
      </c>
      <c r="S12" s="9" t="s">
        <v>92</v>
      </c>
      <c r="T12" s="9" t="s">
        <v>77</v>
      </c>
      <c r="U12" s="10" t="s">
        <v>78</v>
      </c>
      <c r="V12" s="9" t="s">
        <v>79</v>
      </c>
      <c r="W12" s="9" t="s">
        <v>93</v>
      </c>
      <c r="X12" s="9">
        <v>0.054</v>
      </c>
      <c r="Y12" s="9" t="s">
        <v>99</v>
      </c>
      <c r="Z12" s="9" t="s">
        <v>81</v>
      </c>
      <c r="AA12" s="9"/>
      <c r="AB12" s="18">
        <v>40470</v>
      </c>
      <c r="AC12" s="18">
        <v>40567</v>
      </c>
      <c r="AD12" s="18">
        <v>40567</v>
      </c>
      <c r="AE12" s="18">
        <v>43126</v>
      </c>
      <c r="AF12" s="9" t="s">
        <v>82</v>
      </c>
      <c r="AG12" s="9"/>
      <c r="AH12" s="9"/>
      <c r="AI12" s="10" t="s">
        <v>83</v>
      </c>
      <c r="AJ12" s="9"/>
      <c r="AK12" s="9" t="s">
        <v>100</v>
      </c>
    </row>
    <row r="13" spans="1:37">
      <c r="A13" s="3">
        <v>1035958</v>
      </c>
      <c r="B13" s="3">
        <f>VLOOKUP(A13,[1]Sheet1!$B$1:$C$65536,2,0)</f>
        <v>734014</v>
      </c>
      <c r="C13" s="9" t="s">
        <v>103</v>
      </c>
      <c r="D13" s="9"/>
      <c r="E13" s="9" t="s">
        <v>98</v>
      </c>
      <c r="F13" s="9"/>
      <c r="G13" s="10" t="s">
        <v>74</v>
      </c>
      <c r="H13" s="10" t="s">
        <v>75</v>
      </c>
      <c r="I13" s="9">
        <v>100</v>
      </c>
      <c r="J13" s="9"/>
      <c r="K13" s="18"/>
      <c r="L13" s="18"/>
      <c r="M13" s="18"/>
      <c r="N13" s="9"/>
      <c r="O13" s="9"/>
      <c r="P13" s="9">
        <v>1682</v>
      </c>
      <c r="Q13" s="18">
        <v>39339</v>
      </c>
      <c r="R13" s="18">
        <v>41021</v>
      </c>
      <c r="S13" s="9" t="s">
        <v>76</v>
      </c>
      <c r="T13" s="9" t="s">
        <v>77</v>
      </c>
      <c r="U13" s="10" t="s">
        <v>78</v>
      </c>
      <c r="V13" s="9"/>
      <c r="W13" s="9"/>
      <c r="X13" s="9" t="s">
        <v>79</v>
      </c>
      <c r="Y13" s="9" t="s">
        <v>99</v>
      </c>
      <c r="Z13" s="9" t="s">
        <v>96</v>
      </c>
      <c r="AA13" s="9"/>
      <c r="AB13" s="18" t="s">
        <v>79</v>
      </c>
      <c r="AC13" s="18">
        <v>41022</v>
      </c>
      <c r="AD13" s="18">
        <v>41022</v>
      </c>
      <c r="AE13" s="18">
        <v>43126</v>
      </c>
      <c r="AF13" s="9" t="s">
        <v>82</v>
      </c>
      <c r="AG13" s="9"/>
      <c r="AH13" s="9"/>
      <c r="AI13" s="10" t="s">
        <v>83</v>
      </c>
      <c r="AJ13" s="9"/>
      <c r="AK13" s="9" t="s">
        <v>100</v>
      </c>
    </row>
    <row r="14" spans="1:37">
      <c r="A14" s="3">
        <v>1035959</v>
      </c>
      <c r="B14" s="3">
        <f>VLOOKUP(A14,[1]Sheet1!$B$1:$C$65536,2,0)</f>
        <v>735011</v>
      </c>
      <c r="C14" s="9" t="s">
        <v>104</v>
      </c>
      <c r="D14" s="9"/>
      <c r="E14" s="9" t="s">
        <v>98</v>
      </c>
      <c r="F14" s="9"/>
      <c r="G14" s="10" t="s">
        <v>74</v>
      </c>
      <c r="H14" s="10" t="s">
        <v>75</v>
      </c>
      <c r="I14" s="9">
        <v>100</v>
      </c>
      <c r="J14" s="9"/>
      <c r="K14" s="18">
        <v>39421</v>
      </c>
      <c r="L14" s="18">
        <v>39421</v>
      </c>
      <c r="M14" s="18">
        <v>39422</v>
      </c>
      <c r="N14" s="9"/>
      <c r="O14" s="9"/>
      <c r="P14" s="9">
        <v>868</v>
      </c>
      <c r="Q14" s="18">
        <v>39367</v>
      </c>
      <c r="R14" s="18">
        <v>40235</v>
      </c>
      <c r="S14" s="9" t="s">
        <v>76</v>
      </c>
      <c r="T14" s="9" t="s">
        <v>77</v>
      </c>
      <c r="U14" s="10" t="s">
        <v>78</v>
      </c>
      <c r="V14" s="9">
        <v>0.0466</v>
      </c>
      <c r="W14" s="9"/>
      <c r="X14" s="9" t="s">
        <v>79</v>
      </c>
      <c r="Y14" s="9" t="s">
        <v>105</v>
      </c>
      <c r="Z14" s="9" t="s">
        <v>81</v>
      </c>
      <c r="AA14" s="9"/>
      <c r="AB14" s="18">
        <v>40225</v>
      </c>
      <c r="AC14" s="18">
        <v>40235</v>
      </c>
      <c r="AD14" s="18">
        <v>40235</v>
      </c>
      <c r="AE14" s="18">
        <v>43126</v>
      </c>
      <c r="AF14" s="9" t="s">
        <v>82</v>
      </c>
      <c r="AG14" s="9"/>
      <c r="AH14" s="9"/>
      <c r="AI14" s="10" t="s">
        <v>83</v>
      </c>
      <c r="AJ14" s="9"/>
      <c r="AK14" s="9" t="s">
        <v>106</v>
      </c>
    </row>
    <row r="15" spans="1:37">
      <c r="A15" s="3">
        <v>1035960</v>
      </c>
      <c r="B15" s="3">
        <f>VLOOKUP(A15,[1]Sheet1!$B$1:$C$65536,2,0)</f>
        <v>735012</v>
      </c>
      <c r="C15" s="9" t="s">
        <v>107</v>
      </c>
      <c r="D15" s="9"/>
      <c r="E15" s="9" t="s">
        <v>98</v>
      </c>
      <c r="F15" s="9"/>
      <c r="G15" s="10" t="s">
        <v>74</v>
      </c>
      <c r="H15" s="10" t="s">
        <v>75</v>
      </c>
      <c r="I15" s="9">
        <v>100</v>
      </c>
      <c r="J15" s="9"/>
      <c r="K15" s="18">
        <v>39421</v>
      </c>
      <c r="L15" s="18">
        <v>39421</v>
      </c>
      <c r="M15" s="18">
        <v>39422</v>
      </c>
      <c r="N15" s="9"/>
      <c r="O15" s="9"/>
      <c r="P15" s="9">
        <v>1049</v>
      </c>
      <c r="Q15" s="18">
        <v>39367</v>
      </c>
      <c r="R15" s="18">
        <v>40416</v>
      </c>
      <c r="S15" s="9" t="s">
        <v>92</v>
      </c>
      <c r="T15" s="9" t="s">
        <v>77</v>
      </c>
      <c r="U15" s="10" t="s">
        <v>78</v>
      </c>
      <c r="V15" s="9" t="s">
        <v>79</v>
      </c>
      <c r="W15" s="9" t="s">
        <v>93</v>
      </c>
      <c r="X15" s="9">
        <v>0.0065</v>
      </c>
      <c r="Y15" s="9" t="s">
        <v>105</v>
      </c>
      <c r="Z15" s="9" t="s">
        <v>81</v>
      </c>
      <c r="AA15" s="9"/>
      <c r="AB15" s="18">
        <v>40406</v>
      </c>
      <c r="AC15" s="18">
        <v>39959</v>
      </c>
      <c r="AD15" s="18">
        <v>39959</v>
      </c>
      <c r="AE15" s="18">
        <v>43126</v>
      </c>
      <c r="AF15" s="9" t="s">
        <v>82</v>
      </c>
      <c r="AG15" s="9"/>
      <c r="AH15" s="9"/>
      <c r="AI15" s="10" t="s">
        <v>83</v>
      </c>
      <c r="AJ15" s="9"/>
      <c r="AK15" s="9" t="s">
        <v>106</v>
      </c>
    </row>
    <row r="16" spans="1:37">
      <c r="A16" s="3">
        <v>1035961</v>
      </c>
      <c r="B16" s="3">
        <f>VLOOKUP(A16,[1]Sheet1!$B$1:$C$65536,2,0)</f>
        <v>735013</v>
      </c>
      <c r="C16" s="9" t="s">
        <v>108</v>
      </c>
      <c r="D16" s="9"/>
      <c r="E16" s="9" t="s">
        <v>98</v>
      </c>
      <c r="F16" s="9"/>
      <c r="G16" s="10" t="s">
        <v>74</v>
      </c>
      <c r="H16" s="10" t="s">
        <v>75</v>
      </c>
      <c r="I16" s="9">
        <v>100</v>
      </c>
      <c r="J16" s="9"/>
      <c r="K16" s="18">
        <v>39421</v>
      </c>
      <c r="L16" s="18">
        <v>39421</v>
      </c>
      <c r="M16" s="18">
        <v>39422</v>
      </c>
      <c r="N16" s="9"/>
      <c r="O16" s="9"/>
      <c r="P16" s="9">
        <v>1233</v>
      </c>
      <c r="Q16" s="18">
        <v>39367</v>
      </c>
      <c r="R16" s="18">
        <v>40600</v>
      </c>
      <c r="S16" s="9" t="s">
        <v>92</v>
      </c>
      <c r="T16" s="9" t="s">
        <v>77</v>
      </c>
      <c r="U16" s="10" t="s">
        <v>78</v>
      </c>
      <c r="V16" s="9" t="s">
        <v>79</v>
      </c>
      <c r="W16" s="9" t="s">
        <v>93</v>
      </c>
      <c r="X16" s="9">
        <v>0.0158</v>
      </c>
      <c r="Y16" s="9" t="s">
        <v>105</v>
      </c>
      <c r="Z16" s="9" t="s">
        <v>81</v>
      </c>
      <c r="AA16" s="9"/>
      <c r="AB16" s="18">
        <v>40590</v>
      </c>
      <c r="AC16" s="18">
        <v>40416</v>
      </c>
      <c r="AD16" s="18">
        <v>40416</v>
      </c>
      <c r="AE16" s="18">
        <v>43126</v>
      </c>
      <c r="AF16" s="9" t="s">
        <v>82</v>
      </c>
      <c r="AG16" s="9"/>
      <c r="AH16" s="9"/>
      <c r="AI16" s="10" t="s">
        <v>83</v>
      </c>
      <c r="AJ16" s="9"/>
      <c r="AK16" s="9" t="s">
        <v>106</v>
      </c>
    </row>
    <row r="17" spans="1:37">
      <c r="A17" s="3">
        <v>1035962</v>
      </c>
      <c r="B17" s="3">
        <f>VLOOKUP(A17,[1]Sheet1!$B$1:$C$65536,2,0)</f>
        <v>735014</v>
      </c>
      <c r="C17" s="9" t="s">
        <v>109</v>
      </c>
      <c r="D17" s="9"/>
      <c r="E17" s="9" t="s">
        <v>98</v>
      </c>
      <c r="F17" s="9"/>
      <c r="G17" s="10" t="s">
        <v>74</v>
      </c>
      <c r="H17" s="10" t="s">
        <v>75</v>
      </c>
      <c r="I17" s="9">
        <v>100</v>
      </c>
      <c r="J17" s="9"/>
      <c r="K17" s="18"/>
      <c r="L17" s="18"/>
      <c r="M17" s="18">
        <v>39597</v>
      </c>
      <c r="N17" s="9"/>
      <c r="O17" s="9"/>
      <c r="P17" s="9">
        <v>1598</v>
      </c>
      <c r="Q17" s="18">
        <v>39367</v>
      </c>
      <c r="R17" s="18">
        <v>40965</v>
      </c>
      <c r="S17" s="9" t="s">
        <v>76</v>
      </c>
      <c r="T17" s="9" t="s">
        <v>77</v>
      </c>
      <c r="U17" s="10" t="s">
        <v>78</v>
      </c>
      <c r="V17" s="9">
        <v>0.05</v>
      </c>
      <c r="W17" s="9"/>
      <c r="X17" s="9" t="s">
        <v>79</v>
      </c>
      <c r="Y17" s="9" t="s">
        <v>105</v>
      </c>
      <c r="Z17" s="9" t="s">
        <v>81</v>
      </c>
      <c r="AA17" s="9"/>
      <c r="AB17" s="18" t="s">
        <v>79</v>
      </c>
      <c r="AC17" s="18">
        <v>40602</v>
      </c>
      <c r="AD17" s="18">
        <v>40602</v>
      </c>
      <c r="AE17" s="18">
        <v>43126</v>
      </c>
      <c r="AF17" s="9" t="s">
        <v>82</v>
      </c>
      <c r="AG17" s="9"/>
      <c r="AH17" s="9"/>
      <c r="AI17" s="10" t="s">
        <v>83</v>
      </c>
      <c r="AJ17" s="9"/>
      <c r="AK17" s="9" t="s">
        <v>106</v>
      </c>
    </row>
    <row r="18" s="1" customFormat="1" spans="1:37">
      <c r="A18" s="11">
        <v>1035966</v>
      </c>
      <c r="B18" s="11">
        <f>VLOOKUP(A18,[1]Sheet1!$B$1:$C$65536,2,0)</f>
        <v>837011</v>
      </c>
      <c r="C18" s="12" t="s">
        <v>110</v>
      </c>
      <c r="D18" s="13"/>
      <c r="E18" s="12" t="s">
        <v>98</v>
      </c>
      <c r="F18" s="13"/>
      <c r="G18" s="14" t="s">
        <v>74</v>
      </c>
      <c r="H18" s="14" t="s">
        <v>75</v>
      </c>
      <c r="I18" s="13">
        <v>100</v>
      </c>
      <c r="J18" s="13"/>
      <c r="K18" s="19">
        <v>39526</v>
      </c>
      <c r="L18" s="19">
        <v>39526</v>
      </c>
      <c r="M18" s="19">
        <v>39527</v>
      </c>
      <c r="N18" s="13"/>
      <c r="O18" s="13"/>
      <c r="P18" s="13">
        <v>678</v>
      </c>
      <c r="Q18" s="19">
        <v>39465</v>
      </c>
      <c r="R18" s="19">
        <v>40143</v>
      </c>
      <c r="S18" s="12" t="s">
        <v>92</v>
      </c>
      <c r="T18" s="12" t="s">
        <v>111</v>
      </c>
      <c r="U18" s="14" t="s">
        <v>78</v>
      </c>
      <c r="V18" s="13" t="s">
        <v>79</v>
      </c>
      <c r="W18" s="13" t="s">
        <v>112</v>
      </c>
      <c r="X18" s="13">
        <v>0.0155</v>
      </c>
      <c r="Y18" s="12" t="s">
        <v>113</v>
      </c>
      <c r="Z18" s="13" t="s">
        <v>81</v>
      </c>
      <c r="AA18" s="13"/>
      <c r="AB18" s="19">
        <v>40140</v>
      </c>
      <c r="AC18" s="19">
        <v>40143</v>
      </c>
      <c r="AD18" s="19">
        <v>40143</v>
      </c>
      <c r="AE18" s="19">
        <v>43126</v>
      </c>
      <c r="AF18" s="12" t="s">
        <v>82</v>
      </c>
      <c r="AG18" s="13"/>
      <c r="AH18" s="13"/>
      <c r="AI18" s="14" t="s">
        <v>83</v>
      </c>
      <c r="AJ18" s="13"/>
      <c r="AK18" s="12" t="s">
        <v>114</v>
      </c>
    </row>
    <row r="19" s="1" customFormat="1" spans="1:37">
      <c r="A19" s="11">
        <v>1035967</v>
      </c>
      <c r="B19" s="11">
        <f>VLOOKUP(A19,[1]Sheet1!$B$1:$C$65536,2,0)</f>
        <v>837012</v>
      </c>
      <c r="C19" s="12" t="s">
        <v>115</v>
      </c>
      <c r="D19" s="13"/>
      <c r="E19" s="12" t="s">
        <v>98</v>
      </c>
      <c r="F19" s="13"/>
      <c r="G19" s="14" t="s">
        <v>74</v>
      </c>
      <c r="H19" s="14" t="s">
        <v>75</v>
      </c>
      <c r="I19" s="13">
        <v>100</v>
      </c>
      <c r="J19" s="13"/>
      <c r="K19" s="19">
        <v>39526</v>
      </c>
      <c r="L19" s="19">
        <v>39526</v>
      </c>
      <c r="M19" s="19">
        <v>39527</v>
      </c>
      <c r="N19" s="13"/>
      <c r="O19" s="13"/>
      <c r="P19" s="13">
        <v>890</v>
      </c>
      <c r="Q19" s="19">
        <v>39465</v>
      </c>
      <c r="R19" s="19">
        <v>40355</v>
      </c>
      <c r="S19" s="12" t="s">
        <v>92</v>
      </c>
      <c r="T19" s="12" t="s">
        <v>111</v>
      </c>
      <c r="U19" s="14" t="s">
        <v>78</v>
      </c>
      <c r="V19" s="13" t="s">
        <v>79</v>
      </c>
      <c r="W19" s="13" t="s">
        <v>112</v>
      </c>
      <c r="X19" s="13">
        <v>0.025</v>
      </c>
      <c r="Y19" s="12" t="s">
        <v>113</v>
      </c>
      <c r="Z19" s="13" t="s">
        <v>81</v>
      </c>
      <c r="AA19" s="13"/>
      <c r="AB19" s="19" t="s">
        <v>79</v>
      </c>
      <c r="AC19" s="19">
        <v>40324</v>
      </c>
      <c r="AD19" s="19">
        <v>40324</v>
      </c>
      <c r="AE19" s="19">
        <v>43126</v>
      </c>
      <c r="AF19" s="12" t="s">
        <v>82</v>
      </c>
      <c r="AG19" s="13"/>
      <c r="AH19" s="13"/>
      <c r="AI19" s="14" t="s">
        <v>83</v>
      </c>
      <c r="AJ19" s="13"/>
      <c r="AK19" s="12" t="s">
        <v>114</v>
      </c>
    </row>
    <row r="20" s="1" customFormat="1" spans="1:37">
      <c r="A20" s="11">
        <v>1035968</v>
      </c>
      <c r="B20" s="11">
        <f>VLOOKUP(A20,[1]Sheet1!$B$1:$C$65536,2,0)</f>
        <v>837013</v>
      </c>
      <c r="C20" s="12" t="s">
        <v>116</v>
      </c>
      <c r="D20" s="13"/>
      <c r="E20" s="12" t="s">
        <v>98</v>
      </c>
      <c r="F20" s="13"/>
      <c r="G20" s="14" t="s">
        <v>74</v>
      </c>
      <c r="H20" s="14" t="s">
        <v>75</v>
      </c>
      <c r="I20" s="13">
        <v>100</v>
      </c>
      <c r="J20" s="13"/>
      <c r="K20" s="19"/>
      <c r="L20" s="19"/>
      <c r="M20" s="19"/>
      <c r="N20" s="13"/>
      <c r="O20" s="13"/>
      <c r="P20" s="13">
        <v>2381</v>
      </c>
      <c r="Q20" s="19">
        <v>39465</v>
      </c>
      <c r="R20" s="19">
        <v>41846</v>
      </c>
      <c r="S20" s="12" t="s">
        <v>76</v>
      </c>
      <c r="T20" s="12" t="s">
        <v>117</v>
      </c>
      <c r="U20" s="14" t="s">
        <v>78</v>
      </c>
      <c r="V20" s="13"/>
      <c r="W20" s="13"/>
      <c r="X20" s="13" t="s">
        <v>79</v>
      </c>
      <c r="Y20" s="12" t="s">
        <v>118</v>
      </c>
      <c r="Z20" s="13" t="s">
        <v>96</v>
      </c>
      <c r="AA20" s="13"/>
      <c r="AB20" s="19" t="s">
        <v>79</v>
      </c>
      <c r="AC20" s="19">
        <v>41848</v>
      </c>
      <c r="AD20" s="19">
        <v>41848</v>
      </c>
      <c r="AE20" s="19">
        <v>43126</v>
      </c>
      <c r="AF20" s="12" t="s">
        <v>82</v>
      </c>
      <c r="AG20" s="13"/>
      <c r="AH20" s="13"/>
      <c r="AI20" s="14" t="s">
        <v>83</v>
      </c>
      <c r="AJ20" s="13"/>
      <c r="AK20" s="12" t="s">
        <v>114</v>
      </c>
    </row>
    <row r="21" s="1" customFormat="1" spans="1:37">
      <c r="A21" s="11">
        <v>1035969</v>
      </c>
      <c r="B21" s="11">
        <f>VLOOKUP(A21,[1]Sheet1!$B$1:$C$65536,2,0)</f>
        <v>1589029</v>
      </c>
      <c r="C21" s="12" t="s">
        <v>119</v>
      </c>
      <c r="D21" s="13"/>
      <c r="E21" s="12" t="s">
        <v>98</v>
      </c>
      <c r="F21" s="13"/>
      <c r="G21" s="14" t="s">
        <v>74</v>
      </c>
      <c r="H21" s="14" t="s">
        <v>75</v>
      </c>
      <c r="I21" s="13">
        <v>100</v>
      </c>
      <c r="J21" s="13"/>
      <c r="K21" s="19">
        <v>42165</v>
      </c>
      <c r="L21" s="19">
        <v>42165</v>
      </c>
      <c r="M21" s="19">
        <v>42166</v>
      </c>
      <c r="N21" s="13"/>
      <c r="O21" s="13"/>
      <c r="P21" s="13">
        <v>440</v>
      </c>
      <c r="Q21" s="19">
        <v>42046</v>
      </c>
      <c r="R21" s="19">
        <v>42486</v>
      </c>
      <c r="S21" s="12" t="s">
        <v>92</v>
      </c>
      <c r="T21" s="12" t="s">
        <v>77</v>
      </c>
      <c r="U21" s="14" t="s">
        <v>78</v>
      </c>
      <c r="V21" s="13" t="s">
        <v>79</v>
      </c>
      <c r="W21" s="12" t="s">
        <v>120</v>
      </c>
      <c r="X21" s="13">
        <v>0.0217</v>
      </c>
      <c r="Y21" s="12" t="s">
        <v>121</v>
      </c>
      <c r="Z21" s="13" t="s">
        <v>96</v>
      </c>
      <c r="AA21" s="13"/>
      <c r="AB21" s="19" t="s">
        <v>79</v>
      </c>
      <c r="AC21" s="19">
        <v>42486</v>
      </c>
      <c r="AD21" s="19">
        <v>42486</v>
      </c>
      <c r="AE21" s="19">
        <v>43126</v>
      </c>
      <c r="AF21" s="12" t="s">
        <v>82</v>
      </c>
      <c r="AG21" s="13"/>
      <c r="AH21" s="13"/>
      <c r="AI21" s="14" t="s">
        <v>83</v>
      </c>
      <c r="AJ21" s="13"/>
      <c r="AK21" s="12" t="s">
        <v>122</v>
      </c>
    </row>
    <row r="22" s="1" customFormat="1" spans="1:37">
      <c r="A22" s="11">
        <v>1035970</v>
      </c>
      <c r="B22" s="11">
        <f>VLOOKUP(A22,[1]Sheet1!$B$1:$C$65536,2,0)</f>
        <v>1589030</v>
      </c>
      <c r="C22" s="12" t="s">
        <v>123</v>
      </c>
      <c r="D22" s="13"/>
      <c r="E22" s="12" t="s">
        <v>98</v>
      </c>
      <c r="F22" s="13"/>
      <c r="G22" s="14" t="s">
        <v>74</v>
      </c>
      <c r="H22" s="14" t="s">
        <v>75</v>
      </c>
      <c r="I22" s="13">
        <v>100</v>
      </c>
      <c r="J22" s="13"/>
      <c r="K22" s="19"/>
      <c r="L22" s="19"/>
      <c r="M22" s="19"/>
      <c r="N22" s="13"/>
      <c r="O22" s="13"/>
      <c r="P22" s="13">
        <v>988</v>
      </c>
      <c r="Q22" s="19">
        <v>42046</v>
      </c>
      <c r="R22" s="19">
        <v>43034</v>
      </c>
      <c r="S22" s="12" t="s">
        <v>76</v>
      </c>
      <c r="T22" s="12" t="s">
        <v>117</v>
      </c>
      <c r="U22" s="14" t="s">
        <v>78</v>
      </c>
      <c r="V22" s="13"/>
      <c r="W22" s="13"/>
      <c r="X22" s="13" t="s">
        <v>79</v>
      </c>
      <c r="Y22" s="12" t="s">
        <v>118</v>
      </c>
      <c r="Z22" s="13" t="s">
        <v>96</v>
      </c>
      <c r="AA22" s="13"/>
      <c r="AB22" s="19" t="s">
        <v>79</v>
      </c>
      <c r="AC22" s="19">
        <v>43034</v>
      </c>
      <c r="AD22" s="19">
        <v>43034</v>
      </c>
      <c r="AE22" s="19">
        <v>43126</v>
      </c>
      <c r="AF22" s="12" t="s">
        <v>82</v>
      </c>
      <c r="AG22" s="13"/>
      <c r="AH22" s="13"/>
      <c r="AI22" s="14" t="s">
        <v>83</v>
      </c>
      <c r="AJ22" s="13"/>
      <c r="AK22" s="12" t="s">
        <v>122</v>
      </c>
    </row>
    <row r="23" s="1" customFormat="1" spans="1:37">
      <c r="A23" s="11">
        <v>1035971</v>
      </c>
      <c r="B23" s="11">
        <f>VLOOKUP(A23,[1]Sheet1!$B$1:$C$65536,2,0)</f>
        <v>1489138</v>
      </c>
      <c r="C23" s="12" t="s">
        <v>124</v>
      </c>
      <c r="D23" s="13"/>
      <c r="E23" s="12" t="s">
        <v>98</v>
      </c>
      <c r="F23" s="13"/>
      <c r="G23" s="14" t="s">
        <v>74</v>
      </c>
      <c r="H23" s="14" t="s">
        <v>75</v>
      </c>
      <c r="I23" s="13">
        <v>100</v>
      </c>
      <c r="J23" s="13"/>
      <c r="K23" s="19">
        <v>41981</v>
      </c>
      <c r="L23" s="19">
        <v>41981</v>
      </c>
      <c r="M23" s="19">
        <v>41982</v>
      </c>
      <c r="N23" s="13"/>
      <c r="O23" s="13"/>
      <c r="P23" s="13">
        <v>648</v>
      </c>
      <c r="Q23" s="19">
        <v>41929</v>
      </c>
      <c r="R23" s="19">
        <v>42577</v>
      </c>
      <c r="S23" s="12" t="s">
        <v>76</v>
      </c>
      <c r="T23" s="12" t="s">
        <v>77</v>
      </c>
      <c r="U23" s="14" t="s">
        <v>78</v>
      </c>
      <c r="V23" s="13">
        <v>0.05</v>
      </c>
      <c r="W23" s="13"/>
      <c r="X23" s="13" t="s">
        <v>79</v>
      </c>
      <c r="Y23" s="12" t="s">
        <v>125</v>
      </c>
      <c r="Z23" s="13" t="s">
        <v>81</v>
      </c>
      <c r="AA23" s="13"/>
      <c r="AB23" s="19">
        <v>42572</v>
      </c>
      <c r="AC23" s="19">
        <v>42577</v>
      </c>
      <c r="AD23" s="19">
        <v>42577</v>
      </c>
      <c r="AE23" s="19">
        <v>43126</v>
      </c>
      <c r="AF23" s="12" t="s">
        <v>82</v>
      </c>
      <c r="AG23" s="13"/>
      <c r="AH23" s="13"/>
      <c r="AI23" s="14" t="s">
        <v>83</v>
      </c>
      <c r="AJ23" s="13"/>
      <c r="AK23" s="12" t="s">
        <v>126</v>
      </c>
    </row>
    <row r="24" s="1" customFormat="1" spans="1:37">
      <c r="A24" s="11">
        <v>1035972</v>
      </c>
      <c r="B24" s="11">
        <f>VLOOKUP(A24,[1]Sheet1!$B$1:$C$65536,2,0)</f>
        <v>1489139</v>
      </c>
      <c r="C24" s="12" t="s">
        <v>127</v>
      </c>
      <c r="D24" s="13"/>
      <c r="E24" s="12" t="s">
        <v>98</v>
      </c>
      <c r="F24" s="13"/>
      <c r="G24" s="14" t="s">
        <v>74</v>
      </c>
      <c r="H24" s="14" t="s">
        <v>75</v>
      </c>
      <c r="I24" s="13">
        <v>100</v>
      </c>
      <c r="J24" s="13"/>
      <c r="K24" s="19">
        <v>41981</v>
      </c>
      <c r="L24" s="19">
        <v>41981</v>
      </c>
      <c r="M24" s="19">
        <v>41982</v>
      </c>
      <c r="N24" s="13"/>
      <c r="O24" s="13"/>
      <c r="P24" s="13">
        <v>648</v>
      </c>
      <c r="Q24" s="19">
        <v>41929</v>
      </c>
      <c r="R24" s="19">
        <v>42577</v>
      </c>
      <c r="S24" s="12" t="s">
        <v>76</v>
      </c>
      <c r="T24" s="12" t="s">
        <v>77</v>
      </c>
      <c r="U24" s="14" t="s">
        <v>78</v>
      </c>
      <c r="V24" s="13">
        <v>0.06</v>
      </c>
      <c r="W24" s="13"/>
      <c r="X24" s="13" t="s">
        <v>79</v>
      </c>
      <c r="Y24" s="12" t="s">
        <v>125</v>
      </c>
      <c r="Z24" s="13" t="s">
        <v>81</v>
      </c>
      <c r="AA24" s="13"/>
      <c r="AB24" s="19">
        <v>42572</v>
      </c>
      <c r="AC24" s="19">
        <v>42577</v>
      </c>
      <c r="AD24" s="19">
        <v>42577</v>
      </c>
      <c r="AE24" s="19">
        <v>43126</v>
      </c>
      <c r="AF24" s="12" t="s">
        <v>82</v>
      </c>
      <c r="AG24" s="13"/>
      <c r="AH24" s="13"/>
      <c r="AI24" s="14" t="s">
        <v>83</v>
      </c>
      <c r="AJ24" s="13"/>
      <c r="AK24" s="12" t="s">
        <v>126</v>
      </c>
    </row>
    <row r="25" s="1" customFormat="1" spans="1:37">
      <c r="A25" s="11">
        <v>1035973</v>
      </c>
      <c r="B25" s="11">
        <f>VLOOKUP(A25,[1]Sheet1!$B$1:$C$65536,2,0)</f>
        <v>1489140</v>
      </c>
      <c r="C25" s="12" t="s">
        <v>128</v>
      </c>
      <c r="D25" s="13"/>
      <c r="E25" s="12" t="s">
        <v>98</v>
      </c>
      <c r="F25" s="13"/>
      <c r="G25" s="14" t="s">
        <v>74</v>
      </c>
      <c r="H25" s="14" t="s">
        <v>75</v>
      </c>
      <c r="I25" s="13">
        <v>100</v>
      </c>
      <c r="J25" s="13"/>
      <c r="K25" s="19"/>
      <c r="L25" s="19"/>
      <c r="M25" s="19"/>
      <c r="N25" s="13"/>
      <c r="O25" s="13"/>
      <c r="P25" s="13">
        <v>1197</v>
      </c>
      <c r="Q25" s="19">
        <v>41929</v>
      </c>
      <c r="R25" s="19">
        <v>43126</v>
      </c>
      <c r="S25" s="12" t="s">
        <v>76</v>
      </c>
      <c r="T25" s="12" t="s">
        <v>117</v>
      </c>
      <c r="U25" s="14" t="s">
        <v>78</v>
      </c>
      <c r="V25" s="13"/>
      <c r="W25" s="13"/>
      <c r="X25" s="13" t="s">
        <v>79</v>
      </c>
      <c r="Y25" s="12" t="s">
        <v>118</v>
      </c>
      <c r="Z25" s="13" t="s">
        <v>81</v>
      </c>
      <c r="AA25" s="13"/>
      <c r="AB25" s="19" t="s">
        <v>79</v>
      </c>
      <c r="AC25" s="19">
        <v>43126</v>
      </c>
      <c r="AD25" s="19">
        <v>43126</v>
      </c>
      <c r="AE25" s="19">
        <v>43126</v>
      </c>
      <c r="AF25" s="12" t="s">
        <v>82</v>
      </c>
      <c r="AG25" s="13"/>
      <c r="AH25" s="13"/>
      <c r="AI25" s="14" t="s">
        <v>83</v>
      </c>
      <c r="AJ25" s="13"/>
      <c r="AK25" s="12" t="s">
        <v>126</v>
      </c>
    </row>
    <row r="26" s="1" customFormat="1" spans="1:37">
      <c r="A26" s="11">
        <v>1035974</v>
      </c>
      <c r="B26" s="11">
        <f>VLOOKUP(A26,[1]Sheet1!$B$1:$C$65536,2,0)</f>
        <v>1489108</v>
      </c>
      <c r="C26" s="12" t="s">
        <v>129</v>
      </c>
      <c r="D26" s="13"/>
      <c r="E26" s="12" t="s">
        <v>98</v>
      </c>
      <c r="F26" s="13"/>
      <c r="G26" s="14" t="s">
        <v>74</v>
      </c>
      <c r="H26" s="14" t="s">
        <v>75</v>
      </c>
      <c r="I26" s="13">
        <v>100</v>
      </c>
      <c r="J26" s="13"/>
      <c r="K26" s="19">
        <v>41981</v>
      </c>
      <c r="L26" s="19">
        <v>41981</v>
      </c>
      <c r="M26" s="19">
        <v>41982</v>
      </c>
      <c r="N26" s="13"/>
      <c r="O26" s="13"/>
      <c r="P26" s="13">
        <v>401</v>
      </c>
      <c r="Q26" s="19">
        <v>41894</v>
      </c>
      <c r="R26" s="19">
        <v>42295</v>
      </c>
      <c r="S26" s="12" t="s">
        <v>92</v>
      </c>
      <c r="T26" s="12" t="s">
        <v>77</v>
      </c>
      <c r="U26" s="14" t="s">
        <v>78</v>
      </c>
      <c r="V26" s="13" t="s">
        <v>79</v>
      </c>
      <c r="W26" s="13" t="s">
        <v>112</v>
      </c>
      <c r="X26" s="13">
        <v>0.02</v>
      </c>
      <c r="Y26" s="12" t="s">
        <v>130</v>
      </c>
      <c r="Z26" s="13" t="s">
        <v>96</v>
      </c>
      <c r="AA26" s="13"/>
      <c r="AB26" s="19" t="s">
        <v>79</v>
      </c>
      <c r="AC26" s="19">
        <v>42205</v>
      </c>
      <c r="AD26" s="19">
        <v>42205</v>
      </c>
      <c r="AE26" s="19">
        <v>43581</v>
      </c>
      <c r="AF26" s="12" t="s">
        <v>82</v>
      </c>
      <c r="AG26" s="13"/>
      <c r="AH26" s="13"/>
      <c r="AI26" s="14" t="s">
        <v>83</v>
      </c>
      <c r="AJ26" s="13"/>
      <c r="AK26" s="12" t="s">
        <v>100</v>
      </c>
    </row>
    <row r="27" s="1" customFormat="1" spans="1:37">
      <c r="A27" s="11">
        <v>1035975</v>
      </c>
      <c r="B27" s="11">
        <f>VLOOKUP(A27,[1]Sheet1!$B$1:$C$65536,2,0)</f>
        <v>1489110</v>
      </c>
      <c r="C27" s="12" t="s">
        <v>131</v>
      </c>
      <c r="D27" s="13"/>
      <c r="E27" s="12" t="s">
        <v>98</v>
      </c>
      <c r="F27" s="13"/>
      <c r="G27" s="14" t="s">
        <v>74</v>
      </c>
      <c r="H27" s="14" t="s">
        <v>75</v>
      </c>
      <c r="I27" s="13">
        <v>100</v>
      </c>
      <c r="J27" s="13"/>
      <c r="K27" s="19">
        <v>41981</v>
      </c>
      <c r="L27" s="19">
        <v>41981</v>
      </c>
      <c r="M27" s="19">
        <v>41982</v>
      </c>
      <c r="N27" s="13"/>
      <c r="O27" s="13"/>
      <c r="P27" s="13">
        <v>859</v>
      </c>
      <c r="Q27" s="19">
        <v>41894</v>
      </c>
      <c r="R27" s="19">
        <v>42753</v>
      </c>
      <c r="S27" s="12" t="s">
        <v>92</v>
      </c>
      <c r="T27" s="12" t="s">
        <v>77</v>
      </c>
      <c r="U27" s="14" t="s">
        <v>78</v>
      </c>
      <c r="V27" s="13" t="s">
        <v>79</v>
      </c>
      <c r="W27" s="13" t="s">
        <v>112</v>
      </c>
      <c r="X27" s="13">
        <v>0.0329</v>
      </c>
      <c r="Y27" s="12" t="s">
        <v>130</v>
      </c>
      <c r="Z27" s="13" t="s">
        <v>96</v>
      </c>
      <c r="AA27" s="13"/>
      <c r="AB27" s="19">
        <v>42748</v>
      </c>
      <c r="AC27" s="19">
        <v>42753</v>
      </c>
      <c r="AD27" s="19">
        <v>42753</v>
      </c>
      <c r="AE27" s="19">
        <v>43581</v>
      </c>
      <c r="AF27" s="12" t="s">
        <v>82</v>
      </c>
      <c r="AG27" s="13"/>
      <c r="AH27" s="13"/>
      <c r="AI27" s="14" t="s">
        <v>83</v>
      </c>
      <c r="AJ27" s="13"/>
      <c r="AK27" s="12" t="s">
        <v>100</v>
      </c>
    </row>
    <row r="28" s="1" customFormat="1" spans="1:37">
      <c r="A28" s="11">
        <v>1035976</v>
      </c>
      <c r="B28" s="11">
        <f>VLOOKUP(A28,[1]Sheet1!$B$1:$C$65536,2,0)</f>
        <v>1489109</v>
      </c>
      <c r="C28" s="12" t="s">
        <v>132</v>
      </c>
      <c r="D28" s="13"/>
      <c r="E28" s="12" t="s">
        <v>98</v>
      </c>
      <c r="F28" s="13"/>
      <c r="G28" s="14" t="s">
        <v>74</v>
      </c>
      <c r="H28" s="14" t="s">
        <v>75</v>
      </c>
      <c r="I28" s="13">
        <v>100</v>
      </c>
      <c r="J28" s="13"/>
      <c r="K28" s="19">
        <v>41981</v>
      </c>
      <c r="L28" s="19">
        <v>41981</v>
      </c>
      <c r="M28" s="19">
        <v>41982</v>
      </c>
      <c r="N28" s="13"/>
      <c r="O28" s="13"/>
      <c r="P28" s="13">
        <v>584</v>
      </c>
      <c r="Q28" s="19">
        <v>41894</v>
      </c>
      <c r="R28" s="19">
        <v>42478</v>
      </c>
      <c r="S28" s="12" t="s">
        <v>92</v>
      </c>
      <c r="T28" s="12" t="s">
        <v>77</v>
      </c>
      <c r="U28" s="14" t="s">
        <v>78</v>
      </c>
      <c r="V28" s="13" t="s">
        <v>79</v>
      </c>
      <c r="W28" s="12" t="s">
        <v>120</v>
      </c>
      <c r="X28" s="13">
        <v>0.022</v>
      </c>
      <c r="Y28" s="12" t="s">
        <v>121</v>
      </c>
      <c r="Z28" s="13" t="s">
        <v>96</v>
      </c>
      <c r="AA28" s="13"/>
      <c r="AB28" s="19">
        <v>42475</v>
      </c>
      <c r="AC28" s="19">
        <v>42478</v>
      </c>
      <c r="AD28" s="19">
        <v>42478</v>
      </c>
      <c r="AE28" s="19">
        <v>43581</v>
      </c>
      <c r="AF28" s="12" t="s">
        <v>82</v>
      </c>
      <c r="AG28" s="13"/>
      <c r="AH28" s="13"/>
      <c r="AI28" s="14" t="s">
        <v>83</v>
      </c>
      <c r="AJ28" s="13"/>
      <c r="AK28" s="12" t="s">
        <v>100</v>
      </c>
    </row>
    <row r="29" s="1" customFormat="1" spans="1:37">
      <c r="A29" s="11">
        <v>1035977</v>
      </c>
      <c r="B29" s="11">
        <f>VLOOKUP(A29,[1]Sheet1!$B$1:$C$65536,2,0)</f>
        <v>1489111</v>
      </c>
      <c r="C29" s="12" t="s">
        <v>133</v>
      </c>
      <c r="D29" s="13"/>
      <c r="E29" s="12" t="s">
        <v>98</v>
      </c>
      <c r="F29" s="13"/>
      <c r="G29" s="14" t="s">
        <v>74</v>
      </c>
      <c r="H29" s="14" t="s">
        <v>75</v>
      </c>
      <c r="I29" s="13">
        <v>100</v>
      </c>
      <c r="J29" s="13"/>
      <c r="K29" s="19"/>
      <c r="L29" s="19"/>
      <c r="M29" s="19"/>
      <c r="N29" s="13"/>
      <c r="O29" s="13"/>
      <c r="P29" s="13">
        <v>949</v>
      </c>
      <c r="Q29" s="19">
        <v>41894</v>
      </c>
      <c r="R29" s="19">
        <v>42843</v>
      </c>
      <c r="S29" s="12" t="s">
        <v>76</v>
      </c>
      <c r="T29" s="12" t="s">
        <v>117</v>
      </c>
      <c r="U29" s="14" t="s">
        <v>78</v>
      </c>
      <c r="V29" s="13"/>
      <c r="W29" s="13"/>
      <c r="X29" s="13" t="s">
        <v>79</v>
      </c>
      <c r="Y29" s="12" t="s">
        <v>118</v>
      </c>
      <c r="Z29" s="13" t="s">
        <v>96</v>
      </c>
      <c r="AA29" s="13"/>
      <c r="AB29" s="19" t="s">
        <v>79</v>
      </c>
      <c r="AC29" s="19">
        <v>42843</v>
      </c>
      <c r="AD29" s="19">
        <v>42843</v>
      </c>
      <c r="AE29" s="19">
        <v>43581</v>
      </c>
      <c r="AF29" s="12" t="s">
        <v>82</v>
      </c>
      <c r="AG29" s="13"/>
      <c r="AH29" s="13"/>
      <c r="AI29" s="14" t="s">
        <v>83</v>
      </c>
      <c r="AJ29" s="13"/>
      <c r="AK29" s="12" t="s">
        <v>100</v>
      </c>
    </row>
    <row r="30" s="1" customFormat="1" spans="1:37">
      <c r="A30" s="11">
        <v>1037413</v>
      </c>
      <c r="B30" s="11">
        <f>VLOOKUP(A30,[1]Sheet1!$B$1:$C$65536,2,0)</f>
        <v>5310110</v>
      </c>
      <c r="C30" s="12" t="s">
        <v>134</v>
      </c>
      <c r="D30" s="13"/>
      <c r="E30" s="12" t="s">
        <v>135</v>
      </c>
      <c r="F30" s="13"/>
      <c r="G30" s="14" t="s">
        <v>74</v>
      </c>
      <c r="H30" s="14" t="s">
        <v>75</v>
      </c>
      <c r="I30" s="13">
        <v>100</v>
      </c>
      <c r="J30" s="13"/>
      <c r="K30" s="19">
        <v>38768</v>
      </c>
      <c r="L30" s="19">
        <v>38768</v>
      </c>
      <c r="M30" s="19">
        <v>38768</v>
      </c>
      <c r="N30" s="13"/>
      <c r="O30" s="13"/>
      <c r="P30" s="13"/>
      <c r="Q30" s="19">
        <v>38705</v>
      </c>
      <c r="R30" s="19">
        <v>41331</v>
      </c>
      <c r="S30" s="12" t="s">
        <v>92</v>
      </c>
      <c r="T30" s="12" t="s">
        <v>111</v>
      </c>
      <c r="U30" s="14" t="s">
        <v>78</v>
      </c>
      <c r="V30" s="13"/>
      <c r="W30" s="13" t="s">
        <v>136</v>
      </c>
      <c r="X30" s="13">
        <v>0.011</v>
      </c>
      <c r="Y30" s="12" t="s">
        <v>137</v>
      </c>
      <c r="Z30" s="13" t="s">
        <v>96</v>
      </c>
      <c r="AA30" s="13"/>
      <c r="AB30" s="19">
        <v>0</v>
      </c>
      <c r="AC30" s="19" t="s">
        <v>138</v>
      </c>
      <c r="AD30" s="19" t="s">
        <v>138</v>
      </c>
      <c r="AE30" s="19">
        <v>42381</v>
      </c>
      <c r="AF30" s="12" t="s">
        <v>82</v>
      </c>
      <c r="AG30" s="13"/>
      <c r="AH30" s="13"/>
      <c r="AI30" s="14" t="s">
        <v>83</v>
      </c>
      <c r="AJ30" s="13"/>
      <c r="AK30" s="12" t="s">
        <v>139</v>
      </c>
    </row>
    <row r="31" s="1" customFormat="1" spans="1:37">
      <c r="A31" s="11">
        <v>1057106</v>
      </c>
      <c r="B31" s="11">
        <f>VLOOKUP(A31,[1]Sheet1!$B$1:$C$65536,2,0)</f>
        <v>61608002</v>
      </c>
      <c r="C31" s="12" t="s">
        <v>140</v>
      </c>
      <c r="D31" s="13"/>
      <c r="E31" s="12" t="s">
        <v>141</v>
      </c>
      <c r="F31" s="13"/>
      <c r="G31" s="14" t="s">
        <v>74</v>
      </c>
      <c r="H31" s="14" t="s">
        <v>75</v>
      </c>
      <c r="I31" s="13">
        <v>100</v>
      </c>
      <c r="J31" s="13"/>
      <c r="K31" s="19"/>
      <c r="L31" s="19"/>
      <c r="M31" s="19"/>
      <c r="N31" s="13"/>
      <c r="O31" s="13"/>
      <c r="P31" s="13">
        <v>7131</v>
      </c>
      <c r="Q31" s="19" t="s">
        <v>142</v>
      </c>
      <c r="R31" s="19">
        <v>49669</v>
      </c>
      <c r="S31" s="13"/>
      <c r="T31" s="13"/>
      <c r="U31" s="14" t="s">
        <v>78</v>
      </c>
      <c r="V31" s="13"/>
      <c r="W31" s="13"/>
      <c r="X31" s="13"/>
      <c r="Y31" s="13"/>
      <c r="Z31" s="13" t="s">
        <v>96</v>
      </c>
      <c r="AA31" s="13"/>
      <c r="AB31" s="19">
        <v>49668</v>
      </c>
      <c r="AC31" s="19">
        <v>49669</v>
      </c>
      <c r="AD31" s="19">
        <v>49669</v>
      </c>
      <c r="AE31" s="19">
        <v>49669</v>
      </c>
      <c r="AF31" s="12" t="s">
        <v>82</v>
      </c>
      <c r="AG31" s="13"/>
      <c r="AH31" s="13"/>
      <c r="AI31" s="14" t="s">
        <v>83</v>
      </c>
      <c r="AJ31" s="13"/>
      <c r="AK31" s="12" t="s">
        <v>143</v>
      </c>
    </row>
    <row r="32" s="1" customFormat="1" spans="1:37">
      <c r="A32" s="11">
        <v>1057107</v>
      </c>
      <c r="B32" s="11">
        <f>VLOOKUP(A32,[1]Sheet1!$B$1:$C$65536,2,0)</f>
        <v>1689114</v>
      </c>
      <c r="C32" s="12" t="s">
        <v>144</v>
      </c>
      <c r="D32" s="13"/>
      <c r="E32" s="12" t="s">
        <v>135</v>
      </c>
      <c r="F32" s="13"/>
      <c r="G32" s="14" t="s">
        <v>74</v>
      </c>
      <c r="H32" s="14" t="s">
        <v>75</v>
      </c>
      <c r="I32" s="13">
        <v>100</v>
      </c>
      <c r="J32" s="13"/>
      <c r="K32" s="19">
        <v>42522</v>
      </c>
      <c r="L32" s="19">
        <v>42522</v>
      </c>
      <c r="M32" s="19">
        <v>42522</v>
      </c>
      <c r="N32" s="13"/>
      <c r="O32" s="13"/>
      <c r="P32" s="13">
        <v>240</v>
      </c>
      <c r="Q32" s="19" t="s">
        <v>145</v>
      </c>
      <c r="R32" s="19">
        <v>42761</v>
      </c>
      <c r="S32" s="12" t="s">
        <v>76</v>
      </c>
      <c r="T32" s="12" t="s">
        <v>146</v>
      </c>
      <c r="U32" s="14" t="s">
        <v>78</v>
      </c>
      <c r="V32" s="13">
        <v>0.03</v>
      </c>
      <c r="W32" s="13"/>
      <c r="X32" s="13"/>
      <c r="Y32" s="12" t="s">
        <v>146</v>
      </c>
      <c r="Z32" s="13" t="s">
        <v>96</v>
      </c>
      <c r="AA32" s="13"/>
      <c r="AB32" s="19">
        <v>42576</v>
      </c>
      <c r="AC32" s="19">
        <v>42761</v>
      </c>
      <c r="AD32" s="19">
        <v>42761</v>
      </c>
      <c r="AE32" s="19">
        <v>43246</v>
      </c>
      <c r="AF32" s="12" t="s">
        <v>82</v>
      </c>
      <c r="AG32" s="13"/>
      <c r="AH32" s="13"/>
      <c r="AI32" s="14" t="s">
        <v>83</v>
      </c>
      <c r="AJ32" s="13"/>
      <c r="AK32" s="12" t="s">
        <v>147</v>
      </c>
    </row>
  </sheetData>
  <hyperlinks>
    <hyperlink ref="E31" r:id="rId1" display="建信信托有限责任公司" tooltip="http://www.chinamoney.com.cn/fe/jsp/CN/chinamoney/infoPublish/searchInfoPublishResult.jsp?entyCode=3000028307&amp;entyName=%E5%BB%BA%E4%BF%A1%E4%BF%A1%E6%89%98%E6%9C%89%E9%99%90%E8%B4%A3%E4%BB%BB%E5%85%AC%E5%8F%B8(%E5%8F%91%E8%A1%8C%E4%BA%BA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huangshuo</dc:creator>
  <dcterms:created xsi:type="dcterms:W3CDTF">2016-09-30T00:59:00Z</dcterms:created>
  <dcterms:modified xsi:type="dcterms:W3CDTF">2016-10-10T09:06:37Z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