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neral9k/Desktop/"/>
    </mc:Choice>
  </mc:AlternateContent>
  <xr:revisionPtr revIDLastSave="0" documentId="8_{07FB68A0-4C32-3F4B-B41D-235D67A5E6B8}" xr6:coauthVersionLast="47" xr6:coauthVersionMax="47" xr10:uidLastSave="{00000000-0000-0000-0000-000000000000}"/>
  <bookViews>
    <workbookView xWindow="0" yWindow="760" windowWidth="30240" windowHeight="17960" xr2:uid="{24543E05-D69F-4E4A-8086-309F1F7EF6C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8" i="1" l="1"/>
  <c r="C37" i="1"/>
  <c r="C36" i="1"/>
  <c r="B38" i="1"/>
  <c r="B37" i="1"/>
  <c r="B36" i="1"/>
  <c r="K29" i="1"/>
  <c r="K30" i="1"/>
  <c r="K28" i="1"/>
  <c r="E30" i="1"/>
  <c r="E29" i="1"/>
  <c r="E28" i="1"/>
</calcChain>
</file>

<file path=xl/sharedStrings.xml><?xml version="1.0" encoding="utf-8"?>
<sst xmlns="http://schemas.openxmlformats.org/spreadsheetml/2006/main" count="19" uniqueCount="12">
  <si>
    <t>Кол-во элементов</t>
  </si>
  <si>
    <t>Кол-во присваиваний</t>
  </si>
  <si>
    <t>Кол-во сравнений</t>
  </si>
  <si>
    <t>Время</t>
  </si>
  <si>
    <t>n</t>
  </si>
  <si>
    <t>среднее</t>
  </si>
  <si>
    <t>Сортировка пирамидальная</t>
  </si>
  <si>
    <t>Сортировка четная - нечетная</t>
  </si>
  <si>
    <t>Пирамидальная</t>
  </si>
  <si>
    <t>Четная - нечетная</t>
  </si>
  <si>
    <t xml:space="preserve"> </t>
  </si>
  <si>
    <t>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</si>
</sst>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Трудоемкость</a:t>
            </a:r>
            <a:r>
              <a:rPr lang="ru-RU" baseline="0"/>
              <a:t> алгоритма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Кол-во присваиваний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Лист1!$A$2:$A$4</c:f>
              <c:numCache>
                <c:formatCode>General</c:formatCode>
                <c:ptCount val="3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</c:numCache>
            </c:numRef>
          </c:xVal>
          <c:yVal>
            <c:numRef>
              <c:f>Лист1!$B$2:$B$4</c:f>
              <c:numCache>
                <c:formatCode>General</c:formatCode>
                <c:ptCount val="3"/>
                <c:pt idx="0">
                  <c:v>3344</c:v>
                </c:pt>
                <c:pt idx="1">
                  <c:v>51519</c:v>
                </c:pt>
                <c:pt idx="2">
                  <c:v>698795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70-4F06-A4C7-8D69F5FC0668}"/>
            </c:ext>
          </c:extLst>
        </c:ser>
        <c:ser>
          <c:idx val="1"/>
          <c:order val="1"/>
          <c:tx>
            <c:strRef>
              <c:f>Лист1!$C$1</c:f>
              <c:strCache>
                <c:ptCount val="1"/>
                <c:pt idx="0">
                  <c:v>Кол-во сравнений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Лист1!$A$2:$A$4</c:f>
              <c:numCache>
                <c:formatCode>General</c:formatCode>
                <c:ptCount val="3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</c:numCache>
            </c:numRef>
          </c:xVal>
          <c:yVal>
            <c:numRef>
              <c:f>Лист1!$C$2:$C$4</c:f>
              <c:numCache>
                <c:formatCode>General</c:formatCode>
                <c:ptCount val="3"/>
                <c:pt idx="0">
                  <c:v>2039</c:v>
                </c:pt>
                <c:pt idx="1">
                  <c:v>30266</c:v>
                </c:pt>
                <c:pt idx="2">
                  <c:v>402905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870-4F06-A4C7-8D69F5FC0668}"/>
            </c:ext>
          </c:extLst>
        </c:ser>
        <c:ser>
          <c:idx val="2"/>
          <c:order val="2"/>
          <c:tx>
            <c:strRef>
              <c:f>Лист1!$D$1</c:f>
              <c:strCache>
                <c:ptCount val="1"/>
                <c:pt idx="0">
                  <c:v>Время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Лист1!$A$2:$A$4</c:f>
              <c:numCache>
                <c:formatCode>General</c:formatCode>
                <c:ptCount val="3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</c:numCache>
            </c:numRef>
          </c:xVal>
          <c:yVal>
            <c:numRef>
              <c:f>Лист1!$D$2:$D$4</c:f>
              <c:numCache>
                <c:formatCode>General</c:formatCode>
                <c:ptCount val="3"/>
                <c:pt idx="0">
                  <c:v>45</c:v>
                </c:pt>
                <c:pt idx="1">
                  <c:v>556</c:v>
                </c:pt>
                <c:pt idx="2">
                  <c:v>4768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11-4931-ACC7-BACBC955D9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1759663"/>
        <c:axId val="640272527"/>
      </c:scatterChart>
      <c:valAx>
        <c:axId val="7417596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0272527"/>
        <c:crosses val="autoZero"/>
        <c:crossBetween val="midCat"/>
      </c:valAx>
      <c:valAx>
        <c:axId val="640272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41759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Трудоемкость алгоритма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3"/>
          <c:order val="0"/>
          <c:tx>
            <c:strRef>
              <c:f>Лист1!$G$1</c:f>
              <c:strCache>
                <c:ptCount val="1"/>
                <c:pt idx="0">
                  <c:v>Кол-во присваиваний</c:v>
                </c:pt>
              </c:strCache>
            </c:strRef>
          </c:tx>
          <c:marker>
            <c:symbol val="none"/>
          </c:marker>
          <c:xVal>
            <c:numRef>
              <c:f>Лист1!$F$2:$F$4</c:f>
              <c:numCache>
                <c:formatCode>General</c:formatCode>
                <c:ptCount val="3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</c:numCache>
            </c:numRef>
          </c:xVal>
          <c:yVal>
            <c:numRef>
              <c:f>Лист1!$G$2:$G$4</c:f>
              <c:numCache>
                <c:formatCode>General</c:formatCode>
                <c:ptCount val="3"/>
                <c:pt idx="0">
                  <c:v>11095</c:v>
                </c:pt>
                <c:pt idx="1">
                  <c:v>998207</c:v>
                </c:pt>
                <c:pt idx="2">
                  <c:v>98435569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B3A-450A-9A95-AAB4A870F60A}"/>
            </c:ext>
          </c:extLst>
        </c:ser>
        <c:ser>
          <c:idx val="4"/>
          <c:order val="1"/>
          <c:tx>
            <c:strRef>
              <c:f>Лист1!$H$1</c:f>
              <c:strCache>
                <c:ptCount val="1"/>
                <c:pt idx="0">
                  <c:v>Кол-во сравнений</c:v>
                </c:pt>
              </c:strCache>
            </c:strRef>
          </c:tx>
          <c:marker>
            <c:symbol val="none"/>
          </c:marker>
          <c:xVal>
            <c:numRef>
              <c:f>Лист1!$F$2:$F$4</c:f>
              <c:numCache>
                <c:formatCode>General</c:formatCode>
                <c:ptCount val="3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</c:numCache>
            </c:numRef>
          </c:xVal>
          <c:yVal>
            <c:numRef>
              <c:f>Лист1!$H$2:$H$4</c:f>
              <c:numCache>
                <c:formatCode>General</c:formatCode>
                <c:ptCount val="3"/>
                <c:pt idx="0">
                  <c:v>4600</c:v>
                </c:pt>
                <c:pt idx="1">
                  <c:v>498000</c:v>
                </c:pt>
                <c:pt idx="2">
                  <c:v>49840000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B3A-450A-9A95-AAB4A870F60A}"/>
            </c:ext>
          </c:extLst>
        </c:ser>
        <c:ser>
          <c:idx val="5"/>
          <c:order val="2"/>
          <c:tx>
            <c:strRef>
              <c:f>Лист1!$I$1</c:f>
              <c:strCache>
                <c:ptCount val="1"/>
                <c:pt idx="0">
                  <c:v>Время</c:v>
                </c:pt>
              </c:strCache>
            </c:strRef>
          </c:tx>
          <c:marker>
            <c:symbol val="none"/>
          </c:marker>
          <c:xVal>
            <c:numRef>
              <c:f>Лист1!$F$2:$F$4</c:f>
              <c:numCache>
                <c:formatCode>General</c:formatCode>
                <c:ptCount val="3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</c:numCache>
            </c:numRef>
          </c:xVal>
          <c:yVal>
            <c:numRef>
              <c:f>Лист1!$I$2:$I$4</c:f>
              <c:numCache>
                <c:formatCode>General</c:formatCode>
                <c:ptCount val="3"/>
                <c:pt idx="0">
                  <c:v>89</c:v>
                </c:pt>
                <c:pt idx="1">
                  <c:v>7080</c:v>
                </c:pt>
                <c:pt idx="2">
                  <c:v>319094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B3A-450A-9A95-AAB4A870F60A}"/>
            </c:ext>
          </c:extLst>
        </c:ser>
        <c:ser>
          <c:idx val="0"/>
          <c:order val="3"/>
          <c:tx>
            <c:strRef>
              <c:f>Лист1!$G$1</c:f>
              <c:strCache>
                <c:ptCount val="1"/>
                <c:pt idx="0">
                  <c:v>Кол-во присваиваний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Лист1!$F$2:$F$4</c:f>
              <c:numCache>
                <c:formatCode>General</c:formatCode>
                <c:ptCount val="3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</c:numCache>
            </c:numRef>
          </c:xVal>
          <c:yVal>
            <c:numRef>
              <c:f>Лист1!$G$2:$G$4</c:f>
              <c:numCache>
                <c:formatCode>General</c:formatCode>
                <c:ptCount val="3"/>
                <c:pt idx="0">
                  <c:v>11095</c:v>
                </c:pt>
                <c:pt idx="1">
                  <c:v>998207</c:v>
                </c:pt>
                <c:pt idx="2">
                  <c:v>98435569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B3A-450A-9A95-AAB4A870F60A}"/>
            </c:ext>
          </c:extLst>
        </c:ser>
        <c:ser>
          <c:idx val="1"/>
          <c:order val="4"/>
          <c:tx>
            <c:strRef>
              <c:f>Лист1!$H$1</c:f>
              <c:strCache>
                <c:ptCount val="1"/>
                <c:pt idx="0">
                  <c:v>Кол-во сравнений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Лист1!$F$2:$F$4</c:f>
              <c:numCache>
                <c:formatCode>General</c:formatCode>
                <c:ptCount val="3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</c:numCache>
            </c:numRef>
          </c:xVal>
          <c:yVal>
            <c:numRef>
              <c:f>Лист1!$H$2:$H$4</c:f>
              <c:numCache>
                <c:formatCode>General</c:formatCode>
                <c:ptCount val="3"/>
                <c:pt idx="0">
                  <c:v>4600</c:v>
                </c:pt>
                <c:pt idx="1">
                  <c:v>498000</c:v>
                </c:pt>
                <c:pt idx="2">
                  <c:v>49840000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B3A-450A-9A95-AAB4A870F60A}"/>
            </c:ext>
          </c:extLst>
        </c:ser>
        <c:ser>
          <c:idx val="2"/>
          <c:order val="5"/>
          <c:tx>
            <c:strRef>
              <c:f>Лист1!$I$1</c:f>
              <c:strCache>
                <c:ptCount val="1"/>
                <c:pt idx="0">
                  <c:v>Время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Лист1!$F$2:$F$4</c:f>
              <c:numCache>
                <c:formatCode>General</c:formatCode>
                <c:ptCount val="3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</c:numCache>
            </c:numRef>
          </c:xVal>
          <c:yVal>
            <c:numRef>
              <c:f>Лист1!$I$2:$I$4</c:f>
              <c:numCache>
                <c:formatCode>General</c:formatCode>
                <c:ptCount val="3"/>
                <c:pt idx="0">
                  <c:v>89</c:v>
                </c:pt>
                <c:pt idx="1">
                  <c:v>7080</c:v>
                </c:pt>
                <c:pt idx="2">
                  <c:v>319094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B3A-450A-9A95-AAB4A870F6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6616799"/>
        <c:axId val="747906943"/>
      </c:scatterChart>
      <c:valAx>
        <c:axId val="55661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47906943"/>
        <c:crosses val="autoZero"/>
        <c:crossBetween val="midCat"/>
      </c:valAx>
      <c:valAx>
        <c:axId val="747906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6616799"/>
        <c:crosses val="autoZero"/>
        <c:crossBetween val="midCat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 b="0" i="0" baseline="0">
                <a:effectLst/>
              </a:rPr>
              <a:t>Сравнение процессорного времени</a:t>
            </a:r>
            <a:endParaRPr lang="ru-RU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Лист1!$B$35</c:f>
              <c:strCache>
                <c:ptCount val="1"/>
                <c:pt idx="0">
                  <c:v>Пирамидальная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Лист1!$A$36:$A$38</c:f>
              <c:numCache>
                <c:formatCode>General</c:formatCode>
                <c:ptCount val="3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</c:numCache>
            </c:numRef>
          </c:cat>
          <c:val>
            <c:numRef>
              <c:f>Лист1!$B$36:$B$38</c:f>
              <c:numCache>
                <c:formatCode>General</c:formatCode>
                <c:ptCount val="3"/>
                <c:pt idx="0">
                  <c:v>42</c:v>
                </c:pt>
                <c:pt idx="1">
                  <c:v>377.66666666666669</c:v>
                </c:pt>
                <c:pt idx="2">
                  <c:v>4606.333333333333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BC-4013-AAFB-DA2D328DB180}"/>
            </c:ext>
          </c:extLst>
        </c:ser>
        <c:ser>
          <c:idx val="2"/>
          <c:order val="2"/>
          <c:tx>
            <c:strRef>
              <c:f>Лист1!$C$35</c:f>
              <c:strCache>
                <c:ptCount val="1"/>
                <c:pt idx="0">
                  <c:v>Четная - нечетная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Лист1!$A$36:$A$38</c:f>
              <c:numCache>
                <c:formatCode>General</c:formatCode>
                <c:ptCount val="3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</c:numCache>
            </c:numRef>
          </c:cat>
          <c:val>
            <c:numRef>
              <c:f>Лист1!$C$36:$C$38</c:f>
              <c:numCache>
                <c:formatCode>General</c:formatCode>
                <c:ptCount val="3"/>
                <c:pt idx="0">
                  <c:v>101.33333333333333</c:v>
                </c:pt>
                <c:pt idx="1">
                  <c:v>5510</c:v>
                </c:pt>
                <c:pt idx="2">
                  <c:v>315321.33333333331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7BC-4013-AAFB-DA2D328DB1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889583"/>
        <c:axId val="22213686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Лист1!$A$35</c15:sqref>
                        </c15:formulaRef>
                      </c:ext>
                    </c:extLst>
                    <c:strCache>
                      <c:ptCount val="1"/>
                      <c:pt idx="0">
                        <c:v>n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Лист1!$A$36:$A$38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100</c:v>
                      </c:pt>
                      <c:pt idx="1">
                        <c:v>1000</c:v>
                      </c:pt>
                      <c:pt idx="2">
                        <c:v>10000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Лист1!$A$36:$A$38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100</c:v>
                      </c:pt>
                      <c:pt idx="1">
                        <c:v>1000</c:v>
                      </c:pt>
                      <c:pt idx="2">
                        <c:v>10000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F7BC-4013-AAFB-DA2D328DB180}"/>
                  </c:ext>
                </c:extLst>
              </c15:ser>
            </c15:filteredLineSeries>
          </c:ext>
        </c:extLst>
      </c:lineChart>
      <c:catAx>
        <c:axId val="149889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2136863"/>
        <c:crosses val="autoZero"/>
        <c:auto val="1"/>
        <c:lblAlgn val="ctr"/>
        <c:lblOffset val="100"/>
        <c:noMultiLvlLbl val="0"/>
      </c:catAx>
      <c:valAx>
        <c:axId val="222136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9889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7</xdr:row>
      <xdr:rowOff>11430</xdr:rowOff>
    </xdr:from>
    <xdr:to>
      <xdr:col>4</xdr:col>
      <xdr:colOff>464820</xdr:colOff>
      <xdr:row>22</xdr:row>
      <xdr:rowOff>11430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8C63C2F3-E1DD-4FDC-8F8F-F2E915CF0B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80143</xdr:colOff>
      <xdr:row>6</xdr:row>
      <xdr:rowOff>663</xdr:rowOff>
    </xdr:from>
    <xdr:to>
      <xdr:col>9</xdr:col>
      <xdr:colOff>417773</xdr:colOff>
      <xdr:row>21</xdr:row>
      <xdr:rowOff>663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998AF485-EB69-4272-BF84-8CC56C0887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413133</xdr:colOff>
      <xdr:row>33</xdr:row>
      <xdr:rowOff>120267</xdr:rowOff>
    </xdr:from>
    <xdr:to>
      <xdr:col>8</xdr:col>
      <xdr:colOff>91807</xdr:colOff>
      <xdr:row>48</xdr:row>
      <xdr:rowOff>109250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ADF75611-03FC-4CA7-9827-59B50D7714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6D270-5F80-4F45-8E47-E25E86D67A42}">
  <dimension ref="A1:N45"/>
  <sheetViews>
    <sheetView tabSelected="1" topLeftCell="A25" zoomScale="134" workbookViewId="0">
      <selection activeCell="J41" sqref="J41"/>
    </sheetView>
  </sheetViews>
  <sheetFormatPr baseColWidth="10" defaultColWidth="8.83203125" defaultRowHeight="15" x14ac:dyDescent="0.2"/>
  <cols>
    <col min="1" max="1" width="20.33203125" bestFit="1" customWidth="1"/>
    <col min="2" max="2" width="20.1640625" bestFit="1" customWidth="1"/>
    <col min="3" max="3" width="16.83203125" bestFit="1" customWidth="1"/>
    <col min="6" max="6" width="16.83203125" bestFit="1" customWidth="1"/>
    <col min="7" max="7" width="20.1640625" bestFit="1" customWidth="1"/>
    <col min="8" max="8" width="16.83203125" bestFit="1" customWidth="1"/>
    <col min="10" max="10" width="16.83203125" bestFit="1" customWidth="1"/>
    <col min="11" max="11" width="20.1640625" bestFit="1" customWidth="1"/>
    <col min="12" max="12" width="16.832031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F1" s="1" t="s">
        <v>0</v>
      </c>
      <c r="G1" s="1" t="s">
        <v>1</v>
      </c>
      <c r="H1" s="1" t="s">
        <v>2</v>
      </c>
      <c r="I1" s="1" t="s">
        <v>3</v>
      </c>
      <c r="J1" s="1"/>
      <c r="K1" s="1"/>
      <c r="L1" s="1"/>
      <c r="M1" s="1"/>
      <c r="N1" s="1"/>
    </row>
    <row r="2" spans="1:14" x14ac:dyDescent="0.2">
      <c r="A2">
        <v>100</v>
      </c>
      <c r="B2">
        <v>3344</v>
      </c>
      <c r="C2">
        <v>2039</v>
      </c>
      <c r="D2">
        <v>45</v>
      </c>
      <c r="F2">
        <v>100</v>
      </c>
      <c r="G2">
        <v>11095</v>
      </c>
      <c r="H2">
        <v>4600</v>
      </c>
      <c r="I2">
        <v>89</v>
      </c>
    </row>
    <row r="3" spans="1:14" x14ac:dyDescent="0.2">
      <c r="A3">
        <v>1000</v>
      </c>
      <c r="B3">
        <v>51519</v>
      </c>
      <c r="C3">
        <v>30266</v>
      </c>
      <c r="D3">
        <v>556</v>
      </c>
      <c r="F3">
        <v>1000</v>
      </c>
      <c r="G3">
        <v>998207</v>
      </c>
      <c r="H3">
        <v>498000</v>
      </c>
      <c r="I3">
        <v>7080</v>
      </c>
    </row>
    <row r="4" spans="1:14" x14ac:dyDescent="0.2">
      <c r="A4">
        <v>10000</v>
      </c>
      <c r="B4">
        <v>698795</v>
      </c>
      <c r="C4">
        <v>402905</v>
      </c>
      <c r="D4">
        <v>4768</v>
      </c>
      <c r="F4">
        <v>10000</v>
      </c>
      <c r="G4">
        <v>98435569</v>
      </c>
      <c r="H4">
        <v>49840000</v>
      </c>
      <c r="I4">
        <v>319094</v>
      </c>
    </row>
    <row r="26" spans="1:11" x14ac:dyDescent="0.2">
      <c r="A26" s="3" t="s">
        <v>6</v>
      </c>
      <c r="B26" s="2"/>
      <c r="C26" s="2"/>
      <c r="D26" s="2"/>
      <c r="E26" s="2"/>
      <c r="G26" s="3" t="s">
        <v>7</v>
      </c>
      <c r="H26" s="3"/>
      <c r="I26" s="3"/>
      <c r="J26" s="3"/>
    </row>
    <row r="27" spans="1:11" x14ac:dyDescent="0.2">
      <c r="A27" s="3" t="s">
        <v>4</v>
      </c>
      <c r="B27" s="3">
        <v>1</v>
      </c>
      <c r="C27" s="3">
        <v>2</v>
      </c>
      <c r="D27" s="3">
        <v>3</v>
      </c>
      <c r="E27" s="3" t="s">
        <v>5</v>
      </c>
      <c r="G27" s="3" t="s">
        <v>4</v>
      </c>
      <c r="H27" s="3">
        <v>1</v>
      </c>
      <c r="I27" s="3">
        <v>2</v>
      </c>
      <c r="J27" s="3">
        <v>3</v>
      </c>
      <c r="K27" s="3" t="s">
        <v>5</v>
      </c>
    </row>
    <row r="28" spans="1:11" x14ac:dyDescent="0.2">
      <c r="A28" s="3">
        <v>100</v>
      </c>
      <c r="B28" s="2">
        <v>41</v>
      </c>
      <c r="C28" s="2">
        <v>46</v>
      </c>
      <c r="D28" s="2">
        <v>39</v>
      </c>
      <c r="E28" s="2">
        <f>AVERAGE(B28:D28)</f>
        <v>42</v>
      </c>
      <c r="G28" s="3">
        <v>100</v>
      </c>
      <c r="H28" s="2">
        <v>96</v>
      </c>
      <c r="I28" s="2">
        <v>111</v>
      </c>
      <c r="J28" s="2">
        <v>97</v>
      </c>
      <c r="K28" s="2">
        <f>AVERAGE(H28:J28)</f>
        <v>101.33333333333333</v>
      </c>
    </row>
    <row r="29" spans="1:11" x14ac:dyDescent="0.2">
      <c r="A29" s="3">
        <v>1000</v>
      </c>
      <c r="B29" s="2">
        <v>461</v>
      </c>
      <c r="C29" s="2">
        <v>462</v>
      </c>
      <c r="D29" s="2">
        <v>210</v>
      </c>
      <c r="E29" s="2">
        <f>AVERAGE(B29:D29)</f>
        <v>377.66666666666669</v>
      </c>
      <c r="G29" s="3">
        <v>1000</v>
      </c>
      <c r="H29" s="2">
        <v>7050</v>
      </c>
      <c r="I29" s="2">
        <v>6582</v>
      </c>
      <c r="J29" s="2">
        <v>2898</v>
      </c>
      <c r="K29" s="2">
        <f t="shared" ref="K29:K30" si="0">AVERAGE(H29:J29)</f>
        <v>5510</v>
      </c>
    </row>
    <row r="30" spans="1:11" x14ac:dyDescent="0.2">
      <c r="A30" s="3">
        <v>10000</v>
      </c>
      <c r="B30" s="2">
        <v>5671</v>
      </c>
      <c r="C30" s="2">
        <v>5702</v>
      </c>
      <c r="D30" s="2">
        <v>2446</v>
      </c>
      <c r="E30" s="2">
        <f>AVERAGE(B30:D30)</f>
        <v>4606.333333333333</v>
      </c>
      <c r="G30" s="3">
        <v>10000</v>
      </c>
      <c r="H30" s="2">
        <v>316851</v>
      </c>
      <c r="I30" s="2">
        <v>318860</v>
      </c>
      <c r="J30" s="2">
        <v>310253</v>
      </c>
      <c r="K30" s="2">
        <f t="shared" si="0"/>
        <v>315321.33333333331</v>
      </c>
    </row>
    <row r="35" spans="1:10" x14ac:dyDescent="0.2">
      <c r="A35" s="3" t="s">
        <v>4</v>
      </c>
      <c r="B35" s="1" t="s">
        <v>8</v>
      </c>
      <c r="C35" s="1" t="s">
        <v>9</v>
      </c>
    </row>
    <row r="36" spans="1:10" x14ac:dyDescent="0.2">
      <c r="A36" s="3">
        <v>100</v>
      </c>
      <c r="B36">
        <f>E28</f>
        <v>42</v>
      </c>
      <c r="C36">
        <f>K28</f>
        <v>101.33333333333333</v>
      </c>
    </row>
    <row r="37" spans="1:10" x14ac:dyDescent="0.2">
      <c r="A37" s="3">
        <v>1000</v>
      </c>
      <c r="B37">
        <f>E29</f>
        <v>377.66666666666669</v>
      </c>
      <c r="C37">
        <f>K29</f>
        <v>5510</v>
      </c>
    </row>
    <row r="38" spans="1:10" x14ac:dyDescent="0.2">
      <c r="A38" s="3">
        <v>10000</v>
      </c>
      <c r="B38">
        <f>E30</f>
        <v>4606.333333333333</v>
      </c>
      <c r="C38">
        <f>K30</f>
        <v>315321.33333333331</v>
      </c>
    </row>
    <row r="41" spans="1:10" x14ac:dyDescent="0.2">
      <c r="J41" t="s">
        <v>11</v>
      </c>
    </row>
    <row r="45" spans="1:10" x14ac:dyDescent="0.2">
      <c r="C45" t="s">
        <v>10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Дарья Соколова</dc:creator>
  <cp:lastModifiedBy>general9k</cp:lastModifiedBy>
  <dcterms:created xsi:type="dcterms:W3CDTF">2023-09-22T11:45:49Z</dcterms:created>
  <dcterms:modified xsi:type="dcterms:W3CDTF">2023-10-06T10:34:44Z</dcterms:modified>
</cp:coreProperties>
</file>