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airwise.fst\"/>
    </mc:Choice>
  </mc:AlternateContent>
  <bookViews>
    <workbookView xWindow="6180" yWindow="7020" windowWidth="28800" windowHeight="16260" tabRatio="500"/>
  </bookViews>
  <sheets>
    <sheet name="pairwise-fst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L13" i="1"/>
  <c r="Q13" i="1"/>
  <c r="F13" i="1"/>
  <c r="G13" i="1"/>
  <c r="M13" i="1"/>
  <c r="R13" i="1"/>
  <c r="L14" i="1"/>
  <c r="Q14" i="1"/>
  <c r="F14" i="1"/>
  <c r="G14" i="1"/>
  <c r="M14" i="1"/>
  <c r="R14" i="1"/>
  <c r="L15" i="1"/>
  <c r="Q15" i="1"/>
  <c r="F15" i="1"/>
  <c r="G15" i="1"/>
  <c r="M15" i="1"/>
  <c r="R15" i="1"/>
  <c r="L16" i="1"/>
  <c r="Q16" i="1"/>
  <c r="F16" i="1"/>
  <c r="G16" i="1"/>
  <c r="M16" i="1"/>
  <c r="R16" i="1"/>
  <c r="L17" i="1"/>
  <c r="Q17" i="1"/>
  <c r="F17" i="1"/>
  <c r="G17" i="1"/>
  <c r="M17" i="1"/>
  <c r="R17" i="1"/>
  <c r="L18" i="1"/>
  <c r="Q18" i="1"/>
  <c r="F18" i="1"/>
  <c r="G18" i="1"/>
  <c r="M18" i="1"/>
  <c r="R18" i="1"/>
  <c r="L19" i="1"/>
  <c r="Q19" i="1"/>
  <c r="F19" i="1"/>
  <c r="G19" i="1"/>
  <c r="M19" i="1"/>
  <c r="R19" i="1"/>
  <c r="L20" i="1"/>
  <c r="Q20" i="1"/>
  <c r="F20" i="1"/>
  <c r="G20" i="1"/>
  <c r="M20" i="1"/>
  <c r="R20" i="1"/>
  <c r="L21" i="1"/>
  <c r="Q21" i="1"/>
  <c r="F21" i="1"/>
  <c r="G21" i="1"/>
  <c r="M21" i="1"/>
  <c r="R21" i="1"/>
  <c r="L22" i="1"/>
  <c r="Q22" i="1"/>
  <c r="F22" i="1"/>
  <c r="G22" i="1"/>
  <c r="M22" i="1"/>
  <c r="R22" i="1"/>
  <c r="L23" i="1"/>
  <c r="Q23" i="1"/>
  <c r="F23" i="1"/>
  <c r="G23" i="1"/>
  <c r="M23" i="1"/>
  <c r="R23" i="1"/>
  <c r="L24" i="1"/>
  <c r="Q24" i="1"/>
  <c r="F24" i="1"/>
  <c r="G24" i="1"/>
  <c r="M24" i="1"/>
  <c r="R24" i="1"/>
  <c r="L25" i="1"/>
  <c r="Q25" i="1"/>
  <c r="F25" i="1"/>
  <c r="G25" i="1"/>
  <c r="M25" i="1"/>
  <c r="R25" i="1"/>
  <c r="L26" i="1"/>
  <c r="Q26" i="1"/>
  <c r="F26" i="1"/>
  <c r="G26" i="1"/>
  <c r="M26" i="1"/>
  <c r="R26" i="1"/>
  <c r="L27" i="1"/>
  <c r="Q27" i="1"/>
  <c r="F27" i="1"/>
  <c r="G27" i="1"/>
  <c r="M27" i="1"/>
  <c r="R27" i="1"/>
  <c r="L28" i="1"/>
  <c r="Q28" i="1"/>
  <c r="F28" i="1"/>
  <c r="G28" i="1"/>
  <c r="M28" i="1"/>
  <c r="R28" i="1"/>
  <c r="L29" i="1"/>
  <c r="Q29" i="1"/>
  <c r="F29" i="1"/>
  <c r="G29" i="1"/>
  <c r="M29" i="1"/>
  <c r="R29" i="1"/>
  <c r="L30" i="1"/>
  <c r="Q30" i="1"/>
  <c r="F30" i="1"/>
  <c r="G30" i="1"/>
  <c r="M30" i="1"/>
  <c r="R30" i="1"/>
  <c r="L31" i="1"/>
  <c r="Q31" i="1"/>
  <c r="F31" i="1"/>
  <c r="G31" i="1"/>
  <c r="M31" i="1"/>
  <c r="R31" i="1"/>
  <c r="L32" i="1"/>
  <c r="Q32" i="1"/>
  <c r="F32" i="1"/>
  <c r="G32" i="1"/>
  <c r="M32" i="1"/>
  <c r="R32" i="1"/>
  <c r="L33" i="1"/>
  <c r="Q33" i="1"/>
  <c r="F33" i="1"/>
  <c r="G33" i="1"/>
  <c r="M33" i="1"/>
  <c r="R33" i="1"/>
  <c r="L34" i="1"/>
  <c r="Q34" i="1"/>
  <c r="F34" i="1"/>
  <c r="G34" i="1"/>
  <c r="M34" i="1"/>
  <c r="R34" i="1"/>
  <c r="L35" i="1"/>
  <c r="Q35" i="1"/>
  <c r="F35" i="1"/>
  <c r="G35" i="1"/>
  <c r="M35" i="1"/>
  <c r="R35" i="1"/>
  <c r="L36" i="1"/>
  <c r="Q36" i="1"/>
  <c r="F36" i="1"/>
  <c r="G36" i="1"/>
  <c r="M36" i="1"/>
  <c r="R36" i="1"/>
  <c r="L37" i="1"/>
  <c r="Q37" i="1"/>
  <c r="F37" i="1"/>
  <c r="G37" i="1"/>
  <c r="M37" i="1"/>
  <c r="R37" i="1"/>
  <c r="L38" i="1"/>
  <c r="Q38" i="1"/>
  <c r="F38" i="1"/>
  <c r="G38" i="1"/>
  <c r="M38" i="1"/>
  <c r="R38" i="1"/>
  <c r="L39" i="1"/>
  <c r="Q39" i="1"/>
  <c r="F39" i="1"/>
  <c r="G39" i="1"/>
  <c r="M39" i="1"/>
  <c r="R39" i="1"/>
  <c r="L40" i="1"/>
  <c r="Q40" i="1"/>
  <c r="F40" i="1"/>
  <c r="G40" i="1"/>
  <c r="M40" i="1"/>
  <c r="R40" i="1"/>
  <c r="L41" i="1"/>
  <c r="Q41" i="1"/>
  <c r="F41" i="1"/>
  <c r="G41" i="1"/>
  <c r="M41" i="1"/>
  <c r="R41" i="1"/>
  <c r="L42" i="1"/>
  <c r="Q42" i="1"/>
  <c r="F42" i="1"/>
  <c r="G42" i="1"/>
  <c r="M42" i="1"/>
  <c r="R42" i="1"/>
  <c r="L43" i="1"/>
  <c r="Q43" i="1"/>
  <c r="F43" i="1"/>
  <c r="G43" i="1"/>
  <c r="M43" i="1"/>
  <c r="R43" i="1"/>
  <c r="L44" i="1"/>
  <c r="Q44" i="1"/>
  <c r="F44" i="1"/>
  <c r="G44" i="1"/>
  <c r="M44" i="1"/>
  <c r="R44" i="1"/>
  <c r="L45" i="1"/>
  <c r="Q45" i="1"/>
  <c r="F45" i="1"/>
  <c r="G45" i="1"/>
  <c r="M45" i="1"/>
  <c r="R45" i="1"/>
  <c r="L46" i="1"/>
  <c r="Q46" i="1"/>
  <c r="F46" i="1"/>
  <c r="G46" i="1"/>
  <c r="M46" i="1"/>
  <c r="R46" i="1"/>
  <c r="L47" i="1"/>
  <c r="Q47" i="1"/>
  <c r="F47" i="1"/>
  <c r="G47" i="1"/>
  <c r="M47" i="1"/>
  <c r="R47" i="1"/>
  <c r="L48" i="1"/>
  <c r="Q48" i="1"/>
  <c r="F48" i="1"/>
  <c r="G48" i="1"/>
  <c r="M48" i="1"/>
  <c r="R48" i="1"/>
  <c r="L49" i="1"/>
  <c r="Q49" i="1"/>
  <c r="F49" i="1"/>
  <c r="G49" i="1"/>
  <c r="M49" i="1"/>
  <c r="R49" i="1"/>
  <c r="L50" i="1"/>
  <c r="Q50" i="1"/>
  <c r="F50" i="1"/>
  <c r="G50" i="1"/>
  <c r="M50" i="1"/>
  <c r="R50" i="1"/>
  <c r="L51" i="1"/>
  <c r="Q51" i="1"/>
  <c r="F51" i="1"/>
  <c r="G51" i="1"/>
  <c r="M51" i="1"/>
  <c r="R51" i="1"/>
  <c r="L52" i="1"/>
  <c r="Q52" i="1"/>
  <c r="F52" i="1"/>
  <c r="G52" i="1"/>
  <c r="M52" i="1"/>
  <c r="R52" i="1"/>
  <c r="L53" i="1"/>
  <c r="Q53" i="1"/>
  <c r="F53" i="1"/>
  <c r="G53" i="1"/>
  <c r="M53" i="1"/>
  <c r="R53" i="1"/>
  <c r="L54" i="1"/>
  <c r="Q54" i="1"/>
  <c r="F54" i="1"/>
  <c r="G54" i="1"/>
  <c r="M54" i="1"/>
  <c r="R54" i="1"/>
  <c r="L55" i="1"/>
  <c r="Q55" i="1"/>
  <c r="F55" i="1"/>
  <c r="G55" i="1"/>
  <c r="M55" i="1"/>
  <c r="R55" i="1"/>
  <c r="L56" i="1"/>
  <c r="Q56" i="1"/>
  <c r="F56" i="1"/>
  <c r="G56" i="1"/>
  <c r="M56" i="1"/>
  <c r="R56" i="1"/>
  <c r="L57" i="1"/>
  <c r="Q57" i="1"/>
  <c r="F57" i="1"/>
  <c r="G57" i="1"/>
  <c r="M57" i="1"/>
  <c r="R57" i="1"/>
  <c r="L58" i="1"/>
  <c r="Q58" i="1"/>
  <c r="F58" i="1"/>
  <c r="G58" i="1"/>
  <c r="M58" i="1"/>
  <c r="R58" i="1"/>
  <c r="L59" i="1"/>
  <c r="Q59" i="1"/>
  <c r="F59" i="1"/>
  <c r="G59" i="1"/>
  <c r="M59" i="1"/>
  <c r="R59" i="1"/>
  <c r="L60" i="1"/>
  <c r="Q60" i="1"/>
  <c r="F60" i="1"/>
  <c r="G60" i="1"/>
  <c r="M60" i="1"/>
  <c r="R60" i="1"/>
  <c r="L61" i="1"/>
  <c r="Q61" i="1"/>
  <c r="F61" i="1"/>
  <c r="G61" i="1"/>
  <c r="M61" i="1"/>
  <c r="R61" i="1"/>
  <c r="L62" i="1"/>
  <c r="Q62" i="1"/>
  <c r="F62" i="1"/>
  <c r="G62" i="1"/>
  <c r="M62" i="1"/>
  <c r="R62" i="1"/>
  <c r="L63" i="1"/>
  <c r="Q63" i="1"/>
  <c r="F63" i="1"/>
  <c r="G63" i="1"/>
  <c r="M63" i="1"/>
  <c r="R63" i="1"/>
  <c r="L64" i="1"/>
  <c r="Q64" i="1"/>
  <c r="F64" i="1"/>
  <c r="G64" i="1"/>
  <c r="M64" i="1"/>
  <c r="R64" i="1"/>
  <c r="L65" i="1"/>
  <c r="Q65" i="1"/>
  <c r="F65" i="1"/>
  <c r="G65" i="1"/>
  <c r="M65" i="1"/>
  <c r="R65" i="1"/>
  <c r="L66" i="1"/>
  <c r="Q66" i="1"/>
  <c r="F66" i="1"/>
  <c r="G66" i="1"/>
  <c r="M66" i="1"/>
  <c r="R66" i="1"/>
  <c r="L67" i="1"/>
  <c r="Q67" i="1"/>
  <c r="F67" i="1"/>
  <c r="G67" i="1"/>
  <c r="M67" i="1"/>
  <c r="R67" i="1"/>
  <c r="L68" i="1"/>
  <c r="Q68" i="1"/>
  <c r="F68" i="1"/>
  <c r="G68" i="1"/>
  <c r="M68" i="1"/>
  <c r="R68" i="1"/>
  <c r="L69" i="1"/>
  <c r="Q69" i="1"/>
  <c r="F69" i="1"/>
  <c r="G69" i="1"/>
  <c r="M69" i="1"/>
  <c r="R69" i="1"/>
  <c r="L70" i="1"/>
  <c r="Q70" i="1"/>
  <c r="F70" i="1"/>
  <c r="G70" i="1"/>
  <c r="M70" i="1"/>
  <c r="R70" i="1"/>
  <c r="L71" i="1"/>
  <c r="Q71" i="1"/>
  <c r="F71" i="1"/>
  <c r="G71" i="1"/>
  <c r="M71" i="1"/>
  <c r="R71" i="1"/>
  <c r="L72" i="1"/>
  <c r="Q72" i="1"/>
  <c r="F72" i="1"/>
  <c r="G72" i="1"/>
  <c r="M72" i="1"/>
  <c r="R72" i="1"/>
  <c r="L73" i="1"/>
  <c r="Q73" i="1"/>
  <c r="F73" i="1"/>
  <c r="G73" i="1"/>
  <c r="M73" i="1"/>
  <c r="R73" i="1"/>
  <c r="L74" i="1"/>
  <c r="Q74" i="1"/>
  <c r="F74" i="1"/>
  <c r="G74" i="1"/>
  <c r="M74" i="1"/>
  <c r="R74" i="1"/>
  <c r="L75" i="1"/>
  <c r="Q75" i="1"/>
  <c r="F75" i="1"/>
  <c r="G75" i="1"/>
  <c r="M75" i="1"/>
  <c r="R75" i="1"/>
  <c r="L76" i="1"/>
  <c r="Q76" i="1"/>
  <c r="F76" i="1"/>
  <c r="G76" i="1"/>
  <c r="M76" i="1"/>
  <c r="R76" i="1"/>
  <c r="L77" i="1"/>
  <c r="Q77" i="1"/>
  <c r="F77" i="1"/>
  <c r="G77" i="1"/>
  <c r="M77" i="1"/>
  <c r="R77" i="1"/>
  <c r="L78" i="1"/>
  <c r="Q78" i="1"/>
  <c r="F78" i="1"/>
  <c r="G78" i="1"/>
  <c r="M78" i="1"/>
  <c r="R78" i="1"/>
  <c r="L79" i="1"/>
  <c r="Q79" i="1"/>
  <c r="F79" i="1"/>
  <c r="G79" i="1"/>
  <c r="M79" i="1"/>
  <c r="R79" i="1"/>
  <c r="L80" i="1"/>
  <c r="Q80" i="1"/>
  <c r="F80" i="1"/>
  <c r="G80" i="1"/>
  <c r="M80" i="1"/>
  <c r="R80" i="1"/>
  <c r="L81" i="1"/>
  <c r="Q81" i="1"/>
  <c r="F81" i="1"/>
  <c r="G81" i="1"/>
  <c r="M81" i="1"/>
  <c r="R81" i="1"/>
  <c r="L82" i="1"/>
  <c r="Q82" i="1"/>
  <c r="F82" i="1"/>
  <c r="G82" i="1"/>
  <c r="M82" i="1"/>
  <c r="R82" i="1"/>
  <c r="L83" i="1"/>
  <c r="Q83" i="1"/>
  <c r="F83" i="1"/>
  <c r="G83" i="1"/>
  <c r="M83" i="1"/>
  <c r="R83" i="1"/>
  <c r="L84" i="1"/>
  <c r="Q84" i="1"/>
  <c r="F84" i="1"/>
  <c r="G84" i="1"/>
  <c r="M84" i="1"/>
  <c r="R84" i="1"/>
  <c r="L85" i="1"/>
  <c r="Q85" i="1"/>
  <c r="F85" i="1"/>
  <c r="G85" i="1"/>
  <c r="M85" i="1"/>
  <c r="R85" i="1"/>
  <c r="L86" i="1"/>
  <c r="Q86" i="1"/>
  <c r="F86" i="1"/>
  <c r="G86" i="1"/>
  <c r="M86" i="1"/>
  <c r="R86" i="1"/>
  <c r="L87" i="1"/>
  <c r="Q87" i="1"/>
  <c r="F87" i="1"/>
  <c r="G87" i="1"/>
  <c r="M87" i="1"/>
  <c r="R87" i="1"/>
  <c r="L88" i="1"/>
  <c r="Q88" i="1"/>
  <c r="F88" i="1"/>
  <c r="G88" i="1"/>
  <c r="M88" i="1"/>
  <c r="R88" i="1"/>
  <c r="L89" i="1"/>
  <c r="Q89" i="1"/>
  <c r="F89" i="1"/>
  <c r="G89" i="1"/>
  <c r="M89" i="1"/>
  <c r="R89" i="1"/>
  <c r="L90" i="1"/>
  <c r="Q90" i="1"/>
  <c r="F90" i="1"/>
  <c r="G90" i="1"/>
  <c r="M90" i="1"/>
  <c r="R90" i="1"/>
  <c r="L91" i="1"/>
  <c r="Q91" i="1"/>
  <c r="F91" i="1"/>
  <c r="G91" i="1"/>
  <c r="M91" i="1"/>
  <c r="R91" i="1"/>
  <c r="L92" i="1"/>
  <c r="Q92" i="1"/>
  <c r="F92" i="1"/>
  <c r="G92" i="1"/>
  <c r="M92" i="1"/>
  <c r="R92" i="1"/>
  <c r="L93" i="1"/>
  <c r="Q93" i="1"/>
  <c r="F93" i="1"/>
  <c r="G93" i="1"/>
  <c r="M93" i="1"/>
  <c r="R93" i="1"/>
  <c r="L94" i="1"/>
  <c r="Q94" i="1"/>
  <c r="F94" i="1"/>
  <c r="G94" i="1"/>
  <c r="M94" i="1"/>
  <c r="R94" i="1"/>
  <c r="L95" i="1"/>
  <c r="Q95" i="1"/>
  <c r="F95" i="1"/>
  <c r="G95" i="1"/>
  <c r="M95" i="1"/>
  <c r="R95" i="1"/>
  <c r="L96" i="1"/>
  <c r="Q96" i="1"/>
  <c r="F96" i="1"/>
  <c r="G96" i="1"/>
  <c r="M96" i="1"/>
  <c r="R96" i="1"/>
  <c r="L97" i="1"/>
  <c r="Q97" i="1"/>
  <c r="F97" i="1"/>
  <c r="G97" i="1"/>
  <c r="M97" i="1"/>
  <c r="R97" i="1"/>
  <c r="L98" i="1"/>
  <c r="Q98" i="1"/>
  <c r="F98" i="1"/>
  <c r="G98" i="1"/>
  <c r="M98" i="1"/>
  <c r="R98" i="1"/>
  <c r="L99" i="1"/>
  <c r="Q99" i="1"/>
  <c r="F99" i="1"/>
  <c r="G99" i="1"/>
  <c r="M99" i="1"/>
  <c r="R99" i="1"/>
  <c r="L100" i="1"/>
  <c r="Q100" i="1"/>
  <c r="F100" i="1"/>
  <c r="G100" i="1"/>
  <c r="M100" i="1"/>
  <c r="R100" i="1"/>
  <c r="L101" i="1"/>
  <c r="Q101" i="1"/>
  <c r="F101" i="1"/>
  <c r="G101" i="1"/>
  <c r="M101" i="1"/>
  <c r="R101" i="1"/>
  <c r="L102" i="1"/>
  <c r="Q102" i="1"/>
  <c r="F102" i="1"/>
  <c r="G102" i="1"/>
  <c r="M102" i="1"/>
  <c r="R102" i="1"/>
  <c r="F4" i="1"/>
  <c r="G4" i="1"/>
  <c r="I4" i="1"/>
  <c r="K4" i="1"/>
  <c r="F5" i="1"/>
  <c r="G5" i="1"/>
  <c r="I5" i="1"/>
  <c r="K5" i="1"/>
  <c r="F6" i="1"/>
  <c r="G6" i="1"/>
  <c r="I6" i="1"/>
  <c r="K6" i="1"/>
  <c r="F7" i="1"/>
  <c r="G7" i="1"/>
  <c r="I7" i="1"/>
  <c r="K7" i="1"/>
  <c r="F8" i="1"/>
  <c r="G8" i="1"/>
  <c r="I8" i="1"/>
  <c r="K8" i="1"/>
  <c r="F9" i="1"/>
  <c r="G9" i="1"/>
  <c r="I9" i="1"/>
  <c r="K9" i="1"/>
  <c r="F10" i="1"/>
  <c r="G10" i="1"/>
  <c r="I10" i="1"/>
  <c r="K10" i="1"/>
  <c r="F11" i="1"/>
  <c r="G11" i="1"/>
  <c r="I11" i="1"/>
  <c r="K11" i="1"/>
  <c r="F12" i="1"/>
  <c r="G12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F3" i="1"/>
  <c r="G3" i="1"/>
  <c r="I3" i="1"/>
  <c r="K3" i="1"/>
  <c r="M4" i="1"/>
  <c r="L4" i="1"/>
  <c r="N4" i="1"/>
  <c r="M5" i="1"/>
  <c r="L5" i="1"/>
  <c r="N5" i="1"/>
  <c r="M6" i="1"/>
  <c r="L6" i="1"/>
  <c r="N6" i="1"/>
  <c r="M7" i="1"/>
  <c r="L7" i="1"/>
  <c r="N7" i="1"/>
  <c r="M8" i="1"/>
  <c r="L8" i="1"/>
  <c r="N8" i="1"/>
  <c r="M9" i="1"/>
  <c r="L9" i="1"/>
  <c r="N9" i="1"/>
  <c r="M10" i="1"/>
  <c r="L10" i="1"/>
  <c r="N10" i="1"/>
  <c r="M11" i="1"/>
  <c r="L11" i="1"/>
  <c r="N11" i="1"/>
  <c r="M12" i="1"/>
  <c r="L1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3" i="1"/>
  <c r="L3" i="1"/>
  <c r="N3" i="1"/>
  <c r="H13" i="1"/>
  <c r="J13" i="1"/>
  <c r="O13" i="1"/>
  <c r="H14" i="1"/>
  <c r="J14" i="1"/>
  <c r="O14" i="1"/>
  <c r="H15" i="1"/>
  <c r="J15" i="1"/>
  <c r="O15" i="1"/>
  <c r="H16" i="1"/>
  <c r="J16" i="1"/>
  <c r="O16" i="1"/>
  <c r="H17" i="1"/>
  <c r="J17" i="1"/>
  <c r="O17" i="1"/>
  <c r="H18" i="1"/>
  <c r="J18" i="1"/>
  <c r="O18" i="1"/>
  <c r="H19" i="1"/>
  <c r="J19" i="1"/>
  <c r="O19" i="1"/>
  <c r="H20" i="1"/>
  <c r="J20" i="1"/>
  <c r="O20" i="1"/>
  <c r="H21" i="1"/>
  <c r="J21" i="1"/>
  <c r="O21" i="1"/>
  <c r="H22" i="1"/>
  <c r="J22" i="1"/>
  <c r="O22" i="1"/>
  <c r="H23" i="1"/>
  <c r="J23" i="1"/>
  <c r="O23" i="1"/>
  <c r="H24" i="1"/>
  <c r="J24" i="1"/>
  <c r="O24" i="1"/>
  <c r="H25" i="1"/>
  <c r="J25" i="1"/>
  <c r="O25" i="1"/>
  <c r="H26" i="1"/>
  <c r="J26" i="1"/>
  <c r="O26" i="1"/>
  <c r="H27" i="1"/>
  <c r="J27" i="1"/>
  <c r="O27" i="1"/>
  <c r="H28" i="1"/>
  <c r="J28" i="1"/>
  <c r="O28" i="1"/>
  <c r="H29" i="1"/>
  <c r="J29" i="1"/>
  <c r="O29" i="1"/>
  <c r="H30" i="1"/>
  <c r="J30" i="1"/>
  <c r="O30" i="1"/>
  <c r="H31" i="1"/>
  <c r="J31" i="1"/>
  <c r="O31" i="1"/>
  <c r="H32" i="1"/>
  <c r="J32" i="1"/>
  <c r="O32" i="1"/>
  <c r="H33" i="1"/>
  <c r="J33" i="1"/>
  <c r="O33" i="1"/>
  <c r="H34" i="1"/>
  <c r="J34" i="1"/>
  <c r="O34" i="1"/>
  <c r="H35" i="1"/>
  <c r="J35" i="1"/>
  <c r="O35" i="1"/>
  <c r="H36" i="1"/>
  <c r="J36" i="1"/>
  <c r="O36" i="1"/>
  <c r="H37" i="1"/>
  <c r="J37" i="1"/>
  <c r="O37" i="1"/>
  <c r="H38" i="1"/>
  <c r="J38" i="1"/>
  <c r="O38" i="1"/>
  <c r="H39" i="1"/>
  <c r="J39" i="1"/>
  <c r="O39" i="1"/>
  <c r="H40" i="1"/>
  <c r="J40" i="1"/>
  <c r="O40" i="1"/>
  <c r="H41" i="1"/>
  <c r="J41" i="1"/>
  <c r="O41" i="1"/>
  <c r="H42" i="1"/>
  <c r="J42" i="1"/>
  <c r="O42" i="1"/>
  <c r="H43" i="1"/>
  <c r="J43" i="1"/>
  <c r="O43" i="1"/>
  <c r="H44" i="1"/>
  <c r="J44" i="1"/>
  <c r="O44" i="1"/>
  <c r="H45" i="1"/>
  <c r="J45" i="1"/>
  <c r="O45" i="1"/>
  <c r="H46" i="1"/>
  <c r="J46" i="1"/>
  <c r="O46" i="1"/>
  <c r="H47" i="1"/>
  <c r="J47" i="1"/>
  <c r="O47" i="1"/>
  <c r="H48" i="1"/>
  <c r="J48" i="1"/>
  <c r="O48" i="1"/>
  <c r="H49" i="1"/>
  <c r="J49" i="1"/>
  <c r="O49" i="1"/>
  <c r="H50" i="1"/>
  <c r="J50" i="1"/>
  <c r="O50" i="1"/>
  <c r="H51" i="1"/>
  <c r="J51" i="1"/>
  <c r="O51" i="1"/>
  <c r="H52" i="1"/>
  <c r="J52" i="1"/>
  <c r="O52" i="1"/>
  <c r="H53" i="1"/>
  <c r="J53" i="1"/>
  <c r="O53" i="1"/>
  <c r="H54" i="1"/>
  <c r="J54" i="1"/>
  <c r="O54" i="1"/>
  <c r="H55" i="1"/>
  <c r="J55" i="1"/>
  <c r="O55" i="1"/>
  <c r="H56" i="1"/>
  <c r="J56" i="1"/>
  <c r="O56" i="1"/>
  <c r="H57" i="1"/>
  <c r="J57" i="1"/>
  <c r="O57" i="1"/>
  <c r="H58" i="1"/>
  <c r="J58" i="1"/>
  <c r="O58" i="1"/>
  <c r="H59" i="1"/>
  <c r="J59" i="1"/>
  <c r="O59" i="1"/>
  <c r="H60" i="1"/>
  <c r="J60" i="1"/>
  <c r="O60" i="1"/>
  <c r="H61" i="1"/>
  <c r="J61" i="1"/>
  <c r="O61" i="1"/>
  <c r="H62" i="1"/>
  <c r="J62" i="1"/>
  <c r="O62" i="1"/>
  <c r="H63" i="1"/>
  <c r="J63" i="1"/>
  <c r="O63" i="1"/>
  <c r="H64" i="1"/>
  <c r="J64" i="1"/>
  <c r="O64" i="1"/>
  <c r="H65" i="1"/>
  <c r="J65" i="1"/>
  <c r="O65" i="1"/>
  <c r="H66" i="1"/>
  <c r="J66" i="1"/>
  <c r="O66" i="1"/>
  <c r="H67" i="1"/>
  <c r="J67" i="1"/>
  <c r="O67" i="1"/>
  <c r="H68" i="1"/>
  <c r="J68" i="1"/>
  <c r="O68" i="1"/>
  <c r="H69" i="1"/>
  <c r="J69" i="1"/>
  <c r="O69" i="1"/>
  <c r="H70" i="1"/>
  <c r="J70" i="1"/>
  <c r="O70" i="1"/>
  <c r="H71" i="1"/>
  <c r="J71" i="1"/>
  <c r="O71" i="1"/>
  <c r="H72" i="1"/>
  <c r="J72" i="1"/>
  <c r="O72" i="1"/>
  <c r="H73" i="1"/>
  <c r="J73" i="1"/>
  <c r="O73" i="1"/>
  <c r="H74" i="1"/>
  <c r="J74" i="1"/>
  <c r="O74" i="1"/>
  <c r="H75" i="1"/>
  <c r="J75" i="1"/>
  <c r="O75" i="1"/>
  <c r="H76" i="1"/>
  <c r="J76" i="1"/>
  <c r="O76" i="1"/>
  <c r="H77" i="1"/>
  <c r="J77" i="1"/>
  <c r="O77" i="1"/>
  <c r="H78" i="1"/>
  <c r="J78" i="1"/>
  <c r="O78" i="1"/>
  <c r="H79" i="1"/>
  <c r="J79" i="1"/>
  <c r="O79" i="1"/>
  <c r="H80" i="1"/>
  <c r="J80" i="1"/>
  <c r="O80" i="1"/>
  <c r="H81" i="1"/>
  <c r="J81" i="1"/>
  <c r="O81" i="1"/>
  <c r="H82" i="1"/>
  <c r="J82" i="1"/>
  <c r="O82" i="1"/>
  <c r="H83" i="1"/>
  <c r="J83" i="1"/>
  <c r="O83" i="1"/>
  <c r="H84" i="1"/>
  <c r="J84" i="1"/>
  <c r="O84" i="1"/>
  <c r="H85" i="1"/>
  <c r="J85" i="1"/>
  <c r="O85" i="1"/>
  <c r="H86" i="1"/>
  <c r="J86" i="1"/>
  <c r="O86" i="1"/>
  <c r="H87" i="1"/>
  <c r="J87" i="1"/>
  <c r="O87" i="1"/>
  <c r="H88" i="1"/>
  <c r="J88" i="1"/>
  <c r="O88" i="1"/>
  <c r="H89" i="1"/>
  <c r="J89" i="1"/>
  <c r="O89" i="1"/>
  <c r="H90" i="1"/>
  <c r="J90" i="1"/>
  <c r="O90" i="1"/>
  <c r="H91" i="1"/>
  <c r="J91" i="1"/>
  <c r="O91" i="1"/>
  <c r="H92" i="1"/>
  <c r="J92" i="1"/>
  <c r="O92" i="1"/>
  <c r="H93" i="1"/>
  <c r="J93" i="1"/>
  <c r="O93" i="1"/>
  <c r="H94" i="1"/>
  <c r="J94" i="1"/>
  <c r="O94" i="1"/>
  <c r="H95" i="1"/>
  <c r="J95" i="1"/>
  <c r="O95" i="1"/>
  <c r="H96" i="1"/>
  <c r="J96" i="1"/>
  <c r="O96" i="1"/>
  <c r="H97" i="1"/>
  <c r="J97" i="1"/>
  <c r="O97" i="1"/>
  <c r="H98" i="1"/>
  <c r="J98" i="1"/>
  <c r="O98" i="1"/>
  <c r="H99" i="1"/>
  <c r="J99" i="1"/>
  <c r="O99" i="1"/>
  <c r="H100" i="1"/>
  <c r="J100" i="1"/>
  <c r="O100" i="1"/>
  <c r="H101" i="1"/>
  <c r="J101" i="1"/>
  <c r="O101" i="1"/>
  <c r="H102" i="1"/>
  <c r="J102" i="1"/>
  <c r="O102" i="1"/>
  <c r="O3" i="1"/>
  <c r="O4" i="1"/>
  <c r="O5" i="1"/>
  <c r="O6" i="1"/>
  <c r="O7" i="1"/>
  <c r="O8" i="1"/>
  <c r="O9" i="1"/>
  <c r="O10" i="1"/>
  <c r="O11" i="1"/>
  <c r="O12" i="1"/>
  <c r="O2" i="1"/>
  <c r="P2" i="1"/>
  <c r="S2" i="1"/>
  <c r="Q3" i="1"/>
  <c r="Q4" i="1"/>
  <c r="Q5" i="1"/>
  <c r="Q6" i="1"/>
  <c r="Q7" i="1"/>
  <c r="Q8" i="1"/>
  <c r="Q9" i="1"/>
  <c r="Q10" i="1"/>
  <c r="Q11" i="1"/>
  <c r="Q12" i="1"/>
  <c r="Q2" i="1"/>
  <c r="V2" i="1"/>
  <c r="R3" i="1"/>
  <c r="R4" i="1"/>
  <c r="R5" i="1"/>
  <c r="R6" i="1"/>
  <c r="R7" i="1"/>
  <c r="R8" i="1"/>
  <c r="R9" i="1"/>
  <c r="R10" i="1"/>
  <c r="R11" i="1"/>
  <c r="R12" i="1"/>
  <c r="R2" i="1"/>
  <c r="U2" i="1"/>
  <c r="T2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4" i="1"/>
  <c r="J4" i="1"/>
  <c r="H5" i="1"/>
  <c r="J5" i="1"/>
  <c r="J3" i="1"/>
  <c r="H3" i="1"/>
</calcChain>
</file>

<file path=xl/sharedStrings.xml><?xml version="1.0" encoding="utf-8"?>
<sst xmlns="http://schemas.openxmlformats.org/spreadsheetml/2006/main" count="22" uniqueCount="22">
  <si>
    <t>AA</t>
    <phoneticPr fontId="2" type="noConversion"/>
  </si>
  <si>
    <t>Aa</t>
    <phoneticPr fontId="2" type="noConversion"/>
  </si>
  <si>
    <t>aa</t>
    <phoneticPr fontId="2" type="noConversion"/>
  </si>
  <si>
    <t>Pop</t>
    <phoneticPr fontId="2" type="noConversion"/>
  </si>
  <si>
    <t>sum</t>
    <phoneticPr fontId="2" type="noConversion"/>
  </si>
  <si>
    <t>p</t>
    <phoneticPr fontId="2" type="noConversion"/>
  </si>
  <si>
    <t>q</t>
    <phoneticPr fontId="2" type="noConversion"/>
  </si>
  <si>
    <t>Exp AA</t>
    <phoneticPr fontId="2" type="noConversion"/>
  </si>
  <si>
    <t>Exp Aa</t>
    <phoneticPr fontId="2" type="noConversion"/>
  </si>
  <si>
    <t>Exp aa</t>
    <phoneticPr fontId="2" type="noConversion"/>
  </si>
  <si>
    <t>Hobs</t>
    <phoneticPr fontId="2" type="noConversion"/>
  </si>
  <si>
    <t>Hexp</t>
    <phoneticPr fontId="2" type="noConversion"/>
  </si>
  <si>
    <t>F</t>
    <phoneticPr fontId="2" type="noConversion"/>
  </si>
  <si>
    <t>Sta</t>
    <phoneticPr fontId="2" type="noConversion"/>
  </si>
  <si>
    <t>Hs</t>
    <phoneticPr fontId="2" type="noConversion"/>
  </si>
  <si>
    <t>q</t>
    <phoneticPr fontId="2" type="noConversion"/>
  </si>
  <si>
    <t>Hi</t>
    <phoneticPr fontId="2" type="noConversion"/>
  </si>
  <si>
    <t>Ht</t>
    <phoneticPr fontId="2" type="noConversion"/>
  </si>
  <si>
    <t>p</t>
    <phoneticPr fontId="2" type="noConversion"/>
  </si>
  <si>
    <t>Fis</t>
    <phoneticPr fontId="2" type="noConversion"/>
  </si>
  <si>
    <t>Fst</t>
    <phoneticPr fontId="2" type="noConversion"/>
  </si>
  <si>
    <t>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</si>
</sst>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selection activeCell="C29" sqref="C29"/>
    </sheetView>
  </sheetViews>
  <sheetFormatPr defaultColWidth="11" defaultRowHeight="14.25"/>
  <cols>
    <col min="1" max="1" width="5.875" customWidth="1"/>
    <col min="2" max="2" width="7.625" customWidth="1"/>
    <col min="3" max="3" width="8.375" customWidth="1"/>
    <col min="4" max="4" width="8.875" customWidth="1"/>
    <col min="5" max="5" width="7.25" customWidth="1"/>
    <col min="6" max="10" width="11.875" bestFit="1" customWidth="1"/>
    <col min="11" max="11" width="7.875" style="2" bestFit="1" customWidth="1"/>
    <col min="12" max="13" width="11.875" bestFit="1" customWidth="1"/>
    <col min="14" max="14" width="13" bestFit="1" customWidth="1"/>
    <col min="15" max="20" width="11.875" bestFit="1" customWidth="1"/>
    <col min="21" max="21" width="13.625" bestFit="1" customWidth="1"/>
    <col min="22" max="22" width="11.875" bestFit="1" customWidth="1"/>
  </cols>
  <sheetData>
    <row r="1" spans="1:22">
      <c r="E1" t="s">
        <v>4</v>
      </c>
      <c r="O1" t="s">
        <v>15</v>
      </c>
      <c r="P1" t="s">
        <v>18</v>
      </c>
      <c r="Q1" t="s">
        <v>16</v>
      </c>
      <c r="R1" t="s">
        <v>14</v>
      </c>
      <c r="S1" t="s">
        <v>17</v>
      </c>
      <c r="T1" t="s">
        <v>19</v>
      </c>
      <c r="U1" s="1" t="s">
        <v>20</v>
      </c>
      <c r="V1" t="s">
        <v>21</v>
      </c>
    </row>
    <row r="2" spans="1:22">
      <c r="A2" t="s">
        <v>3</v>
      </c>
      <c r="B2" t="s">
        <v>0</v>
      </c>
      <c r="C2" t="s">
        <v>1</v>
      </c>
      <c r="D2" t="s">
        <v>2</v>
      </c>
      <c r="E2">
        <f>SUM(E3:E102)</f>
        <v>5008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2" t="s">
        <v>13</v>
      </c>
      <c r="L2" t="s">
        <v>10</v>
      </c>
      <c r="M2" t="s">
        <v>11</v>
      </c>
      <c r="N2" t="s">
        <v>12</v>
      </c>
      <c r="O2">
        <f>SUM(O3:O102)</f>
        <v>0.13158945686900958</v>
      </c>
      <c r="P2">
        <f>1-O2</f>
        <v>0.86841054313099042</v>
      </c>
      <c r="Q2">
        <f>SUM(Q3:Q102)</f>
        <v>0.2184504792332268</v>
      </c>
      <c r="R2">
        <f>SUM(R3:R102)</f>
        <v>0.22262484407742389</v>
      </c>
      <c r="S2">
        <f>1-(O2*O2+P2*P2)</f>
        <v>0.22854734341985727</v>
      </c>
      <c r="T2">
        <f>(R2-Q2)/R2</f>
        <v>1.8750669367096053E-2</v>
      </c>
      <c r="U2" s="1">
        <f>(S2-R2)/S2</f>
        <v>2.5913665211821535E-2</v>
      </c>
      <c r="V2">
        <f>(S2-Q2)/S2</f>
        <v>4.4178436010441101E-2</v>
      </c>
    </row>
    <row r="3" spans="1:22">
      <c r="A3">
        <v>1</v>
      </c>
      <c r="B3">
        <v>56</v>
      </c>
      <c r="C3">
        <v>547</v>
      </c>
      <c r="D3">
        <v>1901</v>
      </c>
      <c r="E3">
        <f>SUM(B3:D3)</f>
        <v>2504</v>
      </c>
      <c r="F3">
        <f>IFERROR((2*B3+C3)/E3/2,0)</f>
        <v>0.13158945686900958</v>
      </c>
      <c r="G3">
        <f>1-F3</f>
        <v>0.86841054313099042</v>
      </c>
      <c r="H3">
        <f>E3*F3*F3</f>
        <v>43.358726038338659</v>
      </c>
      <c r="I3">
        <f>E3*F3*G3*2</f>
        <v>572.28254792332268</v>
      </c>
      <c r="J3">
        <f>E3*G3*G3</f>
        <v>1888.3587260383388</v>
      </c>
      <c r="K3" s="2" t="str">
        <f>IF(I3=C3,"HWE",IF(I3&gt;C3,"Inbred","outbred"))</f>
        <v>Inbred</v>
      </c>
      <c r="L3">
        <f>IFERROR(C3/E3,0)</f>
        <v>0.21845047923322683</v>
      </c>
      <c r="M3">
        <f>1-F3*F3-G3*G3</f>
        <v>0.22854734341985727</v>
      </c>
      <c r="N3">
        <f>IFERROR((M3-L3)/M3,0)</f>
        <v>4.4178436010440983E-2</v>
      </c>
      <c r="O3">
        <f>F3*E3/E$2</f>
        <v>6.579472843450479E-2</v>
      </c>
      <c r="Q3">
        <f t="shared" ref="Q3:Q5" si="0">IFERROR(E3*L3/E$2,0)</f>
        <v>0.10922523961661341</v>
      </c>
      <c r="R3">
        <f>IFERROR(M3*E3/E$2,0)</f>
        <v>0.11427367170992862</v>
      </c>
    </row>
    <row r="4" spans="1:22">
      <c r="A4">
        <v>2</v>
      </c>
      <c r="B4">
        <v>39</v>
      </c>
      <c r="C4">
        <v>254</v>
      </c>
      <c r="D4">
        <v>368</v>
      </c>
      <c r="E4">
        <f t="shared" ref="E4:E5" si="1">SUM(B4:D4)</f>
        <v>661</v>
      </c>
      <c r="F4">
        <f t="shared" ref="F4:F12" si="2">IFERROR((2*B4+C4)/E4/2,0)</f>
        <v>0.25113464447806355</v>
      </c>
      <c r="G4">
        <f t="shared" ref="G4:G67" si="3">1-F4</f>
        <v>0.74886535552193645</v>
      </c>
      <c r="H4">
        <f t="shared" ref="H4:H5" si="4">E4*F4*F4</f>
        <v>41.688350983358546</v>
      </c>
      <c r="I4">
        <f t="shared" ref="I4:I5" si="5">E4*F4*G4*2</f>
        <v>248.62329803328291</v>
      </c>
      <c r="J4">
        <f t="shared" ref="J4:J5" si="6">E4*G4*G4</f>
        <v>370.68835098335853</v>
      </c>
      <c r="K4" s="2" t="str">
        <f t="shared" ref="K4:K67" si="7">IF(I4=C4,"HWE",IF(I4&gt;C4,"Inbred","outbred"))</f>
        <v>outbred</v>
      </c>
      <c r="L4">
        <f t="shared" ref="L4:L67" si="8">IFERROR(C4/E4,0)</f>
        <v>0.38426626323751889</v>
      </c>
      <c r="M4">
        <f t="shared" ref="M4:M12" si="9">1-F4*F4-G4*G4</f>
        <v>0.3761320696418804</v>
      </c>
      <c r="N4">
        <f t="shared" ref="N4:N67" si="10">IFERROR((M4-L4)/M4,0)</f>
        <v>-2.1625897529511783E-2</v>
      </c>
      <c r="O4">
        <f t="shared" ref="O4:O12" si="11">F4*E4/E$2</f>
        <v>3.3146964856230032E-2</v>
      </c>
      <c r="Q4">
        <f t="shared" si="0"/>
        <v>5.0718849840255591E-2</v>
      </c>
      <c r="R4">
        <f t="shared" ref="R4:R12" si="12">IFERROR(M4*E4/E$2,0)</f>
        <v>4.9645227243067677E-2</v>
      </c>
    </row>
    <row r="5" spans="1:22">
      <c r="A5">
        <v>3</v>
      </c>
      <c r="B5">
        <v>8</v>
      </c>
      <c r="C5">
        <v>91</v>
      </c>
      <c r="D5">
        <v>248</v>
      </c>
      <c r="E5">
        <f t="shared" si="1"/>
        <v>347</v>
      </c>
      <c r="F5">
        <f t="shared" si="2"/>
        <v>0.15417867435158503</v>
      </c>
      <c r="G5">
        <f t="shared" si="3"/>
        <v>0.84582132564841495</v>
      </c>
      <c r="H5">
        <f t="shared" si="4"/>
        <v>8.2485590778097997</v>
      </c>
      <c r="I5">
        <f t="shared" si="5"/>
        <v>90.502881844380411</v>
      </c>
      <c r="J5">
        <f t="shared" si="6"/>
        <v>248.24855907780977</v>
      </c>
      <c r="K5" s="2" t="str">
        <f t="shared" si="7"/>
        <v>outbred</v>
      </c>
      <c r="L5">
        <f t="shared" si="8"/>
        <v>0.26224783861671469</v>
      </c>
      <c r="M5">
        <f t="shared" si="9"/>
        <v>0.26081522145354596</v>
      </c>
      <c r="N5">
        <f t="shared" si="10"/>
        <v>-5.4928433823172793E-3</v>
      </c>
      <c r="O5">
        <f t="shared" si="11"/>
        <v>1.0682907348242813E-2</v>
      </c>
      <c r="Q5">
        <f t="shared" si="0"/>
        <v>1.8170926517571885E-2</v>
      </c>
      <c r="R5">
        <f t="shared" si="12"/>
        <v>1.8071661710139866E-2</v>
      </c>
    </row>
    <row r="6" spans="1:22">
      <c r="A6">
        <v>4</v>
      </c>
      <c r="B6">
        <v>3</v>
      </c>
      <c r="C6">
        <v>65</v>
      </c>
      <c r="D6">
        <v>436</v>
      </c>
      <c r="E6">
        <f t="shared" ref="E6:E12" si="13">SUM(B6:D6)</f>
        <v>504</v>
      </c>
      <c r="F6">
        <f t="shared" si="2"/>
        <v>7.0436507936507936E-2</v>
      </c>
      <c r="G6">
        <f t="shared" si="3"/>
        <v>0.92956349206349209</v>
      </c>
      <c r="H6">
        <f t="shared" ref="H6:H12" si="14">E6*F6*F6</f>
        <v>2.5004960317460316</v>
      </c>
      <c r="I6">
        <f t="shared" ref="I6:I12" si="15">E6*F6*G6*2</f>
        <v>65.999007936507937</v>
      </c>
      <c r="J6">
        <f t="shared" ref="J6:J12" si="16">E6*G6*G6</f>
        <v>435.50049603174602</v>
      </c>
      <c r="K6" s="2" t="str">
        <f t="shared" si="7"/>
        <v>Inbred</v>
      </c>
      <c r="L6">
        <f t="shared" si="8"/>
        <v>0.12896825396825398</v>
      </c>
      <c r="M6">
        <f t="shared" si="9"/>
        <v>0.13095041257243634</v>
      </c>
      <c r="N6">
        <f t="shared" si="10"/>
        <v>1.5136711410404352E-2</v>
      </c>
      <c r="O6">
        <f t="shared" si="11"/>
        <v>7.0886581469648564E-3</v>
      </c>
      <c r="Q6">
        <f>IFERROR(E6*L6/E$2,0)</f>
        <v>1.2979233226837061E-2</v>
      </c>
      <c r="R6">
        <f t="shared" si="12"/>
        <v>1.3178715642273943E-2</v>
      </c>
    </row>
    <row r="7" spans="1:22">
      <c r="A7">
        <v>5</v>
      </c>
      <c r="B7">
        <v>5</v>
      </c>
      <c r="C7">
        <v>78</v>
      </c>
      <c r="D7">
        <v>420</v>
      </c>
      <c r="E7">
        <f t="shared" si="13"/>
        <v>503</v>
      </c>
      <c r="F7">
        <f t="shared" si="2"/>
        <v>8.74751491053678E-2</v>
      </c>
      <c r="G7">
        <f t="shared" si="3"/>
        <v>0.9125248508946322</v>
      </c>
      <c r="H7">
        <f t="shared" si="14"/>
        <v>3.8489065606361832</v>
      </c>
      <c r="I7">
        <f t="shared" si="15"/>
        <v>80.302186878727639</v>
      </c>
      <c r="J7">
        <f t="shared" si="16"/>
        <v>418.84890656063618</v>
      </c>
      <c r="K7" s="2" t="str">
        <f t="shared" si="7"/>
        <v>Inbred</v>
      </c>
      <c r="L7">
        <f t="shared" si="8"/>
        <v>0.15506958250497019</v>
      </c>
      <c r="M7">
        <f t="shared" si="9"/>
        <v>0.15964649478872284</v>
      </c>
      <c r="N7">
        <f t="shared" si="10"/>
        <v>2.86690433749251E-2</v>
      </c>
      <c r="O7">
        <f t="shared" si="11"/>
        <v>8.7859424920127792E-3</v>
      </c>
      <c r="Q7">
        <f t="shared" ref="Q7:Q12" si="17">IFERROR(E7*L7/E$2,0)</f>
        <v>1.5575079872204472E-2</v>
      </c>
      <c r="R7">
        <f t="shared" si="12"/>
        <v>1.6034781724985538E-2</v>
      </c>
    </row>
    <row r="8" spans="1:22">
      <c r="A8">
        <v>6</v>
      </c>
      <c r="B8">
        <v>1</v>
      </c>
      <c r="C8">
        <v>59</v>
      </c>
      <c r="D8">
        <v>429</v>
      </c>
      <c r="E8">
        <f t="shared" si="13"/>
        <v>489</v>
      </c>
      <c r="F8">
        <f t="shared" si="2"/>
        <v>6.2372188139059308E-2</v>
      </c>
      <c r="G8">
        <f t="shared" si="3"/>
        <v>0.93762781186094069</v>
      </c>
      <c r="H8">
        <f t="shared" si="14"/>
        <v>1.9023517382413089</v>
      </c>
      <c r="I8">
        <f t="shared" si="15"/>
        <v>57.195296523517385</v>
      </c>
      <c r="J8">
        <f t="shared" si="16"/>
        <v>429.90235173824129</v>
      </c>
      <c r="K8" s="2" t="str">
        <f t="shared" si="7"/>
        <v>outbred</v>
      </c>
      <c r="L8">
        <f t="shared" si="8"/>
        <v>0.12065439672801637</v>
      </c>
      <c r="M8">
        <f t="shared" si="9"/>
        <v>0.11696379657161016</v>
      </c>
      <c r="N8">
        <f t="shared" si="10"/>
        <v>-3.15533546668577E-2</v>
      </c>
      <c r="O8">
        <f t="shared" si="11"/>
        <v>6.0902555910543133E-3</v>
      </c>
      <c r="Q8">
        <f t="shared" si="17"/>
        <v>1.1781150159744409E-2</v>
      </c>
      <c r="R8">
        <f t="shared" si="12"/>
        <v>1.1420786047028227E-2</v>
      </c>
    </row>
    <row r="9" spans="1:22">
      <c r="A9">
        <v>7</v>
      </c>
      <c r="E9">
        <f t="shared" si="13"/>
        <v>0</v>
      </c>
      <c r="F9">
        <f t="shared" si="2"/>
        <v>0</v>
      </c>
      <c r="G9">
        <f t="shared" si="3"/>
        <v>1</v>
      </c>
      <c r="H9">
        <f t="shared" si="14"/>
        <v>0</v>
      </c>
      <c r="I9">
        <f t="shared" si="15"/>
        <v>0</v>
      </c>
      <c r="J9">
        <f t="shared" si="16"/>
        <v>0</v>
      </c>
      <c r="K9" s="2" t="str">
        <f t="shared" si="7"/>
        <v>HWE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Q9">
        <f t="shared" si="17"/>
        <v>0</v>
      </c>
      <c r="R9">
        <f t="shared" si="12"/>
        <v>0</v>
      </c>
    </row>
    <row r="10" spans="1:22">
      <c r="A10">
        <v>8</v>
      </c>
      <c r="E10">
        <f t="shared" si="13"/>
        <v>0</v>
      </c>
      <c r="F10">
        <f t="shared" si="2"/>
        <v>0</v>
      </c>
      <c r="G10">
        <f t="shared" si="3"/>
        <v>1</v>
      </c>
      <c r="H10">
        <f t="shared" si="14"/>
        <v>0</v>
      </c>
      <c r="I10">
        <f t="shared" si="15"/>
        <v>0</v>
      </c>
      <c r="J10">
        <f t="shared" si="16"/>
        <v>0</v>
      </c>
      <c r="K10" s="2" t="str">
        <f t="shared" si="7"/>
        <v>HWE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Q10">
        <f t="shared" si="17"/>
        <v>0</v>
      </c>
      <c r="R10">
        <f t="shared" si="12"/>
        <v>0</v>
      </c>
    </row>
    <row r="11" spans="1:22">
      <c r="A11">
        <v>9</v>
      </c>
      <c r="E11">
        <f t="shared" si="13"/>
        <v>0</v>
      </c>
      <c r="F11">
        <f t="shared" si="2"/>
        <v>0</v>
      </c>
      <c r="G11">
        <f t="shared" si="3"/>
        <v>1</v>
      </c>
      <c r="H11">
        <f t="shared" si="14"/>
        <v>0</v>
      </c>
      <c r="I11">
        <f t="shared" si="15"/>
        <v>0</v>
      </c>
      <c r="J11">
        <f t="shared" si="16"/>
        <v>0</v>
      </c>
      <c r="K11" s="2" t="str">
        <f t="shared" si="7"/>
        <v>HWE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Q11">
        <f t="shared" si="17"/>
        <v>0</v>
      </c>
      <c r="R11">
        <f t="shared" si="12"/>
        <v>0</v>
      </c>
    </row>
    <row r="12" spans="1:22">
      <c r="A12">
        <v>10</v>
      </c>
      <c r="E12">
        <f t="shared" si="13"/>
        <v>0</v>
      </c>
      <c r="F12">
        <f t="shared" si="2"/>
        <v>0</v>
      </c>
      <c r="G12">
        <f t="shared" si="3"/>
        <v>1</v>
      </c>
      <c r="H12">
        <f t="shared" si="14"/>
        <v>0</v>
      </c>
      <c r="I12">
        <f t="shared" si="15"/>
        <v>0</v>
      </c>
      <c r="J12">
        <f t="shared" si="16"/>
        <v>0</v>
      </c>
      <c r="K12" s="2" t="str">
        <f t="shared" si="7"/>
        <v>HWE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Q12">
        <f t="shared" si="17"/>
        <v>0</v>
      </c>
      <c r="R12">
        <f t="shared" si="12"/>
        <v>0</v>
      </c>
    </row>
    <row r="13" spans="1:22">
      <c r="A13">
        <v>11</v>
      </c>
      <c r="E13">
        <f t="shared" ref="E13:E76" si="18">SUM(B13:D13)</f>
        <v>0</v>
      </c>
      <c r="F13">
        <f t="shared" ref="F13:F76" si="19">IFERROR((2*B13+C13)/E13/2,0)</f>
        <v>0</v>
      </c>
      <c r="G13">
        <f t="shared" si="3"/>
        <v>1</v>
      </c>
      <c r="H13">
        <f t="shared" ref="H13:H76" si="20">E13*F13*F13</f>
        <v>0</v>
      </c>
      <c r="I13">
        <f t="shared" ref="I13:I76" si="21">E13*F13*G13*2</f>
        <v>0</v>
      </c>
      <c r="J13">
        <f t="shared" ref="J13:J76" si="22">E13*G13*G13</f>
        <v>0</v>
      </c>
      <c r="K13" s="2" t="str">
        <f t="shared" si="7"/>
        <v>HWE</v>
      </c>
      <c r="L13">
        <f t="shared" si="8"/>
        <v>0</v>
      </c>
      <c r="M13">
        <f t="shared" ref="M13:M76" si="23">1-F13*F13-G13*G13</f>
        <v>0</v>
      </c>
      <c r="N13">
        <f t="shared" si="10"/>
        <v>0</v>
      </c>
      <c r="O13">
        <f t="shared" ref="O13:O76" si="24">F13*E13/E$2</f>
        <v>0</v>
      </c>
      <c r="Q13">
        <f t="shared" ref="Q13:Q76" si="25">IFERROR(E13*L13/E$2,0)</f>
        <v>0</v>
      </c>
      <c r="R13">
        <f t="shared" ref="R13:R76" si="26">IFERROR(M13*E13/E$2,0)</f>
        <v>0</v>
      </c>
    </row>
    <row r="14" spans="1:22">
      <c r="A14">
        <v>12</v>
      </c>
      <c r="E14">
        <f t="shared" si="18"/>
        <v>0</v>
      </c>
      <c r="F14">
        <f t="shared" si="19"/>
        <v>0</v>
      </c>
      <c r="G14">
        <f t="shared" si="3"/>
        <v>1</v>
      </c>
      <c r="H14">
        <f t="shared" si="20"/>
        <v>0</v>
      </c>
      <c r="I14">
        <f t="shared" si="21"/>
        <v>0</v>
      </c>
      <c r="J14">
        <f t="shared" si="22"/>
        <v>0</v>
      </c>
      <c r="K14" s="2" t="str">
        <f t="shared" si="7"/>
        <v>HWE</v>
      </c>
      <c r="L14">
        <f t="shared" si="8"/>
        <v>0</v>
      </c>
      <c r="M14">
        <f t="shared" si="23"/>
        <v>0</v>
      </c>
      <c r="N14">
        <f t="shared" si="10"/>
        <v>0</v>
      </c>
      <c r="O14">
        <f t="shared" si="24"/>
        <v>0</v>
      </c>
      <c r="Q14">
        <f t="shared" si="25"/>
        <v>0</v>
      </c>
      <c r="R14">
        <f t="shared" si="26"/>
        <v>0</v>
      </c>
    </row>
    <row r="15" spans="1:22">
      <c r="A15">
        <v>13</v>
      </c>
      <c r="E15">
        <f t="shared" si="18"/>
        <v>0</v>
      </c>
      <c r="F15">
        <f t="shared" si="19"/>
        <v>0</v>
      </c>
      <c r="G15">
        <f t="shared" si="3"/>
        <v>1</v>
      </c>
      <c r="H15">
        <f t="shared" si="20"/>
        <v>0</v>
      </c>
      <c r="I15">
        <f t="shared" si="21"/>
        <v>0</v>
      </c>
      <c r="J15">
        <f t="shared" si="22"/>
        <v>0</v>
      </c>
      <c r="K15" s="2" t="str">
        <f t="shared" si="7"/>
        <v>HWE</v>
      </c>
      <c r="L15">
        <f t="shared" si="8"/>
        <v>0</v>
      </c>
      <c r="M15">
        <f t="shared" si="23"/>
        <v>0</v>
      </c>
      <c r="N15">
        <f t="shared" si="10"/>
        <v>0</v>
      </c>
      <c r="O15">
        <f t="shared" si="24"/>
        <v>0</v>
      </c>
      <c r="Q15">
        <f t="shared" si="25"/>
        <v>0</v>
      </c>
      <c r="R15">
        <f t="shared" si="26"/>
        <v>0</v>
      </c>
    </row>
    <row r="16" spans="1:22">
      <c r="A16">
        <v>14</v>
      </c>
      <c r="E16">
        <f t="shared" si="18"/>
        <v>0</v>
      </c>
      <c r="F16">
        <f t="shared" si="19"/>
        <v>0</v>
      </c>
      <c r="G16">
        <f t="shared" si="3"/>
        <v>1</v>
      </c>
      <c r="H16">
        <f t="shared" si="20"/>
        <v>0</v>
      </c>
      <c r="I16">
        <f t="shared" si="21"/>
        <v>0</v>
      </c>
      <c r="J16">
        <f t="shared" si="22"/>
        <v>0</v>
      </c>
      <c r="K16" s="2" t="str">
        <f t="shared" si="7"/>
        <v>HWE</v>
      </c>
      <c r="L16">
        <f t="shared" si="8"/>
        <v>0</v>
      </c>
      <c r="M16">
        <f t="shared" si="23"/>
        <v>0</v>
      </c>
      <c r="N16">
        <f t="shared" si="10"/>
        <v>0</v>
      </c>
      <c r="O16">
        <f t="shared" si="24"/>
        <v>0</v>
      </c>
      <c r="Q16">
        <f t="shared" si="25"/>
        <v>0</v>
      </c>
      <c r="R16">
        <f t="shared" si="26"/>
        <v>0</v>
      </c>
    </row>
    <row r="17" spans="1:18">
      <c r="A17">
        <v>15</v>
      </c>
      <c r="E17">
        <f t="shared" si="18"/>
        <v>0</v>
      </c>
      <c r="F17">
        <f t="shared" si="19"/>
        <v>0</v>
      </c>
      <c r="G17">
        <f t="shared" si="3"/>
        <v>1</v>
      </c>
      <c r="H17">
        <f t="shared" si="20"/>
        <v>0</v>
      </c>
      <c r="I17">
        <f t="shared" si="21"/>
        <v>0</v>
      </c>
      <c r="J17">
        <f t="shared" si="22"/>
        <v>0</v>
      </c>
      <c r="K17" s="2" t="str">
        <f t="shared" si="7"/>
        <v>HWE</v>
      </c>
      <c r="L17">
        <f t="shared" si="8"/>
        <v>0</v>
      </c>
      <c r="M17">
        <f t="shared" si="23"/>
        <v>0</v>
      </c>
      <c r="N17">
        <f t="shared" si="10"/>
        <v>0</v>
      </c>
      <c r="O17">
        <f t="shared" si="24"/>
        <v>0</v>
      </c>
      <c r="Q17">
        <f t="shared" si="25"/>
        <v>0</v>
      </c>
      <c r="R17">
        <f t="shared" si="26"/>
        <v>0</v>
      </c>
    </row>
    <row r="18" spans="1:18">
      <c r="A18">
        <v>16</v>
      </c>
      <c r="E18">
        <f t="shared" si="18"/>
        <v>0</v>
      </c>
      <c r="F18">
        <f t="shared" si="19"/>
        <v>0</v>
      </c>
      <c r="G18">
        <f t="shared" si="3"/>
        <v>1</v>
      </c>
      <c r="H18">
        <f t="shared" si="20"/>
        <v>0</v>
      </c>
      <c r="I18">
        <f t="shared" si="21"/>
        <v>0</v>
      </c>
      <c r="J18">
        <f t="shared" si="22"/>
        <v>0</v>
      </c>
      <c r="K18" s="2" t="str">
        <f t="shared" si="7"/>
        <v>HWE</v>
      </c>
      <c r="L18">
        <f t="shared" si="8"/>
        <v>0</v>
      </c>
      <c r="M18">
        <f t="shared" si="23"/>
        <v>0</v>
      </c>
      <c r="N18">
        <f t="shared" si="10"/>
        <v>0</v>
      </c>
      <c r="O18">
        <f t="shared" si="24"/>
        <v>0</v>
      </c>
      <c r="Q18">
        <f t="shared" si="25"/>
        <v>0</v>
      </c>
      <c r="R18">
        <f t="shared" si="26"/>
        <v>0</v>
      </c>
    </row>
    <row r="19" spans="1:18">
      <c r="A19">
        <v>17</v>
      </c>
      <c r="E19">
        <f t="shared" si="18"/>
        <v>0</v>
      </c>
      <c r="F19">
        <f t="shared" si="19"/>
        <v>0</v>
      </c>
      <c r="G19">
        <f t="shared" si="3"/>
        <v>1</v>
      </c>
      <c r="H19">
        <f t="shared" si="20"/>
        <v>0</v>
      </c>
      <c r="I19">
        <f t="shared" si="21"/>
        <v>0</v>
      </c>
      <c r="J19">
        <f t="shared" si="22"/>
        <v>0</v>
      </c>
      <c r="K19" s="2" t="str">
        <f t="shared" si="7"/>
        <v>HWE</v>
      </c>
      <c r="L19">
        <f t="shared" si="8"/>
        <v>0</v>
      </c>
      <c r="M19">
        <f t="shared" si="23"/>
        <v>0</v>
      </c>
      <c r="N19">
        <f t="shared" si="10"/>
        <v>0</v>
      </c>
      <c r="O19">
        <f t="shared" si="24"/>
        <v>0</v>
      </c>
      <c r="Q19">
        <f t="shared" si="25"/>
        <v>0</v>
      </c>
      <c r="R19">
        <f t="shared" si="26"/>
        <v>0</v>
      </c>
    </row>
    <row r="20" spans="1:18">
      <c r="A20">
        <v>18</v>
      </c>
      <c r="E20">
        <f t="shared" si="18"/>
        <v>0</v>
      </c>
      <c r="F20">
        <f t="shared" si="19"/>
        <v>0</v>
      </c>
      <c r="G20">
        <f t="shared" si="3"/>
        <v>1</v>
      </c>
      <c r="H20">
        <f t="shared" si="20"/>
        <v>0</v>
      </c>
      <c r="I20">
        <f t="shared" si="21"/>
        <v>0</v>
      </c>
      <c r="J20">
        <f t="shared" si="22"/>
        <v>0</v>
      </c>
      <c r="K20" s="2" t="str">
        <f t="shared" si="7"/>
        <v>HWE</v>
      </c>
      <c r="L20">
        <f t="shared" si="8"/>
        <v>0</v>
      </c>
      <c r="M20">
        <f t="shared" si="23"/>
        <v>0</v>
      </c>
      <c r="N20">
        <f t="shared" si="10"/>
        <v>0</v>
      </c>
      <c r="O20">
        <f t="shared" si="24"/>
        <v>0</v>
      </c>
      <c r="Q20">
        <f t="shared" si="25"/>
        <v>0</v>
      </c>
      <c r="R20">
        <f t="shared" si="26"/>
        <v>0</v>
      </c>
    </row>
    <row r="21" spans="1:18">
      <c r="A21">
        <v>19</v>
      </c>
      <c r="E21">
        <f t="shared" si="18"/>
        <v>0</v>
      </c>
      <c r="F21">
        <f t="shared" si="19"/>
        <v>0</v>
      </c>
      <c r="G21">
        <f t="shared" si="3"/>
        <v>1</v>
      </c>
      <c r="H21">
        <f t="shared" si="20"/>
        <v>0</v>
      </c>
      <c r="I21">
        <f t="shared" si="21"/>
        <v>0</v>
      </c>
      <c r="J21">
        <f t="shared" si="22"/>
        <v>0</v>
      </c>
      <c r="K21" s="2" t="str">
        <f t="shared" si="7"/>
        <v>HWE</v>
      </c>
      <c r="L21">
        <f t="shared" si="8"/>
        <v>0</v>
      </c>
      <c r="M21">
        <f t="shared" si="23"/>
        <v>0</v>
      </c>
      <c r="N21">
        <f t="shared" si="10"/>
        <v>0</v>
      </c>
      <c r="O21">
        <f t="shared" si="24"/>
        <v>0</v>
      </c>
      <c r="Q21">
        <f t="shared" si="25"/>
        <v>0</v>
      </c>
      <c r="R21">
        <f t="shared" si="26"/>
        <v>0</v>
      </c>
    </row>
    <row r="22" spans="1:18">
      <c r="A22">
        <v>20</v>
      </c>
      <c r="E22">
        <f t="shared" si="18"/>
        <v>0</v>
      </c>
      <c r="F22">
        <f t="shared" si="19"/>
        <v>0</v>
      </c>
      <c r="G22">
        <f t="shared" si="3"/>
        <v>1</v>
      </c>
      <c r="H22">
        <f t="shared" si="20"/>
        <v>0</v>
      </c>
      <c r="I22">
        <f t="shared" si="21"/>
        <v>0</v>
      </c>
      <c r="J22">
        <f t="shared" si="22"/>
        <v>0</v>
      </c>
      <c r="K22" s="2" t="str">
        <f t="shared" si="7"/>
        <v>HWE</v>
      </c>
      <c r="L22">
        <f t="shared" si="8"/>
        <v>0</v>
      </c>
      <c r="M22">
        <f t="shared" si="23"/>
        <v>0</v>
      </c>
      <c r="N22">
        <f t="shared" si="10"/>
        <v>0</v>
      </c>
      <c r="O22">
        <f t="shared" si="24"/>
        <v>0</v>
      </c>
      <c r="Q22">
        <f t="shared" si="25"/>
        <v>0</v>
      </c>
      <c r="R22">
        <f t="shared" si="26"/>
        <v>0</v>
      </c>
    </row>
    <row r="23" spans="1:18">
      <c r="A23">
        <v>21</v>
      </c>
      <c r="E23">
        <f t="shared" si="18"/>
        <v>0</v>
      </c>
      <c r="F23">
        <f t="shared" si="19"/>
        <v>0</v>
      </c>
      <c r="G23">
        <f t="shared" si="3"/>
        <v>1</v>
      </c>
      <c r="H23">
        <f t="shared" si="20"/>
        <v>0</v>
      </c>
      <c r="I23">
        <f t="shared" si="21"/>
        <v>0</v>
      </c>
      <c r="J23">
        <f t="shared" si="22"/>
        <v>0</v>
      </c>
      <c r="K23" s="2" t="str">
        <f t="shared" si="7"/>
        <v>HWE</v>
      </c>
      <c r="L23">
        <f t="shared" si="8"/>
        <v>0</v>
      </c>
      <c r="M23">
        <f t="shared" si="23"/>
        <v>0</v>
      </c>
      <c r="N23">
        <f t="shared" si="10"/>
        <v>0</v>
      </c>
      <c r="O23">
        <f t="shared" si="24"/>
        <v>0</v>
      </c>
      <c r="Q23">
        <f t="shared" si="25"/>
        <v>0</v>
      </c>
      <c r="R23">
        <f t="shared" si="26"/>
        <v>0</v>
      </c>
    </row>
    <row r="24" spans="1:18">
      <c r="A24">
        <v>22</v>
      </c>
      <c r="E24">
        <f t="shared" si="18"/>
        <v>0</v>
      </c>
      <c r="F24">
        <f t="shared" si="19"/>
        <v>0</v>
      </c>
      <c r="G24">
        <f t="shared" si="3"/>
        <v>1</v>
      </c>
      <c r="H24">
        <f t="shared" si="20"/>
        <v>0</v>
      </c>
      <c r="I24">
        <f t="shared" si="21"/>
        <v>0</v>
      </c>
      <c r="J24">
        <f t="shared" si="22"/>
        <v>0</v>
      </c>
      <c r="K24" s="2" t="str">
        <f t="shared" si="7"/>
        <v>HWE</v>
      </c>
      <c r="L24">
        <f t="shared" si="8"/>
        <v>0</v>
      </c>
      <c r="M24">
        <f t="shared" si="23"/>
        <v>0</v>
      </c>
      <c r="N24">
        <f t="shared" si="10"/>
        <v>0</v>
      </c>
      <c r="O24">
        <f t="shared" si="24"/>
        <v>0</v>
      </c>
      <c r="Q24">
        <f t="shared" si="25"/>
        <v>0</v>
      </c>
      <c r="R24">
        <f t="shared" si="26"/>
        <v>0</v>
      </c>
    </row>
    <row r="25" spans="1:18">
      <c r="A25">
        <v>23</v>
      </c>
      <c r="E25">
        <f t="shared" si="18"/>
        <v>0</v>
      </c>
      <c r="F25">
        <f t="shared" si="19"/>
        <v>0</v>
      </c>
      <c r="G25">
        <f t="shared" si="3"/>
        <v>1</v>
      </c>
      <c r="H25">
        <f t="shared" si="20"/>
        <v>0</v>
      </c>
      <c r="I25">
        <f t="shared" si="21"/>
        <v>0</v>
      </c>
      <c r="J25">
        <f t="shared" si="22"/>
        <v>0</v>
      </c>
      <c r="K25" s="2" t="str">
        <f t="shared" si="7"/>
        <v>HWE</v>
      </c>
      <c r="L25">
        <f t="shared" si="8"/>
        <v>0</v>
      </c>
      <c r="M25">
        <f t="shared" si="23"/>
        <v>0</v>
      </c>
      <c r="N25">
        <f t="shared" si="10"/>
        <v>0</v>
      </c>
      <c r="O25">
        <f t="shared" si="24"/>
        <v>0</v>
      </c>
      <c r="Q25">
        <f t="shared" si="25"/>
        <v>0</v>
      </c>
      <c r="R25">
        <f t="shared" si="26"/>
        <v>0</v>
      </c>
    </row>
    <row r="26" spans="1:18">
      <c r="A26">
        <v>24</v>
      </c>
      <c r="E26">
        <f t="shared" si="18"/>
        <v>0</v>
      </c>
      <c r="F26">
        <f t="shared" si="19"/>
        <v>0</v>
      </c>
      <c r="G26">
        <f t="shared" si="3"/>
        <v>1</v>
      </c>
      <c r="H26">
        <f t="shared" si="20"/>
        <v>0</v>
      </c>
      <c r="I26">
        <f t="shared" si="21"/>
        <v>0</v>
      </c>
      <c r="J26">
        <f t="shared" si="22"/>
        <v>0</v>
      </c>
      <c r="K26" s="2" t="str">
        <f t="shared" si="7"/>
        <v>HWE</v>
      </c>
      <c r="L26">
        <f t="shared" si="8"/>
        <v>0</v>
      </c>
      <c r="M26">
        <f t="shared" si="23"/>
        <v>0</v>
      </c>
      <c r="N26">
        <f t="shared" si="10"/>
        <v>0</v>
      </c>
      <c r="O26">
        <f t="shared" si="24"/>
        <v>0</v>
      </c>
      <c r="Q26">
        <f t="shared" si="25"/>
        <v>0</v>
      </c>
      <c r="R26">
        <f t="shared" si="26"/>
        <v>0</v>
      </c>
    </row>
    <row r="27" spans="1:18">
      <c r="A27">
        <v>25</v>
      </c>
      <c r="E27">
        <f t="shared" si="18"/>
        <v>0</v>
      </c>
      <c r="F27">
        <f t="shared" si="19"/>
        <v>0</v>
      </c>
      <c r="G27">
        <f t="shared" si="3"/>
        <v>1</v>
      </c>
      <c r="H27">
        <f t="shared" si="20"/>
        <v>0</v>
      </c>
      <c r="I27">
        <f t="shared" si="21"/>
        <v>0</v>
      </c>
      <c r="J27">
        <f t="shared" si="22"/>
        <v>0</v>
      </c>
      <c r="K27" s="2" t="str">
        <f t="shared" si="7"/>
        <v>HWE</v>
      </c>
      <c r="L27">
        <f t="shared" si="8"/>
        <v>0</v>
      </c>
      <c r="M27">
        <f t="shared" si="23"/>
        <v>0</v>
      </c>
      <c r="N27">
        <f t="shared" si="10"/>
        <v>0</v>
      </c>
      <c r="O27">
        <f t="shared" si="24"/>
        <v>0</v>
      </c>
      <c r="Q27">
        <f t="shared" si="25"/>
        <v>0</v>
      </c>
      <c r="R27">
        <f t="shared" si="26"/>
        <v>0</v>
      </c>
    </row>
    <row r="28" spans="1:18">
      <c r="A28">
        <v>26</v>
      </c>
      <c r="E28">
        <f t="shared" si="18"/>
        <v>0</v>
      </c>
      <c r="F28">
        <f t="shared" si="19"/>
        <v>0</v>
      </c>
      <c r="G28">
        <f t="shared" si="3"/>
        <v>1</v>
      </c>
      <c r="H28">
        <f t="shared" si="20"/>
        <v>0</v>
      </c>
      <c r="I28">
        <f t="shared" si="21"/>
        <v>0</v>
      </c>
      <c r="J28">
        <f t="shared" si="22"/>
        <v>0</v>
      </c>
      <c r="K28" s="2" t="str">
        <f t="shared" si="7"/>
        <v>HWE</v>
      </c>
      <c r="L28">
        <f t="shared" si="8"/>
        <v>0</v>
      </c>
      <c r="M28">
        <f t="shared" si="23"/>
        <v>0</v>
      </c>
      <c r="N28">
        <f t="shared" si="10"/>
        <v>0</v>
      </c>
      <c r="O28">
        <f t="shared" si="24"/>
        <v>0</v>
      </c>
      <c r="Q28">
        <f t="shared" si="25"/>
        <v>0</v>
      </c>
      <c r="R28">
        <f t="shared" si="26"/>
        <v>0</v>
      </c>
    </row>
    <row r="29" spans="1:18">
      <c r="A29">
        <v>27</v>
      </c>
      <c r="E29">
        <f t="shared" si="18"/>
        <v>0</v>
      </c>
      <c r="F29">
        <f t="shared" si="19"/>
        <v>0</v>
      </c>
      <c r="G29">
        <f t="shared" si="3"/>
        <v>1</v>
      </c>
      <c r="H29">
        <f t="shared" si="20"/>
        <v>0</v>
      </c>
      <c r="I29">
        <f t="shared" si="21"/>
        <v>0</v>
      </c>
      <c r="J29">
        <f t="shared" si="22"/>
        <v>0</v>
      </c>
      <c r="K29" s="2" t="str">
        <f t="shared" si="7"/>
        <v>HWE</v>
      </c>
      <c r="L29">
        <f t="shared" si="8"/>
        <v>0</v>
      </c>
      <c r="M29">
        <f t="shared" si="23"/>
        <v>0</v>
      </c>
      <c r="N29">
        <f t="shared" si="10"/>
        <v>0</v>
      </c>
      <c r="O29">
        <f t="shared" si="24"/>
        <v>0</v>
      </c>
      <c r="Q29">
        <f t="shared" si="25"/>
        <v>0</v>
      </c>
      <c r="R29">
        <f t="shared" si="26"/>
        <v>0</v>
      </c>
    </row>
    <row r="30" spans="1:18">
      <c r="A30">
        <v>28</v>
      </c>
      <c r="E30">
        <f t="shared" si="18"/>
        <v>0</v>
      </c>
      <c r="F30">
        <f t="shared" si="19"/>
        <v>0</v>
      </c>
      <c r="G30">
        <f t="shared" si="3"/>
        <v>1</v>
      </c>
      <c r="H30">
        <f t="shared" si="20"/>
        <v>0</v>
      </c>
      <c r="I30">
        <f t="shared" si="21"/>
        <v>0</v>
      </c>
      <c r="J30">
        <f t="shared" si="22"/>
        <v>0</v>
      </c>
      <c r="K30" s="2" t="str">
        <f t="shared" si="7"/>
        <v>HWE</v>
      </c>
      <c r="L30">
        <f t="shared" si="8"/>
        <v>0</v>
      </c>
      <c r="M30">
        <f t="shared" si="23"/>
        <v>0</v>
      </c>
      <c r="N30">
        <f t="shared" si="10"/>
        <v>0</v>
      </c>
      <c r="O30">
        <f t="shared" si="24"/>
        <v>0</v>
      </c>
      <c r="Q30">
        <f t="shared" si="25"/>
        <v>0</v>
      </c>
      <c r="R30">
        <f t="shared" si="26"/>
        <v>0</v>
      </c>
    </row>
    <row r="31" spans="1:18">
      <c r="A31">
        <v>29</v>
      </c>
      <c r="E31">
        <f t="shared" si="18"/>
        <v>0</v>
      </c>
      <c r="F31">
        <f t="shared" si="19"/>
        <v>0</v>
      </c>
      <c r="G31">
        <f t="shared" si="3"/>
        <v>1</v>
      </c>
      <c r="H31">
        <f t="shared" si="20"/>
        <v>0</v>
      </c>
      <c r="I31">
        <f t="shared" si="21"/>
        <v>0</v>
      </c>
      <c r="J31">
        <f t="shared" si="22"/>
        <v>0</v>
      </c>
      <c r="K31" s="2" t="str">
        <f t="shared" si="7"/>
        <v>HWE</v>
      </c>
      <c r="L31">
        <f t="shared" si="8"/>
        <v>0</v>
      </c>
      <c r="M31">
        <f t="shared" si="23"/>
        <v>0</v>
      </c>
      <c r="N31">
        <f t="shared" si="10"/>
        <v>0</v>
      </c>
      <c r="O31">
        <f t="shared" si="24"/>
        <v>0</v>
      </c>
      <c r="Q31">
        <f t="shared" si="25"/>
        <v>0</v>
      </c>
      <c r="R31">
        <f t="shared" si="26"/>
        <v>0</v>
      </c>
    </row>
    <row r="32" spans="1:18">
      <c r="A32">
        <v>30</v>
      </c>
      <c r="E32">
        <f t="shared" si="18"/>
        <v>0</v>
      </c>
      <c r="F32">
        <f t="shared" si="19"/>
        <v>0</v>
      </c>
      <c r="G32">
        <f t="shared" si="3"/>
        <v>1</v>
      </c>
      <c r="H32">
        <f t="shared" si="20"/>
        <v>0</v>
      </c>
      <c r="I32">
        <f t="shared" si="21"/>
        <v>0</v>
      </c>
      <c r="J32">
        <f t="shared" si="22"/>
        <v>0</v>
      </c>
      <c r="K32" s="2" t="str">
        <f t="shared" si="7"/>
        <v>HWE</v>
      </c>
      <c r="L32">
        <f t="shared" si="8"/>
        <v>0</v>
      </c>
      <c r="M32">
        <f t="shared" si="23"/>
        <v>0</v>
      </c>
      <c r="N32">
        <f t="shared" si="10"/>
        <v>0</v>
      </c>
      <c r="O32">
        <f t="shared" si="24"/>
        <v>0</v>
      </c>
      <c r="Q32">
        <f t="shared" si="25"/>
        <v>0</v>
      </c>
      <c r="R32">
        <f t="shared" si="26"/>
        <v>0</v>
      </c>
    </row>
    <row r="33" spans="1:18">
      <c r="A33">
        <v>31</v>
      </c>
      <c r="E33">
        <f t="shared" si="18"/>
        <v>0</v>
      </c>
      <c r="F33">
        <f t="shared" si="19"/>
        <v>0</v>
      </c>
      <c r="G33">
        <f t="shared" si="3"/>
        <v>1</v>
      </c>
      <c r="H33">
        <f t="shared" si="20"/>
        <v>0</v>
      </c>
      <c r="I33">
        <f t="shared" si="21"/>
        <v>0</v>
      </c>
      <c r="J33">
        <f t="shared" si="22"/>
        <v>0</v>
      </c>
      <c r="K33" s="2" t="str">
        <f t="shared" si="7"/>
        <v>HWE</v>
      </c>
      <c r="L33">
        <f t="shared" si="8"/>
        <v>0</v>
      </c>
      <c r="M33">
        <f t="shared" si="23"/>
        <v>0</v>
      </c>
      <c r="N33">
        <f t="shared" si="10"/>
        <v>0</v>
      </c>
      <c r="O33">
        <f t="shared" si="24"/>
        <v>0</v>
      </c>
      <c r="Q33">
        <f t="shared" si="25"/>
        <v>0</v>
      </c>
      <c r="R33">
        <f t="shared" si="26"/>
        <v>0</v>
      </c>
    </row>
    <row r="34" spans="1:18">
      <c r="A34">
        <v>32</v>
      </c>
      <c r="E34">
        <f t="shared" si="18"/>
        <v>0</v>
      </c>
      <c r="F34">
        <f t="shared" si="19"/>
        <v>0</v>
      </c>
      <c r="G34">
        <f t="shared" si="3"/>
        <v>1</v>
      </c>
      <c r="H34">
        <f t="shared" si="20"/>
        <v>0</v>
      </c>
      <c r="I34">
        <f t="shared" si="21"/>
        <v>0</v>
      </c>
      <c r="J34">
        <f t="shared" si="22"/>
        <v>0</v>
      </c>
      <c r="K34" s="2" t="str">
        <f t="shared" si="7"/>
        <v>HWE</v>
      </c>
      <c r="L34">
        <f t="shared" si="8"/>
        <v>0</v>
      </c>
      <c r="M34">
        <f t="shared" si="23"/>
        <v>0</v>
      </c>
      <c r="N34">
        <f t="shared" si="10"/>
        <v>0</v>
      </c>
      <c r="O34">
        <f t="shared" si="24"/>
        <v>0</v>
      </c>
      <c r="Q34">
        <f t="shared" si="25"/>
        <v>0</v>
      </c>
      <c r="R34">
        <f t="shared" si="26"/>
        <v>0</v>
      </c>
    </row>
    <row r="35" spans="1:18">
      <c r="A35">
        <v>33</v>
      </c>
      <c r="E35">
        <f t="shared" si="18"/>
        <v>0</v>
      </c>
      <c r="F35">
        <f t="shared" si="19"/>
        <v>0</v>
      </c>
      <c r="G35">
        <f t="shared" si="3"/>
        <v>1</v>
      </c>
      <c r="H35">
        <f t="shared" si="20"/>
        <v>0</v>
      </c>
      <c r="I35">
        <f t="shared" si="21"/>
        <v>0</v>
      </c>
      <c r="J35">
        <f t="shared" si="22"/>
        <v>0</v>
      </c>
      <c r="K35" s="2" t="str">
        <f t="shared" si="7"/>
        <v>HWE</v>
      </c>
      <c r="L35">
        <f t="shared" si="8"/>
        <v>0</v>
      </c>
      <c r="M35">
        <f t="shared" si="23"/>
        <v>0</v>
      </c>
      <c r="N35">
        <f t="shared" si="10"/>
        <v>0</v>
      </c>
      <c r="O35">
        <f t="shared" si="24"/>
        <v>0</v>
      </c>
      <c r="Q35">
        <f t="shared" si="25"/>
        <v>0</v>
      </c>
      <c r="R35">
        <f t="shared" si="26"/>
        <v>0</v>
      </c>
    </row>
    <row r="36" spans="1:18">
      <c r="A36">
        <v>34</v>
      </c>
      <c r="E36">
        <f t="shared" si="18"/>
        <v>0</v>
      </c>
      <c r="F36">
        <f t="shared" si="19"/>
        <v>0</v>
      </c>
      <c r="G36">
        <f t="shared" si="3"/>
        <v>1</v>
      </c>
      <c r="H36">
        <f t="shared" si="20"/>
        <v>0</v>
      </c>
      <c r="I36">
        <f t="shared" si="21"/>
        <v>0</v>
      </c>
      <c r="J36">
        <f t="shared" si="22"/>
        <v>0</v>
      </c>
      <c r="K36" s="2" t="str">
        <f t="shared" si="7"/>
        <v>HWE</v>
      </c>
      <c r="L36">
        <f t="shared" si="8"/>
        <v>0</v>
      </c>
      <c r="M36">
        <f t="shared" si="23"/>
        <v>0</v>
      </c>
      <c r="N36">
        <f t="shared" si="10"/>
        <v>0</v>
      </c>
      <c r="O36">
        <f t="shared" si="24"/>
        <v>0</v>
      </c>
      <c r="Q36">
        <f t="shared" si="25"/>
        <v>0</v>
      </c>
      <c r="R36">
        <f t="shared" si="26"/>
        <v>0</v>
      </c>
    </row>
    <row r="37" spans="1:18">
      <c r="A37">
        <v>35</v>
      </c>
      <c r="E37">
        <f t="shared" si="18"/>
        <v>0</v>
      </c>
      <c r="F37">
        <f t="shared" si="19"/>
        <v>0</v>
      </c>
      <c r="G37">
        <f t="shared" si="3"/>
        <v>1</v>
      </c>
      <c r="H37">
        <f t="shared" si="20"/>
        <v>0</v>
      </c>
      <c r="I37">
        <f t="shared" si="21"/>
        <v>0</v>
      </c>
      <c r="J37">
        <f t="shared" si="22"/>
        <v>0</v>
      </c>
      <c r="K37" s="2" t="str">
        <f t="shared" si="7"/>
        <v>HWE</v>
      </c>
      <c r="L37">
        <f t="shared" si="8"/>
        <v>0</v>
      </c>
      <c r="M37">
        <f t="shared" si="23"/>
        <v>0</v>
      </c>
      <c r="N37">
        <f t="shared" si="10"/>
        <v>0</v>
      </c>
      <c r="O37">
        <f t="shared" si="24"/>
        <v>0</v>
      </c>
      <c r="Q37">
        <f t="shared" si="25"/>
        <v>0</v>
      </c>
      <c r="R37">
        <f t="shared" si="26"/>
        <v>0</v>
      </c>
    </row>
    <row r="38" spans="1:18">
      <c r="A38">
        <v>36</v>
      </c>
      <c r="E38">
        <f t="shared" si="18"/>
        <v>0</v>
      </c>
      <c r="F38">
        <f t="shared" si="19"/>
        <v>0</v>
      </c>
      <c r="G38">
        <f t="shared" si="3"/>
        <v>1</v>
      </c>
      <c r="H38">
        <f t="shared" si="20"/>
        <v>0</v>
      </c>
      <c r="I38">
        <f t="shared" si="21"/>
        <v>0</v>
      </c>
      <c r="J38">
        <f t="shared" si="22"/>
        <v>0</v>
      </c>
      <c r="K38" s="2" t="str">
        <f t="shared" si="7"/>
        <v>HWE</v>
      </c>
      <c r="L38">
        <f t="shared" si="8"/>
        <v>0</v>
      </c>
      <c r="M38">
        <f t="shared" si="23"/>
        <v>0</v>
      </c>
      <c r="N38">
        <f t="shared" si="10"/>
        <v>0</v>
      </c>
      <c r="O38">
        <f t="shared" si="24"/>
        <v>0</v>
      </c>
      <c r="Q38">
        <f t="shared" si="25"/>
        <v>0</v>
      </c>
      <c r="R38">
        <f t="shared" si="26"/>
        <v>0</v>
      </c>
    </row>
    <row r="39" spans="1:18">
      <c r="A39">
        <v>37</v>
      </c>
      <c r="E39">
        <f t="shared" si="18"/>
        <v>0</v>
      </c>
      <c r="F39">
        <f t="shared" si="19"/>
        <v>0</v>
      </c>
      <c r="G39">
        <f t="shared" si="3"/>
        <v>1</v>
      </c>
      <c r="H39">
        <f t="shared" si="20"/>
        <v>0</v>
      </c>
      <c r="I39">
        <f t="shared" si="21"/>
        <v>0</v>
      </c>
      <c r="J39">
        <f t="shared" si="22"/>
        <v>0</v>
      </c>
      <c r="K39" s="2" t="str">
        <f t="shared" si="7"/>
        <v>HWE</v>
      </c>
      <c r="L39">
        <f t="shared" si="8"/>
        <v>0</v>
      </c>
      <c r="M39">
        <f t="shared" si="23"/>
        <v>0</v>
      </c>
      <c r="N39">
        <f t="shared" si="10"/>
        <v>0</v>
      </c>
      <c r="O39">
        <f t="shared" si="24"/>
        <v>0</v>
      </c>
      <c r="Q39">
        <f t="shared" si="25"/>
        <v>0</v>
      </c>
      <c r="R39">
        <f t="shared" si="26"/>
        <v>0</v>
      </c>
    </row>
    <row r="40" spans="1:18">
      <c r="A40">
        <v>38</v>
      </c>
      <c r="E40">
        <f t="shared" si="18"/>
        <v>0</v>
      </c>
      <c r="F40">
        <f t="shared" si="19"/>
        <v>0</v>
      </c>
      <c r="G40">
        <f t="shared" si="3"/>
        <v>1</v>
      </c>
      <c r="H40">
        <f t="shared" si="20"/>
        <v>0</v>
      </c>
      <c r="I40">
        <f t="shared" si="21"/>
        <v>0</v>
      </c>
      <c r="J40">
        <f t="shared" si="22"/>
        <v>0</v>
      </c>
      <c r="K40" s="2" t="str">
        <f t="shared" si="7"/>
        <v>HWE</v>
      </c>
      <c r="L40">
        <f t="shared" si="8"/>
        <v>0</v>
      </c>
      <c r="M40">
        <f t="shared" si="23"/>
        <v>0</v>
      </c>
      <c r="N40">
        <f t="shared" si="10"/>
        <v>0</v>
      </c>
      <c r="O40">
        <f t="shared" si="24"/>
        <v>0</v>
      </c>
      <c r="Q40">
        <f t="shared" si="25"/>
        <v>0</v>
      </c>
      <c r="R40">
        <f t="shared" si="26"/>
        <v>0</v>
      </c>
    </row>
    <row r="41" spans="1:18">
      <c r="A41">
        <v>39</v>
      </c>
      <c r="E41">
        <f t="shared" si="18"/>
        <v>0</v>
      </c>
      <c r="F41">
        <f t="shared" si="19"/>
        <v>0</v>
      </c>
      <c r="G41">
        <f t="shared" si="3"/>
        <v>1</v>
      </c>
      <c r="H41">
        <f t="shared" si="20"/>
        <v>0</v>
      </c>
      <c r="I41">
        <f t="shared" si="21"/>
        <v>0</v>
      </c>
      <c r="J41">
        <f t="shared" si="22"/>
        <v>0</v>
      </c>
      <c r="K41" s="2" t="str">
        <f t="shared" si="7"/>
        <v>HWE</v>
      </c>
      <c r="L41">
        <f t="shared" si="8"/>
        <v>0</v>
      </c>
      <c r="M41">
        <f t="shared" si="23"/>
        <v>0</v>
      </c>
      <c r="N41">
        <f t="shared" si="10"/>
        <v>0</v>
      </c>
      <c r="O41">
        <f t="shared" si="24"/>
        <v>0</v>
      </c>
      <c r="Q41">
        <f t="shared" si="25"/>
        <v>0</v>
      </c>
      <c r="R41">
        <f t="shared" si="26"/>
        <v>0</v>
      </c>
    </row>
    <row r="42" spans="1:18">
      <c r="A42">
        <v>40</v>
      </c>
      <c r="E42">
        <f t="shared" si="18"/>
        <v>0</v>
      </c>
      <c r="F42">
        <f t="shared" si="19"/>
        <v>0</v>
      </c>
      <c r="G42">
        <f t="shared" si="3"/>
        <v>1</v>
      </c>
      <c r="H42">
        <f t="shared" si="20"/>
        <v>0</v>
      </c>
      <c r="I42">
        <f t="shared" si="21"/>
        <v>0</v>
      </c>
      <c r="J42">
        <f t="shared" si="22"/>
        <v>0</v>
      </c>
      <c r="K42" s="2" t="str">
        <f t="shared" si="7"/>
        <v>HWE</v>
      </c>
      <c r="L42">
        <f t="shared" si="8"/>
        <v>0</v>
      </c>
      <c r="M42">
        <f t="shared" si="23"/>
        <v>0</v>
      </c>
      <c r="N42">
        <f t="shared" si="10"/>
        <v>0</v>
      </c>
      <c r="O42">
        <f t="shared" si="24"/>
        <v>0</v>
      </c>
      <c r="Q42">
        <f t="shared" si="25"/>
        <v>0</v>
      </c>
      <c r="R42">
        <f t="shared" si="26"/>
        <v>0</v>
      </c>
    </row>
    <row r="43" spans="1:18">
      <c r="A43">
        <v>41</v>
      </c>
      <c r="E43">
        <f t="shared" si="18"/>
        <v>0</v>
      </c>
      <c r="F43">
        <f t="shared" si="19"/>
        <v>0</v>
      </c>
      <c r="G43">
        <f t="shared" si="3"/>
        <v>1</v>
      </c>
      <c r="H43">
        <f t="shared" si="20"/>
        <v>0</v>
      </c>
      <c r="I43">
        <f t="shared" si="21"/>
        <v>0</v>
      </c>
      <c r="J43">
        <f t="shared" si="22"/>
        <v>0</v>
      </c>
      <c r="K43" s="2" t="str">
        <f t="shared" si="7"/>
        <v>HWE</v>
      </c>
      <c r="L43">
        <f t="shared" si="8"/>
        <v>0</v>
      </c>
      <c r="M43">
        <f t="shared" si="23"/>
        <v>0</v>
      </c>
      <c r="N43">
        <f t="shared" si="10"/>
        <v>0</v>
      </c>
      <c r="O43">
        <f t="shared" si="24"/>
        <v>0</v>
      </c>
      <c r="Q43">
        <f t="shared" si="25"/>
        <v>0</v>
      </c>
      <c r="R43">
        <f t="shared" si="26"/>
        <v>0</v>
      </c>
    </row>
    <row r="44" spans="1:18">
      <c r="A44">
        <v>42</v>
      </c>
      <c r="E44">
        <f t="shared" si="18"/>
        <v>0</v>
      </c>
      <c r="F44">
        <f t="shared" si="19"/>
        <v>0</v>
      </c>
      <c r="G44">
        <f t="shared" si="3"/>
        <v>1</v>
      </c>
      <c r="H44">
        <f t="shared" si="20"/>
        <v>0</v>
      </c>
      <c r="I44">
        <f t="shared" si="21"/>
        <v>0</v>
      </c>
      <c r="J44">
        <f t="shared" si="22"/>
        <v>0</v>
      </c>
      <c r="K44" s="2" t="str">
        <f t="shared" si="7"/>
        <v>HWE</v>
      </c>
      <c r="L44">
        <f t="shared" si="8"/>
        <v>0</v>
      </c>
      <c r="M44">
        <f t="shared" si="23"/>
        <v>0</v>
      </c>
      <c r="N44">
        <f t="shared" si="10"/>
        <v>0</v>
      </c>
      <c r="O44">
        <f t="shared" si="24"/>
        <v>0</v>
      </c>
      <c r="Q44">
        <f t="shared" si="25"/>
        <v>0</v>
      </c>
      <c r="R44">
        <f t="shared" si="26"/>
        <v>0</v>
      </c>
    </row>
    <row r="45" spans="1:18">
      <c r="A45">
        <v>43</v>
      </c>
      <c r="E45">
        <f t="shared" si="18"/>
        <v>0</v>
      </c>
      <c r="F45">
        <f t="shared" si="19"/>
        <v>0</v>
      </c>
      <c r="G45">
        <f t="shared" si="3"/>
        <v>1</v>
      </c>
      <c r="H45">
        <f t="shared" si="20"/>
        <v>0</v>
      </c>
      <c r="I45">
        <f t="shared" si="21"/>
        <v>0</v>
      </c>
      <c r="J45">
        <f t="shared" si="22"/>
        <v>0</v>
      </c>
      <c r="K45" s="2" t="str">
        <f t="shared" si="7"/>
        <v>HWE</v>
      </c>
      <c r="L45">
        <f t="shared" si="8"/>
        <v>0</v>
      </c>
      <c r="M45">
        <f t="shared" si="23"/>
        <v>0</v>
      </c>
      <c r="N45">
        <f t="shared" si="10"/>
        <v>0</v>
      </c>
      <c r="O45">
        <f t="shared" si="24"/>
        <v>0</v>
      </c>
      <c r="Q45">
        <f t="shared" si="25"/>
        <v>0</v>
      </c>
      <c r="R45">
        <f t="shared" si="26"/>
        <v>0</v>
      </c>
    </row>
    <row r="46" spans="1:18">
      <c r="A46">
        <v>44</v>
      </c>
      <c r="E46">
        <f t="shared" si="18"/>
        <v>0</v>
      </c>
      <c r="F46">
        <f t="shared" si="19"/>
        <v>0</v>
      </c>
      <c r="G46">
        <f t="shared" si="3"/>
        <v>1</v>
      </c>
      <c r="H46">
        <f t="shared" si="20"/>
        <v>0</v>
      </c>
      <c r="I46">
        <f t="shared" si="21"/>
        <v>0</v>
      </c>
      <c r="J46">
        <f t="shared" si="22"/>
        <v>0</v>
      </c>
      <c r="K46" s="2" t="str">
        <f t="shared" si="7"/>
        <v>HWE</v>
      </c>
      <c r="L46">
        <f t="shared" si="8"/>
        <v>0</v>
      </c>
      <c r="M46">
        <f t="shared" si="23"/>
        <v>0</v>
      </c>
      <c r="N46">
        <f t="shared" si="10"/>
        <v>0</v>
      </c>
      <c r="O46">
        <f t="shared" si="24"/>
        <v>0</v>
      </c>
      <c r="Q46">
        <f t="shared" si="25"/>
        <v>0</v>
      </c>
      <c r="R46">
        <f t="shared" si="26"/>
        <v>0</v>
      </c>
    </row>
    <row r="47" spans="1:18">
      <c r="A47">
        <v>45</v>
      </c>
      <c r="E47">
        <f t="shared" si="18"/>
        <v>0</v>
      </c>
      <c r="F47">
        <f t="shared" si="19"/>
        <v>0</v>
      </c>
      <c r="G47">
        <f t="shared" si="3"/>
        <v>1</v>
      </c>
      <c r="H47">
        <f t="shared" si="20"/>
        <v>0</v>
      </c>
      <c r="I47">
        <f t="shared" si="21"/>
        <v>0</v>
      </c>
      <c r="J47">
        <f t="shared" si="22"/>
        <v>0</v>
      </c>
      <c r="K47" s="2" t="str">
        <f t="shared" si="7"/>
        <v>HWE</v>
      </c>
      <c r="L47">
        <f t="shared" si="8"/>
        <v>0</v>
      </c>
      <c r="M47">
        <f t="shared" si="23"/>
        <v>0</v>
      </c>
      <c r="N47">
        <f t="shared" si="10"/>
        <v>0</v>
      </c>
      <c r="O47">
        <f t="shared" si="24"/>
        <v>0</v>
      </c>
      <c r="Q47">
        <f t="shared" si="25"/>
        <v>0</v>
      </c>
      <c r="R47">
        <f t="shared" si="26"/>
        <v>0</v>
      </c>
    </row>
    <row r="48" spans="1:18">
      <c r="A48">
        <v>46</v>
      </c>
      <c r="E48">
        <f t="shared" si="18"/>
        <v>0</v>
      </c>
      <c r="F48">
        <f t="shared" si="19"/>
        <v>0</v>
      </c>
      <c r="G48">
        <f t="shared" si="3"/>
        <v>1</v>
      </c>
      <c r="H48">
        <f t="shared" si="20"/>
        <v>0</v>
      </c>
      <c r="I48">
        <f t="shared" si="21"/>
        <v>0</v>
      </c>
      <c r="J48">
        <f t="shared" si="22"/>
        <v>0</v>
      </c>
      <c r="K48" s="2" t="str">
        <f t="shared" si="7"/>
        <v>HWE</v>
      </c>
      <c r="L48">
        <f t="shared" si="8"/>
        <v>0</v>
      </c>
      <c r="M48">
        <f t="shared" si="23"/>
        <v>0</v>
      </c>
      <c r="N48">
        <f t="shared" si="10"/>
        <v>0</v>
      </c>
      <c r="O48">
        <f t="shared" si="24"/>
        <v>0</v>
      </c>
      <c r="Q48">
        <f t="shared" si="25"/>
        <v>0</v>
      </c>
      <c r="R48">
        <f t="shared" si="26"/>
        <v>0</v>
      </c>
    </row>
    <row r="49" spans="1:18">
      <c r="A49">
        <v>47</v>
      </c>
      <c r="E49">
        <f t="shared" si="18"/>
        <v>0</v>
      </c>
      <c r="F49">
        <f t="shared" si="19"/>
        <v>0</v>
      </c>
      <c r="G49">
        <f t="shared" si="3"/>
        <v>1</v>
      </c>
      <c r="H49">
        <f t="shared" si="20"/>
        <v>0</v>
      </c>
      <c r="I49">
        <f t="shared" si="21"/>
        <v>0</v>
      </c>
      <c r="J49">
        <f t="shared" si="22"/>
        <v>0</v>
      </c>
      <c r="K49" s="2" t="str">
        <f t="shared" si="7"/>
        <v>HWE</v>
      </c>
      <c r="L49">
        <f t="shared" si="8"/>
        <v>0</v>
      </c>
      <c r="M49">
        <f t="shared" si="23"/>
        <v>0</v>
      </c>
      <c r="N49">
        <f t="shared" si="10"/>
        <v>0</v>
      </c>
      <c r="O49">
        <f t="shared" si="24"/>
        <v>0</v>
      </c>
      <c r="Q49">
        <f t="shared" si="25"/>
        <v>0</v>
      </c>
      <c r="R49">
        <f t="shared" si="26"/>
        <v>0</v>
      </c>
    </row>
    <row r="50" spans="1:18">
      <c r="A50">
        <v>48</v>
      </c>
      <c r="E50">
        <f t="shared" si="18"/>
        <v>0</v>
      </c>
      <c r="F50">
        <f t="shared" si="19"/>
        <v>0</v>
      </c>
      <c r="G50">
        <f t="shared" si="3"/>
        <v>1</v>
      </c>
      <c r="H50">
        <f t="shared" si="20"/>
        <v>0</v>
      </c>
      <c r="I50">
        <f t="shared" si="21"/>
        <v>0</v>
      </c>
      <c r="J50">
        <f t="shared" si="22"/>
        <v>0</v>
      </c>
      <c r="K50" s="2" t="str">
        <f t="shared" si="7"/>
        <v>HWE</v>
      </c>
      <c r="L50">
        <f t="shared" si="8"/>
        <v>0</v>
      </c>
      <c r="M50">
        <f t="shared" si="23"/>
        <v>0</v>
      </c>
      <c r="N50">
        <f t="shared" si="10"/>
        <v>0</v>
      </c>
      <c r="O50">
        <f t="shared" si="24"/>
        <v>0</v>
      </c>
      <c r="Q50">
        <f t="shared" si="25"/>
        <v>0</v>
      </c>
      <c r="R50">
        <f t="shared" si="26"/>
        <v>0</v>
      </c>
    </row>
    <row r="51" spans="1:18">
      <c r="A51">
        <v>49</v>
      </c>
      <c r="E51">
        <f t="shared" si="18"/>
        <v>0</v>
      </c>
      <c r="F51">
        <f t="shared" si="19"/>
        <v>0</v>
      </c>
      <c r="G51">
        <f t="shared" si="3"/>
        <v>1</v>
      </c>
      <c r="H51">
        <f t="shared" si="20"/>
        <v>0</v>
      </c>
      <c r="I51">
        <f t="shared" si="21"/>
        <v>0</v>
      </c>
      <c r="J51">
        <f t="shared" si="22"/>
        <v>0</v>
      </c>
      <c r="K51" s="2" t="str">
        <f t="shared" si="7"/>
        <v>HWE</v>
      </c>
      <c r="L51">
        <f t="shared" si="8"/>
        <v>0</v>
      </c>
      <c r="M51">
        <f t="shared" si="23"/>
        <v>0</v>
      </c>
      <c r="N51">
        <f t="shared" si="10"/>
        <v>0</v>
      </c>
      <c r="O51">
        <f t="shared" si="24"/>
        <v>0</v>
      </c>
      <c r="Q51">
        <f t="shared" si="25"/>
        <v>0</v>
      </c>
      <c r="R51">
        <f t="shared" si="26"/>
        <v>0</v>
      </c>
    </row>
    <row r="52" spans="1:18">
      <c r="A52">
        <v>50</v>
      </c>
      <c r="E52">
        <f t="shared" si="18"/>
        <v>0</v>
      </c>
      <c r="F52">
        <f t="shared" si="19"/>
        <v>0</v>
      </c>
      <c r="G52">
        <f t="shared" si="3"/>
        <v>1</v>
      </c>
      <c r="H52">
        <f t="shared" si="20"/>
        <v>0</v>
      </c>
      <c r="I52">
        <f t="shared" si="21"/>
        <v>0</v>
      </c>
      <c r="J52">
        <f t="shared" si="22"/>
        <v>0</v>
      </c>
      <c r="K52" s="2" t="str">
        <f t="shared" si="7"/>
        <v>HWE</v>
      </c>
      <c r="L52">
        <f t="shared" si="8"/>
        <v>0</v>
      </c>
      <c r="M52">
        <f t="shared" si="23"/>
        <v>0</v>
      </c>
      <c r="N52">
        <f t="shared" si="10"/>
        <v>0</v>
      </c>
      <c r="O52">
        <f t="shared" si="24"/>
        <v>0</v>
      </c>
      <c r="Q52">
        <f t="shared" si="25"/>
        <v>0</v>
      </c>
      <c r="R52">
        <f t="shared" si="26"/>
        <v>0</v>
      </c>
    </row>
    <row r="53" spans="1:18">
      <c r="A53">
        <v>51</v>
      </c>
      <c r="E53">
        <f t="shared" si="18"/>
        <v>0</v>
      </c>
      <c r="F53">
        <f t="shared" si="19"/>
        <v>0</v>
      </c>
      <c r="G53">
        <f t="shared" si="3"/>
        <v>1</v>
      </c>
      <c r="H53">
        <f t="shared" si="20"/>
        <v>0</v>
      </c>
      <c r="I53">
        <f t="shared" si="21"/>
        <v>0</v>
      </c>
      <c r="J53">
        <f t="shared" si="22"/>
        <v>0</v>
      </c>
      <c r="K53" s="2" t="str">
        <f t="shared" si="7"/>
        <v>HWE</v>
      </c>
      <c r="L53">
        <f t="shared" si="8"/>
        <v>0</v>
      </c>
      <c r="M53">
        <f t="shared" si="23"/>
        <v>0</v>
      </c>
      <c r="N53">
        <f t="shared" si="10"/>
        <v>0</v>
      </c>
      <c r="O53">
        <f t="shared" si="24"/>
        <v>0</v>
      </c>
      <c r="Q53">
        <f t="shared" si="25"/>
        <v>0</v>
      </c>
      <c r="R53">
        <f t="shared" si="26"/>
        <v>0</v>
      </c>
    </row>
    <row r="54" spans="1:18">
      <c r="A54">
        <v>52</v>
      </c>
      <c r="E54">
        <f t="shared" si="18"/>
        <v>0</v>
      </c>
      <c r="F54">
        <f t="shared" si="19"/>
        <v>0</v>
      </c>
      <c r="G54">
        <f t="shared" si="3"/>
        <v>1</v>
      </c>
      <c r="H54">
        <f t="shared" si="20"/>
        <v>0</v>
      </c>
      <c r="I54">
        <f t="shared" si="21"/>
        <v>0</v>
      </c>
      <c r="J54">
        <f t="shared" si="22"/>
        <v>0</v>
      </c>
      <c r="K54" s="2" t="str">
        <f t="shared" si="7"/>
        <v>HWE</v>
      </c>
      <c r="L54">
        <f t="shared" si="8"/>
        <v>0</v>
      </c>
      <c r="M54">
        <f t="shared" si="23"/>
        <v>0</v>
      </c>
      <c r="N54">
        <f t="shared" si="10"/>
        <v>0</v>
      </c>
      <c r="O54">
        <f t="shared" si="24"/>
        <v>0</v>
      </c>
      <c r="Q54">
        <f t="shared" si="25"/>
        <v>0</v>
      </c>
      <c r="R54">
        <f t="shared" si="26"/>
        <v>0</v>
      </c>
    </row>
    <row r="55" spans="1:18">
      <c r="A55">
        <v>53</v>
      </c>
      <c r="E55">
        <f t="shared" si="18"/>
        <v>0</v>
      </c>
      <c r="F55">
        <f t="shared" si="19"/>
        <v>0</v>
      </c>
      <c r="G55">
        <f t="shared" si="3"/>
        <v>1</v>
      </c>
      <c r="H55">
        <f t="shared" si="20"/>
        <v>0</v>
      </c>
      <c r="I55">
        <f t="shared" si="21"/>
        <v>0</v>
      </c>
      <c r="J55">
        <f t="shared" si="22"/>
        <v>0</v>
      </c>
      <c r="K55" s="2" t="str">
        <f t="shared" si="7"/>
        <v>HWE</v>
      </c>
      <c r="L55">
        <f t="shared" si="8"/>
        <v>0</v>
      </c>
      <c r="M55">
        <f t="shared" si="23"/>
        <v>0</v>
      </c>
      <c r="N55">
        <f t="shared" si="10"/>
        <v>0</v>
      </c>
      <c r="O55">
        <f t="shared" si="24"/>
        <v>0</v>
      </c>
      <c r="Q55">
        <f t="shared" si="25"/>
        <v>0</v>
      </c>
      <c r="R55">
        <f t="shared" si="26"/>
        <v>0</v>
      </c>
    </row>
    <row r="56" spans="1:18">
      <c r="A56">
        <v>54</v>
      </c>
      <c r="E56">
        <f t="shared" si="18"/>
        <v>0</v>
      </c>
      <c r="F56">
        <f t="shared" si="19"/>
        <v>0</v>
      </c>
      <c r="G56">
        <f t="shared" si="3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 s="2" t="str">
        <f t="shared" si="7"/>
        <v>HWE</v>
      </c>
      <c r="L56">
        <f t="shared" si="8"/>
        <v>0</v>
      </c>
      <c r="M56">
        <f t="shared" si="23"/>
        <v>0</v>
      </c>
      <c r="N56">
        <f t="shared" si="10"/>
        <v>0</v>
      </c>
      <c r="O56">
        <f t="shared" si="24"/>
        <v>0</v>
      </c>
      <c r="Q56">
        <f t="shared" si="25"/>
        <v>0</v>
      </c>
      <c r="R56">
        <f t="shared" si="26"/>
        <v>0</v>
      </c>
    </row>
    <row r="57" spans="1:18">
      <c r="A57">
        <v>55</v>
      </c>
      <c r="E57">
        <f t="shared" si="18"/>
        <v>0</v>
      </c>
      <c r="F57">
        <f t="shared" si="19"/>
        <v>0</v>
      </c>
      <c r="G57">
        <f t="shared" si="3"/>
        <v>1</v>
      </c>
      <c r="H57">
        <f t="shared" si="20"/>
        <v>0</v>
      </c>
      <c r="I57">
        <f t="shared" si="21"/>
        <v>0</v>
      </c>
      <c r="J57">
        <f t="shared" si="22"/>
        <v>0</v>
      </c>
      <c r="K57" s="2" t="str">
        <f t="shared" si="7"/>
        <v>HWE</v>
      </c>
      <c r="L57">
        <f t="shared" si="8"/>
        <v>0</v>
      </c>
      <c r="M57">
        <f t="shared" si="23"/>
        <v>0</v>
      </c>
      <c r="N57">
        <f t="shared" si="10"/>
        <v>0</v>
      </c>
      <c r="O57">
        <f t="shared" si="24"/>
        <v>0</v>
      </c>
      <c r="Q57">
        <f t="shared" si="25"/>
        <v>0</v>
      </c>
      <c r="R57">
        <f t="shared" si="26"/>
        <v>0</v>
      </c>
    </row>
    <row r="58" spans="1:18">
      <c r="A58">
        <v>56</v>
      </c>
      <c r="E58">
        <f t="shared" si="18"/>
        <v>0</v>
      </c>
      <c r="F58">
        <f t="shared" si="19"/>
        <v>0</v>
      </c>
      <c r="G58">
        <f t="shared" si="3"/>
        <v>1</v>
      </c>
      <c r="H58">
        <f t="shared" si="20"/>
        <v>0</v>
      </c>
      <c r="I58">
        <f t="shared" si="21"/>
        <v>0</v>
      </c>
      <c r="J58">
        <f t="shared" si="22"/>
        <v>0</v>
      </c>
      <c r="K58" s="2" t="str">
        <f t="shared" si="7"/>
        <v>HWE</v>
      </c>
      <c r="L58">
        <f t="shared" si="8"/>
        <v>0</v>
      </c>
      <c r="M58">
        <f t="shared" si="23"/>
        <v>0</v>
      </c>
      <c r="N58">
        <f t="shared" si="10"/>
        <v>0</v>
      </c>
      <c r="O58">
        <f t="shared" si="24"/>
        <v>0</v>
      </c>
      <c r="Q58">
        <f t="shared" si="25"/>
        <v>0</v>
      </c>
      <c r="R58">
        <f t="shared" si="26"/>
        <v>0</v>
      </c>
    </row>
    <row r="59" spans="1:18">
      <c r="A59">
        <v>57</v>
      </c>
      <c r="E59">
        <f t="shared" si="18"/>
        <v>0</v>
      </c>
      <c r="F59">
        <f t="shared" si="19"/>
        <v>0</v>
      </c>
      <c r="G59">
        <f t="shared" si="3"/>
        <v>1</v>
      </c>
      <c r="H59">
        <f t="shared" si="20"/>
        <v>0</v>
      </c>
      <c r="I59">
        <f t="shared" si="21"/>
        <v>0</v>
      </c>
      <c r="J59">
        <f t="shared" si="22"/>
        <v>0</v>
      </c>
      <c r="K59" s="2" t="str">
        <f t="shared" si="7"/>
        <v>HWE</v>
      </c>
      <c r="L59">
        <f t="shared" si="8"/>
        <v>0</v>
      </c>
      <c r="M59">
        <f t="shared" si="23"/>
        <v>0</v>
      </c>
      <c r="N59">
        <f t="shared" si="10"/>
        <v>0</v>
      </c>
      <c r="O59">
        <f t="shared" si="24"/>
        <v>0</v>
      </c>
      <c r="Q59">
        <f t="shared" si="25"/>
        <v>0</v>
      </c>
      <c r="R59">
        <f t="shared" si="26"/>
        <v>0</v>
      </c>
    </row>
    <row r="60" spans="1:18">
      <c r="A60">
        <v>58</v>
      </c>
      <c r="E60">
        <f t="shared" si="18"/>
        <v>0</v>
      </c>
      <c r="F60">
        <f t="shared" si="19"/>
        <v>0</v>
      </c>
      <c r="G60">
        <f t="shared" si="3"/>
        <v>1</v>
      </c>
      <c r="H60">
        <f t="shared" si="20"/>
        <v>0</v>
      </c>
      <c r="I60">
        <f t="shared" si="21"/>
        <v>0</v>
      </c>
      <c r="J60">
        <f t="shared" si="22"/>
        <v>0</v>
      </c>
      <c r="K60" s="2" t="str">
        <f t="shared" si="7"/>
        <v>HWE</v>
      </c>
      <c r="L60">
        <f t="shared" si="8"/>
        <v>0</v>
      </c>
      <c r="M60">
        <f t="shared" si="23"/>
        <v>0</v>
      </c>
      <c r="N60">
        <f t="shared" si="10"/>
        <v>0</v>
      </c>
      <c r="O60">
        <f t="shared" si="24"/>
        <v>0</v>
      </c>
      <c r="Q60">
        <f t="shared" si="25"/>
        <v>0</v>
      </c>
      <c r="R60">
        <f t="shared" si="26"/>
        <v>0</v>
      </c>
    </row>
    <row r="61" spans="1:18">
      <c r="A61">
        <v>59</v>
      </c>
      <c r="E61">
        <f t="shared" si="18"/>
        <v>0</v>
      </c>
      <c r="F61">
        <f t="shared" si="19"/>
        <v>0</v>
      </c>
      <c r="G61">
        <f t="shared" si="3"/>
        <v>1</v>
      </c>
      <c r="H61">
        <f t="shared" si="20"/>
        <v>0</v>
      </c>
      <c r="I61">
        <f t="shared" si="21"/>
        <v>0</v>
      </c>
      <c r="J61">
        <f t="shared" si="22"/>
        <v>0</v>
      </c>
      <c r="K61" s="2" t="str">
        <f t="shared" si="7"/>
        <v>HWE</v>
      </c>
      <c r="L61">
        <f t="shared" si="8"/>
        <v>0</v>
      </c>
      <c r="M61">
        <f t="shared" si="23"/>
        <v>0</v>
      </c>
      <c r="N61">
        <f t="shared" si="10"/>
        <v>0</v>
      </c>
      <c r="O61">
        <f t="shared" si="24"/>
        <v>0</v>
      </c>
      <c r="Q61">
        <f t="shared" si="25"/>
        <v>0</v>
      </c>
      <c r="R61">
        <f t="shared" si="26"/>
        <v>0</v>
      </c>
    </row>
    <row r="62" spans="1:18">
      <c r="A62">
        <v>60</v>
      </c>
      <c r="E62">
        <f t="shared" si="18"/>
        <v>0</v>
      </c>
      <c r="F62">
        <f t="shared" si="19"/>
        <v>0</v>
      </c>
      <c r="G62">
        <f t="shared" si="3"/>
        <v>1</v>
      </c>
      <c r="H62">
        <f t="shared" si="20"/>
        <v>0</v>
      </c>
      <c r="I62">
        <f t="shared" si="21"/>
        <v>0</v>
      </c>
      <c r="J62">
        <f t="shared" si="22"/>
        <v>0</v>
      </c>
      <c r="K62" s="2" t="str">
        <f t="shared" si="7"/>
        <v>HWE</v>
      </c>
      <c r="L62">
        <f t="shared" si="8"/>
        <v>0</v>
      </c>
      <c r="M62">
        <f t="shared" si="23"/>
        <v>0</v>
      </c>
      <c r="N62">
        <f t="shared" si="10"/>
        <v>0</v>
      </c>
      <c r="O62">
        <f t="shared" si="24"/>
        <v>0</v>
      </c>
      <c r="Q62">
        <f t="shared" si="25"/>
        <v>0</v>
      </c>
      <c r="R62">
        <f t="shared" si="26"/>
        <v>0</v>
      </c>
    </row>
    <row r="63" spans="1:18">
      <c r="A63">
        <v>61</v>
      </c>
      <c r="E63">
        <f t="shared" si="18"/>
        <v>0</v>
      </c>
      <c r="F63">
        <f t="shared" si="19"/>
        <v>0</v>
      </c>
      <c r="G63">
        <f t="shared" si="3"/>
        <v>1</v>
      </c>
      <c r="H63">
        <f t="shared" si="20"/>
        <v>0</v>
      </c>
      <c r="I63">
        <f t="shared" si="21"/>
        <v>0</v>
      </c>
      <c r="J63">
        <f t="shared" si="22"/>
        <v>0</v>
      </c>
      <c r="K63" s="2" t="str">
        <f t="shared" si="7"/>
        <v>HWE</v>
      </c>
      <c r="L63">
        <f t="shared" si="8"/>
        <v>0</v>
      </c>
      <c r="M63">
        <f t="shared" si="23"/>
        <v>0</v>
      </c>
      <c r="N63">
        <f t="shared" si="10"/>
        <v>0</v>
      </c>
      <c r="O63">
        <f t="shared" si="24"/>
        <v>0</v>
      </c>
      <c r="Q63">
        <f t="shared" si="25"/>
        <v>0</v>
      </c>
      <c r="R63">
        <f t="shared" si="26"/>
        <v>0</v>
      </c>
    </row>
    <row r="64" spans="1:18">
      <c r="A64">
        <v>62</v>
      </c>
      <c r="E64">
        <f t="shared" si="18"/>
        <v>0</v>
      </c>
      <c r="F64">
        <f t="shared" si="19"/>
        <v>0</v>
      </c>
      <c r="G64">
        <f t="shared" si="3"/>
        <v>1</v>
      </c>
      <c r="H64">
        <f t="shared" si="20"/>
        <v>0</v>
      </c>
      <c r="I64">
        <f t="shared" si="21"/>
        <v>0</v>
      </c>
      <c r="J64">
        <f t="shared" si="22"/>
        <v>0</v>
      </c>
      <c r="K64" s="2" t="str">
        <f t="shared" si="7"/>
        <v>HWE</v>
      </c>
      <c r="L64">
        <f t="shared" si="8"/>
        <v>0</v>
      </c>
      <c r="M64">
        <f t="shared" si="23"/>
        <v>0</v>
      </c>
      <c r="N64">
        <f t="shared" si="10"/>
        <v>0</v>
      </c>
      <c r="O64">
        <f t="shared" si="24"/>
        <v>0</v>
      </c>
      <c r="Q64">
        <f t="shared" si="25"/>
        <v>0</v>
      </c>
      <c r="R64">
        <f t="shared" si="26"/>
        <v>0</v>
      </c>
    </row>
    <row r="65" spans="1:18">
      <c r="A65">
        <v>63</v>
      </c>
      <c r="E65">
        <f t="shared" si="18"/>
        <v>0</v>
      </c>
      <c r="F65">
        <f t="shared" si="19"/>
        <v>0</v>
      </c>
      <c r="G65">
        <f t="shared" si="3"/>
        <v>1</v>
      </c>
      <c r="H65">
        <f t="shared" si="20"/>
        <v>0</v>
      </c>
      <c r="I65">
        <f t="shared" si="21"/>
        <v>0</v>
      </c>
      <c r="J65">
        <f t="shared" si="22"/>
        <v>0</v>
      </c>
      <c r="K65" s="2" t="str">
        <f t="shared" si="7"/>
        <v>HWE</v>
      </c>
      <c r="L65">
        <f t="shared" si="8"/>
        <v>0</v>
      </c>
      <c r="M65">
        <f t="shared" si="23"/>
        <v>0</v>
      </c>
      <c r="N65">
        <f t="shared" si="10"/>
        <v>0</v>
      </c>
      <c r="O65">
        <f t="shared" si="24"/>
        <v>0</v>
      </c>
      <c r="Q65">
        <f t="shared" si="25"/>
        <v>0</v>
      </c>
      <c r="R65">
        <f t="shared" si="26"/>
        <v>0</v>
      </c>
    </row>
    <row r="66" spans="1:18">
      <c r="A66">
        <v>64</v>
      </c>
      <c r="E66">
        <f t="shared" si="18"/>
        <v>0</v>
      </c>
      <c r="F66">
        <f t="shared" si="19"/>
        <v>0</v>
      </c>
      <c r="G66">
        <f t="shared" si="3"/>
        <v>1</v>
      </c>
      <c r="H66">
        <f t="shared" si="20"/>
        <v>0</v>
      </c>
      <c r="I66">
        <f t="shared" si="21"/>
        <v>0</v>
      </c>
      <c r="J66">
        <f t="shared" si="22"/>
        <v>0</v>
      </c>
      <c r="K66" s="2" t="str">
        <f t="shared" si="7"/>
        <v>HWE</v>
      </c>
      <c r="L66">
        <f t="shared" si="8"/>
        <v>0</v>
      </c>
      <c r="M66">
        <f t="shared" si="23"/>
        <v>0</v>
      </c>
      <c r="N66">
        <f t="shared" si="10"/>
        <v>0</v>
      </c>
      <c r="O66">
        <f t="shared" si="24"/>
        <v>0</v>
      </c>
      <c r="Q66">
        <f t="shared" si="25"/>
        <v>0</v>
      </c>
      <c r="R66">
        <f t="shared" si="26"/>
        <v>0</v>
      </c>
    </row>
    <row r="67" spans="1:18">
      <c r="A67">
        <v>65</v>
      </c>
      <c r="E67">
        <f t="shared" si="18"/>
        <v>0</v>
      </c>
      <c r="F67">
        <f t="shared" si="19"/>
        <v>0</v>
      </c>
      <c r="G67">
        <f t="shared" si="3"/>
        <v>1</v>
      </c>
      <c r="H67">
        <f t="shared" si="20"/>
        <v>0</v>
      </c>
      <c r="I67">
        <f t="shared" si="21"/>
        <v>0</v>
      </c>
      <c r="J67">
        <f t="shared" si="22"/>
        <v>0</v>
      </c>
      <c r="K67" s="2" t="str">
        <f t="shared" si="7"/>
        <v>HWE</v>
      </c>
      <c r="L67">
        <f t="shared" si="8"/>
        <v>0</v>
      </c>
      <c r="M67">
        <f t="shared" si="23"/>
        <v>0</v>
      </c>
      <c r="N67">
        <f t="shared" si="10"/>
        <v>0</v>
      </c>
      <c r="O67">
        <f t="shared" si="24"/>
        <v>0</v>
      </c>
      <c r="Q67">
        <f t="shared" si="25"/>
        <v>0</v>
      </c>
      <c r="R67">
        <f t="shared" si="26"/>
        <v>0</v>
      </c>
    </row>
    <row r="68" spans="1:18">
      <c r="A68">
        <v>66</v>
      </c>
      <c r="E68">
        <f t="shared" si="18"/>
        <v>0</v>
      </c>
      <c r="F68">
        <f t="shared" si="19"/>
        <v>0</v>
      </c>
      <c r="G68">
        <f t="shared" ref="G68:G102" si="27">1-F68</f>
        <v>1</v>
      </c>
      <c r="H68">
        <f t="shared" si="20"/>
        <v>0</v>
      </c>
      <c r="I68">
        <f t="shared" si="21"/>
        <v>0</v>
      </c>
      <c r="J68">
        <f t="shared" si="22"/>
        <v>0</v>
      </c>
      <c r="K68" s="2" t="str">
        <f t="shared" ref="K68:K102" si="28">IF(I68=C68,"HWE",IF(I68&gt;C68,"Inbred","outbred"))</f>
        <v>HWE</v>
      </c>
      <c r="L68">
        <f t="shared" ref="L68:L102" si="29">IFERROR(C68/E68,0)</f>
        <v>0</v>
      </c>
      <c r="M68">
        <f t="shared" si="23"/>
        <v>0</v>
      </c>
      <c r="N68">
        <f t="shared" ref="N68:N102" si="30">IFERROR((M68-L68)/M68,0)</f>
        <v>0</v>
      </c>
      <c r="O68">
        <f t="shared" si="24"/>
        <v>0</v>
      </c>
      <c r="Q68">
        <f t="shared" si="25"/>
        <v>0</v>
      </c>
      <c r="R68">
        <f t="shared" si="26"/>
        <v>0</v>
      </c>
    </row>
    <row r="69" spans="1:18">
      <c r="A69">
        <v>67</v>
      </c>
      <c r="E69">
        <f t="shared" si="18"/>
        <v>0</v>
      </c>
      <c r="F69">
        <f t="shared" si="19"/>
        <v>0</v>
      </c>
      <c r="G69">
        <f t="shared" si="27"/>
        <v>1</v>
      </c>
      <c r="H69">
        <f t="shared" si="20"/>
        <v>0</v>
      </c>
      <c r="I69">
        <f t="shared" si="21"/>
        <v>0</v>
      </c>
      <c r="J69">
        <f t="shared" si="22"/>
        <v>0</v>
      </c>
      <c r="K69" s="2" t="str">
        <f t="shared" si="28"/>
        <v>HWE</v>
      </c>
      <c r="L69">
        <f t="shared" si="29"/>
        <v>0</v>
      </c>
      <c r="M69">
        <f t="shared" si="23"/>
        <v>0</v>
      </c>
      <c r="N69">
        <f t="shared" si="30"/>
        <v>0</v>
      </c>
      <c r="O69">
        <f t="shared" si="24"/>
        <v>0</v>
      </c>
      <c r="Q69">
        <f t="shared" si="25"/>
        <v>0</v>
      </c>
      <c r="R69">
        <f t="shared" si="26"/>
        <v>0</v>
      </c>
    </row>
    <row r="70" spans="1:18">
      <c r="A70">
        <v>68</v>
      </c>
      <c r="E70">
        <f t="shared" si="18"/>
        <v>0</v>
      </c>
      <c r="F70">
        <f t="shared" si="19"/>
        <v>0</v>
      </c>
      <c r="G70">
        <f t="shared" si="27"/>
        <v>1</v>
      </c>
      <c r="H70">
        <f t="shared" si="20"/>
        <v>0</v>
      </c>
      <c r="I70">
        <f t="shared" si="21"/>
        <v>0</v>
      </c>
      <c r="J70">
        <f t="shared" si="22"/>
        <v>0</v>
      </c>
      <c r="K70" s="2" t="str">
        <f t="shared" si="28"/>
        <v>HWE</v>
      </c>
      <c r="L70">
        <f t="shared" si="29"/>
        <v>0</v>
      </c>
      <c r="M70">
        <f t="shared" si="23"/>
        <v>0</v>
      </c>
      <c r="N70">
        <f t="shared" si="30"/>
        <v>0</v>
      </c>
      <c r="O70">
        <f t="shared" si="24"/>
        <v>0</v>
      </c>
      <c r="Q70">
        <f t="shared" si="25"/>
        <v>0</v>
      </c>
      <c r="R70">
        <f t="shared" si="26"/>
        <v>0</v>
      </c>
    </row>
    <row r="71" spans="1:18">
      <c r="A71">
        <v>69</v>
      </c>
      <c r="E71">
        <f t="shared" si="18"/>
        <v>0</v>
      </c>
      <c r="F71">
        <f t="shared" si="19"/>
        <v>0</v>
      </c>
      <c r="G71">
        <f t="shared" si="27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 s="2" t="str">
        <f t="shared" si="28"/>
        <v>HWE</v>
      </c>
      <c r="L71">
        <f t="shared" si="29"/>
        <v>0</v>
      </c>
      <c r="M71">
        <f t="shared" si="23"/>
        <v>0</v>
      </c>
      <c r="N71">
        <f t="shared" si="30"/>
        <v>0</v>
      </c>
      <c r="O71">
        <f t="shared" si="24"/>
        <v>0</v>
      </c>
      <c r="Q71">
        <f t="shared" si="25"/>
        <v>0</v>
      </c>
      <c r="R71">
        <f t="shared" si="26"/>
        <v>0</v>
      </c>
    </row>
    <row r="72" spans="1:18">
      <c r="A72">
        <v>70</v>
      </c>
      <c r="E72">
        <f t="shared" si="18"/>
        <v>0</v>
      </c>
      <c r="F72">
        <f t="shared" si="19"/>
        <v>0</v>
      </c>
      <c r="G72">
        <f t="shared" si="27"/>
        <v>1</v>
      </c>
      <c r="H72">
        <f t="shared" si="20"/>
        <v>0</v>
      </c>
      <c r="I72">
        <f t="shared" si="21"/>
        <v>0</v>
      </c>
      <c r="J72">
        <f t="shared" si="22"/>
        <v>0</v>
      </c>
      <c r="K72" s="2" t="str">
        <f t="shared" si="28"/>
        <v>HWE</v>
      </c>
      <c r="L72">
        <f t="shared" si="29"/>
        <v>0</v>
      </c>
      <c r="M72">
        <f t="shared" si="23"/>
        <v>0</v>
      </c>
      <c r="N72">
        <f t="shared" si="30"/>
        <v>0</v>
      </c>
      <c r="O72">
        <f t="shared" si="24"/>
        <v>0</v>
      </c>
      <c r="Q72">
        <f t="shared" si="25"/>
        <v>0</v>
      </c>
      <c r="R72">
        <f t="shared" si="26"/>
        <v>0</v>
      </c>
    </row>
    <row r="73" spans="1:18">
      <c r="A73">
        <v>71</v>
      </c>
      <c r="E73">
        <f t="shared" si="18"/>
        <v>0</v>
      </c>
      <c r="F73">
        <f t="shared" si="19"/>
        <v>0</v>
      </c>
      <c r="G73">
        <f t="shared" si="27"/>
        <v>1</v>
      </c>
      <c r="H73">
        <f t="shared" si="20"/>
        <v>0</v>
      </c>
      <c r="I73">
        <f t="shared" si="21"/>
        <v>0</v>
      </c>
      <c r="J73">
        <f t="shared" si="22"/>
        <v>0</v>
      </c>
      <c r="K73" s="2" t="str">
        <f t="shared" si="28"/>
        <v>HWE</v>
      </c>
      <c r="L73">
        <f t="shared" si="29"/>
        <v>0</v>
      </c>
      <c r="M73">
        <f t="shared" si="23"/>
        <v>0</v>
      </c>
      <c r="N73">
        <f t="shared" si="30"/>
        <v>0</v>
      </c>
      <c r="O73">
        <f t="shared" si="24"/>
        <v>0</v>
      </c>
      <c r="Q73">
        <f t="shared" si="25"/>
        <v>0</v>
      </c>
      <c r="R73">
        <f t="shared" si="26"/>
        <v>0</v>
      </c>
    </row>
    <row r="74" spans="1:18">
      <c r="A74">
        <v>72</v>
      </c>
      <c r="E74">
        <f t="shared" si="18"/>
        <v>0</v>
      </c>
      <c r="F74">
        <f t="shared" si="19"/>
        <v>0</v>
      </c>
      <c r="G74">
        <f t="shared" si="27"/>
        <v>1</v>
      </c>
      <c r="H74">
        <f t="shared" si="20"/>
        <v>0</v>
      </c>
      <c r="I74">
        <f t="shared" si="21"/>
        <v>0</v>
      </c>
      <c r="J74">
        <f t="shared" si="22"/>
        <v>0</v>
      </c>
      <c r="K74" s="2" t="str">
        <f t="shared" si="28"/>
        <v>HWE</v>
      </c>
      <c r="L74">
        <f t="shared" si="29"/>
        <v>0</v>
      </c>
      <c r="M74">
        <f t="shared" si="23"/>
        <v>0</v>
      </c>
      <c r="N74">
        <f t="shared" si="30"/>
        <v>0</v>
      </c>
      <c r="O74">
        <f t="shared" si="24"/>
        <v>0</v>
      </c>
      <c r="Q74">
        <f t="shared" si="25"/>
        <v>0</v>
      </c>
      <c r="R74">
        <f t="shared" si="26"/>
        <v>0</v>
      </c>
    </row>
    <row r="75" spans="1:18">
      <c r="A75">
        <v>73</v>
      </c>
      <c r="E75">
        <f t="shared" si="18"/>
        <v>0</v>
      </c>
      <c r="F75">
        <f t="shared" si="19"/>
        <v>0</v>
      </c>
      <c r="G75">
        <f t="shared" si="27"/>
        <v>1</v>
      </c>
      <c r="H75">
        <f t="shared" si="20"/>
        <v>0</v>
      </c>
      <c r="I75">
        <f t="shared" si="21"/>
        <v>0</v>
      </c>
      <c r="J75">
        <f t="shared" si="22"/>
        <v>0</v>
      </c>
      <c r="K75" s="2" t="str">
        <f t="shared" si="28"/>
        <v>HWE</v>
      </c>
      <c r="L75">
        <f t="shared" si="29"/>
        <v>0</v>
      </c>
      <c r="M75">
        <f t="shared" si="23"/>
        <v>0</v>
      </c>
      <c r="N75">
        <f t="shared" si="30"/>
        <v>0</v>
      </c>
      <c r="O75">
        <f t="shared" si="24"/>
        <v>0</v>
      </c>
      <c r="Q75">
        <f t="shared" si="25"/>
        <v>0</v>
      </c>
      <c r="R75">
        <f t="shared" si="26"/>
        <v>0</v>
      </c>
    </row>
    <row r="76" spans="1:18">
      <c r="A76">
        <v>74</v>
      </c>
      <c r="E76">
        <f t="shared" si="18"/>
        <v>0</v>
      </c>
      <c r="F76">
        <f t="shared" si="19"/>
        <v>0</v>
      </c>
      <c r="G76">
        <f t="shared" si="27"/>
        <v>1</v>
      </c>
      <c r="H76">
        <f t="shared" si="20"/>
        <v>0</v>
      </c>
      <c r="I76">
        <f t="shared" si="21"/>
        <v>0</v>
      </c>
      <c r="J76">
        <f t="shared" si="22"/>
        <v>0</v>
      </c>
      <c r="K76" s="2" t="str">
        <f t="shared" si="28"/>
        <v>HWE</v>
      </c>
      <c r="L76">
        <f t="shared" si="29"/>
        <v>0</v>
      </c>
      <c r="M76">
        <f t="shared" si="23"/>
        <v>0</v>
      </c>
      <c r="N76">
        <f t="shared" si="30"/>
        <v>0</v>
      </c>
      <c r="O76">
        <f t="shared" si="24"/>
        <v>0</v>
      </c>
      <c r="Q76">
        <f t="shared" si="25"/>
        <v>0</v>
      </c>
      <c r="R76">
        <f t="shared" si="26"/>
        <v>0</v>
      </c>
    </row>
    <row r="77" spans="1:18">
      <c r="A77">
        <v>75</v>
      </c>
      <c r="E77">
        <f t="shared" ref="E77:E102" si="31">SUM(B77:D77)</f>
        <v>0</v>
      </c>
      <c r="F77">
        <f t="shared" ref="F77:F102" si="32">IFERROR((2*B77+C77)/E77/2,0)</f>
        <v>0</v>
      </c>
      <c r="G77">
        <f t="shared" si="27"/>
        <v>1</v>
      </c>
      <c r="H77">
        <f t="shared" ref="H77:H102" si="33">E77*F77*F77</f>
        <v>0</v>
      </c>
      <c r="I77">
        <f t="shared" ref="I77:I102" si="34">E77*F77*G77*2</f>
        <v>0</v>
      </c>
      <c r="J77">
        <f t="shared" ref="J77:J102" si="35">E77*G77*G77</f>
        <v>0</v>
      </c>
      <c r="K77" s="2" t="str">
        <f t="shared" si="28"/>
        <v>HWE</v>
      </c>
      <c r="L77">
        <f t="shared" si="29"/>
        <v>0</v>
      </c>
      <c r="M77">
        <f t="shared" ref="M77:M102" si="36">1-F77*F77-G77*G77</f>
        <v>0</v>
      </c>
      <c r="N77">
        <f t="shared" si="30"/>
        <v>0</v>
      </c>
      <c r="O77">
        <f t="shared" ref="O77:O102" si="37">F77*E77/E$2</f>
        <v>0</v>
      </c>
      <c r="Q77">
        <f t="shared" ref="Q77:Q102" si="38">IFERROR(E77*L77/E$2,0)</f>
        <v>0</v>
      </c>
      <c r="R77">
        <f t="shared" ref="R77:R102" si="39">IFERROR(M77*E77/E$2,0)</f>
        <v>0</v>
      </c>
    </row>
    <row r="78" spans="1:18">
      <c r="A78">
        <v>76</v>
      </c>
      <c r="E78">
        <f t="shared" si="31"/>
        <v>0</v>
      </c>
      <c r="F78">
        <f t="shared" si="32"/>
        <v>0</v>
      </c>
      <c r="G78">
        <f t="shared" si="27"/>
        <v>1</v>
      </c>
      <c r="H78">
        <f t="shared" si="33"/>
        <v>0</v>
      </c>
      <c r="I78">
        <f t="shared" si="34"/>
        <v>0</v>
      </c>
      <c r="J78">
        <f t="shared" si="35"/>
        <v>0</v>
      </c>
      <c r="K78" s="2" t="str">
        <f t="shared" si="28"/>
        <v>HWE</v>
      </c>
      <c r="L78">
        <f t="shared" si="29"/>
        <v>0</v>
      </c>
      <c r="M78">
        <f t="shared" si="36"/>
        <v>0</v>
      </c>
      <c r="N78">
        <f t="shared" si="30"/>
        <v>0</v>
      </c>
      <c r="O78">
        <f t="shared" si="37"/>
        <v>0</v>
      </c>
      <c r="Q78">
        <f t="shared" si="38"/>
        <v>0</v>
      </c>
      <c r="R78">
        <f t="shared" si="39"/>
        <v>0</v>
      </c>
    </row>
    <row r="79" spans="1:18">
      <c r="A79">
        <v>77</v>
      </c>
      <c r="E79">
        <f t="shared" si="31"/>
        <v>0</v>
      </c>
      <c r="F79">
        <f t="shared" si="32"/>
        <v>0</v>
      </c>
      <c r="G79">
        <f t="shared" si="27"/>
        <v>1</v>
      </c>
      <c r="H79">
        <f t="shared" si="33"/>
        <v>0</v>
      </c>
      <c r="I79">
        <f t="shared" si="34"/>
        <v>0</v>
      </c>
      <c r="J79">
        <f t="shared" si="35"/>
        <v>0</v>
      </c>
      <c r="K79" s="2" t="str">
        <f t="shared" si="28"/>
        <v>HWE</v>
      </c>
      <c r="L79">
        <f t="shared" si="29"/>
        <v>0</v>
      </c>
      <c r="M79">
        <f t="shared" si="36"/>
        <v>0</v>
      </c>
      <c r="N79">
        <f t="shared" si="30"/>
        <v>0</v>
      </c>
      <c r="O79">
        <f t="shared" si="37"/>
        <v>0</v>
      </c>
      <c r="Q79">
        <f t="shared" si="38"/>
        <v>0</v>
      </c>
      <c r="R79">
        <f t="shared" si="39"/>
        <v>0</v>
      </c>
    </row>
    <row r="80" spans="1:18">
      <c r="A80">
        <v>78</v>
      </c>
      <c r="E80">
        <f t="shared" si="31"/>
        <v>0</v>
      </c>
      <c r="F80">
        <f t="shared" si="32"/>
        <v>0</v>
      </c>
      <c r="G80">
        <f t="shared" si="27"/>
        <v>1</v>
      </c>
      <c r="H80">
        <f t="shared" si="33"/>
        <v>0</v>
      </c>
      <c r="I80">
        <f t="shared" si="34"/>
        <v>0</v>
      </c>
      <c r="J80">
        <f t="shared" si="35"/>
        <v>0</v>
      </c>
      <c r="K80" s="2" t="str">
        <f t="shared" si="28"/>
        <v>HWE</v>
      </c>
      <c r="L80">
        <f t="shared" si="29"/>
        <v>0</v>
      </c>
      <c r="M80">
        <f t="shared" si="36"/>
        <v>0</v>
      </c>
      <c r="N80">
        <f t="shared" si="30"/>
        <v>0</v>
      </c>
      <c r="O80">
        <f t="shared" si="37"/>
        <v>0</v>
      </c>
      <c r="Q80">
        <f t="shared" si="38"/>
        <v>0</v>
      </c>
      <c r="R80">
        <f t="shared" si="39"/>
        <v>0</v>
      </c>
    </row>
    <row r="81" spans="1:18">
      <c r="A81">
        <v>79</v>
      </c>
      <c r="E81">
        <f t="shared" si="31"/>
        <v>0</v>
      </c>
      <c r="F81">
        <f t="shared" si="32"/>
        <v>0</v>
      </c>
      <c r="G81">
        <f t="shared" si="27"/>
        <v>1</v>
      </c>
      <c r="H81">
        <f t="shared" si="33"/>
        <v>0</v>
      </c>
      <c r="I81">
        <f t="shared" si="34"/>
        <v>0</v>
      </c>
      <c r="J81">
        <f t="shared" si="35"/>
        <v>0</v>
      </c>
      <c r="K81" s="2" t="str">
        <f t="shared" si="28"/>
        <v>HWE</v>
      </c>
      <c r="L81">
        <f t="shared" si="29"/>
        <v>0</v>
      </c>
      <c r="M81">
        <f t="shared" si="36"/>
        <v>0</v>
      </c>
      <c r="N81">
        <f t="shared" si="30"/>
        <v>0</v>
      </c>
      <c r="O81">
        <f t="shared" si="37"/>
        <v>0</v>
      </c>
      <c r="Q81">
        <f t="shared" si="38"/>
        <v>0</v>
      </c>
      <c r="R81">
        <f t="shared" si="39"/>
        <v>0</v>
      </c>
    </row>
    <row r="82" spans="1:18">
      <c r="A82">
        <v>80</v>
      </c>
      <c r="E82">
        <f t="shared" si="31"/>
        <v>0</v>
      </c>
      <c r="F82">
        <f t="shared" si="32"/>
        <v>0</v>
      </c>
      <c r="G82">
        <f t="shared" si="27"/>
        <v>1</v>
      </c>
      <c r="H82">
        <f t="shared" si="33"/>
        <v>0</v>
      </c>
      <c r="I82">
        <f t="shared" si="34"/>
        <v>0</v>
      </c>
      <c r="J82">
        <f t="shared" si="35"/>
        <v>0</v>
      </c>
      <c r="K82" s="2" t="str">
        <f t="shared" si="28"/>
        <v>HWE</v>
      </c>
      <c r="L82">
        <f t="shared" si="29"/>
        <v>0</v>
      </c>
      <c r="M82">
        <f t="shared" si="36"/>
        <v>0</v>
      </c>
      <c r="N82">
        <f t="shared" si="30"/>
        <v>0</v>
      </c>
      <c r="O82">
        <f t="shared" si="37"/>
        <v>0</v>
      </c>
      <c r="Q82">
        <f t="shared" si="38"/>
        <v>0</v>
      </c>
      <c r="R82">
        <f t="shared" si="39"/>
        <v>0</v>
      </c>
    </row>
    <row r="83" spans="1:18">
      <c r="A83">
        <v>81</v>
      </c>
      <c r="E83">
        <f t="shared" si="31"/>
        <v>0</v>
      </c>
      <c r="F83">
        <f t="shared" si="32"/>
        <v>0</v>
      </c>
      <c r="G83">
        <f t="shared" si="27"/>
        <v>1</v>
      </c>
      <c r="H83">
        <f t="shared" si="33"/>
        <v>0</v>
      </c>
      <c r="I83">
        <f t="shared" si="34"/>
        <v>0</v>
      </c>
      <c r="J83">
        <f t="shared" si="35"/>
        <v>0</v>
      </c>
      <c r="K83" s="2" t="str">
        <f t="shared" si="28"/>
        <v>HWE</v>
      </c>
      <c r="L83">
        <f t="shared" si="29"/>
        <v>0</v>
      </c>
      <c r="M83">
        <f t="shared" si="36"/>
        <v>0</v>
      </c>
      <c r="N83">
        <f t="shared" si="30"/>
        <v>0</v>
      </c>
      <c r="O83">
        <f t="shared" si="37"/>
        <v>0</v>
      </c>
      <c r="Q83">
        <f t="shared" si="38"/>
        <v>0</v>
      </c>
      <c r="R83">
        <f t="shared" si="39"/>
        <v>0</v>
      </c>
    </row>
    <row r="84" spans="1:18">
      <c r="A84">
        <v>82</v>
      </c>
      <c r="E84">
        <f t="shared" si="31"/>
        <v>0</v>
      </c>
      <c r="F84">
        <f t="shared" si="32"/>
        <v>0</v>
      </c>
      <c r="G84">
        <f t="shared" si="27"/>
        <v>1</v>
      </c>
      <c r="H84">
        <f t="shared" si="33"/>
        <v>0</v>
      </c>
      <c r="I84">
        <f t="shared" si="34"/>
        <v>0</v>
      </c>
      <c r="J84">
        <f t="shared" si="35"/>
        <v>0</v>
      </c>
      <c r="K84" s="2" t="str">
        <f t="shared" si="28"/>
        <v>HWE</v>
      </c>
      <c r="L84">
        <f t="shared" si="29"/>
        <v>0</v>
      </c>
      <c r="M84">
        <f t="shared" si="36"/>
        <v>0</v>
      </c>
      <c r="N84">
        <f t="shared" si="30"/>
        <v>0</v>
      </c>
      <c r="O84">
        <f t="shared" si="37"/>
        <v>0</v>
      </c>
      <c r="Q84">
        <f t="shared" si="38"/>
        <v>0</v>
      </c>
      <c r="R84">
        <f t="shared" si="39"/>
        <v>0</v>
      </c>
    </row>
    <row r="85" spans="1:18">
      <c r="A85">
        <v>83</v>
      </c>
      <c r="E85">
        <f t="shared" si="31"/>
        <v>0</v>
      </c>
      <c r="F85">
        <f t="shared" si="32"/>
        <v>0</v>
      </c>
      <c r="G85">
        <f t="shared" si="27"/>
        <v>1</v>
      </c>
      <c r="H85">
        <f t="shared" si="33"/>
        <v>0</v>
      </c>
      <c r="I85">
        <f t="shared" si="34"/>
        <v>0</v>
      </c>
      <c r="J85">
        <f t="shared" si="35"/>
        <v>0</v>
      </c>
      <c r="K85" s="2" t="str">
        <f t="shared" si="28"/>
        <v>HWE</v>
      </c>
      <c r="L85">
        <f t="shared" si="29"/>
        <v>0</v>
      </c>
      <c r="M85">
        <f t="shared" si="36"/>
        <v>0</v>
      </c>
      <c r="N85">
        <f t="shared" si="30"/>
        <v>0</v>
      </c>
      <c r="O85">
        <f t="shared" si="37"/>
        <v>0</v>
      </c>
      <c r="Q85">
        <f t="shared" si="38"/>
        <v>0</v>
      </c>
      <c r="R85">
        <f t="shared" si="39"/>
        <v>0</v>
      </c>
    </row>
    <row r="86" spans="1:18">
      <c r="A86">
        <v>84</v>
      </c>
      <c r="E86">
        <f t="shared" si="31"/>
        <v>0</v>
      </c>
      <c r="F86">
        <f t="shared" si="32"/>
        <v>0</v>
      </c>
      <c r="G86">
        <f t="shared" si="27"/>
        <v>1</v>
      </c>
      <c r="H86">
        <f t="shared" si="33"/>
        <v>0</v>
      </c>
      <c r="I86">
        <f t="shared" si="34"/>
        <v>0</v>
      </c>
      <c r="J86">
        <f t="shared" si="35"/>
        <v>0</v>
      </c>
      <c r="K86" s="2" t="str">
        <f t="shared" si="28"/>
        <v>HWE</v>
      </c>
      <c r="L86">
        <f t="shared" si="29"/>
        <v>0</v>
      </c>
      <c r="M86">
        <f t="shared" si="36"/>
        <v>0</v>
      </c>
      <c r="N86">
        <f t="shared" si="30"/>
        <v>0</v>
      </c>
      <c r="O86">
        <f t="shared" si="37"/>
        <v>0</v>
      </c>
      <c r="Q86">
        <f t="shared" si="38"/>
        <v>0</v>
      </c>
      <c r="R86">
        <f t="shared" si="39"/>
        <v>0</v>
      </c>
    </row>
    <row r="87" spans="1:18">
      <c r="A87">
        <v>85</v>
      </c>
      <c r="E87">
        <f t="shared" si="31"/>
        <v>0</v>
      </c>
      <c r="F87">
        <f t="shared" si="32"/>
        <v>0</v>
      </c>
      <c r="G87">
        <f t="shared" si="27"/>
        <v>1</v>
      </c>
      <c r="H87">
        <f t="shared" si="33"/>
        <v>0</v>
      </c>
      <c r="I87">
        <f t="shared" si="34"/>
        <v>0</v>
      </c>
      <c r="J87">
        <f t="shared" si="35"/>
        <v>0</v>
      </c>
      <c r="K87" s="2" t="str">
        <f t="shared" si="28"/>
        <v>HWE</v>
      </c>
      <c r="L87">
        <f t="shared" si="29"/>
        <v>0</v>
      </c>
      <c r="M87">
        <f t="shared" si="36"/>
        <v>0</v>
      </c>
      <c r="N87">
        <f t="shared" si="30"/>
        <v>0</v>
      </c>
      <c r="O87">
        <f t="shared" si="37"/>
        <v>0</v>
      </c>
      <c r="Q87">
        <f t="shared" si="38"/>
        <v>0</v>
      </c>
      <c r="R87">
        <f t="shared" si="39"/>
        <v>0</v>
      </c>
    </row>
    <row r="88" spans="1:18">
      <c r="A88">
        <v>86</v>
      </c>
      <c r="E88">
        <f t="shared" si="31"/>
        <v>0</v>
      </c>
      <c r="F88">
        <f t="shared" si="32"/>
        <v>0</v>
      </c>
      <c r="G88">
        <f t="shared" si="27"/>
        <v>1</v>
      </c>
      <c r="H88">
        <f t="shared" si="33"/>
        <v>0</v>
      </c>
      <c r="I88">
        <f t="shared" si="34"/>
        <v>0</v>
      </c>
      <c r="J88">
        <f t="shared" si="35"/>
        <v>0</v>
      </c>
      <c r="K88" s="2" t="str">
        <f t="shared" si="28"/>
        <v>HWE</v>
      </c>
      <c r="L88">
        <f t="shared" si="29"/>
        <v>0</v>
      </c>
      <c r="M88">
        <f t="shared" si="36"/>
        <v>0</v>
      </c>
      <c r="N88">
        <f t="shared" si="30"/>
        <v>0</v>
      </c>
      <c r="O88">
        <f t="shared" si="37"/>
        <v>0</v>
      </c>
      <c r="Q88">
        <f t="shared" si="38"/>
        <v>0</v>
      </c>
      <c r="R88">
        <f t="shared" si="39"/>
        <v>0</v>
      </c>
    </row>
    <row r="89" spans="1:18">
      <c r="A89">
        <v>87</v>
      </c>
      <c r="E89">
        <f t="shared" si="31"/>
        <v>0</v>
      </c>
      <c r="F89">
        <f t="shared" si="32"/>
        <v>0</v>
      </c>
      <c r="G89">
        <f t="shared" si="27"/>
        <v>1</v>
      </c>
      <c r="H89">
        <f t="shared" si="33"/>
        <v>0</v>
      </c>
      <c r="I89">
        <f t="shared" si="34"/>
        <v>0</v>
      </c>
      <c r="J89">
        <f t="shared" si="35"/>
        <v>0</v>
      </c>
      <c r="K89" s="2" t="str">
        <f t="shared" si="28"/>
        <v>HWE</v>
      </c>
      <c r="L89">
        <f t="shared" si="29"/>
        <v>0</v>
      </c>
      <c r="M89">
        <f t="shared" si="36"/>
        <v>0</v>
      </c>
      <c r="N89">
        <f t="shared" si="30"/>
        <v>0</v>
      </c>
      <c r="O89">
        <f t="shared" si="37"/>
        <v>0</v>
      </c>
      <c r="Q89">
        <f t="shared" si="38"/>
        <v>0</v>
      </c>
      <c r="R89">
        <f t="shared" si="39"/>
        <v>0</v>
      </c>
    </row>
    <row r="90" spans="1:18">
      <c r="A90">
        <v>88</v>
      </c>
      <c r="E90">
        <f t="shared" si="31"/>
        <v>0</v>
      </c>
      <c r="F90">
        <f t="shared" si="32"/>
        <v>0</v>
      </c>
      <c r="G90">
        <f t="shared" si="27"/>
        <v>1</v>
      </c>
      <c r="H90">
        <f t="shared" si="33"/>
        <v>0</v>
      </c>
      <c r="I90">
        <f t="shared" si="34"/>
        <v>0</v>
      </c>
      <c r="J90">
        <f t="shared" si="35"/>
        <v>0</v>
      </c>
      <c r="K90" s="2" t="str">
        <f t="shared" si="28"/>
        <v>HWE</v>
      </c>
      <c r="L90">
        <f t="shared" si="29"/>
        <v>0</v>
      </c>
      <c r="M90">
        <f t="shared" si="36"/>
        <v>0</v>
      </c>
      <c r="N90">
        <f t="shared" si="30"/>
        <v>0</v>
      </c>
      <c r="O90">
        <f t="shared" si="37"/>
        <v>0</v>
      </c>
      <c r="Q90">
        <f t="shared" si="38"/>
        <v>0</v>
      </c>
      <c r="R90">
        <f t="shared" si="39"/>
        <v>0</v>
      </c>
    </row>
    <row r="91" spans="1:18">
      <c r="A91">
        <v>89</v>
      </c>
      <c r="E91">
        <f t="shared" si="31"/>
        <v>0</v>
      </c>
      <c r="F91">
        <f t="shared" si="32"/>
        <v>0</v>
      </c>
      <c r="G91">
        <f t="shared" si="27"/>
        <v>1</v>
      </c>
      <c r="H91">
        <f t="shared" si="33"/>
        <v>0</v>
      </c>
      <c r="I91">
        <f t="shared" si="34"/>
        <v>0</v>
      </c>
      <c r="J91">
        <f t="shared" si="35"/>
        <v>0</v>
      </c>
      <c r="K91" s="2" t="str">
        <f t="shared" si="28"/>
        <v>HWE</v>
      </c>
      <c r="L91">
        <f t="shared" si="29"/>
        <v>0</v>
      </c>
      <c r="M91">
        <f t="shared" si="36"/>
        <v>0</v>
      </c>
      <c r="N91">
        <f t="shared" si="30"/>
        <v>0</v>
      </c>
      <c r="O91">
        <f t="shared" si="37"/>
        <v>0</v>
      </c>
      <c r="Q91">
        <f t="shared" si="38"/>
        <v>0</v>
      </c>
      <c r="R91">
        <f t="shared" si="39"/>
        <v>0</v>
      </c>
    </row>
    <row r="92" spans="1:18">
      <c r="A92">
        <v>90</v>
      </c>
      <c r="E92">
        <f t="shared" si="31"/>
        <v>0</v>
      </c>
      <c r="F92">
        <f t="shared" si="32"/>
        <v>0</v>
      </c>
      <c r="G92">
        <f t="shared" si="27"/>
        <v>1</v>
      </c>
      <c r="H92">
        <f t="shared" si="33"/>
        <v>0</v>
      </c>
      <c r="I92">
        <f t="shared" si="34"/>
        <v>0</v>
      </c>
      <c r="J92">
        <f t="shared" si="35"/>
        <v>0</v>
      </c>
      <c r="K92" s="2" t="str">
        <f t="shared" si="28"/>
        <v>HWE</v>
      </c>
      <c r="L92">
        <f t="shared" si="29"/>
        <v>0</v>
      </c>
      <c r="M92">
        <f t="shared" si="36"/>
        <v>0</v>
      </c>
      <c r="N92">
        <f t="shared" si="30"/>
        <v>0</v>
      </c>
      <c r="O92">
        <f t="shared" si="37"/>
        <v>0</v>
      </c>
      <c r="Q92">
        <f t="shared" si="38"/>
        <v>0</v>
      </c>
      <c r="R92">
        <f t="shared" si="39"/>
        <v>0</v>
      </c>
    </row>
    <row r="93" spans="1:18">
      <c r="A93">
        <v>91</v>
      </c>
      <c r="E93">
        <f t="shared" si="31"/>
        <v>0</v>
      </c>
      <c r="F93">
        <f t="shared" si="32"/>
        <v>0</v>
      </c>
      <c r="G93">
        <f t="shared" si="27"/>
        <v>1</v>
      </c>
      <c r="H93">
        <f t="shared" si="33"/>
        <v>0</v>
      </c>
      <c r="I93">
        <f t="shared" si="34"/>
        <v>0</v>
      </c>
      <c r="J93">
        <f t="shared" si="35"/>
        <v>0</v>
      </c>
      <c r="K93" s="2" t="str">
        <f t="shared" si="28"/>
        <v>HWE</v>
      </c>
      <c r="L93">
        <f t="shared" si="29"/>
        <v>0</v>
      </c>
      <c r="M93">
        <f t="shared" si="36"/>
        <v>0</v>
      </c>
      <c r="N93">
        <f t="shared" si="30"/>
        <v>0</v>
      </c>
      <c r="O93">
        <f t="shared" si="37"/>
        <v>0</v>
      </c>
      <c r="Q93">
        <f t="shared" si="38"/>
        <v>0</v>
      </c>
      <c r="R93">
        <f t="shared" si="39"/>
        <v>0</v>
      </c>
    </row>
    <row r="94" spans="1:18">
      <c r="A94">
        <v>92</v>
      </c>
      <c r="E94">
        <f t="shared" si="31"/>
        <v>0</v>
      </c>
      <c r="F94">
        <f t="shared" si="32"/>
        <v>0</v>
      </c>
      <c r="G94">
        <f t="shared" si="27"/>
        <v>1</v>
      </c>
      <c r="H94">
        <f t="shared" si="33"/>
        <v>0</v>
      </c>
      <c r="I94">
        <f t="shared" si="34"/>
        <v>0</v>
      </c>
      <c r="J94">
        <f t="shared" si="35"/>
        <v>0</v>
      </c>
      <c r="K94" s="2" t="str">
        <f t="shared" si="28"/>
        <v>HWE</v>
      </c>
      <c r="L94">
        <f t="shared" si="29"/>
        <v>0</v>
      </c>
      <c r="M94">
        <f t="shared" si="36"/>
        <v>0</v>
      </c>
      <c r="N94">
        <f t="shared" si="30"/>
        <v>0</v>
      </c>
      <c r="O94">
        <f t="shared" si="37"/>
        <v>0</v>
      </c>
      <c r="Q94">
        <f t="shared" si="38"/>
        <v>0</v>
      </c>
      <c r="R94">
        <f t="shared" si="39"/>
        <v>0</v>
      </c>
    </row>
    <row r="95" spans="1:18">
      <c r="A95">
        <v>93</v>
      </c>
      <c r="E95">
        <f t="shared" si="31"/>
        <v>0</v>
      </c>
      <c r="F95">
        <f t="shared" si="32"/>
        <v>0</v>
      </c>
      <c r="G95">
        <f t="shared" si="27"/>
        <v>1</v>
      </c>
      <c r="H95">
        <f t="shared" si="33"/>
        <v>0</v>
      </c>
      <c r="I95">
        <f t="shared" si="34"/>
        <v>0</v>
      </c>
      <c r="J95">
        <f t="shared" si="35"/>
        <v>0</v>
      </c>
      <c r="K95" s="2" t="str">
        <f t="shared" si="28"/>
        <v>HWE</v>
      </c>
      <c r="L95">
        <f t="shared" si="29"/>
        <v>0</v>
      </c>
      <c r="M95">
        <f t="shared" si="36"/>
        <v>0</v>
      </c>
      <c r="N95">
        <f t="shared" si="30"/>
        <v>0</v>
      </c>
      <c r="O95">
        <f t="shared" si="37"/>
        <v>0</v>
      </c>
      <c r="Q95">
        <f t="shared" si="38"/>
        <v>0</v>
      </c>
      <c r="R95">
        <f t="shared" si="39"/>
        <v>0</v>
      </c>
    </row>
    <row r="96" spans="1:18">
      <c r="A96">
        <v>94</v>
      </c>
      <c r="E96">
        <f t="shared" si="31"/>
        <v>0</v>
      </c>
      <c r="F96">
        <f t="shared" si="32"/>
        <v>0</v>
      </c>
      <c r="G96">
        <f t="shared" si="27"/>
        <v>1</v>
      </c>
      <c r="H96">
        <f t="shared" si="33"/>
        <v>0</v>
      </c>
      <c r="I96">
        <f t="shared" si="34"/>
        <v>0</v>
      </c>
      <c r="J96">
        <f t="shared" si="35"/>
        <v>0</v>
      </c>
      <c r="K96" s="2" t="str">
        <f t="shared" si="28"/>
        <v>HWE</v>
      </c>
      <c r="L96">
        <f t="shared" si="29"/>
        <v>0</v>
      </c>
      <c r="M96">
        <f t="shared" si="36"/>
        <v>0</v>
      </c>
      <c r="N96">
        <f t="shared" si="30"/>
        <v>0</v>
      </c>
      <c r="O96">
        <f t="shared" si="37"/>
        <v>0</v>
      </c>
      <c r="Q96">
        <f t="shared" si="38"/>
        <v>0</v>
      </c>
      <c r="R96">
        <f t="shared" si="39"/>
        <v>0</v>
      </c>
    </row>
    <row r="97" spans="1:18">
      <c r="A97">
        <v>95</v>
      </c>
      <c r="E97">
        <f t="shared" si="31"/>
        <v>0</v>
      </c>
      <c r="F97">
        <f t="shared" si="32"/>
        <v>0</v>
      </c>
      <c r="G97">
        <f t="shared" si="27"/>
        <v>1</v>
      </c>
      <c r="H97">
        <f t="shared" si="33"/>
        <v>0</v>
      </c>
      <c r="I97">
        <f t="shared" si="34"/>
        <v>0</v>
      </c>
      <c r="J97">
        <f t="shared" si="35"/>
        <v>0</v>
      </c>
      <c r="K97" s="2" t="str">
        <f t="shared" si="28"/>
        <v>HWE</v>
      </c>
      <c r="L97">
        <f t="shared" si="29"/>
        <v>0</v>
      </c>
      <c r="M97">
        <f t="shared" si="36"/>
        <v>0</v>
      </c>
      <c r="N97">
        <f t="shared" si="30"/>
        <v>0</v>
      </c>
      <c r="O97">
        <f t="shared" si="37"/>
        <v>0</v>
      </c>
      <c r="Q97">
        <f t="shared" si="38"/>
        <v>0</v>
      </c>
      <c r="R97">
        <f t="shared" si="39"/>
        <v>0</v>
      </c>
    </row>
    <row r="98" spans="1:18">
      <c r="A98">
        <v>96</v>
      </c>
      <c r="E98">
        <f t="shared" si="31"/>
        <v>0</v>
      </c>
      <c r="F98">
        <f t="shared" si="32"/>
        <v>0</v>
      </c>
      <c r="G98">
        <f t="shared" si="27"/>
        <v>1</v>
      </c>
      <c r="H98">
        <f t="shared" si="33"/>
        <v>0</v>
      </c>
      <c r="I98">
        <f t="shared" si="34"/>
        <v>0</v>
      </c>
      <c r="J98">
        <f t="shared" si="35"/>
        <v>0</v>
      </c>
      <c r="K98" s="2" t="str">
        <f t="shared" si="28"/>
        <v>HWE</v>
      </c>
      <c r="L98">
        <f t="shared" si="29"/>
        <v>0</v>
      </c>
      <c r="M98">
        <f t="shared" si="36"/>
        <v>0</v>
      </c>
      <c r="N98">
        <f t="shared" si="30"/>
        <v>0</v>
      </c>
      <c r="O98">
        <f t="shared" si="37"/>
        <v>0</v>
      </c>
      <c r="Q98">
        <f t="shared" si="38"/>
        <v>0</v>
      </c>
      <c r="R98">
        <f t="shared" si="39"/>
        <v>0</v>
      </c>
    </row>
    <row r="99" spans="1:18">
      <c r="A99">
        <v>97</v>
      </c>
      <c r="E99">
        <f t="shared" si="31"/>
        <v>0</v>
      </c>
      <c r="F99">
        <f t="shared" si="32"/>
        <v>0</v>
      </c>
      <c r="G99">
        <f t="shared" si="27"/>
        <v>1</v>
      </c>
      <c r="H99">
        <f t="shared" si="33"/>
        <v>0</v>
      </c>
      <c r="I99">
        <f t="shared" si="34"/>
        <v>0</v>
      </c>
      <c r="J99">
        <f t="shared" si="35"/>
        <v>0</v>
      </c>
      <c r="K99" s="2" t="str">
        <f t="shared" si="28"/>
        <v>HWE</v>
      </c>
      <c r="L99">
        <f t="shared" si="29"/>
        <v>0</v>
      </c>
      <c r="M99">
        <f t="shared" si="36"/>
        <v>0</v>
      </c>
      <c r="N99">
        <f t="shared" si="30"/>
        <v>0</v>
      </c>
      <c r="O99">
        <f t="shared" si="37"/>
        <v>0</v>
      </c>
      <c r="Q99">
        <f t="shared" si="38"/>
        <v>0</v>
      </c>
      <c r="R99">
        <f t="shared" si="39"/>
        <v>0</v>
      </c>
    </row>
    <row r="100" spans="1:18">
      <c r="A100">
        <v>98</v>
      </c>
      <c r="E100">
        <f t="shared" si="31"/>
        <v>0</v>
      </c>
      <c r="F100">
        <f t="shared" si="32"/>
        <v>0</v>
      </c>
      <c r="G100">
        <f t="shared" si="27"/>
        <v>1</v>
      </c>
      <c r="H100">
        <f t="shared" si="33"/>
        <v>0</v>
      </c>
      <c r="I100">
        <f t="shared" si="34"/>
        <v>0</v>
      </c>
      <c r="J100">
        <f t="shared" si="35"/>
        <v>0</v>
      </c>
      <c r="K100" s="2" t="str">
        <f t="shared" si="28"/>
        <v>HWE</v>
      </c>
      <c r="L100">
        <f t="shared" si="29"/>
        <v>0</v>
      </c>
      <c r="M100">
        <f t="shared" si="36"/>
        <v>0</v>
      </c>
      <c r="N100">
        <f t="shared" si="30"/>
        <v>0</v>
      </c>
      <c r="O100">
        <f t="shared" si="37"/>
        <v>0</v>
      </c>
      <c r="Q100">
        <f t="shared" si="38"/>
        <v>0</v>
      </c>
      <c r="R100">
        <f t="shared" si="39"/>
        <v>0</v>
      </c>
    </row>
    <row r="101" spans="1:18">
      <c r="A101">
        <v>99</v>
      </c>
      <c r="E101">
        <f t="shared" si="31"/>
        <v>0</v>
      </c>
      <c r="F101">
        <f t="shared" si="32"/>
        <v>0</v>
      </c>
      <c r="G101">
        <f t="shared" si="27"/>
        <v>1</v>
      </c>
      <c r="H101">
        <f t="shared" si="33"/>
        <v>0</v>
      </c>
      <c r="I101">
        <f t="shared" si="34"/>
        <v>0</v>
      </c>
      <c r="J101">
        <f t="shared" si="35"/>
        <v>0</v>
      </c>
      <c r="K101" s="2" t="str">
        <f t="shared" si="28"/>
        <v>HWE</v>
      </c>
      <c r="L101">
        <f t="shared" si="29"/>
        <v>0</v>
      </c>
      <c r="M101">
        <f t="shared" si="36"/>
        <v>0</v>
      </c>
      <c r="N101">
        <f t="shared" si="30"/>
        <v>0</v>
      </c>
      <c r="O101">
        <f t="shared" si="37"/>
        <v>0</v>
      </c>
      <c r="Q101">
        <f t="shared" si="38"/>
        <v>0</v>
      </c>
      <c r="R101">
        <f t="shared" si="39"/>
        <v>0</v>
      </c>
    </row>
    <row r="102" spans="1:18">
      <c r="A102">
        <v>100</v>
      </c>
      <c r="E102">
        <f t="shared" si="31"/>
        <v>0</v>
      </c>
      <c r="F102">
        <f t="shared" si="32"/>
        <v>0</v>
      </c>
      <c r="G102">
        <f t="shared" si="27"/>
        <v>1</v>
      </c>
      <c r="H102">
        <f t="shared" si="33"/>
        <v>0</v>
      </c>
      <c r="I102">
        <f t="shared" si="34"/>
        <v>0</v>
      </c>
      <c r="J102">
        <f t="shared" si="35"/>
        <v>0</v>
      </c>
      <c r="K102" s="2" t="str">
        <f t="shared" si="28"/>
        <v>HWE</v>
      </c>
      <c r="L102">
        <f t="shared" si="29"/>
        <v>0</v>
      </c>
      <c r="M102">
        <f t="shared" si="36"/>
        <v>0</v>
      </c>
      <c r="N102">
        <f t="shared" si="30"/>
        <v>0</v>
      </c>
      <c r="O102">
        <f t="shared" si="37"/>
        <v>0</v>
      </c>
      <c r="Q102">
        <f t="shared" si="38"/>
        <v>0</v>
      </c>
      <c r="R102">
        <f t="shared" si="39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pairwise-fst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xie guigang</cp:lastModifiedBy>
  <dcterms:created xsi:type="dcterms:W3CDTF">2016-08-02T04:38:23Z</dcterms:created>
  <dcterms:modified xsi:type="dcterms:W3CDTF">2016-08-02T20:18:20Z</dcterms:modified>
</cp:coreProperties>
</file>