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koch/GDrive/dev/genilab-fau.github.io/pages/"/>
    </mc:Choice>
  </mc:AlternateContent>
  <xr:revisionPtr revIDLastSave="0" documentId="13_ncr:1_{4BA41849-423C-4A47-BD2A-F71ECC0E503F}" xr6:coauthVersionLast="47" xr6:coauthVersionMax="47" xr10:uidLastSave="{00000000-0000-0000-0000-000000000000}"/>
  <bookViews>
    <workbookView xWindow="1240" yWindow="500" windowWidth="39600" windowHeight="27880" activeTab="1" xr2:uid="{D5174C6E-313D-1747-B52E-24DBB51CBC26}"/>
  </bookViews>
  <sheets>
    <sheet name="Dashboard" sheetId="2" r:id="rId1"/>
    <sheet name="Compendium" sheetId="1" r:id="rId2"/>
  </sheets>
  <definedNames>
    <definedName name="_xlnm._FilterDatabase" localSheetId="1" hidden="1">Compendium!$A$14:$H$14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9" i="2" l="1"/>
  <c r="I109" i="2"/>
  <c r="H110" i="2"/>
  <c r="I110" i="2"/>
  <c r="H111" i="2"/>
  <c r="I111" i="2"/>
  <c r="G110" i="2"/>
  <c r="G111" i="2"/>
  <c r="G109" i="2"/>
  <c r="D109" i="2"/>
  <c r="E109" i="2"/>
  <c r="F109" i="2"/>
  <c r="D110" i="2"/>
  <c r="E110" i="2"/>
  <c r="F110" i="2"/>
  <c r="D111" i="2"/>
  <c r="E111" i="2"/>
  <c r="F111" i="2"/>
  <c r="C110" i="2"/>
  <c r="C111" i="2"/>
  <c r="C109" i="2"/>
  <c r="A100" i="2" a="1"/>
  <c r="A100" i="2" s="1"/>
  <c r="B100" i="2" s="1"/>
  <c r="A104" i="2" a="1"/>
  <c r="A104" i="2" s="1"/>
  <c r="B104" i="2" s="1"/>
  <c r="A109" i="2" a="1"/>
  <c r="A109" i="2" s="1"/>
  <c r="B109" i="2" s="1"/>
  <c r="B106" i="2" l="1"/>
  <c r="B105" i="2"/>
  <c r="B102" i="2"/>
  <c r="B107" i="2"/>
  <c r="B101" i="2"/>
  <c r="B111" i="2"/>
  <c r="B110" i="2"/>
  <c r="C15" i="2" a="1"/>
  <c r="C15" i="2" s="1"/>
  <c r="B15" i="2"/>
  <c r="A15" i="2" a="1"/>
  <c r="A1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<sst xmlns="http://schemas.openxmlformats.org/spreadsheetml/2006/main" count="558" uniqueCount="356">
  <si>
    <t>Title</t>
  </si>
  <si>
    <t>Description</t>
  </si>
  <si>
    <t>Operation</t>
  </si>
  <si>
    <t>Lecture Summarizer Bot</t>
  </si>
  <si>
    <t>Students upload lecture transcripts or paste lecture notes, and the bot provides concise summaries, key takeaways, and optional quiz questions.</t>
  </si>
  <si>
    <t>Upload or paste content in Discord → Bot summarizes → Optionally quizzes user</t>
  </si>
  <si>
    <t>summarization; content generation; prompt augmentation</t>
  </si>
  <si>
    <t>design prompt template for academic summarization; configure model temperature and length; integrate upload support; enable session memory for follow-up questions; add quiz-generation module</t>
  </si>
  <si>
    <t>Medium</t>
  </si>
  <si>
    <t>Study Insights Generator</t>
  </si>
  <si>
    <t>Enables students to extract insights from dense textbook passages or research papers by asking questions and getting simplified explanations or concept breakdowns.</t>
  </si>
  <si>
    <t>Student inputs paragraph or question → Bot returns key insights and simplified explanation → User can follow up</t>
  </si>
  <si>
    <t>insight generation; information extraction; RAG; prompt templating</t>
  </si>
  <si>
    <t>integrate retrieval from external textbook/research sources; build prompt chaining for Q&amp;A; support context-aware memory; configure model routing based on input length/type</t>
  </si>
  <si>
    <t>High</t>
  </si>
  <si>
    <t>Assignment Classifier &amp; Feedback Bot</t>
  </si>
  <si>
    <t>Classifies student-submitted short answers or essays into predefined rubrics or topics, and provides personalized feedback.</t>
  </si>
  <si>
    <t>Student submits text → Bot classifies answer → Returns rubric score + feedback → Stores session for progress tracking</t>
  </si>
  <si>
    <t>classification; sentiment analysis; prompt augmentation; memory tracking</t>
  </si>
  <si>
    <t>create rubric templates; configure classification model with routing logic; set parameters for tone/feedback generation; maintain student history with session memory</t>
  </si>
  <si>
    <t>NER-Powered Research Assistant</t>
  </si>
  <si>
    <t>Helps students identify and extract named entities (e.g., authors, theories, locations) from academic texts and provides contextual definitions.</t>
  </si>
  <si>
    <t>User pastes academic text → Bot extracts entities → Displays definitions/context via external API (e.g., Wikipedia)</t>
  </si>
  <si>
    <t>NER; information structuring; API integration; prompt templating</t>
  </si>
  <si>
    <t>configure NER pipeline; enrich prompts with definitions via external APIs; design UI-friendly message layout for Discord; manage memory for ongoing research sessions</t>
  </si>
  <si>
    <t>Language Tutor &amp; Translator</t>
  </si>
  <si>
    <t>Acts as a conversational tutor that rewrites, translates, and corrects student-written sentences while tracking learning over time.</t>
  </si>
  <si>
    <t>Student writes sentence in a foreign language → Bot rewrites with corrections, explains grammar → Translates on request</t>
  </si>
  <si>
    <t>text rewriting; translation; session-based memory; emotion analysis</t>
  </si>
  <si>
    <t>build multilingual prompt templates; integrate translation API; enable session-based memory to track user’s progress; optionally adjust tone with sentiment analysis</t>
  </si>
  <si>
    <t>AI Study Companion</t>
  </si>
  <si>
    <t>A 24/7 personalized learning partner that answers questions, summarizes topics, quizzes students, and tracks their progress over time.</t>
  </si>
  <si>
    <t>Students ask questions or paste content → Bot replies with answers, summaries, or quizzes → Session memory tracks learning progress</t>
  </si>
  <si>
    <t>summarization; RAG; session-based memory; prompt augmentation; content generation</t>
  </si>
  <si>
    <t>build prompt templates for tutoring Q&amp;A; connect to course materials via RAG; configure memory for student profiles; dynamic prompt tuning for quizzes and summaries</t>
  </si>
  <si>
    <t>Smart Essay Coach</t>
  </si>
  <si>
    <t>Helps students plan, write, and refine essays by giving structure suggestions, grammar feedback, and improvement tips.</t>
  </si>
  <si>
    <t>Student inputs draft → Bot analyzes structure, coherence, tone → Suggests edits and improvements iteratively</t>
  </si>
  <si>
    <t>text rewriting; sentiment analysis; classification; prompt templating</t>
  </si>
  <si>
    <t>configure prompt flows for outline, draft, and final review; set tone control parameters; enable session-based refinement; add rubric-based feedback generation</t>
  </si>
  <si>
    <t>Interactive Learning Games Bot</t>
  </si>
  <si>
    <t>Delivers short educational games (e.g., vocab challenges, flash quizzes, logic puzzles) inside Discord chats for engaging learning.</t>
  </si>
  <si>
    <t>Student picks a game from menu → Bot initiates game → User interacts in chat → Bot tracks scores over time</t>
  </si>
  <si>
    <t>content generation; classification; prompt templating; session memory</t>
  </si>
  <si>
    <t>build game templates with dynamic prompt logic; configure model to generate questions with answers; use session memory to track game state; optional scoring logic</t>
  </si>
  <si>
    <t>Classroom Assistant for Teachers</t>
  </si>
  <si>
    <t>Supports educators by auto-generating assignments, quizzes, rubrics, and summarizing student performance based on inputs.</t>
  </si>
  <si>
    <t>Teacher sends command (e.g., "Create quiz on photosynthesis") → Bot generates content → Optionally stores or exports it</t>
  </si>
  <si>
    <t>content generation; summarization; prompt templating; information extraction</t>
  </si>
  <si>
    <t>design flexible input prompts for assignment creation; integrate external standards APIs (e.g., Common Core); configure response formatting; add export-to-CSV or Google Docs support</t>
  </si>
  <si>
    <t>Research Assistant for Students</t>
  </si>
  <si>
    <t>Aids students in topic exploration, pulling in real-time information, summarizing papers, identifying key concepts, and organizing notes.</t>
  </si>
  <si>
    <t>Student enters a research topic → Bot fetches relevant info → Summarizes and organizes it into notes or outlines</t>
  </si>
  <si>
    <t>RAG; summarization; NER; insight generation; prompt augmentation</t>
  </si>
  <si>
    <t>integrate scholarly APIs (e.g., Semantic Scholar); configure summarization and entity extraction; design prompt flow for outline creation; maintain session for research continuity</t>
  </si>
  <si>
    <t>Adaptive Study Coach</t>
  </si>
  <si>
    <t>Optimizes learning over time by analyzing performance, identifying weak areas, and adjusting study content dynamically.</t>
  </si>
  <si>
    <t>Student completes activities or quizzes → Bot analyzes performance trends → Suggests next best learning steps</t>
  </si>
  <si>
    <t>classification; memory tracking; personalized content generation; prompt templating</t>
  </si>
  <si>
    <t>analyze session history; adjust difficulty and content focus; configure adaptive prompt templates; integrate learning goals</t>
  </si>
  <si>
    <t>Flashcard Factory</t>
  </si>
  <si>
    <t>Generates custom flashcards from notes, lectures, or textbook chapters for quick review and study.</t>
  </si>
  <si>
    <t>Student submits text → Bot extracts key concepts → Creates question-answer style flashcards</t>
  </si>
  <si>
    <t>information extraction; content generation; prompt templating</t>
  </si>
  <si>
    <t>create concept extraction pipeline; design flashcard generation format; enable export to flashcard platforms or in-chat use; store decks in session</t>
  </si>
  <si>
    <t>Personalized Learning Path Generator</t>
  </si>
  <si>
    <t>Builds tailored learning paths for students based on goals, current knowledge, and preferences.</t>
  </si>
  <si>
    <t>Student describes their goal or topic → Bot generates step-by-step plan → Tracks progress and adapts path</t>
  </si>
  <si>
    <t>classification; insight generation; memory tracking; prompt templating</t>
  </si>
  <si>
    <t>capture learner goals; generate learning steps via structured templates; update dynamically based on progress or feedback</t>
  </si>
  <si>
    <t>Learning Style Optimizer</t>
  </si>
  <si>
    <t>Analyzes user responses and preferences to suggest learning formats (e.g., visual, auditory, text).</t>
  </si>
  <si>
    <t>Student interacts with bot → Bot recommends content delivery mode based on pattern recognition</t>
  </si>
  <si>
    <t>classification; session memory; prompt augmentation</t>
  </si>
  <si>
    <t>build questionnaire or behavioral analysis prompt; map preferences to study mode templates; personalize future responses</t>
  </si>
  <si>
    <t>Study Buddy Matcher</t>
  </si>
  <si>
    <t>Connects students with similar study goals, availability, and subjects of interest.</t>
  </si>
  <si>
    <t>Students answer questions or input goals → Bot suggests matches → Creates Discord group or chat link</t>
  </si>
  <si>
    <t>classification; prompt templating; memory tracking</t>
  </si>
  <si>
    <t>collect preferences and availability; match with compatible users; configure notification and group creation logic</t>
  </si>
  <si>
    <t>Collective Intelligence</t>
  </si>
  <si>
    <t>AI Wellness Check-in Bot</t>
  </si>
  <si>
    <t>Provides a safe space for students to log feelings, receive encouragement, and identify stress patterns.</t>
  </si>
  <si>
    <t>Student responds to periodic check-ins → Bot uses tone and sentiment to respond appropriately → Offers tips or resources</t>
  </si>
  <si>
    <t>sentiment analysis; session memory; emotion analysis; content generation</t>
  </si>
  <si>
    <t>design check-in prompts; configure mood-response mapping; integrate wellness tips or resources; store logs with session memory</t>
  </si>
  <si>
    <t>AI Study Schedule Builder</t>
  </si>
  <si>
    <t>Automatically generates a study schedule based on user deadlines, goals, and availability.</t>
  </si>
  <si>
    <t>User inputs subjects, timeframes, and goals → Bot generates a custom schedule → Sends reminders or updates</t>
  </si>
  <si>
    <t>prompt templating; information structuring; memory tracking</t>
  </si>
  <si>
    <t>design input form or dialogue flow; generate schedule with date/time logic; optionally connect to calendar integrations; update plan based on progress</t>
  </si>
  <si>
    <t>Student Progress Tracker</t>
  </si>
  <si>
    <t>Visualizes individual or group learning progress over time using charts or summaries.</t>
  </si>
  <si>
    <t>Bot receives student activity data → Generates dashboard-style visual updates → Sends progress summaries</t>
  </si>
  <si>
    <t>information structuring; visualization; session memory</t>
  </si>
  <si>
    <t>collect performance metrics; configure visualization templates; generate summaries and charts; optionally allow teacher overrides</t>
  </si>
  <si>
    <t>Parent-Facing Report Generator</t>
  </si>
  <si>
    <t>Prepares weekly student progress reports with strengths, areas of improvement, and upcoming goals.</t>
  </si>
  <si>
    <t>Bot gathers weekly data → Generates report in parent-friendly tone → Sends via direct message or export</t>
  </si>
  <si>
    <t>summarization; sentiment analysis; content generation</t>
  </si>
  <si>
    <t>create parent-style prompt templates; summarize across time windows; enable export format (PDF or text); maintain student snapshots</t>
  </si>
  <si>
    <t>Memory Retention Buddy</t>
  </si>
  <si>
    <t>Revisits previous topics using spaced repetition to reinforce memory.</t>
  </si>
  <si>
    <t>Bot schedules and delivers spaced review prompts → Tracks retention rates → Adapts future prompts accordingly</t>
  </si>
  <si>
    <t>session memory; personalized content generation; classification</t>
  </si>
  <si>
    <t>track topic timestamps; configure repetition logic; evaluate retention through micro-quizzes; adapt based on performance</t>
  </si>
  <si>
    <t>Smart Revision Planner</t>
  </si>
  <si>
    <t>Helps students create study plans focused on upcoming tests and weak areas.</t>
  </si>
  <si>
    <t>Student provides subjects and test dates → Bot analyzes readiness → Recommends revision blocks and focus areas</t>
  </si>
  <si>
    <t>classification; summarization; session memory</t>
  </si>
  <si>
    <t>collect schedule inputs; identify performance gaps; generate revision blocks; optionally sync with calendar</t>
  </si>
  <si>
    <t>Real-Time Concept Recommender</t>
  </si>
  <si>
    <t>Suggests what to study next based on current engagement and past performance.</t>
  </si>
  <si>
    <t>Bot analyzes session history and knowledge gaps → Recommends next best topics or activities</t>
  </si>
  <si>
    <t>insight generation; memory tracking; prompt augmentation</t>
  </si>
  <si>
    <t>track user interactions and outcomes; maintain concept graph; generate and serve topic recommendations</t>
  </si>
  <si>
    <t>Slide Deck Assistant</t>
  </si>
  <si>
    <t>Generates slide outlines or content from lesson topics to assist teachers.</t>
  </si>
  <si>
    <t>Teacher inputs topic or lesson goal → Bot returns structured slide content or outline</t>
  </si>
  <si>
    <t>content generation; summarization; prompt templating</t>
  </si>
  <si>
    <t>build prompt template for structured slide format; optionally export to presentation format; align with curriculum goals</t>
  </si>
  <si>
    <t>Study Streak Tracker</t>
  </si>
  <si>
    <t>Encourages consistent learning by tracking and rewarding daily study activity.</t>
  </si>
  <si>
    <t>User interacts daily → Bot logs streaks → Provides motivational feedback or rewards</t>
  </si>
  <si>
    <t>session memory; classification; content generation</t>
  </si>
  <si>
    <t>track daily interaction logs; trigger motivational prompts; optionally integrate point system or badges</t>
  </si>
  <si>
    <t>Low</t>
  </si>
  <si>
    <t>Classroom Leaderboard Bot</t>
  </si>
  <si>
    <t>Ranks students based on quiz scores, participation, or custom teacher metrics.</t>
  </si>
  <si>
    <t>Bot aggregates performance data → Generates ranked lists → Posts weekly or on demand</t>
  </si>
  <si>
    <t>classification; information structuring; content generation</t>
  </si>
  <si>
    <t>define metrics and weights; collect input data; sort and format leaderboard results; integrate posting schedule</t>
  </si>
  <si>
    <t>Social Intelligence</t>
  </si>
  <si>
    <t>Daily Learning Challenge</t>
  </si>
  <si>
    <t>Offers short, gamified challenges to promote daily engagement.</t>
  </si>
  <si>
    <t>Bot posts challenge → User responds → Bot evaluates or gives feedback → Tracks participation</t>
  </si>
  <si>
    <t>content generation; classification; session memory</t>
  </si>
  <si>
    <t>create challenge templates by subject; configure auto-response checking; update participation logs</t>
  </si>
  <si>
    <t>Discussion Thread Analyzer</t>
  </si>
  <si>
    <t>Summarizes and highlights insights from group discussions or study threads.</t>
  </si>
  <si>
    <t>Bot monitors thread → Extracts key takeaways or unresolved questions → Posts summary</t>
  </si>
  <si>
    <t>summarization; information extraction; prompt augmentation</t>
  </si>
  <si>
    <t>monitor specific channels; summarize interactions periodically; highlight questions or new ideas</t>
  </si>
  <si>
    <t>Group Quiz Host</t>
  </si>
  <si>
    <t>Facilitates live, team-based quizzes with score tracking.</t>
  </si>
  <si>
    <t>Bot starts quiz → Teams answer in real-time → Bot scores and ranks</t>
  </si>
  <si>
    <t>build quiz bank; manage timing and scoring logic; enable team registration and scoreboard</t>
  </si>
  <si>
    <t>Project Collaboration Helper</t>
  </si>
  <si>
    <t>Assists study groups with task division, reminders, and check-ins.</t>
  </si>
  <si>
    <t>User creates group project → Bot assigns tasks → Sends reminders and status checks</t>
  </si>
  <si>
    <t>information structuring; prompt templating; memory tracking</t>
  </si>
  <si>
    <t>enable task creation flow; manage deadlines; send status updates or progress summaries</t>
  </si>
  <si>
    <t>Shared Notetaking Assistant</t>
  </si>
  <si>
    <t>Aggregates and structures notes submitted by multiple users.</t>
  </si>
  <si>
    <t>Users submit notes → Bot organizes them by topic → Highlights overlap or gaps</t>
  </si>
  <si>
    <t>summarization; information structuring; content generation</t>
  </si>
  <si>
    <t>build note ingestion flow; tag and group by subject; flag missing or duplicate concepts</t>
  </si>
  <si>
    <t>Industry</t>
  </si>
  <si>
    <t>EDUCATION</t>
  </si>
  <si>
    <t>1-to-1</t>
  </si>
  <si>
    <t>Interaction</t>
  </si>
  <si>
    <t>Complexity</t>
  </si>
  <si>
    <t>Implementation</t>
  </si>
  <si>
    <t xml:space="preserve">GenAI Techniques </t>
  </si>
  <si>
    <t>http://generativeintelligencelab.ai/EXERCISES.md</t>
  </si>
  <si>
    <t xml:space="preserve">Documentation: </t>
  </si>
  <si>
    <t>USE CASE COMPENDIUM</t>
  </si>
  <si>
    <t>INDUSTRIES</t>
  </si>
  <si>
    <t>USE CASES</t>
  </si>
  <si>
    <t>http://generativeintelligencelab.ai/JOIN.md</t>
  </si>
  <si>
    <t>Contributing:</t>
  </si>
  <si>
    <t>TECHNIQUES</t>
  </si>
  <si>
    <t>Symptom Checker Bot (Basic)</t>
  </si>
  <si>
    <t>Interactively gathers symptoms from users and suggests possible common conditions.</t>
  </si>
  <si>
    <t>User describes symptoms via chat; bot responds with potential conditions and triage advice.</t>
  </si>
  <si>
    <t>Prompt templating; Named Entity Recognition; Classification; Session-based memory</t>
  </si>
  <si>
    <t>Design prompt templates; Integrate symptom ontology API; Configure memory tracking; Set model routing</t>
  </si>
  <si>
    <t>Advanced Clinical Symptom Analyzer</t>
  </si>
  <si>
    <t>Uses structured inputs and external APIs to generate detailed differential diagnoses.</t>
  </si>
  <si>
    <t>User provides structured inputs or uploads notes; bot analyzes and returns enriched diagnostic insight.</t>
  </si>
  <si>
    <t>Prompt augmentation; Retrieval-Augmented Generation; NER; Integration with external APIs</t>
  </si>
  <si>
    <t>Build structured input parser; Connect to medical databases; Fine-tune prompts; Enable session memory</t>
  </si>
  <si>
    <t>Clinical Documentation Summarizer</t>
  </si>
  <si>
    <t>Summarizes long-form clinical notes into structured medical summaries.</t>
  </si>
  <si>
    <t>User uploads or pastes clinical notes; bot returns summaries organized by SOAP format.</t>
  </si>
  <si>
    <t>Summarization; Information Extraction; Prompt templating; Text structuring</t>
  </si>
  <si>
    <t>Configure summarization template; Train on medical text; Validate outputs against SOAP format</t>
  </si>
  <si>
    <t>Medical Research Assistant Bot</t>
  </si>
  <si>
    <t>Searches and synthesizes information from external medical research databases.</t>
  </si>
  <si>
    <t>User asks research question; bot retrieves, summarizes, and references latest papers.</t>
  </si>
  <si>
    <t>RAG; Prompt templating; Summarization; Source linking</t>
  </si>
  <si>
    <t>Connect to PubMed API; Implement vector-based retrieval; Design multi-step summarization prompts</t>
  </si>
  <si>
    <t>Mental Health Check-in Companion</t>
  </si>
  <si>
    <t>Conversationally checks on user‚Äôs emotional well-being and provides coping strategies.</t>
  </si>
  <si>
    <t>Bot initiates regular check-ins; user responds; bot reacts with empathetic prompts and resources.</t>
  </si>
  <si>
    <t>Sentiment Analysis; Emotion Recognition; Prompt augmentation; Session memory</t>
  </si>
  <si>
    <t>Create check-in flows; Tune sentiment/emotion models; Set daily triggers; Use memory to track trends</t>
  </si>
  <si>
    <t>Genetic Variant Interpretation Assistant</t>
  </si>
  <si>
    <t>Helps geneticists interpret the clinical relevance of detected genetic variants.</t>
  </si>
  <si>
    <t>User provides variant details; bot queries databases and provides potential impact assessment.</t>
  </si>
  <si>
    <t>RAG; Prompt templating; Insight Generation; External API integration</t>
  </si>
  <si>
    <t>Ingest variant details; Connect to ClinVar/API; Generate structured summary; Route to domain-specific LLM</t>
  </si>
  <si>
    <t>Medication Reconciliation Assistant</t>
  </si>
  <si>
    <t>Summarizes and validates patient medication histories across multiple documents.</t>
  </si>
  <si>
    <t>User uploads medication lists or EHR notes; bot outputs reconciled and deduplicated summary.</t>
  </si>
  <si>
    <t>NER; Summarization; Classification; Session-based memory</t>
  </si>
  <si>
    <t>Configure medication schema; Apply NER on notes; Deduplicate entries; Present formatted output</t>
  </si>
  <si>
    <t>Clinical Trial Eligibility Bot</t>
  </si>
  <si>
    <t>Matches patient criteria to ongoing clinical trials from external databases.</t>
  </si>
  <si>
    <t>User provides patient data; bot matches against trial databases like clinicaltrials.gov.</t>
  </si>
  <si>
    <t>Information Extraction; RAG; Prompt augmentation; Structured reasoning</t>
  </si>
  <si>
    <t>Extract patient criteria; Search trials API; Score eligibility match; Format response</t>
  </si>
  <si>
    <t>Health Literacy Enhancer</t>
  </si>
  <si>
    <t>Simplifies complex medical language into understandable terms for patients.</t>
  </si>
  <si>
    <t>User sends medical text; bot rewrites it at a selected literacy level.</t>
  </si>
  <si>
    <t>Text Rewriting; Summarization; Prompt templating; Session memory</t>
  </si>
  <si>
    <t>Detect complexity level; Apply rewriting template; Adjust based on feedback</t>
  </si>
  <si>
    <t>Nutrition Advice Bot (Condition-Specific)</t>
  </si>
  <si>
    <t>Generates nutrition advice tailored to chronic conditions (e.g. diabetes, CKD).</t>
  </si>
  <si>
    <t>User describes condition and diet needs; bot generates meal recommendations.</t>
  </si>
  <si>
    <t>Content Generation; Prompt templating; Rule-based filtering</t>
  </si>
  <si>
    <t>Map inputs to dietary restrictions; Generate meal plan; Enrich with external data</t>
  </si>
  <si>
    <t>Hospital Discharge Summary Generator</t>
  </si>
  <si>
    <t>Generates complete discharge summaries from clinical notes and templates.</t>
  </si>
  <si>
    <t>User uploads notes; bot generates structured discharge summary.</t>
  </si>
  <si>
    <t>Summarization; Text Structuring; Prompt templating; Memory for session context</t>
  </si>
  <si>
    <t>Create discharge template; Extract relevant details; Fill-in templated format</t>
  </si>
  <si>
    <t>Adverse Event Reporting Bot</t>
  </si>
  <si>
    <t>Detects and structures adverse drug event (ADE) reports from clinical conversations.</t>
  </si>
  <si>
    <t>User reports an issue; bot identifies ADEs and structures a report.</t>
  </si>
  <si>
    <t>NER; Classification; Information Extraction; Structuring</t>
  </si>
  <si>
    <t>Train ADE detection prompts; Extract drug/symptom/temporal links; Format report</t>
  </si>
  <si>
    <t>Medical Q&amp;A Knowledge Bot (Team)</t>
  </si>
  <si>
    <t>Answers questions posted by clinicians or students with citation-backed summaries.</t>
  </si>
  <si>
    <t>Multiple users post questions; bot answers using retrieval and citation.</t>
  </si>
  <si>
    <t>RAG; Summarization; Prompt templating; Source attribution</t>
  </si>
  <si>
    <t>Set up team channel; Configure retrieval sources; Generate cited answers</t>
  </si>
  <si>
    <t>Lab Result Interpretation Assistant</t>
  </si>
  <si>
    <t>Explains lab test results in layman's terms and suggests next steps.</t>
  </si>
  <si>
    <t>User provides lab values; bot explains findings with references.</t>
  </si>
  <si>
    <t>Information Extraction; Content Generation; Text Rewriting</t>
  </si>
  <si>
    <t>Parse lab result types; Match to reference ranges; Generate readable explanations</t>
  </si>
  <si>
    <t>Patient Education Generator</t>
  </si>
  <si>
    <t>Creates personalized educational content based on diagnoses or procedures.</t>
  </si>
  <si>
    <t>User selects condition or topic; bot provides digestible content and visuals.</t>
  </si>
  <si>
    <t>Content Generation; Prompt templating; Text Structuring</t>
  </si>
  <si>
    <t>Create condition-specific templates; Generate and format output</t>
  </si>
  <si>
    <t>Oncology Report Summarizer</t>
  </si>
  <si>
    <t>Condenses lengthy oncology reports into highlights for review.</t>
  </si>
  <si>
    <t>User pastes or uploads report; bot returns concise, clinically useful summary.</t>
  </si>
  <si>
    <t>Summarization; Named Entity Recognition; Prompt augmentation</t>
  </si>
  <si>
    <t>Train summarization models on oncology corpus; Validate critical info retention</t>
  </si>
  <si>
    <t>Public Health Infodemic Monitor</t>
  </si>
  <si>
    <t>Detects and summarizes health misinformation trends in social channels.</t>
  </si>
  <si>
    <t>Bot analyzes posts and flags concerning narratives with analysis summaries.</t>
  </si>
  <si>
    <t>Sentiment Analysis; Classification; Summarization; RAG</t>
  </si>
  <si>
    <t>Scrape social data; Detect misinformation signals; Generate reports</t>
  </si>
  <si>
    <t>Medical Ideation Partner</t>
  </si>
  <si>
    <t>Helps clinicians brainstorm differentials, plans, or research questions.</t>
  </si>
  <si>
    <t>User provides a topic or case; bot suggests ideas or hypotheses.</t>
  </si>
  <si>
    <t>Hypothesis Generation; Prompt augmentation; Content Generation</t>
  </si>
  <si>
    <t>Create ideation prompt templates; Enable iterative follow-ups</t>
  </si>
  <si>
    <t>Surgical Note Generator</t>
  </si>
  <si>
    <t>Auto-generates detailed surgical notes based on dictation or keywords.</t>
  </si>
  <si>
    <t>User inputs structured phrases or bullet points; bot generates note.</t>
  </si>
  <si>
    <t>Text Generation; Prompt templating; Memory</t>
  </si>
  <si>
    <t>Train on surgical note formats; Build dictation parser</t>
  </si>
  <si>
    <t>Rare Disease Symptom Pattern Detector</t>
  </si>
  <si>
    <t>Detects atypical symptom clusters and flags rare diseases.</t>
  </si>
  <si>
    <t>User enters symptoms; bot maps to rare disease patterns and suggests possibilities.</t>
  </si>
  <si>
    <t>NER; Classification; External DB lookup; Prompt augmentation</t>
  </si>
  <si>
    <t>Integrate Orphanet/rareDB; Train detection prompt; Present match confidence</t>
  </si>
  <si>
    <t>HEALTH</t>
  </si>
  <si>
    <t>1-to-N</t>
  </si>
  <si>
    <t>This is our open-science list of industry use cases compiled from exchanges with experts, publications, and experiences.</t>
  </si>
  <si>
    <t>Talk to My Product</t>
  </si>
  <si>
    <t>Conversational bot for product exploration via natural language queries about features, reviews, and compatibility.</t>
  </si>
  <si>
    <t>Users chat with a bot to ask about products using everyday language.</t>
  </si>
  <si>
    <t>Prompt templating; Retrieval-Augmented Generation (RAG); Session-based memory</t>
  </si>
  <si>
    <t>Define product schema; Integrate product catalog API; Create retrieval pipeline; Implement memory system</t>
  </si>
  <si>
    <t>Product Description Generator</t>
  </si>
  <si>
    <t>Automatically generates SEO-optimized and engaging product descriptions from structured product metadata.</t>
  </si>
  <si>
    <t>Developers submit product specs and receive multiple description variants.</t>
  </si>
  <si>
    <t>Prompt augmentation; Content Generation; Text Rewriting</t>
  </si>
  <si>
    <t>Create prompt template; Connect to product metadata; Allow temperature tuning; Add variant generation logic</t>
  </si>
  <si>
    <t>Customer Review Summarizer</t>
  </si>
  <si>
    <t>Generates a summary of customer feedback per product to highlight pros, cons, and sentiment trends.</t>
  </si>
  <si>
    <t>Users request summaries for specific products, generated from historical reviews.</t>
  </si>
  <si>
    <t>Summarization; Sentiment Analysis; Named Entity Recognition</t>
  </si>
  <si>
    <t>Extract review corpus; Run sentiment &amp; entity analysis; Summarize clusters; Display summary</t>
  </si>
  <si>
    <t>Automated Forecasting Insights Generator</t>
  </si>
  <si>
    <t>Automatically generates bullet-point analytics and forecast commentary from sales data.</t>
  </si>
  <si>
    <t>Users upload data or connect BI APIs and receive narrative insights.</t>
  </si>
  <si>
    <t>Insight Generation; Analytics Commentary; Prompt templating</t>
  </si>
  <si>
    <t>Connect data source; Define prompt templates; Apply forecasting model; Generate natural language output</t>
  </si>
  <si>
    <t>Smart Shopping Assistant</t>
  </si>
  <si>
    <t>Guides users in real-time through product discovery, using preferences, trends, and reviews.</t>
  </si>
  <si>
    <t>Conversational flow helps users refine needs and discover products.</t>
  </si>
  <si>
    <t>Prompt augmentation; Session-based memory; RAG</t>
  </si>
  <si>
    <t>Build memory-enabled agent; Connect product API; Train on preference patterns; Integrate review insights</t>
  </si>
  <si>
    <t>Trend Forecasting Bot</t>
  </si>
  <si>
    <t>Analyzes customer behavior and external trends to forecast demand spikes.</t>
  </si>
  <si>
    <t>Analysts interact via Discord for insights like ‘What’s trending next month?’</t>
  </si>
  <si>
    <t>Insight Generation; Analytics; Hypothesis Generation</t>
  </si>
  <si>
    <t>Ingest behavioral data; Add trend sources; Configure forecasting logic; Generate narrative</t>
  </si>
  <si>
    <t>Customer Service Triage Agent</t>
  </si>
  <si>
    <t>Routes customer messages to appropriate departments and generates first-level responses.</t>
  </si>
  <si>
    <t>Customers ask questions; bot classifies and responds or routes.</t>
  </si>
  <si>
    <t>Classification; NER; Text Rewriting; Prompt templating</t>
  </si>
  <si>
    <t>Train classifier; Build FAQ knowledge base; Design prompt routes; Connect ticket system</t>
  </si>
  <si>
    <t>Dynamic FAQ Builder</t>
  </si>
  <si>
    <t>Auto-generates and updates FAQs based on recent customer interactions and queries.</t>
  </si>
  <si>
    <t>Admins request updated FAQs from conversation logs.</t>
  </si>
  <si>
    <t>Summarization; Insight Generation; NER</t>
  </si>
  <si>
    <t>Ingest chat data; Cluster similar queries; Generate answers; Update FAQ database</t>
  </si>
  <si>
    <t>Discount Strategy Analyzer</t>
  </si>
  <si>
    <t>Analyzes performance of promotions and suggests discount strategies.</t>
  </si>
  <si>
    <t>Users input recent campaigns; bot recommends new discount tiers.</t>
  </si>
  <si>
    <t>Analytics; Insight Generation; Prompt augmentation</t>
  </si>
  <si>
    <t>Connect sales data; Define prompt rules; Compare campaign KPIs; Generate recommendations</t>
  </si>
  <si>
    <t>Product Comparison Generator</t>
  </si>
  <si>
    <t>Generates side-by-side comparison of multiple products based on user needs.</t>
  </si>
  <si>
    <t>Users request comparisons like 'Compare iPhone 14 and Galaxy S22.'</t>
  </si>
  <si>
    <t>Prompt templating; RAG; Text Generation</t>
  </si>
  <si>
    <t>Design comparison format; Build product lookup; Generate comparison summary</t>
  </si>
  <si>
    <t>Localized Content Translator</t>
  </si>
  <si>
    <t>Translates and rewrites product content based on cultural and linguistic context.</t>
  </si>
  <si>
    <t>Users submit content and target region/language.</t>
  </si>
  <si>
    <t>Text Rewriting; Translation; Prompt augmentation</t>
  </si>
  <si>
    <t>Define localization rules; Configure translation model; Add tone parameters</t>
  </si>
  <si>
    <t>Customer Emotion Tracker</t>
  </si>
  <si>
    <t>Detects and tracks emotional sentiment across reviews and support chats.</t>
  </si>
  <si>
    <t>Users explore customer mood shifts through dashboards and summaries.</t>
  </si>
  <si>
    <t>Sentiment Analysis; Emotion Detection; NER</t>
  </si>
  <si>
    <t>Ingest text sources; Apply sentiment/emotion models; Aggregate and visualize</t>
  </si>
  <si>
    <t>Abandoned Cart Recovery Assistant</t>
  </si>
  <si>
    <t>Generates personalized messages for recovering abandoned shopping carts.</t>
  </si>
  <si>
    <t>Marketers generate outreach messages using cart metadata.</t>
  </si>
  <si>
    <t>Text Generation; Prompt templating; Personalization</t>
  </si>
  <si>
    <t>Track cart abandonment; Create prompt variants; Configure message style</t>
  </si>
  <si>
    <t>User Preference Profiler</t>
  </si>
  <si>
    <t>Builds user personas from interaction and purchase data for tailored experiences.</t>
  </si>
  <si>
    <t>Bot provides insight into user preferences and profile clusters.</t>
  </si>
  <si>
    <t>Information Extraction; Categorization; Analytics</t>
  </si>
  <si>
    <t>Extract usage history; Apply clustering; Generate persona narratives</t>
  </si>
  <si>
    <t>Flash Sale Planner</t>
  </si>
  <si>
    <t>Generates optimized flash sale campaigns based on stock, timing, and history.</t>
  </si>
  <si>
    <t>Users describe goals; bot builds sale strategy.</t>
  </si>
  <si>
    <t>Insight Generation; Text Generation; Analytics</t>
  </si>
  <si>
    <t>Integrate inventory + sales history; Analyze patterns; Output strategy draft</t>
  </si>
  <si>
    <t>Social Listening &amp; Trend Insights</t>
  </si>
  <si>
    <t>Aggregates social media sentiment and trend analysis for brands/products.</t>
  </si>
  <si>
    <t>Users request trend reports or run ongoing monitoring.</t>
  </si>
  <si>
    <t>Sentiment Analysis; Summarization; Hypothesis Generation</t>
  </si>
  <si>
    <t>Ingest social data; Run topic modeling; Summarize trends; Generate alerts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</si>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</sst>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48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" fontId="0" fillId="0" borderId="1" xfId="0" applyNumberFormat="1" applyBorder="1" applyAlignment="1">
      <alignment horizontal="left" vertical="top" wrapText="1"/>
    </xf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1" applyFill="1" applyAlignment="1"/>
    <xf numFmtId="0" fontId="4" fillId="0" borderId="0" xfId="1" applyFill="1"/>
    <xf numFmtId="0" fontId="6" fillId="5" borderId="0" xfId="0" applyFont="1" applyFill="1"/>
    <xf numFmtId="0" fontId="0" fillId="8" borderId="0" xfId="0" applyFill="1"/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1" applyFill="1" applyAlignment="1">
      <alignment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7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5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Cases per Industries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727-2944-8DFC-7F16A99BD26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727-2944-8DFC-7F16A99BD26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727-2944-8DFC-7F16A99BD2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Dashboard!$A$109:$A$111</c:f>
              <c:strCache>
                <c:ptCount val="3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</c:strCache>
            </c:strRef>
          </c:cat>
          <c:val>
            <c:numRef>
              <c:f>Dashboard!$B$109:$B$111</c:f>
              <c:numCache>
                <c:formatCode>General</c:formatCode>
                <c:ptCount val="3"/>
                <c:pt idx="0">
                  <c:v>30</c:v>
                </c:pt>
                <c:pt idx="1">
                  <c:v>20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3-D94C-A92E-FD9E7C007BA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Level of Complexity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905-6B4F-B1B1-DE93F9FCC4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905-6B4F-B1B1-DE93F9FCC4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905-6B4F-B1B1-DE93F9FCC4E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Dashboard!$A$100:$A$102</c:f>
              <c:strCache>
                <c:ptCount val="3"/>
                <c:pt idx="0">
                  <c:v>Medium</c:v>
                </c:pt>
                <c:pt idx="1">
                  <c:v>High</c:v>
                </c:pt>
                <c:pt idx="2">
                  <c:v>Low</c:v>
                </c:pt>
              </c:strCache>
            </c:strRef>
          </c:cat>
          <c:val>
            <c:numRef>
              <c:f>Dashboard!$B$100:$B$102</c:f>
              <c:numCache>
                <c:formatCode>General</c:formatCode>
                <c:ptCount val="3"/>
                <c:pt idx="0">
                  <c:v>36</c:v>
                </c:pt>
                <c:pt idx="1">
                  <c:v>23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3-D94C-A92E-FD9E7C007BA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Models of</a:t>
            </a:r>
            <a:r>
              <a:rPr lang="en-US" baseline="0"/>
              <a:t> </a:t>
            </a:r>
            <a:r>
              <a:rPr lang="en-US"/>
              <a:t>Interactions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905-6B4F-B1B1-DE93F9FCC4E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905-6B4F-B1B1-DE93F9FCC4E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905-6B4F-B1B1-DE93F9FCC4E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49F-A549-8C85-E0E290CB790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Dashboard!$A$104:$A$107</c:f>
              <c:strCache>
                <c:ptCount val="4"/>
                <c:pt idx="0">
                  <c:v>1-to-1</c:v>
                </c:pt>
                <c:pt idx="1">
                  <c:v>Collective Intelligence</c:v>
                </c:pt>
                <c:pt idx="2">
                  <c:v>1-to-N</c:v>
                </c:pt>
                <c:pt idx="3">
                  <c:v>Social Intelligence</c:v>
                </c:pt>
              </c:strCache>
            </c:strRef>
          </c:cat>
          <c:val>
            <c:numRef>
              <c:f>Dashboard!$B$104:$B$107</c:f>
              <c:numCache>
                <c:formatCode>General</c:formatCode>
                <c:ptCount val="4"/>
                <c:pt idx="0">
                  <c:v>45</c:v>
                </c:pt>
                <c:pt idx="1">
                  <c:v>8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F3-D94C-A92E-FD9E7C007BA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vs Models of Interaction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Dashboard!$C$108</c:f>
              <c:strCache>
                <c:ptCount val="1"/>
                <c:pt idx="0">
                  <c:v>1-to-1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Dashboard!$A$109:$A$111</c:f>
              <c:strCache>
                <c:ptCount val="3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</c:strCache>
            </c:strRef>
          </c:cat>
          <c:val>
            <c:numRef>
              <c:f>Dashboard!$C$109:$C$111</c:f>
              <c:numCache>
                <c:formatCode>General</c:formatCode>
                <c:ptCount val="3"/>
                <c:pt idx="0">
                  <c:v>21</c:v>
                </c:pt>
                <c:pt idx="1">
                  <c:v>18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D-564B-803C-CB67946E6751}"/>
            </c:ext>
          </c:extLst>
        </c:ser>
        <c:ser>
          <c:idx val="1"/>
          <c:order val="1"/>
          <c:tx>
            <c:strRef>
              <c:f>Dashboard!$D$108</c:f>
              <c:strCache>
                <c:ptCount val="1"/>
                <c:pt idx="0">
                  <c:v>1-to-N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Dashboard!$A$109:$A$111</c:f>
              <c:strCache>
                <c:ptCount val="3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</c:strCache>
            </c:strRef>
          </c:cat>
          <c:val>
            <c:numRef>
              <c:f>Dashboard!$D$109:$D$111</c:f>
              <c:numCache>
                <c:formatCode>General</c:formatCode>
                <c:ptCount val="3"/>
                <c:pt idx="0">
                  <c:v>3</c:v>
                </c:pt>
                <c:pt idx="1">
                  <c:v>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D-564B-803C-CB67946E6751}"/>
            </c:ext>
          </c:extLst>
        </c:ser>
        <c:ser>
          <c:idx val="2"/>
          <c:order val="2"/>
          <c:tx>
            <c:strRef>
              <c:f>Dashboard!$E$108</c:f>
              <c:strCache>
                <c:ptCount val="1"/>
                <c:pt idx="0">
                  <c:v>Collective Intelligence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Dashboard!$A$109:$A$111</c:f>
              <c:strCache>
                <c:ptCount val="3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</c:strCache>
            </c:strRef>
          </c:cat>
          <c:val>
            <c:numRef>
              <c:f>Dashboard!$E$109:$E$111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D-564B-803C-CB67946E6751}"/>
            </c:ext>
          </c:extLst>
        </c:ser>
        <c:ser>
          <c:idx val="3"/>
          <c:order val="3"/>
          <c:tx>
            <c:strRef>
              <c:f>Dashboard!$S$61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Dashboard!$A$109:$A$111</c:f>
              <c:strCache>
                <c:ptCount val="3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</c:strCache>
            </c:strRef>
          </c:cat>
          <c:val>
            <c:numRef>
              <c:f>Dashboard!$F$109:$F$111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BD-564B-803C-CB67946E6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3772848"/>
        <c:axId val="213793600"/>
      </c:barChart>
      <c:catAx>
        <c:axId val="213772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3600"/>
        <c:crosses val="autoZero"/>
        <c:auto val="1"/>
        <c:lblAlgn val="ctr"/>
        <c:lblOffset val="100"/>
        <c:noMultiLvlLbl val="0"/>
      </c:catAx>
      <c:valAx>
        <c:axId val="2137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Industry vs Complexity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Dashboard!$G$108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Dashboard!$A$109:$A$111</c:f>
              <c:strCache>
                <c:ptCount val="3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</c:strCache>
            </c:strRef>
          </c:cat>
          <c:val>
            <c:numRef>
              <c:f>Dashboard!$G$109:$G$111</c:f>
              <c:numCache>
                <c:formatCode>General</c:formatCode>
                <c:ptCount val="3"/>
                <c:pt idx="0">
                  <c:v>1</c:v>
                </c:pt>
                <c:pt idx="1">
                  <c:v>4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D-564B-803C-CB67946E6751}"/>
            </c:ext>
          </c:extLst>
        </c:ser>
        <c:ser>
          <c:idx val="1"/>
          <c:order val="1"/>
          <c:tx>
            <c:strRef>
              <c:f>Dashboard!$H$108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Dashboard!$A$109:$A$111</c:f>
              <c:strCache>
                <c:ptCount val="3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</c:strCache>
            </c:strRef>
          </c:cat>
          <c:val>
            <c:numRef>
              <c:f>Dashboard!$H$109:$H$111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BD-564B-803C-CB67946E6751}"/>
            </c:ext>
          </c:extLst>
        </c:ser>
        <c:ser>
          <c:idx val="2"/>
          <c:order val="2"/>
          <c:tx>
            <c:strRef>
              <c:f>Dashboard!$I$108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Dashboard!$A$109:$A$111</c:f>
              <c:strCache>
                <c:ptCount val="3"/>
                <c:pt idx="0">
                  <c:v>EDUCATION</c:v>
                </c:pt>
                <c:pt idx="1">
                  <c:v>HEALTH</c:v>
                </c:pt>
                <c:pt idx="2">
                  <c:v>RETAIL</c:v>
                </c:pt>
              </c:strCache>
            </c:strRef>
          </c:cat>
          <c:val>
            <c:numRef>
              <c:f>Dashboard!$I$109:$I$111</c:f>
              <c:numCache>
                <c:formatCode>General</c:formatCode>
                <c:ptCount val="3"/>
                <c:pt idx="0">
                  <c:v>9</c:v>
                </c:pt>
                <c:pt idx="1">
                  <c:v>6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BD-564B-803C-CB67946E6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13772848"/>
        <c:axId val="213793600"/>
      </c:barChart>
      <c:catAx>
        <c:axId val="2137728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93600"/>
        <c:crosses val="autoZero"/>
        <c:auto val="1"/>
        <c:lblAlgn val="ctr"/>
        <c:lblOffset val="100"/>
        <c:noMultiLvlLbl val="0"/>
      </c:catAx>
      <c:valAx>
        <c:axId val="213793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77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7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hyperlink" Target="http://generativeintelligencelab.ai/" TargetMode="Externa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generativeintelligencelab.ai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533400</xdr:colOff>
      <xdr:row>8</xdr:row>
      <xdr:rowOff>941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167111-C1CB-0945-B5CE-B564B7288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772400" cy="162654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158750</xdr:rowOff>
    </xdr:from>
    <xdr:to>
      <xdr:col>3</xdr:col>
      <xdr:colOff>685800</xdr:colOff>
      <xdr:row>36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F2584F-12F1-5BB4-E8DF-11EED6A4C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914400</xdr:colOff>
      <xdr:row>17</xdr:row>
      <xdr:rowOff>44450</xdr:rowOff>
    </xdr:from>
    <xdr:to>
      <xdr:col>7</xdr:col>
      <xdr:colOff>393700</xdr:colOff>
      <xdr:row>36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199574-E6B7-348D-9F3E-A5866C6E3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609600</xdr:colOff>
      <xdr:row>17</xdr:row>
      <xdr:rowOff>31750</xdr:rowOff>
    </xdr:from>
    <xdr:to>
      <xdr:col>12</xdr:col>
      <xdr:colOff>406400</xdr:colOff>
      <xdr:row>36</xdr:row>
      <xdr:rowOff>63500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9F5F1E9-ABE5-9716-BB2E-F525993967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622300</xdr:colOff>
      <xdr:row>40</xdr:row>
      <xdr:rowOff>44450</xdr:rowOff>
    </xdr:from>
    <xdr:to>
      <xdr:col>12</xdr:col>
      <xdr:colOff>241300</xdr:colOff>
      <xdr:row>58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4D84A5-2350-66E2-5AE4-6BE583333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40</xdr:row>
      <xdr:rowOff>57150</xdr:rowOff>
    </xdr:from>
    <xdr:to>
      <xdr:col>5</xdr:col>
      <xdr:colOff>508000</xdr:colOff>
      <xdr:row>58</xdr:row>
      <xdr:rowOff>190500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0C30BF6-6D13-5DA5-8B2D-9743165FF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558800</xdr:colOff>
      <xdr:row>8</xdr:row>
      <xdr:rowOff>941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CCA3FB-AC87-A05F-27DC-4B9BD0D06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772400" cy="1626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generativeintelligencelab.ai/JOIN.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generativeintelligencelab.ai/JOI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CF31-A66F-1941-A08C-AC454B9868A1}">
  <dimension ref="A9:I111"/>
  <sheetViews>
    <sheetView workbookViewId="0">
      <selection activeCell="P19" sqref="P19"/>
    </sheetView>
  </sheetViews>
  <sheetFormatPr baseColWidth="10" defaultRowHeight="16" x14ac:dyDescent="0.2"/>
  <cols>
    <col min="1" max="8" width="15.83203125" customWidth="1"/>
  </cols>
  <sheetData>
    <row r="9" spans="1:6" ht="32" x14ac:dyDescent="0.4">
      <c r="A9" s="7" t="s">
        <v>166</v>
      </c>
    </row>
    <row r="10" spans="1:6" x14ac:dyDescent="0.2">
      <c r="A10" s="3" t="s">
        <v>274</v>
      </c>
    </row>
    <row r="11" spans="1:6" x14ac:dyDescent="0.2">
      <c r="A11" s="8" t="s">
        <v>165</v>
      </c>
      <c r="B11" s="9" t="s">
        <v>164</v>
      </c>
    </row>
    <row r="12" spans="1:6" x14ac:dyDescent="0.2">
      <c r="A12" s="2" t="s">
        <v>170</v>
      </c>
      <c r="B12" s="10" t="s">
        <v>169</v>
      </c>
    </row>
    <row r="14" spans="1:6" x14ac:dyDescent="0.2">
      <c r="A14" s="11" t="s">
        <v>167</v>
      </c>
      <c r="B14" s="11" t="s">
        <v>168</v>
      </c>
      <c r="C14" s="11" t="s">
        <v>171</v>
      </c>
      <c r="D14" s="11"/>
      <c r="E14" s="11"/>
      <c r="F14" s="11"/>
    </row>
    <row r="15" spans="1:6" ht="64" customHeight="1" x14ac:dyDescent="0.2">
      <c r="A15" s="31" cm="1">
        <f t="array" ref="A15">COUNTA(_xlfn.UNIQUE(_xlfn._xlws.FILTER(Compendium!A15:A394, Compendium!A15:A394&lt;&gt;"")))</f>
        <v>3</v>
      </c>
      <c r="B15" s="30">
        <f>COUNTA(Compendium!B15:B394)</f>
        <v>66</v>
      </c>
      <c r="C15" s="32" cm="1">
        <f t="array" ref="C15">COUNTA(_xlfn.UNIQUE(TRIM(_xlfn.TEXTSPLIT(_xlfn.TEXTJOIN(";", TRUE, _xlfn._xlws.FILTER(Compendium!G15:G394, Compendium!G15:G394&lt;&gt;"" )), ";"))))</f>
        <v>227</v>
      </c>
      <c r="D15" s="12"/>
      <c r="E15" s="12"/>
      <c r="F15" s="12"/>
    </row>
    <row r="100" spans="1:9" x14ac:dyDescent="0.2">
      <c r="A100" t="str" cm="1">
        <f t="array" ref="A100:A102">_xlfn.UNIQUE(_xlfn._xlws.FILTER(Compendium!$E$15:$E$396, Compendium!$E$15:$E$396&lt;&gt;""))</f>
        <v>Medium</v>
      </c>
      <c r="B100">
        <f>COUNTIF(Compendium!$E$15:$E$396, $A100)</f>
        <v>36</v>
      </c>
    </row>
    <row r="101" spans="1:9" x14ac:dyDescent="0.2">
      <c r="A101" t="str">
        <v>High</v>
      </c>
      <c r="B101">
        <f>COUNTIF(Compendium!$E$15:$E$396, $A101)</f>
        <v>23</v>
      </c>
    </row>
    <row r="102" spans="1:9" x14ac:dyDescent="0.2">
      <c r="A102" t="str">
        <v>Low</v>
      </c>
      <c r="B102">
        <f>COUNTIF(Compendium!$E$15:$E$396, $A102)</f>
        <v>7</v>
      </c>
    </row>
    <row r="104" spans="1:9" x14ac:dyDescent="0.2">
      <c r="A104" t="str" cm="1">
        <f t="array" ref="A104:A107">_xlfn.UNIQUE(_xlfn._xlws.FILTER(Compendium!$D$15:$D$396, Compendium!$D$15:$D$396&lt;&gt;""))</f>
        <v>1-to-1</v>
      </c>
      <c r="B104">
        <f>COUNTIF(Compendium!$D$15:$D$396, $A104)</f>
        <v>45</v>
      </c>
    </row>
    <row r="105" spans="1:9" x14ac:dyDescent="0.2">
      <c r="A105" t="str">
        <v>Collective Intelligence</v>
      </c>
      <c r="B105">
        <f>COUNTIF(Compendium!$D$15:$D$396, $A105)</f>
        <v>8</v>
      </c>
    </row>
    <row r="106" spans="1:9" x14ac:dyDescent="0.2">
      <c r="A106" t="str">
        <v>1-to-N</v>
      </c>
      <c r="B106">
        <f>COUNTIF(Compendium!$D$15:$D$396, $A106)</f>
        <v>9</v>
      </c>
    </row>
    <row r="107" spans="1:9" x14ac:dyDescent="0.2">
      <c r="A107" t="str">
        <v>Social Intelligence</v>
      </c>
      <c r="B107">
        <f>COUNTIF(Compendium!$D$15:$D$396, $A107)</f>
        <v>4</v>
      </c>
    </row>
    <row r="108" spans="1:9" x14ac:dyDescent="0.2">
      <c r="C108" t="s">
        <v>159</v>
      </c>
      <c r="D108" t="s">
        <v>273</v>
      </c>
      <c r="E108" t="s">
        <v>80</v>
      </c>
      <c r="F108" t="s">
        <v>132</v>
      </c>
      <c r="G108" t="s">
        <v>126</v>
      </c>
      <c r="H108" t="s">
        <v>8</v>
      </c>
      <c r="I108" t="s">
        <v>14</v>
      </c>
    </row>
    <row r="109" spans="1:9" x14ac:dyDescent="0.2">
      <c r="A109" t="str" cm="1">
        <f t="array" ref="A109:A111">_xlfn.UNIQUE(_xlfn._xlws.FILTER(Compendium!$A$15:$A$396, Compendium!$A$15:$A$396&lt;&gt;""))</f>
        <v>EDUCATION</v>
      </c>
      <c r="B109">
        <f>COUNTIF(Compendium!$A$15:$A$396, $A109)</f>
        <v>30</v>
      </c>
      <c r="C109">
        <f>COUNTIFS(Compendium!$A$15:$A$400, $A109, Compendium!$D$15:$D$400,C$108)</f>
        <v>21</v>
      </c>
      <c r="D109">
        <f>COUNTIFS(Compendium!$A$15:$A$400, $A109, Compendium!$D$15:$D$400,D$108)</f>
        <v>3</v>
      </c>
      <c r="E109">
        <f>COUNTIFS(Compendium!$A$15:$A$400, $A109, Compendium!$D$15:$D$400,E$108)</f>
        <v>3</v>
      </c>
      <c r="F109">
        <f>COUNTIFS(Compendium!$A$15:$A$400, $A109, Compendium!$D$15:$D$400,F$108)</f>
        <v>3</v>
      </c>
      <c r="G109">
        <f>COUNTIFS(Compendium!$A$15:$A$400, $A109, Compendium!$E$15:$E$400,G$108)</f>
        <v>1</v>
      </c>
      <c r="H109">
        <f>COUNTIFS(Compendium!$A$15:$A$400, $A109, Compendium!$E$15:$E$400,H$108)</f>
        <v>20</v>
      </c>
      <c r="I109">
        <f>COUNTIFS(Compendium!$A$15:$A$400, $A109, Compendium!$E$15:$E$400,I$108)</f>
        <v>9</v>
      </c>
    </row>
    <row r="110" spans="1:9" x14ac:dyDescent="0.2">
      <c r="A110" t="str">
        <v>HEALTH</v>
      </c>
      <c r="B110">
        <f>COUNTIF(Compendium!$A$15:$A$396, $A110)</f>
        <v>20</v>
      </c>
      <c r="C110">
        <f>COUNTIFS(Compendium!$A$15:$A$400, $A110, Compendium!$D$15:$D$400,C$108)</f>
        <v>18</v>
      </c>
      <c r="D110">
        <f>COUNTIFS(Compendium!$A$15:$A$400, $A110, Compendium!$D$15:$D$400,D$108)</f>
        <v>0</v>
      </c>
      <c r="E110">
        <f>COUNTIFS(Compendium!$A$15:$A$400, $A110, Compendium!$D$15:$D$400,E$108)</f>
        <v>1</v>
      </c>
      <c r="F110">
        <f>COUNTIFS(Compendium!$A$15:$A$400, $A110, Compendium!$D$15:$D$400,F$108)</f>
        <v>1</v>
      </c>
      <c r="G110">
        <f>COUNTIFS(Compendium!$A$15:$A$400, $A110, Compendium!$E$15:$E$400,G$108)</f>
        <v>4</v>
      </c>
      <c r="H110">
        <f>COUNTIFS(Compendium!$A$15:$A$400, $A110, Compendium!$E$15:$E$400,H$108)</f>
        <v>10</v>
      </c>
      <c r="I110">
        <f>COUNTIFS(Compendium!$A$15:$A$400, $A110, Compendium!$E$15:$E$400,I$108)</f>
        <v>6</v>
      </c>
    </row>
    <row r="111" spans="1:9" x14ac:dyDescent="0.2">
      <c r="A111" t="str">
        <v>RETAIL</v>
      </c>
      <c r="B111">
        <f>COUNTIF(Compendium!$A$15:$A$396, $A111)</f>
        <v>16</v>
      </c>
      <c r="C111">
        <f>COUNTIFS(Compendium!$A$15:$A$400, $A111, Compendium!$D$15:$D$400,C$108)</f>
        <v>6</v>
      </c>
      <c r="D111">
        <f>COUNTIFS(Compendium!$A$15:$A$400, $A111, Compendium!$D$15:$D$400,D$108)</f>
        <v>6</v>
      </c>
      <c r="E111">
        <f>COUNTIFS(Compendium!$A$15:$A$400, $A111, Compendium!$D$15:$D$400,E$108)</f>
        <v>4</v>
      </c>
      <c r="F111">
        <f>COUNTIFS(Compendium!$A$15:$A$400, $A111, Compendium!$D$15:$D$400,F$108)</f>
        <v>0</v>
      </c>
      <c r="G111">
        <f>COUNTIFS(Compendium!$A$15:$A$400, $A111, Compendium!$E$15:$E$400,G$108)</f>
        <v>2</v>
      </c>
      <c r="H111">
        <f>COUNTIFS(Compendium!$A$15:$A$400, $A111, Compendium!$E$15:$E$400,H$108)</f>
        <v>6</v>
      </c>
      <c r="I111">
        <f>COUNTIFS(Compendium!$A$15:$A$400, $A111, Compendium!$E$15:$E$400,I$108)</f>
        <v>8</v>
      </c>
    </row>
  </sheetData>
  <hyperlinks>
    <hyperlink ref="B12" r:id="rId1" xr:uid="{8BDCB04E-CD3F-EB40-8888-056CF3812C72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0282-B97D-5146-B7BE-654DE6B03D9F}">
  <dimension ref="A1:H219"/>
  <sheetViews>
    <sheetView tabSelected="1" topLeftCell="A2" workbookViewId="0">
      <selection activeCell="A81" sqref="A81:XFD81"/>
    </sheetView>
  </sheetViews>
  <sheetFormatPr baseColWidth="10" defaultRowHeight="16" x14ac:dyDescent="0.2"/>
  <cols>
    <col min="1" max="1" width="16.1640625" style="20" customWidth="1"/>
    <col min="2" max="2" width="32.6640625" style="18" customWidth="1"/>
    <col min="3" max="3" width="45.83203125" style="19" customWidth="1"/>
    <col min="4" max="4" width="10.83203125" style="27"/>
    <col min="5" max="5" width="10.83203125" style="1"/>
    <col min="6" max="6" width="45.83203125" style="19" customWidth="1"/>
    <col min="7" max="7" width="40.83203125" style="19" customWidth="1"/>
    <col min="8" max="8" width="50.83203125" style="19" customWidth="1"/>
  </cols>
  <sheetData>
    <row r="1" spans="1:8" x14ac:dyDescent="0.2">
      <c r="B1" s="14"/>
    </row>
    <row r="2" spans="1:8" x14ac:dyDescent="0.2">
      <c r="B2" s="14"/>
    </row>
    <row r="3" spans="1:8" x14ac:dyDescent="0.2">
      <c r="B3" s="14"/>
    </row>
    <row r="4" spans="1:8" x14ac:dyDescent="0.2">
      <c r="B4" s="14"/>
    </row>
    <row r="5" spans="1:8" x14ac:dyDescent="0.2">
      <c r="B5" s="14"/>
    </row>
    <row r="6" spans="1:8" x14ac:dyDescent="0.2">
      <c r="B6" s="14"/>
    </row>
    <row r="7" spans="1:8" x14ac:dyDescent="0.2">
      <c r="B7" s="14"/>
    </row>
    <row r="8" spans="1:8" x14ac:dyDescent="0.2">
      <c r="B8" s="14"/>
    </row>
    <row r="9" spans="1:8" ht="32" x14ac:dyDescent="0.2">
      <c r="A9" s="33" t="s">
        <v>166</v>
      </c>
      <c r="B9" s="14"/>
    </row>
    <row r="10" spans="1:8" s="2" customFormat="1" ht="16" customHeight="1" x14ac:dyDescent="0.2">
      <c r="A10" s="14" t="s">
        <v>274</v>
      </c>
      <c r="B10" s="14"/>
      <c r="C10" s="21"/>
      <c r="D10" s="28"/>
      <c r="E10" s="29"/>
      <c r="F10" s="21"/>
      <c r="G10" s="21"/>
      <c r="H10" s="21"/>
    </row>
    <row r="11" spans="1:8" x14ac:dyDescent="0.2">
      <c r="A11" s="29" t="s">
        <v>165</v>
      </c>
      <c r="B11" s="15" t="s">
        <v>164</v>
      </c>
    </row>
    <row r="12" spans="1:8" s="2" customFormat="1" ht="16" customHeight="1" x14ac:dyDescent="0.2">
      <c r="A12" s="22" t="s">
        <v>170</v>
      </c>
      <c r="B12" s="15" t="s">
        <v>169</v>
      </c>
      <c r="C12" s="21"/>
      <c r="D12" s="28"/>
      <c r="E12" s="29"/>
      <c r="F12" s="21"/>
      <c r="G12" s="21"/>
      <c r="H12" s="21"/>
    </row>
    <row r="13" spans="1:8" x14ac:dyDescent="0.2">
      <c r="B13" s="14"/>
    </row>
    <row r="14" spans="1:8" ht="17" x14ac:dyDescent="0.2">
      <c r="A14" s="24" t="s">
        <v>157</v>
      </c>
      <c r="B14" s="16" t="s">
        <v>0</v>
      </c>
      <c r="C14" s="23" t="s">
        <v>1</v>
      </c>
      <c r="D14" s="23" t="s">
        <v>160</v>
      </c>
      <c r="E14" s="24" t="s">
        <v>161</v>
      </c>
      <c r="F14" s="23" t="s">
        <v>2</v>
      </c>
      <c r="G14" s="23" t="s">
        <v>163</v>
      </c>
      <c r="H14" s="23" t="s">
        <v>162</v>
      </c>
    </row>
    <row r="15" spans="1:8" s="1" customFormat="1" ht="68" x14ac:dyDescent="0.2">
      <c r="A15" s="4" t="s">
        <v>158</v>
      </c>
      <c r="B15" s="13" t="s">
        <v>3</v>
      </c>
      <c r="C15" s="5" t="s">
        <v>4</v>
      </c>
      <c r="D15" s="6" t="s">
        <v>159</v>
      </c>
      <c r="E15" s="4" t="s">
        <v>8</v>
      </c>
      <c r="F15" s="5" t="s">
        <v>5</v>
      </c>
      <c r="G15" s="5" t="s">
        <v>6</v>
      </c>
      <c r="H15" s="5" t="s">
        <v>7</v>
      </c>
    </row>
    <row r="16" spans="1:8" s="1" customFormat="1" ht="68" x14ac:dyDescent="0.2">
      <c r="A16" s="4" t="s">
        <v>158</v>
      </c>
      <c r="B16" s="13" t="s">
        <v>9</v>
      </c>
      <c r="C16" s="5" t="s">
        <v>10</v>
      </c>
      <c r="D16" s="6" t="s">
        <v>159</v>
      </c>
      <c r="E16" s="4" t="s">
        <v>14</v>
      </c>
      <c r="F16" s="5" t="s">
        <v>11</v>
      </c>
      <c r="G16" s="5" t="s">
        <v>12</v>
      </c>
      <c r="H16" s="5" t="s">
        <v>13</v>
      </c>
    </row>
    <row r="17" spans="1:8" s="1" customFormat="1" ht="51" x14ac:dyDescent="0.2">
      <c r="A17" s="4" t="s">
        <v>158</v>
      </c>
      <c r="B17" s="13" t="s">
        <v>15</v>
      </c>
      <c r="C17" s="5" t="s">
        <v>16</v>
      </c>
      <c r="D17" s="6" t="s">
        <v>159</v>
      </c>
      <c r="E17" s="4" t="s">
        <v>8</v>
      </c>
      <c r="F17" s="5" t="s">
        <v>17</v>
      </c>
      <c r="G17" s="5" t="s">
        <v>18</v>
      </c>
      <c r="H17" s="5" t="s">
        <v>19</v>
      </c>
    </row>
    <row r="18" spans="1:8" s="1" customFormat="1" ht="51" x14ac:dyDescent="0.2">
      <c r="A18" s="4" t="s">
        <v>158</v>
      </c>
      <c r="B18" s="13" t="s">
        <v>20</v>
      </c>
      <c r="C18" s="5" t="s">
        <v>21</v>
      </c>
      <c r="D18" s="6" t="s">
        <v>159</v>
      </c>
      <c r="E18" s="4" t="s">
        <v>8</v>
      </c>
      <c r="F18" s="5" t="s">
        <v>22</v>
      </c>
      <c r="G18" s="5" t="s">
        <v>23</v>
      </c>
      <c r="H18" s="5" t="s">
        <v>24</v>
      </c>
    </row>
    <row r="19" spans="1:8" s="1" customFormat="1" ht="51" x14ac:dyDescent="0.2">
      <c r="A19" s="4" t="s">
        <v>158</v>
      </c>
      <c r="B19" s="13" t="s">
        <v>25</v>
      </c>
      <c r="C19" s="5" t="s">
        <v>26</v>
      </c>
      <c r="D19" s="6" t="s">
        <v>159</v>
      </c>
      <c r="E19" s="4" t="s">
        <v>14</v>
      </c>
      <c r="F19" s="5" t="s">
        <v>27</v>
      </c>
      <c r="G19" s="5" t="s">
        <v>28</v>
      </c>
      <c r="H19" s="5" t="s">
        <v>29</v>
      </c>
    </row>
    <row r="20" spans="1:8" s="1" customFormat="1" ht="51" x14ac:dyDescent="0.2">
      <c r="A20" s="4" t="s">
        <v>158</v>
      </c>
      <c r="B20" s="13" t="s">
        <v>30</v>
      </c>
      <c r="C20" s="5" t="s">
        <v>31</v>
      </c>
      <c r="D20" s="6" t="s">
        <v>159</v>
      </c>
      <c r="E20" s="4" t="s">
        <v>14</v>
      </c>
      <c r="F20" s="5" t="s">
        <v>32</v>
      </c>
      <c r="G20" s="5" t="s">
        <v>33</v>
      </c>
      <c r="H20" s="5" t="s">
        <v>34</v>
      </c>
    </row>
    <row r="21" spans="1:8" s="1" customFormat="1" ht="51" x14ac:dyDescent="0.2">
      <c r="A21" s="4" t="s">
        <v>158</v>
      </c>
      <c r="B21" s="13" t="s">
        <v>35</v>
      </c>
      <c r="C21" s="5" t="s">
        <v>36</v>
      </c>
      <c r="D21" s="6" t="s">
        <v>159</v>
      </c>
      <c r="E21" s="4" t="s">
        <v>8</v>
      </c>
      <c r="F21" s="5" t="s">
        <v>37</v>
      </c>
      <c r="G21" s="5" t="s">
        <v>38</v>
      </c>
      <c r="H21" s="5" t="s">
        <v>39</v>
      </c>
    </row>
    <row r="22" spans="1:8" s="1" customFormat="1" ht="51" x14ac:dyDescent="0.2">
      <c r="A22" s="4" t="s">
        <v>158</v>
      </c>
      <c r="B22" s="13" t="s">
        <v>40</v>
      </c>
      <c r="C22" s="5" t="s">
        <v>41</v>
      </c>
      <c r="D22" s="6" t="s">
        <v>159</v>
      </c>
      <c r="E22" s="4" t="s">
        <v>8</v>
      </c>
      <c r="F22" s="5" t="s">
        <v>42</v>
      </c>
      <c r="G22" s="5" t="s">
        <v>43</v>
      </c>
      <c r="H22" s="5" t="s">
        <v>44</v>
      </c>
    </row>
    <row r="23" spans="1:8" s="1" customFormat="1" ht="68" x14ac:dyDescent="0.2">
      <c r="A23" s="4" t="s">
        <v>158</v>
      </c>
      <c r="B23" s="13" t="s">
        <v>45</v>
      </c>
      <c r="C23" s="5" t="s">
        <v>46</v>
      </c>
      <c r="D23" s="6" t="s">
        <v>159</v>
      </c>
      <c r="E23" s="4" t="s">
        <v>14</v>
      </c>
      <c r="F23" s="5" t="s">
        <v>47</v>
      </c>
      <c r="G23" s="5" t="s">
        <v>48</v>
      </c>
      <c r="H23" s="5" t="s">
        <v>49</v>
      </c>
    </row>
    <row r="24" spans="1:8" s="1" customFormat="1" ht="51" x14ac:dyDescent="0.2">
      <c r="A24" s="4" t="s">
        <v>158</v>
      </c>
      <c r="B24" s="13" t="s">
        <v>50</v>
      </c>
      <c r="C24" s="5" t="s">
        <v>51</v>
      </c>
      <c r="D24" s="6" t="s">
        <v>159</v>
      </c>
      <c r="E24" s="4" t="s">
        <v>14</v>
      </c>
      <c r="F24" s="5" t="s">
        <v>52</v>
      </c>
      <c r="G24" s="5" t="s">
        <v>53</v>
      </c>
      <c r="H24" s="5" t="s">
        <v>54</v>
      </c>
    </row>
    <row r="25" spans="1:8" s="1" customFormat="1" ht="51" x14ac:dyDescent="0.2">
      <c r="A25" s="4" t="s">
        <v>158</v>
      </c>
      <c r="B25" s="13" t="s">
        <v>55</v>
      </c>
      <c r="C25" s="5" t="s">
        <v>56</v>
      </c>
      <c r="D25" s="6" t="s">
        <v>159</v>
      </c>
      <c r="E25" s="4" t="s">
        <v>14</v>
      </c>
      <c r="F25" s="5" t="s">
        <v>57</v>
      </c>
      <c r="G25" s="5" t="s">
        <v>58</v>
      </c>
      <c r="H25" s="5" t="s">
        <v>59</v>
      </c>
    </row>
    <row r="26" spans="1:8" s="1" customFormat="1" ht="51" x14ac:dyDescent="0.2">
      <c r="A26" s="4" t="s">
        <v>158</v>
      </c>
      <c r="B26" s="13" t="s">
        <v>60</v>
      </c>
      <c r="C26" s="5" t="s">
        <v>61</v>
      </c>
      <c r="D26" s="6" t="s">
        <v>159</v>
      </c>
      <c r="E26" s="4" t="s">
        <v>8</v>
      </c>
      <c r="F26" s="5" t="s">
        <v>62</v>
      </c>
      <c r="G26" s="5" t="s">
        <v>63</v>
      </c>
      <c r="H26" s="5" t="s">
        <v>64</v>
      </c>
    </row>
    <row r="27" spans="1:8" s="1" customFormat="1" ht="51" x14ac:dyDescent="0.2">
      <c r="A27" s="4" t="s">
        <v>158</v>
      </c>
      <c r="B27" s="13" t="s">
        <v>65</v>
      </c>
      <c r="C27" s="5" t="s">
        <v>66</v>
      </c>
      <c r="D27" s="6" t="s">
        <v>159</v>
      </c>
      <c r="E27" s="4" t="s">
        <v>14</v>
      </c>
      <c r="F27" s="5" t="s">
        <v>67</v>
      </c>
      <c r="G27" s="5" t="s">
        <v>68</v>
      </c>
      <c r="H27" s="5" t="s">
        <v>69</v>
      </c>
    </row>
    <row r="28" spans="1:8" s="1" customFormat="1" ht="51" x14ac:dyDescent="0.2">
      <c r="A28" s="4" t="s">
        <v>158</v>
      </c>
      <c r="B28" s="13" t="s">
        <v>70</v>
      </c>
      <c r="C28" s="5" t="s">
        <v>71</v>
      </c>
      <c r="D28" s="6" t="s">
        <v>159</v>
      </c>
      <c r="E28" s="4" t="s">
        <v>8</v>
      </c>
      <c r="F28" s="5" t="s">
        <v>72</v>
      </c>
      <c r="G28" s="5" t="s">
        <v>73</v>
      </c>
      <c r="H28" s="5" t="s">
        <v>74</v>
      </c>
    </row>
    <row r="29" spans="1:8" s="1" customFormat="1" ht="34" x14ac:dyDescent="0.2">
      <c r="A29" s="4" t="s">
        <v>158</v>
      </c>
      <c r="B29" s="13" t="s">
        <v>75</v>
      </c>
      <c r="C29" s="5" t="s">
        <v>76</v>
      </c>
      <c r="D29" s="5" t="s">
        <v>80</v>
      </c>
      <c r="E29" s="4" t="s">
        <v>8</v>
      </c>
      <c r="F29" s="5" t="s">
        <v>77</v>
      </c>
      <c r="G29" s="5" t="s">
        <v>78</v>
      </c>
      <c r="H29" s="5" t="s">
        <v>79</v>
      </c>
    </row>
    <row r="30" spans="1:8" s="1" customFormat="1" ht="51" x14ac:dyDescent="0.2">
      <c r="A30" s="4" t="s">
        <v>158</v>
      </c>
      <c r="B30" s="13" t="s">
        <v>81</v>
      </c>
      <c r="C30" s="5" t="s">
        <v>82</v>
      </c>
      <c r="D30" s="6" t="s">
        <v>159</v>
      </c>
      <c r="E30" s="4" t="s">
        <v>8</v>
      </c>
      <c r="F30" s="5" t="s">
        <v>83</v>
      </c>
      <c r="G30" s="5" t="s">
        <v>84</v>
      </c>
      <c r="H30" s="5" t="s">
        <v>85</v>
      </c>
    </row>
    <row r="31" spans="1:8" s="1" customFormat="1" ht="51" x14ac:dyDescent="0.2">
      <c r="A31" s="4" t="s">
        <v>158</v>
      </c>
      <c r="B31" s="13" t="s">
        <v>86</v>
      </c>
      <c r="C31" s="5" t="s">
        <v>87</v>
      </c>
      <c r="D31" s="6" t="s">
        <v>159</v>
      </c>
      <c r="E31" s="4" t="s">
        <v>8</v>
      </c>
      <c r="F31" s="5" t="s">
        <v>88</v>
      </c>
      <c r="G31" s="5" t="s">
        <v>89</v>
      </c>
      <c r="H31" s="5" t="s">
        <v>90</v>
      </c>
    </row>
    <row r="32" spans="1:8" s="1" customFormat="1" ht="51" x14ac:dyDescent="0.2">
      <c r="A32" s="4" t="s">
        <v>158</v>
      </c>
      <c r="B32" s="13" t="s">
        <v>91</v>
      </c>
      <c r="C32" s="5" t="s">
        <v>92</v>
      </c>
      <c r="D32" s="5" t="s">
        <v>273</v>
      </c>
      <c r="E32" s="4" t="s">
        <v>8</v>
      </c>
      <c r="F32" s="5" t="s">
        <v>93</v>
      </c>
      <c r="G32" s="5" t="s">
        <v>94</v>
      </c>
      <c r="H32" s="5" t="s">
        <v>95</v>
      </c>
    </row>
    <row r="33" spans="1:8" s="1" customFormat="1" ht="51" x14ac:dyDescent="0.2">
      <c r="A33" s="4" t="s">
        <v>158</v>
      </c>
      <c r="B33" s="13" t="s">
        <v>96</v>
      </c>
      <c r="C33" s="5" t="s">
        <v>97</v>
      </c>
      <c r="D33" s="5" t="s">
        <v>273</v>
      </c>
      <c r="E33" s="4" t="s">
        <v>8</v>
      </c>
      <c r="F33" s="5" t="s">
        <v>98</v>
      </c>
      <c r="G33" s="5" t="s">
        <v>99</v>
      </c>
      <c r="H33" s="5" t="s">
        <v>100</v>
      </c>
    </row>
    <row r="34" spans="1:8" s="1" customFormat="1" ht="51" x14ac:dyDescent="0.2">
      <c r="A34" s="4" t="s">
        <v>158</v>
      </c>
      <c r="B34" s="13" t="s">
        <v>101</v>
      </c>
      <c r="C34" s="5" t="s">
        <v>102</v>
      </c>
      <c r="D34" s="6" t="s">
        <v>159</v>
      </c>
      <c r="E34" s="4" t="s">
        <v>8</v>
      </c>
      <c r="F34" s="5" t="s">
        <v>103</v>
      </c>
      <c r="G34" s="5" t="s">
        <v>104</v>
      </c>
      <c r="H34" s="5" t="s">
        <v>105</v>
      </c>
    </row>
    <row r="35" spans="1:8" s="1" customFormat="1" ht="51" x14ac:dyDescent="0.2">
      <c r="A35" s="4" t="s">
        <v>158</v>
      </c>
      <c r="B35" s="13" t="s">
        <v>106</v>
      </c>
      <c r="C35" s="5" t="s">
        <v>107</v>
      </c>
      <c r="D35" s="6" t="s">
        <v>159</v>
      </c>
      <c r="E35" s="4" t="s">
        <v>8</v>
      </c>
      <c r="F35" s="5" t="s">
        <v>108</v>
      </c>
      <c r="G35" s="5" t="s">
        <v>109</v>
      </c>
      <c r="H35" s="5" t="s">
        <v>110</v>
      </c>
    </row>
    <row r="36" spans="1:8" s="1" customFormat="1" ht="34" x14ac:dyDescent="0.2">
      <c r="A36" s="4" t="s">
        <v>158</v>
      </c>
      <c r="B36" s="13" t="s">
        <v>111</v>
      </c>
      <c r="C36" s="5" t="s">
        <v>112</v>
      </c>
      <c r="D36" s="5" t="s">
        <v>273</v>
      </c>
      <c r="E36" s="4" t="s">
        <v>14</v>
      </c>
      <c r="F36" s="5" t="s">
        <v>113</v>
      </c>
      <c r="G36" s="5" t="s">
        <v>114</v>
      </c>
      <c r="H36" s="5" t="s">
        <v>115</v>
      </c>
    </row>
    <row r="37" spans="1:8" s="1" customFormat="1" ht="34" x14ac:dyDescent="0.2">
      <c r="A37" s="4" t="s">
        <v>158</v>
      </c>
      <c r="B37" s="13" t="s">
        <v>116</v>
      </c>
      <c r="C37" s="5" t="s">
        <v>117</v>
      </c>
      <c r="D37" s="6" t="s">
        <v>159</v>
      </c>
      <c r="E37" s="4" t="s">
        <v>8</v>
      </c>
      <c r="F37" s="5" t="s">
        <v>118</v>
      </c>
      <c r="G37" s="5" t="s">
        <v>119</v>
      </c>
      <c r="H37" s="5" t="s">
        <v>120</v>
      </c>
    </row>
    <row r="38" spans="1:8" s="1" customFormat="1" ht="34" x14ac:dyDescent="0.2">
      <c r="A38" s="4" t="s">
        <v>158</v>
      </c>
      <c r="B38" s="13" t="s">
        <v>121</v>
      </c>
      <c r="C38" s="5" t="s">
        <v>122</v>
      </c>
      <c r="D38" s="6" t="s">
        <v>159</v>
      </c>
      <c r="E38" s="4" t="s">
        <v>126</v>
      </c>
      <c r="F38" s="5" t="s">
        <v>123</v>
      </c>
      <c r="G38" s="5" t="s">
        <v>124</v>
      </c>
      <c r="H38" s="5" t="s">
        <v>125</v>
      </c>
    </row>
    <row r="39" spans="1:8" s="1" customFormat="1" ht="34" x14ac:dyDescent="0.2">
      <c r="A39" s="4" t="s">
        <v>158</v>
      </c>
      <c r="B39" s="13" t="s">
        <v>127</v>
      </c>
      <c r="C39" s="5" t="s">
        <v>128</v>
      </c>
      <c r="D39" s="5" t="s">
        <v>132</v>
      </c>
      <c r="E39" s="4" t="s">
        <v>8</v>
      </c>
      <c r="F39" s="5" t="s">
        <v>129</v>
      </c>
      <c r="G39" s="5" t="s">
        <v>130</v>
      </c>
      <c r="H39" s="5" t="s">
        <v>131</v>
      </c>
    </row>
    <row r="40" spans="1:8" s="1" customFormat="1" ht="34" x14ac:dyDescent="0.2">
      <c r="A40" s="4" t="s">
        <v>158</v>
      </c>
      <c r="B40" s="13" t="s">
        <v>133</v>
      </c>
      <c r="C40" s="5" t="s">
        <v>134</v>
      </c>
      <c r="D40" s="6" t="s">
        <v>159</v>
      </c>
      <c r="E40" s="4" t="s">
        <v>8</v>
      </c>
      <c r="F40" s="5" t="s">
        <v>135</v>
      </c>
      <c r="G40" s="5" t="s">
        <v>136</v>
      </c>
      <c r="H40" s="5" t="s">
        <v>137</v>
      </c>
    </row>
    <row r="41" spans="1:8" s="1" customFormat="1" ht="34" x14ac:dyDescent="0.2">
      <c r="A41" s="4" t="s">
        <v>158</v>
      </c>
      <c r="B41" s="13" t="s">
        <v>138</v>
      </c>
      <c r="C41" s="5" t="s">
        <v>139</v>
      </c>
      <c r="D41" s="5" t="s">
        <v>132</v>
      </c>
      <c r="E41" s="4" t="s">
        <v>14</v>
      </c>
      <c r="F41" s="5" t="s">
        <v>140</v>
      </c>
      <c r="G41" s="5" t="s">
        <v>141</v>
      </c>
      <c r="H41" s="5" t="s">
        <v>142</v>
      </c>
    </row>
    <row r="42" spans="1:8" s="1" customFormat="1" ht="34" x14ac:dyDescent="0.2">
      <c r="A42" s="4" t="s">
        <v>158</v>
      </c>
      <c r="B42" s="13" t="s">
        <v>143</v>
      </c>
      <c r="C42" s="5" t="s">
        <v>144</v>
      </c>
      <c r="D42" s="5" t="s">
        <v>80</v>
      </c>
      <c r="E42" s="4" t="s">
        <v>8</v>
      </c>
      <c r="F42" s="5" t="s">
        <v>145</v>
      </c>
      <c r="G42" s="5" t="s">
        <v>136</v>
      </c>
      <c r="H42" s="5" t="s">
        <v>146</v>
      </c>
    </row>
    <row r="43" spans="1:8" s="1" customFormat="1" ht="34" x14ac:dyDescent="0.2">
      <c r="A43" s="4" t="s">
        <v>158</v>
      </c>
      <c r="B43" s="13" t="s">
        <v>147</v>
      </c>
      <c r="C43" s="5" t="s">
        <v>148</v>
      </c>
      <c r="D43" s="5" t="s">
        <v>132</v>
      </c>
      <c r="E43" s="4" t="s">
        <v>8</v>
      </c>
      <c r="F43" s="5" t="s">
        <v>149</v>
      </c>
      <c r="G43" s="5" t="s">
        <v>150</v>
      </c>
      <c r="H43" s="5" t="s">
        <v>151</v>
      </c>
    </row>
    <row r="44" spans="1:8" s="1" customFormat="1" ht="34" x14ac:dyDescent="0.2">
      <c r="A44" s="4" t="s">
        <v>158</v>
      </c>
      <c r="B44" s="13" t="s">
        <v>152</v>
      </c>
      <c r="C44" s="5" t="s">
        <v>153</v>
      </c>
      <c r="D44" s="5" t="s">
        <v>80</v>
      </c>
      <c r="E44" s="4" t="s">
        <v>8</v>
      </c>
      <c r="F44" s="5" t="s">
        <v>154</v>
      </c>
      <c r="G44" s="5" t="s">
        <v>155</v>
      </c>
      <c r="H44" s="5" t="s">
        <v>156</v>
      </c>
    </row>
    <row r="45" spans="1:8" ht="34" x14ac:dyDescent="0.2">
      <c r="A45" s="26" t="s">
        <v>272</v>
      </c>
      <c r="B45" s="17" t="s">
        <v>172</v>
      </c>
      <c r="C45" s="25" t="s">
        <v>173</v>
      </c>
      <c r="D45" s="5" t="s">
        <v>159</v>
      </c>
      <c r="E45" s="4" t="s">
        <v>126</v>
      </c>
      <c r="F45" s="25" t="s">
        <v>174</v>
      </c>
      <c r="G45" s="25" t="s">
        <v>175</v>
      </c>
      <c r="H45" s="25" t="s">
        <v>176</v>
      </c>
    </row>
    <row r="46" spans="1:8" ht="34" x14ac:dyDescent="0.2">
      <c r="A46" s="26" t="s">
        <v>272</v>
      </c>
      <c r="B46" s="17" t="s">
        <v>177</v>
      </c>
      <c r="C46" s="25" t="s">
        <v>178</v>
      </c>
      <c r="D46" s="5" t="s">
        <v>159</v>
      </c>
      <c r="E46" s="4" t="s">
        <v>14</v>
      </c>
      <c r="F46" s="25" t="s">
        <v>179</v>
      </c>
      <c r="G46" s="25" t="s">
        <v>180</v>
      </c>
      <c r="H46" s="25" t="s">
        <v>181</v>
      </c>
    </row>
    <row r="47" spans="1:8" ht="34" x14ac:dyDescent="0.2">
      <c r="A47" s="26" t="s">
        <v>272</v>
      </c>
      <c r="B47" s="17" t="s">
        <v>182</v>
      </c>
      <c r="C47" s="25" t="s">
        <v>183</v>
      </c>
      <c r="D47" s="5" t="s">
        <v>159</v>
      </c>
      <c r="E47" s="4" t="s">
        <v>8</v>
      </c>
      <c r="F47" s="25" t="s">
        <v>184</v>
      </c>
      <c r="G47" s="25" t="s">
        <v>185</v>
      </c>
      <c r="H47" s="25" t="s">
        <v>186</v>
      </c>
    </row>
    <row r="48" spans="1:8" ht="34" x14ac:dyDescent="0.2">
      <c r="A48" s="26" t="s">
        <v>272</v>
      </c>
      <c r="B48" s="17" t="s">
        <v>187</v>
      </c>
      <c r="C48" s="25" t="s">
        <v>188</v>
      </c>
      <c r="D48" s="5" t="s">
        <v>159</v>
      </c>
      <c r="E48" s="4" t="s">
        <v>14</v>
      </c>
      <c r="F48" s="25" t="s">
        <v>189</v>
      </c>
      <c r="G48" s="25" t="s">
        <v>190</v>
      </c>
      <c r="H48" s="25" t="s">
        <v>191</v>
      </c>
    </row>
    <row r="49" spans="1:8" ht="34" x14ac:dyDescent="0.2">
      <c r="A49" s="26" t="s">
        <v>272</v>
      </c>
      <c r="B49" s="17" t="s">
        <v>192</v>
      </c>
      <c r="C49" s="25" t="s">
        <v>193</v>
      </c>
      <c r="D49" s="5" t="s">
        <v>159</v>
      </c>
      <c r="E49" s="4" t="s">
        <v>8</v>
      </c>
      <c r="F49" s="25" t="s">
        <v>194</v>
      </c>
      <c r="G49" s="25" t="s">
        <v>195</v>
      </c>
      <c r="H49" s="25" t="s">
        <v>196</v>
      </c>
    </row>
    <row r="50" spans="1:8" ht="34" x14ac:dyDescent="0.2">
      <c r="A50" s="26" t="s">
        <v>272</v>
      </c>
      <c r="B50" s="17" t="s">
        <v>197</v>
      </c>
      <c r="C50" s="25" t="s">
        <v>198</v>
      </c>
      <c r="D50" s="5" t="s">
        <v>159</v>
      </c>
      <c r="E50" s="4" t="s">
        <v>14</v>
      </c>
      <c r="F50" s="25" t="s">
        <v>199</v>
      </c>
      <c r="G50" s="25" t="s">
        <v>200</v>
      </c>
      <c r="H50" s="25" t="s">
        <v>201</v>
      </c>
    </row>
    <row r="51" spans="1:8" ht="34" x14ac:dyDescent="0.2">
      <c r="A51" s="26" t="s">
        <v>272</v>
      </c>
      <c r="B51" s="17" t="s">
        <v>202</v>
      </c>
      <c r="C51" s="25" t="s">
        <v>203</v>
      </c>
      <c r="D51" s="5" t="s">
        <v>159</v>
      </c>
      <c r="E51" s="4" t="s">
        <v>8</v>
      </c>
      <c r="F51" s="25" t="s">
        <v>204</v>
      </c>
      <c r="G51" s="25" t="s">
        <v>205</v>
      </c>
      <c r="H51" s="25" t="s">
        <v>206</v>
      </c>
    </row>
    <row r="52" spans="1:8" ht="34" x14ac:dyDescent="0.2">
      <c r="A52" s="26" t="s">
        <v>272</v>
      </c>
      <c r="B52" s="17" t="s">
        <v>207</v>
      </c>
      <c r="C52" s="25" t="s">
        <v>208</v>
      </c>
      <c r="D52" s="5" t="s">
        <v>159</v>
      </c>
      <c r="E52" s="4" t="s">
        <v>14</v>
      </c>
      <c r="F52" s="25" t="s">
        <v>209</v>
      </c>
      <c r="G52" s="25" t="s">
        <v>210</v>
      </c>
      <c r="H52" s="25" t="s">
        <v>211</v>
      </c>
    </row>
    <row r="53" spans="1:8" ht="34" x14ac:dyDescent="0.2">
      <c r="A53" s="26" t="s">
        <v>272</v>
      </c>
      <c r="B53" s="17" t="s">
        <v>212</v>
      </c>
      <c r="C53" s="25" t="s">
        <v>213</v>
      </c>
      <c r="D53" s="5" t="s">
        <v>159</v>
      </c>
      <c r="E53" s="4" t="s">
        <v>126</v>
      </c>
      <c r="F53" s="25" t="s">
        <v>214</v>
      </c>
      <c r="G53" s="25" t="s">
        <v>215</v>
      </c>
      <c r="H53" s="25" t="s">
        <v>216</v>
      </c>
    </row>
    <row r="54" spans="1:8" ht="34" x14ac:dyDescent="0.2">
      <c r="A54" s="26" t="s">
        <v>272</v>
      </c>
      <c r="B54" s="17" t="s">
        <v>217</v>
      </c>
      <c r="C54" s="25" t="s">
        <v>218</v>
      </c>
      <c r="D54" s="5" t="s">
        <v>159</v>
      </c>
      <c r="E54" s="4" t="s">
        <v>8</v>
      </c>
      <c r="F54" s="25" t="s">
        <v>219</v>
      </c>
      <c r="G54" s="25" t="s">
        <v>220</v>
      </c>
      <c r="H54" s="25" t="s">
        <v>221</v>
      </c>
    </row>
    <row r="55" spans="1:8" ht="34" x14ac:dyDescent="0.2">
      <c r="A55" s="26" t="s">
        <v>272</v>
      </c>
      <c r="B55" s="17" t="s">
        <v>222</v>
      </c>
      <c r="C55" s="25" t="s">
        <v>223</v>
      </c>
      <c r="D55" s="5" t="s">
        <v>159</v>
      </c>
      <c r="E55" s="4" t="s">
        <v>8</v>
      </c>
      <c r="F55" s="25" t="s">
        <v>224</v>
      </c>
      <c r="G55" s="25" t="s">
        <v>225</v>
      </c>
      <c r="H55" s="25" t="s">
        <v>226</v>
      </c>
    </row>
    <row r="56" spans="1:8" ht="34" x14ac:dyDescent="0.2">
      <c r="A56" s="26" t="s">
        <v>272</v>
      </c>
      <c r="B56" s="17" t="s">
        <v>227</v>
      </c>
      <c r="C56" s="25" t="s">
        <v>228</v>
      </c>
      <c r="D56" s="5" t="s">
        <v>159</v>
      </c>
      <c r="E56" s="4" t="s">
        <v>8</v>
      </c>
      <c r="F56" s="25" t="s">
        <v>229</v>
      </c>
      <c r="G56" s="25" t="s">
        <v>230</v>
      </c>
      <c r="H56" s="25" t="s">
        <v>231</v>
      </c>
    </row>
    <row r="57" spans="1:8" ht="34" x14ac:dyDescent="0.2">
      <c r="A57" s="26" t="s">
        <v>272</v>
      </c>
      <c r="B57" s="17" t="s">
        <v>232</v>
      </c>
      <c r="C57" s="25" t="s">
        <v>233</v>
      </c>
      <c r="D57" s="5" t="s">
        <v>132</v>
      </c>
      <c r="E57" s="4" t="s">
        <v>8</v>
      </c>
      <c r="F57" s="25" t="s">
        <v>234</v>
      </c>
      <c r="G57" s="25" t="s">
        <v>235</v>
      </c>
      <c r="H57" s="25" t="s">
        <v>236</v>
      </c>
    </row>
    <row r="58" spans="1:8" ht="34" x14ac:dyDescent="0.2">
      <c r="A58" s="26" t="s">
        <v>272</v>
      </c>
      <c r="B58" s="17" t="s">
        <v>237</v>
      </c>
      <c r="C58" s="25" t="s">
        <v>238</v>
      </c>
      <c r="D58" s="5" t="s">
        <v>159</v>
      </c>
      <c r="E58" s="4" t="s">
        <v>8</v>
      </c>
      <c r="F58" s="25" t="s">
        <v>239</v>
      </c>
      <c r="G58" s="25" t="s">
        <v>240</v>
      </c>
      <c r="H58" s="25" t="s">
        <v>241</v>
      </c>
    </row>
    <row r="59" spans="1:8" ht="34" x14ac:dyDescent="0.2">
      <c r="A59" s="26" t="s">
        <v>272</v>
      </c>
      <c r="B59" s="17" t="s">
        <v>242</v>
      </c>
      <c r="C59" s="25" t="s">
        <v>243</v>
      </c>
      <c r="D59" s="5" t="s">
        <v>159</v>
      </c>
      <c r="E59" s="4" t="s">
        <v>126</v>
      </c>
      <c r="F59" s="25" t="s">
        <v>244</v>
      </c>
      <c r="G59" s="25" t="s">
        <v>245</v>
      </c>
      <c r="H59" s="25" t="s">
        <v>246</v>
      </c>
    </row>
    <row r="60" spans="1:8" ht="34" x14ac:dyDescent="0.2">
      <c r="A60" s="26" t="s">
        <v>272</v>
      </c>
      <c r="B60" s="17" t="s">
        <v>247</v>
      </c>
      <c r="C60" s="25" t="s">
        <v>248</v>
      </c>
      <c r="D60" s="5" t="s">
        <v>159</v>
      </c>
      <c r="E60" s="4" t="s">
        <v>8</v>
      </c>
      <c r="F60" s="25" t="s">
        <v>249</v>
      </c>
      <c r="G60" s="25" t="s">
        <v>250</v>
      </c>
      <c r="H60" s="25" t="s">
        <v>251</v>
      </c>
    </row>
    <row r="61" spans="1:8" ht="34" x14ac:dyDescent="0.2">
      <c r="A61" s="26" t="s">
        <v>272</v>
      </c>
      <c r="B61" s="17" t="s">
        <v>252</v>
      </c>
      <c r="C61" s="25" t="s">
        <v>253</v>
      </c>
      <c r="D61" s="5" t="s">
        <v>80</v>
      </c>
      <c r="E61" s="4" t="s">
        <v>14</v>
      </c>
      <c r="F61" s="25" t="s">
        <v>254</v>
      </c>
      <c r="G61" s="25" t="s">
        <v>255</v>
      </c>
      <c r="H61" s="25" t="s">
        <v>256</v>
      </c>
    </row>
    <row r="62" spans="1:8" ht="34" x14ac:dyDescent="0.2">
      <c r="A62" s="26" t="s">
        <v>272</v>
      </c>
      <c r="B62" s="17" t="s">
        <v>257</v>
      </c>
      <c r="C62" s="25" t="s">
        <v>258</v>
      </c>
      <c r="D62" s="5" t="s">
        <v>159</v>
      </c>
      <c r="E62" s="4" t="s">
        <v>126</v>
      </c>
      <c r="F62" s="25" t="s">
        <v>259</v>
      </c>
      <c r="G62" s="25" t="s">
        <v>260</v>
      </c>
      <c r="H62" s="25" t="s">
        <v>261</v>
      </c>
    </row>
    <row r="63" spans="1:8" ht="34" x14ac:dyDescent="0.2">
      <c r="A63" s="26" t="s">
        <v>272</v>
      </c>
      <c r="B63" s="17" t="s">
        <v>262</v>
      </c>
      <c r="C63" s="25" t="s">
        <v>263</v>
      </c>
      <c r="D63" s="5" t="s">
        <v>159</v>
      </c>
      <c r="E63" s="4" t="s">
        <v>8</v>
      </c>
      <c r="F63" s="25" t="s">
        <v>264</v>
      </c>
      <c r="G63" s="25" t="s">
        <v>265</v>
      </c>
      <c r="H63" s="25" t="s">
        <v>266</v>
      </c>
    </row>
    <row r="64" spans="1:8" ht="34" x14ac:dyDescent="0.2">
      <c r="A64" s="26" t="s">
        <v>272</v>
      </c>
      <c r="B64" s="17" t="s">
        <v>267</v>
      </c>
      <c r="C64" s="25" t="s">
        <v>268</v>
      </c>
      <c r="D64" s="5" t="s">
        <v>159</v>
      </c>
      <c r="E64" s="4" t="s">
        <v>14</v>
      </c>
      <c r="F64" s="25" t="s">
        <v>269</v>
      </c>
      <c r="G64" s="25" t="s">
        <v>270</v>
      </c>
      <c r="H64" s="25" t="s">
        <v>271</v>
      </c>
    </row>
    <row r="65" spans="1:8" ht="51" x14ac:dyDescent="0.2">
      <c r="A65" s="26" t="s">
        <v>355</v>
      </c>
      <c r="B65" s="17" t="s">
        <v>275</v>
      </c>
      <c r="C65" s="25" t="s">
        <v>276</v>
      </c>
      <c r="D65" s="5" t="s">
        <v>159</v>
      </c>
      <c r="E65" s="4" t="s">
        <v>8</v>
      </c>
      <c r="F65" s="25" t="s">
        <v>277</v>
      </c>
      <c r="G65" s="25" t="s">
        <v>278</v>
      </c>
      <c r="H65" s="25" t="s">
        <v>279</v>
      </c>
    </row>
    <row r="66" spans="1:8" ht="51" x14ac:dyDescent="0.2">
      <c r="A66" s="26" t="s">
        <v>355</v>
      </c>
      <c r="B66" s="17" t="s">
        <v>280</v>
      </c>
      <c r="C66" s="25" t="s">
        <v>281</v>
      </c>
      <c r="D66" s="5" t="s">
        <v>273</v>
      </c>
      <c r="E66" s="4" t="s">
        <v>126</v>
      </c>
      <c r="F66" s="25" t="s">
        <v>282</v>
      </c>
      <c r="G66" s="25" t="s">
        <v>283</v>
      </c>
      <c r="H66" s="25" t="s">
        <v>284</v>
      </c>
    </row>
    <row r="67" spans="1:8" ht="34" x14ac:dyDescent="0.2">
      <c r="A67" s="26" t="s">
        <v>355</v>
      </c>
      <c r="B67" s="17" t="s">
        <v>285</v>
      </c>
      <c r="C67" s="25" t="s">
        <v>286</v>
      </c>
      <c r="D67" s="5" t="s">
        <v>80</v>
      </c>
      <c r="E67" s="4" t="s">
        <v>8</v>
      </c>
      <c r="F67" s="25" t="s">
        <v>287</v>
      </c>
      <c r="G67" s="25" t="s">
        <v>288</v>
      </c>
      <c r="H67" s="25" t="s">
        <v>289</v>
      </c>
    </row>
    <row r="68" spans="1:8" ht="34" x14ac:dyDescent="0.2">
      <c r="A68" s="26" t="s">
        <v>355</v>
      </c>
      <c r="B68" s="17" t="s">
        <v>290</v>
      </c>
      <c r="C68" s="25" t="s">
        <v>291</v>
      </c>
      <c r="D68" s="5" t="s">
        <v>273</v>
      </c>
      <c r="E68" s="4" t="s">
        <v>14</v>
      </c>
      <c r="F68" s="25" t="s">
        <v>292</v>
      </c>
      <c r="G68" s="25" t="s">
        <v>293</v>
      </c>
      <c r="H68" s="25" t="s">
        <v>294</v>
      </c>
    </row>
    <row r="69" spans="1:8" ht="34" x14ac:dyDescent="0.2">
      <c r="A69" s="26" t="s">
        <v>355</v>
      </c>
      <c r="B69" s="17" t="s">
        <v>295</v>
      </c>
      <c r="C69" s="25" t="s">
        <v>296</v>
      </c>
      <c r="D69" s="5" t="s">
        <v>159</v>
      </c>
      <c r="E69" s="4" t="s">
        <v>14</v>
      </c>
      <c r="F69" s="25" t="s">
        <v>297</v>
      </c>
      <c r="G69" s="25" t="s">
        <v>298</v>
      </c>
      <c r="H69" s="25" t="s">
        <v>299</v>
      </c>
    </row>
    <row r="70" spans="1:8" ht="34" x14ac:dyDescent="0.2">
      <c r="A70" s="26" t="s">
        <v>355</v>
      </c>
      <c r="B70" s="17" t="s">
        <v>300</v>
      </c>
      <c r="C70" s="25" t="s">
        <v>301</v>
      </c>
      <c r="D70" s="5" t="s">
        <v>273</v>
      </c>
      <c r="E70" s="4" t="s">
        <v>14</v>
      </c>
      <c r="F70" s="25" t="s">
        <v>302</v>
      </c>
      <c r="G70" s="25" t="s">
        <v>303</v>
      </c>
      <c r="H70" s="25" t="s">
        <v>304</v>
      </c>
    </row>
    <row r="71" spans="1:8" ht="34" x14ac:dyDescent="0.2">
      <c r="A71" s="26" t="s">
        <v>355</v>
      </c>
      <c r="B71" s="17" t="s">
        <v>305</v>
      </c>
      <c r="C71" s="25" t="s">
        <v>306</v>
      </c>
      <c r="D71" s="5" t="s">
        <v>159</v>
      </c>
      <c r="E71" s="4" t="s">
        <v>8</v>
      </c>
      <c r="F71" s="25" t="s">
        <v>307</v>
      </c>
      <c r="G71" s="25" t="s">
        <v>308</v>
      </c>
      <c r="H71" s="25" t="s">
        <v>309</v>
      </c>
    </row>
    <row r="72" spans="1:8" ht="34" x14ac:dyDescent="0.2">
      <c r="A72" s="26" t="s">
        <v>355</v>
      </c>
      <c r="B72" s="17" t="s">
        <v>310</v>
      </c>
      <c r="C72" s="25" t="s">
        <v>311</v>
      </c>
      <c r="D72" s="5" t="s">
        <v>80</v>
      </c>
      <c r="E72" s="4" t="s">
        <v>8</v>
      </c>
      <c r="F72" s="25" t="s">
        <v>312</v>
      </c>
      <c r="G72" s="25" t="s">
        <v>313</v>
      </c>
      <c r="H72" s="25" t="s">
        <v>314</v>
      </c>
    </row>
    <row r="73" spans="1:8" ht="34" x14ac:dyDescent="0.2">
      <c r="A73" s="26" t="s">
        <v>355</v>
      </c>
      <c r="B73" s="17" t="s">
        <v>315</v>
      </c>
      <c r="C73" s="25" t="s">
        <v>316</v>
      </c>
      <c r="D73" s="5" t="s">
        <v>273</v>
      </c>
      <c r="E73" s="4" t="s">
        <v>14</v>
      </c>
      <c r="F73" s="25" t="s">
        <v>317</v>
      </c>
      <c r="G73" s="25" t="s">
        <v>318</v>
      </c>
      <c r="H73" s="25" t="s">
        <v>319</v>
      </c>
    </row>
    <row r="74" spans="1:8" ht="34" x14ac:dyDescent="0.2">
      <c r="A74" s="26" t="s">
        <v>355</v>
      </c>
      <c r="B74" s="17" t="s">
        <v>320</v>
      </c>
      <c r="C74" s="25" t="s">
        <v>321</v>
      </c>
      <c r="D74" s="5" t="s">
        <v>159</v>
      </c>
      <c r="E74" s="4" t="s">
        <v>126</v>
      </c>
      <c r="F74" s="25" t="s">
        <v>322</v>
      </c>
      <c r="G74" s="25" t="s">
        <v>323</v>
      </c>
      <c r="H74" s="25" t="s">
        <v>324</v>
      </c>
    </row>
    <row r="75" spans="1:8" ht="34" x14ac:dyDescent="0.2">
      <c r="A75" s="26" t="s">
        <v>355</v>
      </c>
      <c r="B75" s="17" t="s">
        <v>325</v>
      </c>
      <c r="C75" s="25" t="s">
        <v>326</v>
      </c>
      <c r="D75" s="5" t="s">
        <v>273</v>
      </c>
      <c r="E75" s="4" t="s">
        <v>8</v>
      </c>
      <c r="F75" s="25" t="s">
        <v>327</v>
      </c>
      <c r="G75" s="25" t="s">
        <v>328</v>
      </c>
      <c r="H75" s="25" t="s">
        <v>329</v>
      </c>
    </row>
    <row r="76" spans="1:8" ht="34" x14ac:dyDescent="0.2">
      <c r="A76" s="26" t="s">
        <v>355</v>
      </c>
      <c r="B76" s="17" t="s">
        <v>330</v>
      </c>
      <c r="C76" s="25" t="s">
        <v>331</v>
      </c>
      <c r="D76" s="5" t="s">
        <v>80</v>
      </c>
      <c r="E76" s="4" t="s">
        <v>8</v>
      </c>
      <c r="F76" s="25" t="s">
        <v>332</v>
      </c>
      <c r="G76" s="25" t="s">
        <v>333</v>
      </c>
      <c r="H76" s="25" t="s">
        <v>334</v>
      </c>
    </row>
    <row r="77" spans="1:8" ht="34" x14ac:dyDescent="0.2">
      <c r="A77" s="26" t="s">
        <v>355</v>
      </c>
      <c r="B77" s="17" t="s">
        <v>335</v>
      </c>
      <c r="C77" s="25" t="s">
        <v>336</v>
      </c>
      <c r="D77" s="5" t="s">
        <v>159</v>
      </c>
      <c r="E77" s="4" t="s">
        <v>14</v>
      </c>
      <c r="F77" s="25" t="s">
        <v>337</v>
      </c>
      <c r="G77" s="25" t="s">
        <v>338</v>
      </c>
      <c r="H77" s="25" t="s">
        <v>339</v>
      </c>
    </row>
    <row r="78" spans="1:8" ht="34" x14ac:dyDescent="0.2">
      <c r="A78" s="26" t="s">
        <v>355</v>
      </c>
      <c r="B78" s="17" t="s">
        <v>340</v>
      </c>
      <c r="C78" s="25" t="s">
        <v>341</v>
      </c>
      <c r="D78" s="5" t="s">
        <v>159</v>
      </c>
      <c r="E78" s="4" t="s">
        <v>14</v>
      </c>
      <c r="F78" s="25" t="s">
        <v>342</v>
      </c>
      <c r="G78" s="25" t="s">
        <v>343</v>
      </c>
      <c r="H78" s="25" t="s">
        <v>344</v>
      </c>
    </row>
    <row r="79" spans="1:8" ht="34" x14ac:dyDescent="0.2">
      <c r="A79" s="26" t="s">
        <v>355</v>
      </c>
      <c r="B79" s="17" t="s">
        <v>345</v>
      </c>
      <c r="C79" s="25" t="s">
        <v>346</v>
      </c>
      <c r="D79" s="5" t="s">
        <v>273</v>
      </c>
      <c r="E79" s="4" t="s">
        <v>14</v>
      </c>
      <c r="F79" s="25" t="s">
        <v>347</v>
      </c>
      <c r="G79" s="25" t="s">
        <v>348</v>
      </c>
      <c r="H79" s="25" t="s">
        <v>349</v>
      </c>
    </row>
    <row r="80" spans="1:8" ht="34" x14ac:dyDescent="0.2">
      <c r="A80" s="26" t="s">
        <v>355</v>
      </c>
      <c r="B80" s="17" t="s">
        <v>350</v>
      </c>
      <c r="C80" s="25" t="s">
        <v>351</v>
      </c>
      <c r="D80" s="5" t="s">
        <v>80</v>
      </c>
      <c r="E80" s="4" t="s">
        <v>14</v>
      </c>
      <c r="F80" s="25" t="s">
        <v>352</v>
      </c>
      <c r="G80" s="25" t="s">
        <v>353</v>
      </c>
      <c r="H80" s="25" t="s">
        <v>354</v>
      </c>
    </row>
    <row r="81" spans="1:8" x14ac:dyDescent="0.2">
      <c r="A81" s="26"/>
      <c r="B81" s="17"/>
      <c r="C81" s="25"/>
      <c r="D81" s="5"/>
      <c r="E81" s="4"/>
      <c r="F81" s="25"/>
      <c r="G81" s="25"/>
      <c r="H81" s="25"/>
    </row>
    <row r="82" spans="1:8" x14ac:dyDescent="0.2">
      <c r="A82" s="26"/>
      <c r="B82" s="17"/>
      <c r="C82" s="25"/>
      <c r="D82" s="5"/>
      <c r="E82" s="4"/>
      <c r="F82" s="25"/>
      <c r="G82" s="25"/>
      <c r="H82" s="25"/>
    </row>
    <row r="83" spans="1:8" x14ac:dyDescent="0.2">
      <c r="A83" s="26"/>
      <c r="B83" s="17"/>
      <c r="C83" s="25"/>
      <c r="D83" s="5"/>
      <c r="E83" s="4"/>
      <c r="F83" s="25"/>
      <c r="G83" s="25"/>
      <c r="H83" s="25"/>
    </row>
    <row r="84" spans="1:8" x14ac:dyDescent="0.2">
      <c r="A84" s="26"/>
      <c r="B84" s="17"/>
      <c r="C84" s="25"/>
      <c r="D84" s="5"/>
      <c r="E84" s="4"/>
      <c r="F84" s="25"/>
      <c r="G84" s="25"/>
      <c r="H84" s="25"/>
    </row>
    <row r="85" spans="1:8" x14ac:dyDescent="0.2">
      <c r="A85" s="26"/>
      <c r="B85" s="17"/>
      <c r="C85" s="25"/>
      <c r="D85" s="5"/>
      <c r="E85" s="4"/>
      <c r="F85" s="25"/>
      <c r="G85" s="25"/>
      <c r="H85" s="25"/>
    </row>
    <row r="86" spans="1:8" x14ac:dyDescent="0.2">
      <c r="A86" s="26"/>
      <c r="B86" s="17"/>
      <c r="C86" s="25"/>
      <c r="D86" s="5"/>
      <c r="E86" s="4"/>
      <c r="F86" s="25"/>
      <c r="G86" s="25"/>
      <c r="H86" s="25"/>
    </row>
    <row r="87" spans="1:8" x14ac:dyDescent="0.2">
      <c r="A87" s="26"/>
      <c r="B87" s="17"/>
      <c r="C87" s="25"/>
      <c r="D87" s="5"/>
      <c r="E87" s="4"/>
      <c r="F87" s="25"/>
      <c r="G87" s="25"/>
      <c r="H87" s="25"/>
    </row>
    <row r="88" spans="1:8" x14ac:dyDescent="0.2">
      <c r="A88" s="26"/>
      <c r="B88" s="17"/>
      <c r="C88" s="25"/>
      <c r="D88" s="5"/>
      <c r="E88" s="4"/>
      <c r="F88" s="25"/>
      <c r="G88" s="25"/>
      <c r="H88" s="25"/>
    </row>
    <row r="89" spans="1:8" x14ac:dyDescent="0.2">
      <c r="A89" s="26"/>
      <c r="B89" s="17"/>
      <c r="C89" s="25"/>
      <c r="D89" s="5"/>
      <c r="E89" s="4"/>
      <c r="F89" s="25"/>
      <c r="G89" s="25"/>
      <c r="H89" s="25"/>
    </row>
    <row r="90" spans="1:8" x14ac:dyDescent="0.2">
      <c r="A90" s="26"/>
      <c r="B90" s="17"/>
      <c r="C90" s="25"/>
      <c r="D90" s="5"/>
      <c r="E90" s="4"/>
      <c r="F90" s="25"/>
      <c r="G90" s="25"/>
      <c r="H90" s="25"/>
    </row>
    <row r="91" spans="1:8" x14ac:dyDescent="0.2">
      <c r="A91" s="26"/>
      <c r="B91" s="17"/>
      <c r="C91" s="25"/>
      <c r="D91" s="5"/>
      <c r="E91" s="4"/>
      <c r="F91" s="25"/>
      <c r="G91" s="25"/>
      <c r="H91" s="25"/>
    </row>
    <row r="92" spans="1:8" x14ac:dyDescent="0.2">
      <c r="A92" s="26"/>
      <c r="B92" s="17"/>
      <c r="C92" s="25"/>
      <c r="D92" s="5"/>
      <c r="E92" s="4"/>
      <c r="F92" s="25"/>
      <c r="G92" s="25"/>
      <c r="H92" s="25"/>
    </row>
    <row r="93" spans="1:8" x14ac:dyDescent="0.2">
      <c r="A93" s="26"/>
      <c r="B93" s="17"/>
      <c r="C93" s="25"/>
      <c r="D93" s="5"/>
      <c r="E93" s="4"/>
      <c r="F93" s="25"/>
      <c r="G93" s="25"/>
      <c r="H93" s="25"/>
    </row>
    <row r="94" spans="1:8" x14ac:dyDescent="0.2">
      <c r="A94" s="26"/>
      <c r="B94" s="17"/>
      <c r="C94" s="25"/>
      <c r="D94" s="5"/>
      <c r="E94" s="4"/>
      <c r="F94" s="25"/>
      <c r="G94" s="25"/>
      <c r="H94" s="25"/>
    </row>
    <row r="95" spans="1:8" x14ac:dyDescent="0.2">
      <c r="A95" s="26"/>
      <c r="B95" s="17"/>
      <c r="C95" s="25"/>
      <c r="D95" s="5"/>
      <c r="E95" s="4"/>
      <c r="F95" s="25"/>
      <c r="G95" s="25"/>
      <c r="H95" s="25"/>
    </row>
    <row r="96" spans="1:8" x14ac:dyDescent="0.2">
      <c r="A96" s="26"/>
      <c r="B96" s="17"/>
      <c r="C96" s="25"/>
      <c r="D96" s="5"/>
      <c r="E96" s="4"/>
      <c r="F96" s="25"/>
      <c r="G96" s="25"/>
      <c r="H96" s="25"/>
    </row>
    <row r="97" spans="1:8" x14ac:dyDescent="0.2">
      <c r="A97" s="26"/>
      <c r="B97" s="17"/>
      <c r="C97" s="25"/>
      <c r="D97" s="5"/>
      <c r="E97" s="4"/>
      <c r="F97" s="25"/>
      <c r="G97" s="25"/>
      <c r="H97" s="25"/>
    </row>
    <row r="98" spans="1:8" x14ac:dyDescent="0.2">
      <c r="A98" s="26"/>
      <c r="B98" s="17"/>
      <c r="C98" s="25"/>
      <c r="D98" s="5"/>
      <c r="E98" s="4"/>
      <c r="F98" s="25"/>
      <c r="G98" s="25"/>
      <c r="H98" s="25"/>
    </row>
    <row r="99" spans="1:8" x14ac:dyDescent="0.2">
      <c r="A99" s="26"/>
      <c r="B99" s="17"/>
      <c r="C99" s="25"/>
      <c r="D99" s="5"/>
      <c r="E99" s="4"/>
      <c r="F99" s="25"/>
      <c r="G99" s="25"/>
      <c r="H99" s="25"/>
    </row>
    <row r="100" spans="1:8" x14ac:dyDescent="0.2">
      <c r="A100" s="26"/>
      <c r="B100" s="17"/>
      <c r="C100" s="25"/>
      <c r="D100" s="5"/>
      <c r="E100" s="4"/>
      <c r="F100" s="25"/>
      <c r="G100" s="25"/>
      <c r="H100" s="25"/>
    </row>
    <row r="101" spans="1:8" x14ac:dyDescent="0.2">
      <c r="A101" s="26"/>
      <c r="B101" s="17"/>
      <c r="C101" s="25"/>
      <c r="D101" s="5"/>
      <c r="E101" s="4"/>
      <c r="F101" s="25"/>
      <c r="G101" s="25"/>
      <c r="H101" s="25"/>
    </row>
    <row r="102" spans="1:8" x14ac:dyDescent="0.2">
      <c r="A102" s="26"/>
      <c r="B102" s="17"/>
      <c r="C102" s="25"/>
      <c r="D102" s="5"/>
      <c r="E102" s="4"/>
      <c r="F102" s="25"/>
      <c r="G102" s="25"/>
      <c r="H102" s="25"/>
    </row>
    <row r="103" spans="1:8" x14ac:dyDescent="0.2">
      <c r="A103" s="26"/>
      <c r="B103" s="17"/>
      <c r="C103" s="25"/>
      <c r="D103" s="5"/>
      <c r="E103" s="4"/>
      <c r="F103" s="25"/>
      <c r="G103" s="25"/>
      <c r="H103" s="25"/>
    </row>
    <row r="104" spans="1:8" x14ac:dyDescent="0.2">
      <c r="A104" s="26"/>
      <c r="B104" s="17"/>
      <c r="C104" s="25"/>
      <c r="D104" s="5"/>
      <c r="E104" s="4"/>
      <c r="F104" s="25"/>
      <c r="G104" s="25"/>
      <c r="H104" s="25"/>
    </row>
    <row r="105" spans="1:8" x14ac:dyDescent="0.2">
      <c r="A105" s="26"/>
      <c r="B105" s="17"/>
      <c r="C105" s="25"/>
      <c r="D105" s="5"/>
      <c r="E105" s="4"/>
      <c r="F105" s="25"/>
      <c r="G105" s="25"/>
      <c r="H105" s="25"/>
    </row>
    <row r="106" spans="1:8" x14ac:dyDescent="0.2">
      <c r="A106" s="26"/>
      <c r="B106" s="17"/>
      <c r="C106" s="25"/>
      <c r="D106" s="5"/>
      <c r="E106" s="4"/>
      <c r="F106" s="25"/>
      <c r="G106" s="25"/>
      <c r="H106" s="25"/>
    </row>
    <row r="107" spans="1:8" x14ac:dyDescent="0.2">
      <c r="A107" s="26"/>
      <c r="B107" s="17"/>
      <c r="C107" s="25"/>
      <c r="D107" s="5"/>
      <c r="E107" s="4"/>
      <c r="F107" s="25"/>
      <c r="G107" s="25"/>
      <c r="H107" s="25"/>
    </row>
    <row r="108" spans="1:8" x14ac:dyDescent="0.2">
      <c r="A108" s="26"/>
      <c r="B108" s="17"/>
      <c r="C108" s="25"/>
      <c r="D108" s="5"/>
      <c r="E108" s="4"/>
      <c r="F108" s="25"/>
      <c r="G108" s="25"/>
      <c r="H108" s="25"/>
    </row>
    <row r="109" spans="1:8" x14ac:dyDescent="0.2">
      <c r="A109" s="26"/>
      <c r="B109" s="17"/>
      <c r="C109" s="25"/>
      <c r="D109" s="5"/>
      <c r="E109" s="4"/>
      <c r="F109" s="25"/>
      <c r="G109" s="25"/>
      <c r="H109" s="25"/>
    </row>
    <row r="110" spans="1:8" x14ac:dyDescent="0.2">
      <c r="A110" s="26"/>
      <c r="B110" s="17"/>
      <c r="C110" s="25"/>
      <c r="D110" s="5"/>
      <c r="E110" s="4"/>
      <c r="F110" s="25"/>
      <c r="G110" s="25"/>
      <c r="H110" s="25"/>
    </row>
    <row r="111" spans="1:8" x14ac:dyDescent="0.2">
      <c r="A111" s="26"/>
      <c r="B111" s="17"/>
      <c r="C111" s="25"/>
      <c r="D111" s="5"/>
      <c r="E111" s="4"/>
      <c r="F111" s="25"/>
      <c r="G111" s="25"/>
      <c r="H111" s="25"/>
    </row>
    <row r="112" spans="1:8" x14ac:dyDescent="0.2">
      <c r="A112" s="26"/>
      <c r="B112" s="17"/>
      <c r="C112" s="25"/>
      <c r="D112" s="5"/>
      <c r="E112" s="4"/>
      <c r="F112" s="25"/>
      <c r="G112" s="25"/>
      <c r="H112" s="25"/>
    </row>
    <row r="113" spans="1:8" x14ac:dyDescent="0.2">
      <c r="A113" s="26"/>
      <c r="B113" s="17"/>
      <c r="C113" s="25"/>
      <c r="D113" s="5"/>
      <c r="E113" s="4"/>
      <c r="F113" s="25"/>
      <c r="G113" s="25"/>
      <c r="H113" s="25"/>
    </row>
    <row r="114" spans="1:8" x14ac:dyDescent="0.2">
      <c r="A114" s="26"/>
      <c r="B114" s="17"/>
      <c r="C114" s="25"/>
      <c r="D114" s="5"/>
      <c r="E114" s="4"/>
      <c r="F114" s="25"/>
      <c r="G114" s="25"/>
      <c r="H114" s="25"/>
    </row>
    <row r="115" spans="1:8" x14ac:dyDescent="0.2">
      <c r="A115" s="26"/>
      <c r="B115" s="17"/>
      <c r="C115" s="25"/>
      <c r="D115" s="5"/>
      <c r="E115" s="4"/>
      <c r="F115" s="25"/>
      <c r="G115" s="25"/>
      <c r="H115" s="25"/>
    </row>
    <row r="116" spans="1:8" x14ac:dyDescent="0.2">
      <c r="A116" s="26"/>
      <c r="B116" s="17"/>
      <c r="C116" s="25"/>
      <c r="D116" s="5"/>
      <c r="E116" s="4"/>
      <c r="F116" s="25"/>
      <c r="G116" s="25"/>
      <c r="H116" s="25"/>
    </row>
    <row r="117" spans="1:8" x14ac:dyDescent="0.2">
      <c r="A117" s="26"/>
      <c r="B117" s="17"/>
      <c r="C117" s="25"/>
      <c r="D117" s="5"/>
      <c r="E117" s="4"/>
      <c r="F117" s="25"/>
      <c r="G117" s="25"/>
      <c r="H117" s="25"/>
    </row>
    <row r="118" spans="1:8" x14ac:dyDescent="0.2">
      <c r="A118" s="26"/>
      <c r="B118" s="17"/>
      <c r="C118" s="25"/>
      <c r="D118" s="5"/>
      <c r="E118" s="4"/>
      <c r="F118" s="25"/>
      <c r="G118" s="25"/>
      <c r="H118" s="25"/>
    </row>
    <row r="119" spans="1:8" x14ac:dyDescent="0.2">
      <c r="A119" s="26"/>
      <c r="B119" s="17"/>
      <c r="C119" s="25"/>
      <c r="D119" s="5"/>
      <c r="E119" s="4"/>
      <c r="F119" s="25"/>
      <c r="G119" s="25"/>
      <c r="H119" s="25"/>
    </row>
    <row r="120" spans="1:8" x14ac:dyDescent="0.2">
      <c r="A120" s="26"/>
      <c r="B120" s="17"/>
      <c r="C120" s="25"/>
      <c r="D120" s="5"/>
      <c r="E120" s="4"/>
      <c r="F120" s="25"/>
      <c r="G120" s="25"/>
      <c r="H120" s="25"/>
    </row>
    <row r="121" spans="1:8" x14ac:dyDescent="0.2">
      <c r="A121" s="26"/>
      <c r="B121" s="17"/>
      <c r="C121" s="25"/>
      <c r="D121" s="5"/>
      <c r="E121" s="4"/>
      <c r="F121" s="25"/>
      <c r="G121" s="25"/>
      <c r="H121" s="25"/>
    </row>
    <row r="122" spans="1:8" x14ac:dyDescent="0.2">
      <c r="A122" s="26"/>
      <c r="B122" s="17"/>
      <c r="C122" s="25"/>
      <c r="D122" s="5"/>
      <c r="E122" s="4"/>
      <c r="F122" s="25"/>
      <c r="G122" s="25"/>
      <c r="H122" s="25"/>
    </row>
    <row r="123" spans="1:8" x14ac:dyDescent="0.2">
      <c r="A123" s="26"/>
      <c r="B123" s="17"/>
      <c r="C123" s="25"/>
      <c r="D123" s="5"/>
      <c r="E123" s="4"/>
      <c r="F123" s="25"/>
      <c r="G123" s="25"/>
      <c r="H123" s="25"/>
    </row>
    <row r="124" spans="1:8" x14ac:dyDescent="0.2">
      <c r="A124" s="26"/>
      <c r="B124" s="17"/>
      <c r="C124" s="25"/>
      <c r="D124" s="5"/>
      <c r="E124" s="4"/>
      <c r="F124" s="25"/>
      <c r="G124" s="25"/>
      <c r="H124" s="25"/>
    </row>
    <row r="125" spans="1:8" x14ac:dyDescent="0.2">
      <c r="A125" s="26"/>
      <c r="B125" s="17"/>
      <c r="C125" s="25"/>
      <c r="D125" s="5"/>
      <c r="E125" s="4"/>
      <c r="F125" s="25"/>
      <c r="G125" s="25"/>
      <c r="H125" s="25"/>
    </row>
    <row r="126" spans="1:8" x14ac:dyDescent="0.2">
      <c r="A126" s="26"/>
      <c r="B126" s="17"/>
      <c r="C126" s="25"/>
      <c r="D126" s="5"/>
      <c r="E126" s="4"/>
      <c r="F126" s="25"/>
      <c r="G126" s="25"/>
      <c r="H126" s="25"/>
    </row>
    <row r="127" spans="1:8" x14ac:dyDescent="0.2">
      <c r="A127" s="26"/>
      <c r="B127" s="17"/>
      <c r="C127" s="25"/>
      <c r="D127" s="5"/>
      <c r="E127" s="4"/>
      <c r="F127" s="25"/>
      <c r="G127" s="25"/>
      <c r="H127" s="25"/>
    </row>
    <row r="128" spans="1:8" x14ac:dyDescent="0.2">
      <c r="A128" s="26"/>
      <c r="B128" s="17"/>
      <c r="C128" s="25"/>
      <c r="D128" s="5"/>
      <c r="E128" s="4"/>
      <c r="F128" s="25"/>
      <c r="G128" s="25"/>
      <c r="H128" s="25"/>
    </row>
    <row r="129" spans="1:8" x14ac:dyDescent="0.2">
      <c r="A129" s="26"/>
      <c r="B129" s="17"/>
      <c r="C129" s="25"/>
      <c r="D129" s="5"/>
      <c r="E129" s="4"/>
      <c r="F129" s="25"/>
      <c r="G129" s="25"/>
      <c r="H129" s="25"/>
    </row>
    <row r="130" spans="1:8" x14ac:dyDescent="0.2">
      <c r="A130" s="26"/>
      <c r="B130" s="17"/>
      <c r="C130" s="25"/>
      <c r="D130" s="5"/>
      <c r="E130" s="4"/>
      <c r="F130" s="25"/>
      <c r="G130" s="25"/>
      <c r="H130" s="25"/>
    </row>
    <row r="131" spans="1:8" x14ac:dyDescent="0.2">
      <c r="A131" s="26"/>
      <c r="B131" s="17"/>
      <c r="C131" s="25"/>
      <c r="D131" s="5"/>
      <c r="E131" s="4"/>
      <c r="F131" s="25"/>
      <c r="G131" s="25"/>
      <c r="H131" s="25"/>
    </row>
    <row r="132" spans="1:8" x14ac:dyDescent="0.2">
      <c r="A132" s="26"/>
      <c r="B132" s="17"/>
      <c r="C132" s="25"/>
      <c r="D132" s="5"/>
      <c r="E132" s="4"/>
      <c r="F132" s="25"/>
      <c r="G132" s="25"/>
      <c r="H132" s="25"/>
    </row>
    <row r="133" spans="1:8" x14ac:dyDescent="0.2">
      <c r="A133" s="26"/>
      <c r="B133" s="17"/>
      <c r="C133" s="25"/>
      <c r="D133" s="5"/>
      <c r="E133" s="4"/>
      <c r="F133" s="25"/>
      <c r="G133" s="25"/>
      <c r="H133" s="25"/>
    </row>
    <row r="134" spans="1:8" x14ac:dyDescent="0.2">
      <c r="A134" s="26"/>
      <c r="B134" s="17"/>
      <c r="C134" s="25"/>
      <c r="D134" s="5"/>
      <c r="E134" s="4"/>
      <c r="F134" s="25"/>
      <c r="G134" s="25"/>
      <c r="H134" s="25"/>
    </row>
    <row r="135" spans="1:8" x14ac:dyDescent="0.2">
      <c r="A135" s="26"/>
      <c r="B135" s="17"/>
      <c r="C135" s="25"/>
      <c r="D135" s="5"/>
      <c r="E135" s="4"/>
      <c r="F135" s="25"/>
      <c r="G135" s="25"/>
      <c r="H135" s="25"/>
    </row>
    <row r="136" spans="1:8" x14ac:dyDescent="0.2">
      <c r="A136" s="26"/>
      <c r="B136" s="17"/>
      <c r="C136" s="25"/>
      <c r="D136" s="5"/>
      <c r="E136" s="4"/>
      <c r="F136" s="25"/>
      <c r="G136" s="25"/>
      <c r="H136" s="25"/>
    </row>
    <row r="137" spans="1:8" x14ac:dyDescent="0.2">
      <c r="A137" s="26"/>
      <c r="B137" s="17"/>
      <c r="C137" s="25"/>
      <c r="D137" s="5"/>
      <c r="E137" s="4"/>
      <c r="F137" s="25"/>
      <c r="G137" s="25"/>
      <c r="H137" s="25"/>
    </row>
    <row r="138" spans="1:8" x14ac:dyDescent="0.2">
      <c r="A138" s="26"/>
      <c r="B138" s="17"/>
      <c r="C138" s="25"/>
      <c r="D138" s="5"/>
      <c r="E138" s="4"/>
      <c r="F138" s="25"/>
      <c r="G138" s="25"/>
      <c r="H138" s="25"/>
    </row>
    <row r="139" spans="1:8" x14ac:dyDescent="0.2">
      <c r="A139" s="26"/>
      <c r="B139" s="17"/>
      <c r="C139" s="25"/>
      <c r="D139" s="5"/>
      <c r="E139" s="4"/>
      <c r="F139" s="25"/>
      <c r="G139" s="25"/>
      <c r="H139" s="25"/>
    </row>
    <row r="140" spans="1:8" x14ac:dyDescent="0.2">
      <c r="A140" s="26"/>
      <c r="B140" s="17"/>
      <c r="C140" s="25"/>
      <c r="D140" s="5"/>
      <c r="E140" s="4"/>
      <c r="F140" s="25"/>
      <c r="G140" s="25"/>
      <c r="H140" s="25"/>
    </row>
    <row r="141" spans="1:8" x14ac:dyDescent="0.2">
      <c r="A141" s="26"/>
      <c r="B141" s="17"/>
      <c r="C141" s="25"/>
      <c r="D141" s="5"/>
      <c r="E141" s="4"/>
      <c r="F141" s="25"/>
      <c r="G141" s="25"/>
      <c r="H141" s="25"/>
    </row>
    <row r="142" spans="1:8" x14ac:dyDescent="0.2">
      <c r="A142" s="26"/>
      <c r="B142" s="17"/>
      <c r="C142" s="25"/>
      <c r="D142" s="5"/>
      <c r="E142" s="4"/>
      <c r="F142" s="25"/>
      <c r="G142" s="25"/>
      <c r="H142" s="25"/>
    </row>
    <row r="143" spans="1:8" x14ac:dyDescent="0.2">
      <c r="A143" s="26"/>
      <c r="B143" s="17"/>
      <c r="C143" s="25"/>
      <c r="D143" s="5"/>
      <c r="E143" s="4"/>
      <c r="F143" s="25"/>
      <c r="G143" s="25"/>
      <c r="H143" s="25"/>
    </row>
    <row r="144" spans="1:8" x14ac:dyDescent="0.2">
      <c r="A144" s="26"/>
      <c r="B144" s="17"/>
      <c r="C144" s="25"/>
      <c r="D144" s="5"/>
      <c r="E144" s="4"/>
      <c r="F144" s="25"/>
      <c r="G144" s="25"/>
      <c r="H144" s="25"/>
    </row>
    <row r="145" spans="1:8" x14ac:dyDescent="0.2">
      <c r="A145" s="26"/>
      <c r="B145" s="17"/>
      <c r="C145" s="25"/>
      <c r="D145" s="5"/>
      <c r="E145" s="4"/>
      <c r="F145" s="25"/>
      <c r="G145" s="25"/>
      <c r="H145" s="25"/>
    </row>
    <row r="146" spans="1:8" x14ac:dyDescent="0.2">
      <c r="A146" s="26"/>
      <c r="B146" s="17"/>
      <c r="C146" s="25"/>
      <c r="D146" s="5"/>
      <c r="E146" s="4"/>
      <c r="F146" s="25"/>
      <c r="G146" s="25"/>
      <c r="H146" s="25"/>
    </row>
    <row r="147" spans="1:8" x14ac:dyDescent="0.2">
      <c r="A147" s="26"/>
      <c r="B147" s="17"/>
      <c r="C147" s="25"/>
      <c r="D147" s="5"/>
      <c r="E147" s="4"/>
      <c r="F147" s="25"/>
      <c r="G147" s="25"/>
      <c r="H147" s="25"/>
    </row>
    <row r="148" spans="1:8" x14ac:dyDescent="0.2">
      <c r="A148" s="26"/>
      <c r="B148" s="17"/>
      <c r="C148" s="25"/>
      <c r="D148" s="5"/>
      <c r="E148" s="4"/>
      <c r="F148" s="25"/>
      <c r="G148" s="25"/>
      <c r="H148" s="25"/>
    </row>
    <row r="149" spans="1:8" x14ac:dyDescent="0.2">
      <c r="A149" s="26"/>
      <c r="B149" s="17"/>
      <c r="C149" s="25"/>
      <c r="D149" s="5"/>
      <c r="E149" s="4"/>
      <c r="F149" s="25"/>
      <c r="G149" s="25"/>
      <c r="H149" s="25"/>
    </row>
    <row r="150" spans="1:8" x14ac:dyDescent="0.2">
      <c r="A150" s="26"/>
      <c r="B150" s="17"/>
      <c r="C150" s="25"/>
      <c r="D150" s="5"/>
      <c r="E150" s="4"/>
      <c r="F150" s="25"/>
      <c r="G150" s="25"/>
      <c r="H150" s="25"/>
    </row>
    <row r="151" spans="1:8" x14ac:dyDescent="0.2">
      <c r="A151" s="26"/>
      <c r="B151" s="17"/>
      <c r="C151" s="25"/>
      <c r="D151" s="5"/>
      <c r="E151" s="4"/>
      <c r="F151" s="25"/>
      <c r="G151" s="25"/>
      <c r="H151" s="25"/>
    </row>
    <row r="152" spans="1:8" x14ac:dyDescent="0.2">
      <c r="A152" s="26"/>
      <c r="B152" s="17"/>
      <c r="C152" s="25"/>
      <c r="D152" s="5"/>
      <c r="E152" s="4"/>
      <c r="F152" s="25"/>
      <c r="G152" s="25"/>
      <c r="H152" s="25"/>
    </row>
    <row r="153" spans="1:8" x14ac:dyDescent="0.2">
      <c r="A153" s="26"/>
      <c r="B153" s="17"/>
      <c r="C153" s="25"/>
      <c r="D153" s="5"/>
      <c r="E153" s="4"/>
      <c r="F153" s="25"/>
      <c r="G153" s="25"/>
      <c r="H153" s="25"/>
    </row>
    <row r="154" spans="1:8" x14ac:dyDescent="0.2">
      <c r="A154" s="26"/>
      <c r="B154" s="17"/>
      <c r="C154" s="25"/>
      <c r="D154" s="5"/>
      <c r="E154" s="4"/>
      <c r="F154" s="25"/>
      <c r="G154" s="25"/>
      <c r="H154" s="25"/>
    </row>
    <row r="155" spans="1:8" x14ac:dyDescent="0.2">
      <c r="A155" s="26"/>
      <c r="B155" s="17"/>
      <c r="C155" s="25"/>
      <c r="D155" s="5"/>
      <c r="E155" s="4"/>
      <c r="F155" s="25"/>
      <c r="G155" s="25"/>
      <c r="H155" s="25"/>
    </row>
    <row r="156" spans="1:8" x14ac:dyDescent="0.2">
      <c r="A156" s="26"/>
      <c r="B156" s="17"/>
      <c r="C156" s="25"/>
      <c r="D156" s="5"/>
      <c r="E156" s="4"/>
      <c r="F156" s="25"/>
      <c r="G156" s="25"/>
      <c r="H156" s="25"/>
    </row>
    <row r="157" spans="1:8" x14ac:dyDescent="0.2">
      <c r="A157" s="26"/>
      <c r="B157" s="17"/>
      <c r="C157" s="25"/>
      <c r="D157" s="5"/>
      <c r="E157" s="4"/>
      <c r="F157" s="25"/>
      <c r="G157" s="25"/>
      <c r="H157" s="25"/>
    </row>
    <row r="158" spans="1:8" x14ac:dyDescent="0.2">
      <c r="A158" s="26"/>
      <c r="B158" s="17"/>
      <c r="C158" s="25"/>
      <c r="D158" s="5"/>
      <c r="E158" s="4"/>
      <c r="F158" s="25"/>
      <c r="G158" s="25"/>
      <c r="H158" s="25"/>
    </row>
    <row r="159" spans="1:8" x14ac:dyDescent="0.2">
      <c r="A159" s="26"/>
      <c r="B159" s="17"/>
      <c r="C159" s="25"/>
      <c r="D159" s="5"/>
      <c r="E159" s="4"/>
      <c r="F159" s="25"/>
      <c r="G159" s="25"/>
      <c r="H159" s="25"/>
    </row>
    <row r="160" spans="1:8" x14ac:dyDescent="0.2">
      <c r="A160" s="26"/>
      <c r="B160" s="17"/>
      <c r="C160" s="25"/>
      <c r="D160" s="5"/>
      <c r="E160" s="4"/>
      <c r="F160" s="25"/>
      <c r="G160" s="25"/>
      <c r="H160" s="25"/>
    </row>
    <row r="161" spans="1:8" x14ac:dyDescent="0.2">
      <c r="A161" s="26"/>
      <c r="B161" s="17"/>
      <c r="C161" s="25"/>
      <c r="D161" s="5"/>
      <c r="E161" s="4"/>
      <c r="F161" s="25"/>
      <c r="G161" s="25"/>
      <c r="H161" s="25"/>
    </row>
    <row r="162" spans="1:8" x14ac:dyDescent="0.2">
      <c r="A162" s="26"/>
      <c r="B162" s="17"/>
      <c r="C162" s="25"/>
      <c r="D162" s="5"/>
      <c r="E162" s="4"/>
      <c r="F162" s="25"/>
      <c r="G162" s="25"/>
      <c r="H162" s="25"/>
    </row>
    <row r="163" spans="1:8" x14ac:dyDescent="0.2">
      <c r="A163" s="26"/>
      <c r="B163" s="17"/>
      <c r="C163" s="25"/>
      <c r="D163" s="5"/>
      <c r="E163" s="4"/>
      <c r="F163" s="25"/>
      <c r="G163" s="25"/>
      <c r="H163" s="25"/>
    </row>
    <row r="164" spans="1:8" x14ac:dyDescent="0.2">
      <c r="A164" s="26"/>
      <c r="B164" s="17"/>
      <c r="C164" s="25"/>
      <c r="D164" s="5"/>
      <c r="E164" s="4"/>
      <c r="F164" s="25"/>
      <c r="G164" s="25"/>
      <c r="H164" s="25"/>
    </row>
    <row r="165" spans="1:8" x14ac:dyDescent="0.2">
      <c r="A165" s="26"/>
      <c r="B165" s="17"/>
      <c r="C165" s="25"/>
      <c r="D165" s="5"/>
      <c r="E165" s="4"/>
      <c r="F165" s="25"/>
      <c r="G165" s="25"/>
      <c r="H165" s="25"/>
    </row>
    <row r="166" spans="1:8" x14ac:dyDescent="0.2">
      <c r="A166" s="26"/>
      <c r="B166" s="17"/>
      <c r="C166" s="25"/>
      <c r="D166" s="5"/>
      <c r="E166" s="4"/>
      <c r="F166" s="25"/>
      <c r="G166" s="25"/>
      <c r="H166" s="25"/>
    </row>
    <row r="167" spans="1:8" x14ac:dyDescent="0.2">
      <c r="A167" s="26"/>
      <c r="B167" s="17"/>
      <c r="C167" s="25"/>
      <c r="D167" s="5"/>
      <c r="E167" s="4"/>
      <c r="F167" s="25"/>
      <c r="G167" s="25"/>
      <c r="H167" s="25"/>
    </row>
    <row r="168" spans="1:8" x14ac:dyDescent="0.2">
      <c r="A168" s="26"/>
      <c r="B168" s="17"/>
      <c r="C168" s="25"/>
      <c r="D168" s="5"/>
      <c r="E168" s="4"/>
      <c r="F168" s="25"/>
      <c r="G168" s="25"/>
      <c r="H168" s="25"/>
    </row>
    <row r="169" spans="1:8" x14ac:dyDescent="0.2">
      <c r="A169" s="26"/>
      <c r="B169" s="17"/>
      <c r="C169" s="25"/>
      <c r="D169" s="5"/>
      <c r="E169" s="4"/>
      <c r="F169" s="25"/>
      <c r="G169" s="25"/>
      <c r="H169" s="25"/>
    </row>
    <row r="170" spans="1:8" x14ac:dyDescent="0.2">
      <c r="A170" s="26"/>
      <c r="B170" s="17"/>
      <c r="C170" s="25"/>
      <c r="D170" s="5"/>
      <c r="E170" s="4"/>
      <c r="F170" s="25"/>
      <c r="G170" s="25"/>
      <c r="H170" s="25"/>
    </row>
    <row r="171" spans="1:8" x14ac:dyDescent="0.2">
      <c r="A171" s="26"/>
      <c r="B171" s="17"/>
      <c r="C171" s="25"/>
      <c r="D171" s="5"/>
      <c r="E171" s="4"/>
      <c r="F171" s="25"/>
      <c r="G171" s="25"/>
      <c r="H171" s="25"/>
    </row>
    <row r="172" spans="1:8" x14ac:dyDescent="0.2">
      <c r="A172" s="26"/>
      <c r="B172" s="17"/>
      <c r="C172" s="25"/>
      <c r="D172" s="5"/>
      <c r="E172" s="4"/>
      <c r="F172" s="25"/>
      <c r="G172" s="25"/>
      <c r="H172" s="25"/>
    </row>
    <row r="173" spans="1:8" x14ac:dyDescent="0.2">
      <c r="A173" s="26"/>
      <c r="B173" s="17"/>
      <c r="C173" s="25"/>
      <c r="D173" s="5"/>
      <c r="E173" s="4"/>
      <c r="F173" s="25"/>
      <c r="G173" s="25"/>
      <c r="H173" s="25"/>
    </row>
    <row r="174" spans="1:8" x14ac:dyDescent="0.2">
      <c r="A174" s="26"/>
      <c r="B174" s="17"/>
      <c r="C174" s="25"/>
      <c r="D174" s="5"/>
      <c r="E174" s="4"/>
      <c r="F174" s="25"/>
      <c r="G174" s="25"/>
      <c r="H174" s="25"/>
    </row>
    <row r="175" spans="1:8" x14ac:dyDescent="0.2">
      <c r="A175" s="26"/>
      <c r="B175" s="17"/>
      <c r="C175" s="25"/>
      <c r="D175" s="5"/>
      <c r="E175" s="4"/>
      <c r="F175" s="25"/>
      <c r="G175" s="25"/>
      <c r="H175" s="25"/>
    </row>
    <row r="176" spans="1:8" x14ac:dyDescent="0.2">
      <c r="A176" s="26"/>
      <c r="B176" s="17"/>
      <c r="C176" s="25"/>
      <c r="D176" s="5"/>
      <c r="E176" s="4"/>
      <c r="F176" s="25"/>
      <c r="G176" s="25"/>
      <c r="H176" s="25"/>
    </row>
    <row r="177" spans="1:8" x14ac:dyDescent="0.2">
      <c r="A177" s="26"/>
      <c r="B177" s="17"/>
      <c r="C177" s="25"/>
      <c r="D177" s="5"/>
      <c r="E177" s="4"/>
      <c r="F177" s="25"/>
      <c r="G177" s="25"/>
      <c r="H177" s="25"/>
    </row>
    <row r="178" spans="1:8" x14ac:dyDescent="0.2">
      <c r="A178" s="26"/>
      <c r="B178" s="17"/>
      <c r="C178" s="25"/>
      <c r="D178" s="5"/>
      <c r="E178" s="4"/>
      <c r="F178" s="25"/>
      <c r="G178" s="25"/>
      <c r="H178" s="25"/>
    </row>
    <row r="179" spans="1:8" x14ac:dyDescent="0.2">
      <c r="A179" s="26"/>
      <c r="B179" s="17"/>
      <c r="C179" s="25"/>
      <c r="D179" s="5"/>
      <c r="E179" s="4"/>
      <c r="F179" s="25"/>
      <c r="G179" s="25"/>
      <c r="H179" s="25"/>
    </row>
    <row r="180" spans="1:8" x14ac:dyDescent="0.2">
      <c r="A180" s="26"/>
      <c r="B180" s="17"/>
      <c r="C180" s="25"/>
      <c r="D180" s="5"/>
      <c r="E180" s="4"/>
      <c r="F180" s="25"/>
      <c r="G180" s="25"/>
      <c r="H180" s="25"/>
    </row>
    <row r="181" spans="1:8" x14ac:dyDescent="0.2">
      <c r="A181" s="26"/>
      <c r="B181" s="17"/>
      <c r="C181" s="25"/>
      <c r="D181" s="5"/>
      <c r="E181" s="4"/>
      <c r="F181" s="25"/>
      <c r="G181" s="25"/>
      <c r="H181" s="25"/>
    </row>
    <row r="182" spans="1:8" x14ac:dyDescent="0.2">
      <c r="A182" s="26"/>
      <c r="B182" s="17"/>
      <c r="C182" s="25"/>
      <c r="D182" s="5"/>
      <c r="E182" s="4"/>
      <c r="F182" s="25"/>
      <c r="G182" s="25"/>
      <c r="H182" s="25"/>
    </row>
    <row r="183" spans="1:8" x14ac:dyDescent="0.2">
      <c r="A183" s="26"/>
      <c r="B183" s="17"/>
      <c r="C183" s="25"/>
      <c r="D183" s="5"/>
      <c r="E183" s="4"/>
      <c r="F183" s="25"/>
      <c r="G183" s="25"/>
      <c r="H183" s="25"/>
    </row>
    <row r="184" spans="1:8" x14ac:dyDescent="0.2">
      <c r="A184" s="26"/>
      <c r="B184" s="17"/>
      <c r="C184" s="25"/>
      <c r="D184" s="5"/>
      <c r="E184" s="4"/>
      <c r="F184" s="25"/>
      <c r="G184" s="25"/>
      <c r="H184" s="25"/>
    </row>
    <row r="185" spans="1:8" x14ac:dyDescent="0.2">
      <c r="A185" s="26"/>
      <c r="B185" s="17"/>
      <c r="C185" s="25"/>
      <c r="D185" s="5"/>
      <c r="E185" s="4"/>
      <c r="F185" s="25"/>
      <c r="G185" s="25"/>
      <c r="H185" s="25"/>
    </row>
    <row r="186" spans="1:8" x14ac:dyDescent="0.2">
      <c r="A186" s="26"/>
      <c r="B186" s="17"/>
      <c r="C186" s="25"/>
      <c r="D186" s="5"/>
      <c r="E186" s="4"/>
      <c r="F186" s="25"/>
      <c r="G186" s="25"/>
      <c r="H186" s="25"/>
    </row>
    <row r="187" spans="1:8" x14ac:dyDescent="0.2">
      <c r="A187" s="26"/>
      <c r="B187" s="17"/>
      <c r="C187" s="25"/>
      <c r="D187" s="5"/>
      <c r="E187" s="4"/>
      <c r="F187" s="25"/>
      <c r="G187" s="25"/>
      <c r="H187" s="25"/>
    </row>
    <row r="188" spans="1:8" x14ac:dyDescent="0.2">
      <c r="A188" s="26"/>
      <c r="B188" s="17"/>
      <c r="C188" s="25"/>
      <c r="D188" s="5"/>
      <c r="E188" s="4"/>
      <c r="F188" s="25"/>
      <c r="G188" s="25"/>
      <c r="H188" s="25"/>
    </row>
    <row r="189" spans="1:8" x14ac:dyDescent="0.2">
      <c r="A189" s="26"/>
      <c r="B189" s="17"/>
      <c r="C189" s="25"/>
      <c r="D189" s="5"/>
      <c r="E189" s="4"/>
      <c r="F189" s="25"/>
      <c r="G189" s="25"/>
      <c r="H189" s="25"/>
    </row>
    <row r="190" spans="1:8" x14ac:dyDescent="0.2">
      <c r="A190" s="26"/>
      <c r="B190" s="17"/>
      <c r="C190" s="25"/>
      <c r="D190" s="5"/>
      <c r="E190" s="4"/>
      <c r="F190" s="25"/>
      <c r="G190" s="25"/>
      <c r="H190" s="25"/>
    </row>
    <row r="191" spans="1:8" x14ac:dyDescent="0.2">
      <c r="A191" s="26"/>
      <c r="B191" s="17"/>
      <c r="C191" s="25"/>
      <c r="D191" s="5"/>
      <c r="E191" s="4"/>
      <c r="F191" s="25"/>
      <c r="G191" s="25"/>
      <c r="H191" s="25"/>
    </row>
    <row r="192" spans="1:8" x14ac:dyDescent="0.2">
      <c r="A192" s="26"/>
      <c r="B192" s="17"/>
      <c r="C192" s="25"/>
      <c r="D192" s="5"/>
      <c r="E192" s="4"/>
      <c r="F192" s="25"/>
      <c r="G192" s="25"/>
      <c r="H192" s="25"/>
    </row>
    <row r="193" spans="1:8" x14ac:dyDescent="0.2">
      <c r="A193" s="26"/>
      <c r="B193" s="17"/>
      <c r="C193" s="25"/>
      <c r="D193" s="5"/>
      <c r="E193" s="4"/>
      <c r="F193" s="25"/>
      <c r="G193" s="25"/>
      <c r="H193" s="25"/>
    </row>
    <row r="194" spans="1:8" x14ac:dyDescent="0.2">
      <c r="A194" s="26"/>
      <c r="B194" s="17"/>
      <c r="C194" s="25"/>
      <c r="D194" s="5"/>
      <c r="E194" s="4"/>
      <c r="F194" s="25"/>
      <c r="G194" s="25"/>
      <c r="H194" s="25"/>
    </row>
    <row r="195" spans="1:8" x14ac:dyDescent="0.2">
      <c r="A195" s="26"/>
      <c r="B195" s="17"/>
      <c r="C195" s="25"/>
      <c r="D195" s="5"/>
      <c r="E195" s="4"/>
      <c r="F195" s="25"/>
      <c r="G195" s="25"/>
      <c r="H195" s="25"/>
    </row>
    <row r="196" spans="1:8" x14ac:dyDescent="0.2">
      <c r="A196" s="26"/>
      <c r="B196" s="17"/>
      <c r="C196" s="25"/>
      <c r="D196" s="5"/>
      <c r="E196" s="4"/>
      <c r="F196" s="25"/>
      <c r="G196" s="25"/>
      <c r="H196" s="25"/>
    </row>
    <row r="197" spans="1:8" x14ac:dyDescent="0.2">
      <c r="A197" s="26"/>
      <c r="B197" s="17"/>
      <c r="C197" s="25"/>
      <c r="D197" s="5"/>
      <c r="E197" s="4"/>
      <c r="F197" s="25"/>
      <c r="G197" s="25"/>
      <c r="H197" s="25"/>
    </row>
    <row r="198" spans="1:8" x14ac:dyDescent="0.2">
      <c r="A198" s="26"/>
      <c r="B198" s="17"/>
      <c r="C198" s="25"/>
      <c r="D198" s="5"/>
      <c r="E198" s="4"/>
      <c r="F198" s="25"/>
      <c r="G198" s="25"/>
      <c r="H198" s="25"/>
    </row>
    <row r="199" spans="1:8" x14ac:dyDescent="0.2">
      <c r="A199" s="26"/>
      <c r="B199" s="17"/>
      <c r="C199" s="25"/>
      <c r="D199" s="5"/>
      <c r="E199" s="4"/>
      <c r="F199" s="25"/>
      <c r="G199" s="25"/>
      <c r="H199" s="25"/>
    </row>
    <row r="200" spans="1:8" x14ac:dyDescent="0.2">
      <c r="A200" s="26"/>
      <c r="B200" s="17"/>
      <c r="C200" s="25"/>
      <c r="D200" s="5"/>
      <c r="E200" s="4"/>
      <c r="F200" s="25"/>
      <c r="G200" s="25"/>
      <c r="H200" s="25"/>
    </row>
    <row r="201" spans="1:8" x14ac:dyDescent="0.2">
      <c r="A201" s="26"/>
      <c r="B201" s="17"/>
      <c r="C201" s="25"/>
      <c r="D201" s="5"/>
      <c r="E201" s="4"/>
      <c r="F201" s="25"/>
      <c r="G201" s="25"/>
      <c r="H201" s="25"/>
    </row>
    <row r="202" spans="1:8" x14ac:dyDescent="0.2">
      <c r="A202" s="26"/>
      <c r="B202" s="17"/>
      <c r="C202" s="25"/>
      <c r="D202" s="5"/>
      <c r="E202" s="4"/>
      <c r="F202" s="25"/>
      <c r="G202" s="25"/>
      <c r="H202" s="25"/>
    </row>
    <row r="203" spans="1:8" x14ac:dyDescent="0.2">
      <c r="A203" s="26"/>
      <c r="B203" s="17"/>
      <c r="C203" s="25"/>
      <c r="D203" s="5"/>
      <c r="E203" s="4"/>
      <c r="F203" s="25"/>
      <c r="G203" s="25"/>
      <c r="H203" s="25"/>
    </row>
    <row r="204" spans="1:8" x14ac:dyDescent="0.2">
      <c r="A204" s="26"/>
      <c r="B204" s="17"/>
      <c r="C204" s="25"/>
      <c r="D204" s="5"/>
      <c r="E204" s="4"/>
      <c r="F204" s="25"/>
      <c r="G204" s="25"/>
      <c r="H204" s="25"/>
    </row>
    <row r="205" spans="1:8" x14ac:dyDescent="0.2">
      <c r="A205" s="26"/>
      <c r="B205" s="17"/>
      <c r="C205" s="25"/>
      <c r="D205" s="5"/>
      <c r="E205" s="4"/>
      <c r="F205" s="25"/>
      <c r="G205" s="25"/>
      <c r="H205" s="25"/>
    </row>
    <row r="206" spans="1:8" x14ac:dyDescent="0.2">
      <c r="A206" s="26"/>
      <c r="B206" s="17"/>
      <c r="C206" s="25"/>
      <c r="D206" s="5"/>
      <c r="E206" s="4"/>
      <c r="F206" s="25"/>
      <c r="G206" s="25"/>
      <c r="H206" s="25"/>
    </row>
    <row r="207" spans="1:8" x14ac:dyDescent="0.2">
      <c r="A207" s="26"/>
      <c r="B207" s="17"/>
      <c r="C207" s="25"/>
      <c r="D207" s="5"/>
      <c r="E207" s="4"/>
      <c r="F207" s="25"/>
      <c r="G207" s="25"/>
      <c r="H207" s="25"/>
    </row>
    <row r="208" spans="1:8" x14ac:dyDescent="0.2">
      <c r="A208" s="26"/>
      <c r="B208" s="17"/>
      <c r="C208" s="25"/>
      <c r="D208" s="5"/>
      <c r="E208" s="4"/>
      <c r="F208" s="25"/>
      <c r="G208" s="25"/>
      <c r="H208" s="25"/>
    </row>
    <row r="209" spans="1:8" x14ac:dyDescent="0.2">
      <c r="A209" s="26"/>
      <c r="B209" s="17"/>
      <c r="C209" s="25"/>
      <c r="D209" s="5"/>
      <c r="E209" s="4"/>
      <c r="F209" s="25"/>
      <c r="G209" s="25"/>
      <c r="H209" s="25"/>
    </row>
    <row r="210" spans="1:8" x14ac:dyDescent="0.2">
      <c r="A210" s="26"/>
      <c r="B210" s="17"/>
      <c r="C210" s="25"/>
      <c r="D210" s="5"/>
      <c r="E210" s="4"/>
      <c r="F210" s="25"/>
      <c r="G210" s="25"/>
      <c r="H210" s="25"/>
    </row>
    <row r="211" spans="1:8" x14ac:dyDescent="0.2">
      <c r="A211" s="26"/>
      <c r="B211" s="17"/>
      <c r="C211" s="25"/>
      <c r="D211" s="5"/>
      <c r="E211" s="4"/>
      <c r="F211" s="25"/>
      <c r="G211" s="25"/>
      <c r="H211" s="25"/>
    </row>
    <row r="212" spans="1:8" x14ac:dyDescent="0.2">
      <c r="A212" s="26"/>
      <c r="B212" s="17"/>
      <c r="C212" s="25"/>
      <c r="D212" s="5"/>
      <c r="E212" s="4"/>
      <c r="F212" s="25"/>
      <c r="G212" s="25"/>
      <c r="H212" s="25"/>
    </row>
    <row r="213" spans="1:8" x14ac:dyDescent="0.2">
      <c r="A213" s="26"/>
      <c r="B213" s="17"/>
      <c r="C213" s="25"/>
      <c r="D213" s="5"/>
      <c r="E213" s="4"/>
      <c r="F213" s="25"/>
      <c r="G213" s="25"/>
      <c r="H213" s="25"/>
    </row>
    <row r="214" spans="1:8" x14ac:dyDescent="0.2">
      <c r="A214" s="26"/>
      <c r="B214" s="17"/>
      <c r="C214" s="25"/>
      <c r="D214" s="5"/>
      <c r="E214" s="4"/>
      <c r="F214" s="25"/>
      <c r="G214" s="25"/>
      <c r="H214" s="25"/>
    </row>
    <row r="215" spans="1:8" x14ac:dyDescent="0.2">
      <c r="A215" s="26"/>
      <c r="B215" s="17"/>
      <c r="C215" s="25"/>
      <c r="D215" s="5"/>
      <c r="E215" s="4"/>
      <c r="F215" s="25"/>
      <c r="G215" s="25"/>
      <c r="H215" s="25"/>
    </row>
    <row r="216" spans="1:8" x14ac:dyDescent="0.2">
      <c r="A216" s="26"/>
      <c r="B216" s="17"/>
      <c r="C216" s="25"/>
      <c r="D216" s="5"/>
      <c r="E216" s="4"/>
      <c r="F216" s="25"/>
      <c r="G216" s="25"/>
      <c r="H216" s="25"/>
    </row>
    <row r="217" spans="1:8" x14ac:dyDescent="0.2">
      <c r="A217" s="26"/>
      <c r="B217" s="17"/>
      <c r="C217" s="25"/>
      <c r="D217" s="5"/>
      <c r="E217" s="4"/>
      <c r="F217" s="25"/>
      <c r="G217" s="25"/>
      <c r="H217" s="25"/>
    </row>
    <row r="218" spans="1:8" x14ac:dyDescent="0.2">
      <c r="A218" s="26"/>
      <c r="B218" s="17"/>
      <c r="C218" s="25"/>
      <c r="D218" s="5"/>
      <c r="E218" s="4"/>
      <c r="F218" s="25"/>
      <c r="G218" s="25"/>
      <c r="H218" s="25"/>
    </row>
    <row r="219" spans="1:8" x14ac:dyDescent="0.2">
      <c r="A219" s="26"/>
      <c r="B219" s="17"/>
      <c r="C219" s="25"/>
      <c r="D219" s="5"/>
      <c r="E219" s="4"/>
      <c r="F219" s="25"/>
      <c r="G219" s="25"/>
      <c r="H219" s="25"/>
    </row>
  </sheetData>
  <autoFilter ref="A14:H14" xr:uid="{CAD90282-B97D-5146-B7BE-654DE6B03D9F}"/>
  <phoneticPr fontId="2" type="noConversion"/>
  <hyperlinks>
    <hyperlink ref="B12" r:id="rId1" xr:uid="{ADAF2BA5-115C-CD41-86DF-CF1BEAB3DA4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Compendium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Koch</dc:creator>
  <cp:lastModifiedBy>Fernando Koch</cp:lastModifiedBy>
  <dcterms:created xsi:type="dcterms:W3CDTF">2025-03-31T23:46:10Z</dcterms:created>
  <dcterms:modified xsi:type="dcterms:W3CDTF">2025-04-03T02:49:32Z</dcterms:modified>
</cp:coreProperties>
</file>