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10" windowWidth="15240" windowHeight="7575" tabRatio="606" activeTab="1"/>
  </bookViews>
  <sheets>
    <sheet name="執行filter.py" sheetId="1" r:id="rId1"/>
    <sheet name="30分鐘延遲" sheetId="2" r:id="rId2"/>
    <sheet name="工作表2" sheetId="3" r:id="rId3"/>
  </sheets>
  <definedNames>
    <definedName name="_xlnm._FilterDatabase" localSheetId="2" hidden="1">工作表2!$G$1:$G$48</definedName>
  </definedNames>
  <calcPr calcId="145621"/>
</workbook>
</file>

<file path=xl/calcChain.xml><?xml version="1.0" encoding="utf-8"?>
<calcChain xmlns="http://schemas.openxmlformats.org/spreadsheetml/2006/main">
  <c r="Y3" i="2" l="1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2" i="2"/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2" i="1"/>
  <c r="AA5" i="2" l="1"/>
  <c r="AA9" i="2"/>
  <c r="AA10" i="2"/>
  <c r="AA13" i="2"/>
  <c r="AA17" i="2"/>
  <c r="AA22" i="2"/>
  <c r="AA25" i="2"/>
  <c r="AA29" i="2"/>
  <c r="AA33" i="2"/>
  <c r="AA34" i="2"/>
  <c r="AA37" i="2"/>
  <c r="AA41" i="2"/>
  <c r="AA45" i="2"/>
  <c r="AA46" i="2"/>
  <c r="AA49" i="2"/>
  <c r="AA54" i="2"/>
  <c r="AA57" i="2"/>
  <c r="AA61" i="2"/>
  <c r="AA66" i="2"/>
  <c r="AA69" i="2"/>
  <c r="AA197" i="2"/>
  <c r="AA198" i="2"/>
  <c r="AA201" i="2"/>
  <c r="AA202" i="2"/>
  <c r="AA205" i="2"/>
  <c r="AA206" i="2"/>
  <c r="AA209" i="2"/>
  <c r="AA210" i="2"/>
  <c r="AA213" i="2"/>
  <c r="AA214" i="2"/>
  <c r="AA221" i="2"/>
  <c r="AA222" i="2"/>
  <c r="AA229" i="2"/>
  <c r="AA233" i="2"/>
  <c r="AA237" i="2"/>
  <c r="AA238" i="2"/>
  <c r="AA249" i="2"/>
  <c r="AA250" i="2"/>
  <c r="AA253" i="2"/>
  <c r="AA261" i="2"/>
  <c r="AA262" i="2"/>
  <c r="AA265" i="2"/>
  <c r="AA285" i="2"/>
  <c r="AA290" i="2"/>
  <c r="AA293" i="2"/>
  <c r="AA298" i="2"/>
  <c r="AA301" i="2"/>
  <c r="AA310" i="2"/>
  <c r="AA314" i="2"/>
  <c r="AA318" i="2"/>
  <c r="AA322" i="2"/>
  <c r="AA326" i="2"/>
  <c r="AA330" i="2"/>
  <c r="AA338" i="2"/>
  <c r="AA342" i="2"/>
  <c r="AA346" i="2"/>
  <c r="AA350" i="2"/>
  <c r="AA354" i="2"/>
  <c r="AA358" i="2"/>
  <c r="AA362" i="2"/>
  <c r="AA366" i="2"/>
  <c r="AA370" i="2"/>
  <c r="AA374" i="2"/>
  <c r="AA378" i="2"/>
  <c r="AA382" i="2"/>
  <c r="AA386" i="2"/>
  <c r="AA390" i="2"/>
  <c r="AA394" i="2"/>
  <c r="AA402" i="2"/>
  <c r="AA406" i="2"/>
  <c r="AA410" i="2"/>
  <c r="AA414" i="2"/>
  <c r="AA416" i="2"/>
  <c r="AA418" i="2"/>
  <c r="AA422" i="2"/>
  <c r="AA430" i="2"/>
  <c r="AA434" i="2"/>
  <c r="AA438" i="2"/>
  <c r="AA440" i="2"/>
  <c r="AA442" i="2"/>
  <c r="AA446" i="2"/>
  <c r="AA450" i="2"/>
  <c r="AA453" i="2"/>
  <c r="AA454" i="2"/>
  <c r="AA457" i="2"/>
  <c r="AA458" i="2"/>
  <c r="AA461" i="2"/>
  <c r="AA462" i="2"/>
  <c r="AA465" i="2"/>
  <c r="AA466" i="2"/>
  <c r="AA467" i="2"/>
  <c r="AA468" i="2"/>
  <c r="AA469" i="2"/>
  <c r="AA470" i="2"/>
  <c r="AA471" i="2"/>
  <c r="AA473" i="2"/>
  <c r="AA474" i="2"/>
  <c r="AA475" i="2"/>
  <c r="AA477" i="2"/>
  <c r="Z2" i="2"/>
  <c r="AA18" i="2"/>
  <c r="AA65" i="2"/>
  <c r="AA217" i="2"/>
  <c r="AA230" i="2"/>
  <c r="AA241" i="2"/>
  <c r="AA257" i="2"/>
  <c r="AA306" i="2"/>
  <c r="AA334" i="2"/>
  <c r="AA398" i="2"/>
  <c r="AA426" i="2"/>
  <c r="AA472" i="2"/>
  <c r="AA21" i="2"/>
  <c r="AA53" i="2"/>
  <c r="AA194" i="2"/>
  <c r="AA245" i="2"/>
  <c r="AA246" i="2"/>
  <c r="AA225" i="2"/>
  <c r="AA8" i="2"/>
  <c r="AA16" i="2"/>
  <c r="AA20" i="2"/>
  <c r="AA24" i="2"/>
  <c r="AA28" i="2"/>
  <c r="AA32" i="2"/>
  <c r="AA36" i="2"/>
  <c r="AA40" i="2"/>
  <c r="AA44" i="2"/>
  <c r="AA48" i="2"/>
  <c r="AA52" i="2"/>
  <c r="AA56" i="2"/>
  <c r="AA64" i="2"/>
  <c r="AA68" i="2"/>
  <c r="AA200" i="2"/>
  <c r="AA208" i="2"/>
  <c r="AA216" i="2"/>
  <c r="AA232" i="2"/>
  <c r="AA400" i="2"/>
  <c r="AA408" i="2"/>
  <c r="AA424" i="2"/>
  <c r="AA432" i="2"/>
  <c r="AA448" i="2"/>
  <c r="AA456" i="2"/>
  <c r="AA459" i="2"/>
  <c r="AA460" i="2"/>
  <c r="AA464" i="2"/>
  <c r="AA476" i="2"/>
  <c r="AA3" i="2"/>
  <c r="AA4" i="2"/>
  <c r="AA7" i="2"/>
  <c r="AA11" i="2"/>
  <c r="AA15" i="2"/>
  <c r="AA19" i="2"/>
  <c r="AA23" i="2"/>
  <c r="AA31" i="2"/>
  <c r="AA35" i="2"/>
  <c r="AA43" i="2"/>
  <c r="AA47" i="2"/>
  <c r="AA51" i="2"/>
  <c r="AA55" i="2"/>
  <c r="AA59" i="2"/>
  <c r="AA60" i="2"/>
  <c r="AA63" i="2"/>
  <c r="AA67" i="2"/>
  <c r="AA196" i="2"/>
  <c r="AA204" i="2"/>
  <c r="AA212" i="2"/>
  <c r="AA219" i="2"/>
  <c r="AA224" i="2"/>
  <c r="AA227" i="2"/>
  <c r="AA235" i="2"/>
  <c r="AA240" i="2"/>
  <c r="AA243" i="2"/>
  <c r="AA247" i="2"/>
  <c r="AA248" i="2"/>
  <c r="AA251" i="2"/>
  <c r="AA252" i="2"/>
  <c r="AA255" i="2"/>
  <c r="AA259" i="2"/>
  <c r="AA263" i="2"/>
  <c r="AA264" i="2"/>
  <c r="AA267" i="2"/>
  <c r="AA271" i="2"/>
  <c r="AA275" i="2"/>
  <c r="AA283" i="2"/>
  <c r="AA287" i="2"/>
  <c r="AA291" i="2"/>
  <c r="AA299" i="2"/>
  <c r="AA303" i="2"/>
  <c r="AA307" i="2"/>
  <c r="AA311" i="2"/>
  <c r="AA315" i="2"/>
  <c r="AA319" i="2"/>
  <c r="AA323" i="2"/>
  <c r="AA327" i="2"/>
  <c r="AA331" i="2"/>
  <c r="AA335" i="2"/>
  <c r="AA339" i="2"/>
  <c r="AA347" i="2"/>
  <c r="AA351" i="2"/>
  <c r="AA355" i="2"/>
  <c r="AA363" i="2"/>
  <c r="AA367" i="2"/>
  <c r="AA371" i="2"/>
  <c r="AA375" i="2"/>
  <c r="AA379" i="2"/>
  <c r="AA383" i="2"/>
  <c r="AA387" i="2"/>
  <c r="AA391" i="2"/>
  <c r="AA451" i="2"/>
  <c r="AA455" i="2"/>
  <c r="AA463" i="2"/>
  <c r="AA359" i="2"/>
  <c r="AA343" i="2"/>
  <c r="AA295" i="2"/>
  <c r="AA279" i="2"/>
  <c r="AA39" i="2"/>
  <c r="AA27" i="2"/>
  <c r="AA72" i="2" l="1"/>
  <c r="AA80" i="2"/>
  <c r="AA86" i="2"/>
  <c r="AA96" i="2"/>
  <c r="AA102" i="2"/>
  <c r="AA108" i="2"/>
  <c r="AA116" i="2"/>
  <c r="AA124" i="2"/>
  <c r="AA132" i="2"/>
  <c r="AA140" i="2"/>
  <c r="AA148" i="2"/>
  <c r="AA154" i="2"/>
  <c r="AA160" i="2"/>
  <c r="AA168" i="2"/>
  <c r="AA174" i="2"/>
  <c r="AA294" i="2"/>
  <c r="Z3" i="2"/>
  <c r="Z4" i="2" s="1"/>
  <c r="Z5" i="2" s="1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Z54" i="2" s="1"/>
  <c r="Z55" i="2" s="1"/>
  <c r="Z56" i="2" s="1"/>
  <c r="Z57" i="2" s="1"/>
  <c r="Z58" i="2" s="1"/>
  <c r="Z59" i="2" s="1"/>
  <c r="Z60" i="2" s="1"/>
  <c r="Z61" i="2" s="1"/>
  <c r="Z62" i="2" s="1"/>
  <c r="Z63" i="2" s="1"/>
  <c r="Z64" i="2" s="1"/>
  <c r="Z65" i="2" s="1"/>
  <c r="Z66" i="2" s="1"/>
  <c r="Z67" i="2" s="1"/>
  <c r="Z68" i="2" s="1"/>
  <c r="Z69" i="2" s="1"/>
  <c r="Z70" i="2" s="1"/>
  <c r="Z71" i="2" s="1"/>
  <c r="Z72" i="2" s="1"/>
  <c r="Z73" i="2" s="1"/>
  <c r="Z74" i="2" s="1"/>
  <c r="Z75" i="2" s="1"/>
  <c r="Z76" i="2" s="1"/>
  <c r="Z77" i="2" s="1"/>
  <c r="Z78" i="2" s="1"/>
  <c r="Z79" i="2" s="1"/>
  <c r="Z80" i="2" s="1"/>
  <c r="Z81" i="2" s="1"/>
  <c r="Z82" i="2" s="1"/>
  <c r="Z83" i="2" s="1"/>
  <c r="Z84" i="2" s="1"/>
  <c r="Z85" i="2" s="1"/>
  <c r="Z86" i="2" s="1"/>
  <c r="Z87" i="2" s="1"/>
  <c r="Z88" i="2" s="1"/>
  <c r="Z89" i="2" s="1"/>
  <c r="Z90" i="2" s="1"/>
  <c r="Z91" i="2" s="1"/>
  <c r="Z92" i="2" s="1"/>
  <c r="Z93" i="2" s="1"/>
  <c r="Z94" i="2" s="1"/>
  <c r="Z95" i="2" s="1"/>
  <c r="Z96" i="2" s="1"/>
  <c r="Z97" i="2" s="1"/>
  <c r="Z98" i="2" s="1"/>
  <c r="Z99" i="2" s="1"/>
  <c r="Z100" i="2" s="1"/>
  <c r="Z101" i="2" s="1"/>
  <c r="Z102" i="2" s="1"/>
  <c r="Z103" i="2" s="1"/>
  <c r="Z104" i="2" s="1"/>
  <c r="Z105" i="2" s="1"/>
  <c r="Z106" i="2" s="1"/>
  <c r="Z107" i="2" s="1"/>
  <c r="Z108" i="2" s="1"/>
  <c r="Z109" i="2" s="1"/>
  <c r="Z110" i="2" s="1"/>
  <c r="Z111" i="2" s="1"/>
  <c r="Z112" i="2" s="1"/>
  <c r="Z113" i="2" s="1"/>
  <c r="Z114" i="2" s="1"/>
  <c r="Z115" i="2" s="1"/>
  <c r="Z116" i="2" s="1"/>
  <c r="Z117" i="2" s="1"/>
  <c r="Z118" i="2" s="1"/>
  <c r="Z119" i="2" s="1"/>
  <c r="Z120" i="2" s="1"/>
  <c r="Z121" i="2" s="1"/>
  <c r="Z122" i="2" s="1"/>
  <c r="Z123" i="2" s="1"/>
  <c r="Z124" i="2" s="1"/>
  <c r="Z125" i="2" s="1"/>
  <c r="Z126" i="2" s="1"/>
  <c r="Z127" i="2" s="1"/>
  <c r="Z128" i="2" s="1"/>
  <c r="Z129" i="2" s="1"/>
  <c r="Z130" i="2" s="1"/>
  <c r="Z131" i="2" s="1"/>
  <c r="Z132" i="2" s="1"/>
  <c r="Z133" i="2" s="1"/>
  <c r="Z134" i="2" s="1"/>
  <c r="Z135" i="2" s="1"/>
  <c r="Z136" i="2" s="1"/>
  <c r="Z137" i="2" s="1"/>
  <c r="Z138" i="2" s="1"/>
  <c r="Z139" i="2" s="1"/>
  <c r="Z140" i="2" s="1"/>
  <c r="Z141" i="2" s="1"/>
  <c r="Z142" i="2" s="1"/>
  <c r="Z143" i="2" s="1"/>
  <c r="Z144" i="2" s="1"/>
  <c r="Z145" i="2" s="1"/>
  <c r="Z146" i="2" s="1"/>
  <c r="Z147" i="2" s="1"/>
  <c r="Z148" i="2" s="1"/>
  <c r="Z149" i="2" s="1"/>
  <c r="Z150" i="2" s="1"/>
  <c r="Z151" i="2" s="1"/>
  <c r="Z152" i="2" s="1"/>
  <c r="Z153" i="2" s="1"/>
  <c r="Z154" i="2" s="1"/>
  <c r="Z155" i="2" s="1"/>
  <c r="Z156" i="2" s="1"/>
  <c r="Z157" i="2" s="1"/>
  <c r="Z158" i="2" s="1"/>
  <c r="Z159" i="2" s="1"/>
  <c r="Z160" i="2" s="1"/>
  <c r="Z161" i="2" s="1"/>
  <c r="Z162" i="2" s="1"/>
  <c r="Z163" i="2" s="1"/>
  <c r="Z164" i="2" s="1"/>
  <c r="Z165" i="2" s="1"/>
  <c r="Z166" i="2" s="1"/>
  <c r="Z167" i="2" s="1"/>
  <c r="Z168" i="2" s="1"/>
  <c r="Z169" i="2" s="1"/>
  <c r="Z170" i="2" s="1"/>
  <c r="Z171" i="2" s="1"/>
  <c r="Z172" i="2" s="1"/>
  <c r="Z173" i="2" s="1"/>
  <c r="Z174" i="2" s="1"/>
  <c r="Z175" i="2" s="1"/>
  <c r="Z176" i="2" s="1"/>
  <c r="Z177" i="2" s="1"/>
  <c r="Z178" i="2" s="1"/>
  <c r="Z179" i="2" s="1"/>
  <c r="Z180" i="2" s="1"/>
  <c r="Z181" i="2" s="1"/>
  <c r="Z182" i="2" s="1"/>
  <c r="Z183" i="2" s="1"/>
  <c r="Z184" i="2" s="1"/>
  <c r="Z185" i="2" s="1"/>
  <c r="Z186" i="2" s="1"/>
  <c r="Z187" i="2" s="1"/>
  <c r="Z188" i="2" s="1"/>
  <c r="Z189" i="2" s="1"/>
  <c r="Z190" i="2" s="1"/>
  <c r="Z191" i="2" s="1"/>
  <c r="Z192" i="2" s="1"/>
  <c r="Z193" i="2" s="1"/>
  <c r="Z194" i="2" s="1"/>
  <c r="Z195" i="2" s="1"/>
  <c r="Z196" i="2" s="1"/>
  <c r="Z197" i="2" s="1"/>
  <c r="Z198" i="2" s="1"/>
  <c r="Z199" i="2" s="1"/>
  <c r="Z200" i="2" s="1"/>
  <c r="Z201" i="2" s="1"/>
  <c r="Z202" i="2" s="1"/>
  <c r="Z203" i="2" s="1"/>
  <c r="Z204" i="2" s="1"/>
  <c r="Z205" i="2" s="1"/>
  <c r="Z206" i="2" s="1"/>
  <c r="Z207" i="2" s="1"/>
  <c r="Z208" i="2" s="1"/>
  <c r="Z209" i="2" s="1"/>
  <c r="Z210" i="2" s="1"/>
  <c r="Z211" i="2" s="1"/>
  <c r="Z212" i="2" s="1"/>
  <c r="Z213" i="2" s="1"/>
  <c r="Z214" i="2" s="1"/>
  <c r="Z215" i="2" s="1"/>
  <c r="Z216" i="2" s="1"/>
  <c r="Z217" i="2" s="1"/>
  <c r="Z218" i="2" s="1"/>
  <c r="Z219" i="2" s="1"/>
  <c r="Z220" i="2" s="1"/>
  <c r="Z221" i="2" s="1"/>
  <c r="Z222" i="2" s="1"/>
  <c r="Z223" i="2" s="1"/>
  <c r="Z224" i="2" s="1"/>
  <c r="Z225" i="2" s="1"/>
  <c r="Z226" i="2" s="1"/>
  <c r="Z227" i="2" s="1"/>
  <c r="Z228" i="2" s="1"/>
  <c r="Z229" i="2" s="1"/>
  <c r="Z230" i="2" s="1"/>
  <c r="Z231" i="2" s="1"/>
  <c r="Z232" i="2" s="1"/>
  <c r="Z233" i="2" s="1"/>
  <c r="Z234" i="2" s="1"/>
  <c r="Z235" i="2" s="1"/>
  <c r="Z236" i="2" s="1"/>
  <c r="Z237" i="2" s="1"/>
  <c r="Z238" i="2" s="1"/>
  <c r="Z239" i="2" s="1"/>
  <c r="Z240" i="2" s="1"/>
  <c r="Z241" i="2" s="1"/>
  <c r="Z242" i="2" s="1"/>
  <c r="Z243" i="2" s="1"/>
  <c r="Z244" i="2" s="1"/>
  <c r="Z245" i="2" s="1"/>
  <c r="Z246" i="2" s="1"/>
  <c r="Z247" i="2" s="1"/>
  <c r="Z248" i="2" s="1"/>
  <c r="Z249" i="2" s="1"/>
  <c r="Z250" i="2" s="1"/>
  <c r="Z251" i="2" s="1"/>
  <c r="Z252" i="2" s="1"/>
  <c r="Z253" i="2" s="1"/>
  <c r="Z254" i="2" s="1"/>
  <c r="Z255" i="2" s="1"/>
  <c r="Z256" i="2" s="1"/>
  <c r="Z257" i="2" s="1"/>
  <c r="Z258" i="2" s="1"/>
  <c r="Z259" i="2" s="1"/>
  <c r="Z260" i="2" s="1"/>
  <c r="Z261" i="2" s="1"/>
  <c r="Z262" i="2" s="1"/>
  <c r="Z263" i="2" s="1"/>
  <c r="Z264" i="2" s="1"/>
  <c r="Z265" i="2" s="1"/>
  <c r="Z266" i="2" s="1"/>
  <c r="Z267" i="2" s="1"/>
  <c r="Z268" i="2" s="1"/>
  <c r="Z269" i="2" s="1"/>
  <c r="Z270" i="2" s="1"/>
  <c r="Z271" i="2" s="1"/>
  <c r="Z272" i="2" s="1"/>
  <c r="Z273" i="2" s="1"/>
  <c r="Z274" i="2" s="1"/>
  <c r="Z275" i="2" s="1"/>
  <c r="Z276" i="2" s="1"/>
  <c r="Z277" i="2" s="1"/>
  <c r="Z278" i="2" s="1"/>
  <c r="Z279" i="2" s="1"/>
  <c r="Z280" i="2" s="1"/>
  <c r="Z281" i="2" s="1"/>
  <c r="Z282" i="2" s="1"/>
  <c r="Z283" i="2" s="1"/>
  <c r="Z284" i="2" s="1"/>
  <c r="Z285" i="2" s="1"/>
  <c r="Z286" i="2" s="1"/>
  <c r="Z287" i="2" s="1"/>
  <c r="Z288" i="2" s="1"/>
  <c r="Z289" i="2" s="1"/>
  <c r="Z290" i="2" s="1"/>
  <c r="Z291" i="2" s="1"/>
  <c r="Z292" i="2" s="1"/>
  <c r="Z293" i="2" s="1"/>
  <c r="Z294" i="2" s="1"/>
  <c r="Z295" i="2" s="1"/>
  <c r="Z296" i="2" s="1"/>
  <c r="Z297" i="2" s="1"/>
  <c r="Z298" i="2" s="1"/>
  <c r="Z299" i="2" s="1"/>
  <c r="Z300" i="2" s="1"/>
  <c r="Z301" i="2" s="1"/>
  <c r="Z302" i="2" s="1"/>
  <c r="Z303" i="2" s="1"/>
  <c r="Z304" i="2" s="1"/>
  <c r="Z305" i="2" s="1"/>
  <c r="Z306" i="2" s="1"/>
  <c r="Z307" i="2" s="1"/>
  <c r="Z308" i="2" s="1"/>
  <c r="Z309" i="2" s="1"/>
  <c r="Z310" i="2" s="1"/>
  <c r="Z311" i="2" s="1"/>
  <c r="Z312" i="2" s="1"/>
  <c r="Z313" i="2" s="1"/>
  <c r="Z314" i="2" s="1"/>
  <c r="Z315" i="2" s="1"/>
  <c r="Z316" i="2" s="1"/>
  <c r="Z317" i="2" s="1"/>
  <c r="Z318" i="2" s="1"/>
  <c r="Z319" i="2" s="1"/>
  <c r="Z320" i="2" s="1"/>
  <c r="Z321" i="2" s="1"/>
  <c r="Z322" i="2" s="1"/>
  <c r="Z323" i="2" s="1"/>
  <c r="Z324" i="2" s="1"/>
  <c r="Z325" i="2" s="1"/>
  <c r="Z326" i="2" s="1"/>
  <c r="Z327" i="2" s="1"/>
  <c r="Z328" i="2" s="1"/>
  <c r="Z329" i="2" s="1"/>
  <c r="Z330" i="2" s="1"/>
  <c r="Z331" i="2" s="1"/>
  <c r="Z332" i="2" s="1"/>
  <c r="Z333" i="2" s="1"/>
  <c r="Z334" i="2" s="1"/>
  <c r="Z335" i="2" s="1"/>
  <c r="Z336" i="2" s="1"/>
  <c r="Z337" i="2" s="1"/>
  <c r="Z338" i="2" s="1"/>
  <c r="Z339" i="2" s="1"/>
  <c r="Z340" i="2" s="1"/>
  <c r="Z341" i="2" s="1"/>
  <c r="Z342" i="2" s="1"/>
  <c r="Z343" i="2" s="1"/>
  <c r="Z344" i="2" s="1"/>
  <c r="Z345" i="2" s="1"/>
  <c r="Z346" i="2" s="1"/>
  <c r="Z347" i="2" s="1"/>
  <c r="Z348" i="2" s="1"/>
  <c r="Z349" i="2" s="1"/>
  <c r="Z350" i="2" s="1"/>
  <c r="Z351" i="2" s="1"/>
  <c r="Z352" i="2" s="1"/>
  <c r="Z353" i="2" s="1"/>
  <c r="Z354" i="2" s="1"/>
  <c r="Z355" i="2" s="1"/>
  <c r="Z356" i="2" s="1"/>
  <c r="Z357" i="2" s="1"/>
  <c r="Z358" i="2" s="1"/>
  <c r="Z359" i="2" s="1"/>
  <c r="Z360" i="2" s="1"/>
  <c r="Z361" i="2" s="1"/>
  <c r="Z362" i="2" s="1"/>
  <c r="Z363" i="2" s="1"/>
  <c r="Z364" i="2" s="1"/>
  <c r="Z365" i="2" s="1"/>
  <c r="Z366" i="2" s="1"/>
  <c r="Z367" i="2" s="1"/>
  <c r="Z368" i="2" s="1"/>
  <c r="Z369" i="2" s="1"/>
  <c r="Z370" i="2" s="1"/>
  <c r="Z371" i="2" s="1"/>
  <c r="Z372" i="2" s="1"/>
  <c r="Z373" i="2" s="1"/>
  <c r="Z374" i="2" s="1"/>
  <c r="Z375" i="2" s="1"/>
  <c r="Z376" i="2" s="1"/>
  <c r="Z377" i="2" s="1"/>
  <c r="Z378" i="2" s="1"/>
  <c r="Z379" i="2" s="1"/>
  <c r="Z380" i="2" s="1"/>
  <c r="Z381" i="2" s="1"/>
  <c r="Z382" i="2" s="1"/>
  <c r="Z383" i="2" s="1"/>
  <c r="Z384" i="2" s="1"/>
  <c r="Z385" i="2" s="1"/>
  <c r="Z386" i="2" s="1"/>
  <c r="Z387" i="2" s="1"/>
  <c r="Z388" i="2" s="1"/>
  <c r="Z389" i="2" s="1"/>
  <c r="Z390" i="2" s="1"/>
  <c r="Z391" i="2" s="1"/>
  <c r="Z392" i="2" s="1"/>
  <c r="Z393" i="2" s="1"/>
  <c r="Z394" i="2" s="1"/>
  <c r="Z395" i="2" s="1"/>
  <c r="Z396" i="2" s="1"/>
  <c r="Z397" i="2" s="1"/>
  <c r="Z398" i="2" s="1"/>
  <c r="Z399" i="2" s="1"/>
  <c r="Z400" i="2" s="1"/>
  <c r="Z401" i="2" s="1"/>
  <c r="Z402" i="2" s="1"/>
  <c r="Z403" i="2" s="1"/>
  <c r="Z404" i="2" s="1"/>
  <c r="Z405" i="2" s="1"/>
  <c r="Z406" i="2" s="1"/>
  <c r="Z407" i="2" s="1"/>
  <c r="Z408" i="2" s="1"/>
  <c r="Z409" i="2" s="1"/>
  <c r="Z410" i="2" s="1"/>
  <c r="Z411" i="2" s="1"/>
  <c r="Z412" i="2" s="1"/>
  <c r="Z413" i="2" s="1"/>
  <c r="Z414" i="2" s="1"/>
  <c r="Z415" i="2" s="1"/>
  <c r="Z416" i="2" s="1"/>
  <c r="Z417" i="2" s="1"/>
  <c r="Z418" i="2" s="1"/>
  <c r="Z419" i="2" s="1"/>
  <c r="Z420" i="2" s="1"/>
  <c r="Z421" i="2" s="1"/>
  <c r="Z422" i="2" s="1"/>
  <c r="Z423" i="2" s="1"/>
  <c r="Z424" i="2" s="1"/>
  <c r="Z425" i="2" s="1"/>
  <c r="Z426" i="2" s="1"/>
  <c r="Z427" i="2" s="1"/>
  <c r="Z428" i="2" s="1"/>
  <c r="Z429" i="2" s="1"/>
  <c r="Z430" i="2" s="1"/>
  <c r="Z431" i="2" s="1"/>
  <c r="Z432" i="2" s="1"/>
  <c r="Z433" i="2" s="1"/>
  <c r="Z434" i="2" s="1"/>
  <c r="Z435" i="2" s="1"/>
  <c r="Z436" i="2" s="1"/>
  <c r="Z437" i="2" s="1"/>
  <c r="Z438" i="2" s="1"/>
  <c r="Z439" i="2" s="1"/>
  <c r="Z440" i="2" s="1"/>
  <c r="Z441" i="2" s="1"/>
  <c r="Z442" i="2" s="1"/>
  <c r="Z443" i="2" s="1"/>
  <c r="Z444" i="2" s="1"/>
  <c r="Z445" i="2" s="1"/>
  <c r="Z446" i="2" s="1"/>
  <c r="Z447" i="2" s="1"/>
  <c r="Z448" i="2" s="1"/>
  <c r="Z449" i="2" s="1"/>
  <c r="Z450" i="2" s="1"/>
  <c r="Z451" i="2" s="1"/>
  <c r="Z452" i="2" s="1"/>
  <c r="Z453" i="2" s="1"/>
  <c r="Z454" i="2" s="1"/>
  <c r="Z455" i="2" s="1"/>
  <c r="Z456" i="2" s="1"/>
  <c r="Z457" i="2" s="1"/>
  <c r="Z458" i="2" s="1"/>
  <c r="Z459" i="2" s="1"/>
  <c r="Z460" i="2" s="1"/>
  <c r="Z461" i="2" s="1"/>
  <c r="Z462" i="2" s="1"/>
  <c r="Z463" i="2" s="1"/>
  <c r="Z464" i="2" s="1"/>
  <c r="Z465" i="2" s="1"/>
  <c r="Z466" i="2" s="1"/>
  <c r="Z467" i="2" s="1"/>
  <c r="Z468" i="2" s="1"/>
  <c r="Z469" i="2" s="1"/>
  <c r="Z470" i="2" s="1"/>
  <c r="Z471" i="2" s="1"/>
  <c r="Z472" i="2" s="1"/>
  <c r="Z473" i="2" s="1"/>
  <c r="Z474" i="2" s="1"/>
  <c r="Z475" i="2" s="1"/>
  <c r="Z476" i="2" s="1"/>
  <c r="Z477" i="2" s="1"/>
  <c r="AA12" i="2"/>
  <c r="AA199" i="2"/>
  <c r="AA207" i="2"/>
  <c r="AA215" i="2"/>
  <c r="AA228" i="2"/>
  <c r="AA242" i="2"/>
  <c r="AA254" i="2"/>
  <c r="AA269" i="2"/>
  <c r="AA74" i="2"/>
  <c r="AA82" i="2"/>
  <c r="AA88" i="2"/>
  <c r="AA94" i="2"/>
  <c r="AA104" i="2"/>
  <c r="AA110" i="2"/>
  <c r="AA118" i="2"/>
  <c r="AA126" i="2"/>
  <c r="AA134" i="2"/>
  <c r="AA142" i="2"/>
  <c r="AA146" i="2"/>
  <c r="AA156" i="2"/>
  <c r="AA162" i="2"/>
  <c r="AA170" i="2"/>
  <c r="AA176" i="2"/>
  <c r="AA218" i="2"/>
  <c r="AA223" i="2"/>
  <c r="AA236" i="2"/>
  <c r="AA297" i="2"/>
  <c r="AA2" i="2"/>
  <c r="AB2" i="2" s="1"/>
  <c r="AB3" i="2" s="1"/>
  <c r="AB4" i="2" s="1"/>
  <c r="AB5" i="2" s="1"/>
  <c r="AA6" i="2"/>
  <c r="AA14" i="2"/>
  <c r="AA26" i="2"/>
  <c r="AA30" i="2"/>
  <c r="AA38" i="2"/>
  <c r="AA42" i="2"/>
  <c r="AA50" i="2"/>
  <c r="AA58" i="2"/>
  <c r="AA62" i="2"/>
  <c r="AA195" i="2"/>
  <c r="AA203" i="2"/>
  <c r="AA211" i="2"/>
  <c r="AA226" i="2"/>
  <c r="AA231" i="2"/>
  <c r="AA244" i="2"/>
  <c r="AA256" i="2"/>
  <c r="AA329" i="2"/>
  <c r="AA436" i="2"/>
  <c r="AA70" i="2"/>
  <c r="AA76" i="2"/>
  <c r="AA78" i="2"/>
  <c r="AA84" i="2"/>
  <c r="AA90" i="2"/>
  <c r="AA92" i="2"/>
  <c r="AA98" i="2"/>
  <c r="AA100" i="2"/>
  <c r="AA106" i="2"/>
  <c r="AA112" i="2"/>
  <c r="AA114" i="2"/>
  <c r="AA120" i="2"/>
  <c r="AA122" i="2"/>
  <c r="AA128" i="2"/>
  <c r="AA130" i="2"/>
  <c r="AA136" i="2"/>
  <c r="AA138" i="2"/>
  <c r="AA144" i="2"/>
  <c r="AA150" i="2"/>
  <c r="AA152" i="2"/>
  <c r="AA158" i="2"/>
  <c r="AA164" i="2"/>
  <c r="AA166" i="2"/>
  <c r="AA172" i="2"/>
  <c r="AA178" i="2"/>
  <c r="AA71" i="2"/>
  <c r="AA73" i="2"/>
  <c r="AA75" i="2"/>
  <c r="AA77" i="2"/>
  <c r="AA79" i="2"/>
  <c r="AA81" i="2"/>
  <c r="AA83" i="2"/>
  <c r="AA85" i="2"/>
  <c r="AA87" i="2"/>
  <c r="AA89" i="2"/>
  <c r="AA91" i="2"/>
  <c r="AA93" i="2"/>
  <c r="AA95" i="2"/>
  <c r="AA97" i="2"/>
  <c r="AA99" i="2"/>
  <c r="AA101" i="2"/>
  <c r="AA103" i="2"/>
  <c r="AA105" i="2"/>
  <c r="AA107" i="2"/>
  <c r="AA109" i="2"/>
  <c r="AA111" i="2"/>
  <c r="AA113" i="2"/>
  <c r="AA115" i="2"/>
  <c r="AA117" i="2"/>
  <c r="AA119" i="2"/>
  <c r="AA121" i="2"/>
  <c r="AA123" i="2"/>
  <c r="AA125" i="2"/>
  <c r="AA127" i="2"/>
  <c r="AA129" i="2"/>
  <c r="AA131" i="2"/>
  <c r="AA133" i="2"/>
  <c r="AA135" i="2"/>
  <c r="AA137" i="2"/>
  <c r="AA139" i="2"/>
  <c r="AA141" i="2"/>
  <c r="AA143" i="2"/>
  <c r="AA145" i="2"/>
  <c r="AA147" i="2"/>
  <c r="AA149" i="2"/>
  <c r="AA151" i="2"/>
  <c r="AA153" i="2"/>
  <c r="AA155" i="2"/>
  <c r="AA157" i="2"/>
  <c r="AA159" i="2"/>
  <c r="AA161" i="2"/>
  <c r="AA163" i="2"/>
  <c r="AA165" i="2"/>
  <c r="AA167" i="2"/>
  <c r="AA169" i="2"/>
  <c r="AA171" i="2"/>
  <c r="AA173" i="2"/>
  <c r="AA175" i="2"/>
  <c r="AA177" i="2"/>
  <c r="AA220" i="2"/>
  <c r="AA234" i="2"/>
  <c r="AA239" i="2"/>
  <c r="AA277" i="2"/>
  <c r="AA393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266" i="2"/>
  <c r="AA268" i="2"/>
  <c r="AA274" i="2"/>
  <c r="AA276" i="2"/>
  <c r="AA284" i="2"/>
  <c r="AA302" i="2"/>
  <c r="AA305" i="2"/>
  <c r="AA313" i="2"/>
  <c r="AA377" i="2"/>
  <c r="AA404" i="2"/>
  <c r="AA270" i="2"/>
  <c r="AA272" i="2"/>
  <c r="AA278" i="2"/>
  <c r="AA280" i="2"/>
  <c r="AA286" i="2"/>
  <c r="AA289" i="2"/>
  <c r="AA300" i="2"/>
  <c r="AA345" i="2"/>
  <c r="AA425" i="2"/>
  <c r="AA258" i="2"/>
  <c r="AA260" i="2"/>
  <c r="AA273" i="2"/>
  <c r="AA281" i="2"/>
  <c r="AA292" i="2"/>
  <c r="AA361" i="2"/>
  <c r="AA282" i="2"/>
  <c r="AA317" i="2"/>
  <c r="AA333" i="2"/>
  <c r="AA349" i="2"/>
  <c r="AA365" i="2"/>
  <c r="AA381" i="2"/>
  <c r="AA396" i="2"/>
  <c r="AA417" i="2"/>
  <c r="AA428" i="2"/>
  <c r="AA449" i="2"/>
  <c r="AA309" i="2"/>
  <c r="AA325" i="2"/>
  <c r="AA341" i="2"/>
  <c r="AA357" i="2"/>
  <c r="AA373" i="2"/>
  <c r="AA389" i="2"/>
  <c r="AA401" i="2"/>
  <c r="AA412" i="2"/>
  <c r="AA433" i="2"/>
  <c r="AA444" i="2"/>
  <c r="AA288" i="2"/>
  <c r="AA296" i="2"/>
  <c r="AA304" i="2"/>
  <c r="AA321" i="2"/>
  <c r="AA337" i="2"/>
  <c r="AA353" i="2"/>
  <c r="AA369" i="2"/>
  <c r="AA385" i="2"/>
  <c r="AA409" i="2"/>
  <c r="AA420" i="2"/>
  <c r="AA441" i="2"/>
  <c r="AA452" i="2"/>
  <c r="AA395" i="2"/>
  <c r="AA403" i="2"/>
  <c r="AA411" i="2"/>
  <c r="AA419" i="2"/>
  <c r="AA427" i="2"/>
  <c r="AA435" i="2"/>
  <c r="AA443" i="2"/>
  <c r="AA399" i="2"/>
  <c r="AA407" i="2"/>
  <c r="AA415" i="2"/>
  <c r="AA423" i="2"/>
  <c r="AA431" i="2"/>
  <c r="AA439" i="2"/>
  <c r="AA447" i="2"/>
  <c r="AA308" i="2"/>
  <c r="AA312" i="2"/>
  <c r="AA316" i="2"/>
  <c r="AA320" i="2"/>
  <c r="AA324" i="2"/>
  <c r="AA328" i="2"/>
  <c r="AA332" i="2"/>
  <c r="AA336" i="2"/>
  <c r="AA340" i="2"/>
  <c r="AA344" i="2"/>
  <c r="AA348" i="2"/>
  <c r="AA352" i="2"/>
  <c r="AA356" i="2"/>
  <c r="AA360" i="2"/>
  <c r="AA364" i="2"/>
  <c r="AA368" i="2"/>
  <c r="AA372" i="2"/>
  <c r="AA376" i="2"/>
  <c r="AA380" i="2"/>
  <c r="AA384" i="2"/>
  <c r="AA388" i="2"/>
  <c r="AA392" i="2"/>
  <c r="AA397" i="2"/>
  <c r="AA405" i="2"/>
  <c r="AA413" i="2"/>
  <c r="AA421" i="2"/>
  <c r="AA429" i="2"/>
  <c r="AA437" i="2"/>
  <c r="AA445" i="2"/>
  <c r="AB6" i="2" l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B53" i="2" s="1"/>
  <c r="AB54" i="2" s="1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B67" i="2" s="1"/>
  <c r="AB68" i="2" s="1"/>
  <c r="AB69" i="2" s="1"/>
  <c r="AB70" i="2" s="1"/>
  <c r="AB71" i="2" s="1"/>
  <c r="AB72" i="2" s="1"/>
  <c r="AB73" i="2" s="1"/>
  <c r="AB74" i="2" s="1"/>
  <c r="AB75" i="2" s="1"/>
  <c r="AB76" i="2" s="1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8" i="2" s="1"/>
  <c r="AB89" i="2" s="1"/>
  <c r="AB90" i="2" s="1"/>
  <c r="AB91" i="2" s="1"/>
  <c r="AB92" i="2" s="1"/>
  <c r="AB93" i="2" s="1"/>
  <c r="AB94" i="2" s="1"/>
  <c r="AB95" i="2" s="1"/>
  <c r="AB96" i="2" s="1"/>
  <c r="AB97" i="2" s="1"/>
  <c r="AB98" i="2" s="1"/>
  <c r="AB99" i="2" s="1"/>
  <c r="AB100" i="2" s="1"/>
  <c r="AB101" i="2" s="1"/>
  <c r="AB102" i="2" s="1"/>
  <c r="AB103" i="2" s="1"/>
  <c r="AB104" i="2" s="1"/>
  <c r="AB105" i="2" s="1"/>
  <c r="AB106" i="2" s="1"/>
  <c r="AB107" i="2" s="1"/>
  <c r="AB108" i="2" s="1"/>
  <c r="AB109" i="2" s="1"/>
  <c r="AB110" i="2" s="1"/>
  <c r="AB111" i="2" s="1"/>
  <c r="AB112" i="2" s="1"/>
  <c r="AB113" i="2" s="1"/>
  <c r="AB114" i="2" s="1"/>
  <c r="AB115" i="2" s="1"/>
  <c r="AB116" i="2" s="1"/>
  <c r="AB117" i="2" s="1"/>
  <c r="AB118" i="2" s="1"/>
  <c r="AB119" i="2" s="1"/>
  <c r="AB120" i="2" s="1"/>
  <c r="AB121" i="2" s="1"/>
  <c r="AB122" i="2" s="1"/>
  <c r="AB123" i="2" s="1"/>
  <c r="AB124" i="2" s="1"/>
  <c r="AB125" i="2" s="1"/>
  <c r="AB126" i="2" s="1"/>
  <c r="AB127" i="2" s="1"/>
  <c r="AB128" i="2" s="1"/>
  <c r="AB129" i="2" s="1"/>
  <c r="AB130" i="2" s="1"/>
  <c r="AB131" i="2" s="1"/>
  <c r="AB132" i="2" s="1"/>
  <c r="AB133" i="2" s="1"/>
  <c r="AB134" i="2" s="1"/>
  <c r="AB135" i="2" s="1"/>
  <c r="AB136" i="2" s="1"/>
  <c r="AB137" i="2" s="1"/>
  <c r="AB138" i="2" s="1"/>
  <c r="AB139" i="2" s="1"/>
  <c r="AB140" i="2" s="1"/>
  <c r="AB141" i="2" s="1"/>
  <c r="AB142" i="2" s="1"/>
  <c r="AB143" i="2" s="1"/>
  <c r="AB144" i="2" s="1"/>
  <c r="AB145" i="2" s="1"/>
  <c r="AB146" i="2" s="1"/>
  <c r="AB147" i="2" s="1"/>
  <c r="AB148" i="2" s="1"/>
  <c r="AB149" i="2" s="1"/>
  <c r="AB150" i="2" s="1"/>
  <c r="AB151" i="2" s="1"/>
  <c r="AB152" i="2" s="1"/>
  <c r="AB153" i="2" s="1"/>
  <c r="AB154" i="2" s="1"/>
  <c r="AB155" i="2" s="1"/>
  <c r="AB156" i="2" s="1"/>
  <c r="AB157" i="2" s="1"/>
  <c r="AB158" i="2" s="1"/>
  <c r="AB159" i="2" s="1"/>
  <c r="AB160" i="2" s="1"/>
  <c r="AB161" i="2" s="1"/>
  <c r="AB162" i="2" s="1"/>
  <c r="AB163" i="2" s="1"/>
  <c r="AB164" i="2" s="1"/>
  <c r="AB165" i="2" s="1"/>
  <c r="AB166" i="2" s="1"/>
  <c r="AB167" i="2" s="1"/>
  <c r="AB168" i="2" s="1"/>
  <c r="AB169" i="2" s="1"/>
  <c r="AB170" i="2" s="1"/>
  <c r="AB171" i="2" s="1"/>
  <c r="AB172" i="2" s="1"/>
  <c r="AB173" i="2" s="1"/>
  <c r="AB174" i="2" s="1"/>
  <c r="AB175" i="2" s="1"/>
  <c r="AB176" i="2" s="1"/>
  <c r="AB177" i="2" s="1"/>
  <c r="AB178" i="2" s="1"/>
  <c r="AB179" i="2" s="1"/>
  <c r="AB180" i="2" s="1"/>
  <c r="AB181" i="2" s="1"/>
  <c r="AB182" i="2" s="1"/>
  <c r="AB183" i="2" s="1"/>
  <c r="AB184" i="2" s="1"/>
  <c r="AB185" i="2" s="1"/>
  <c r="AB186" i="2" s="1"/>
  <c r="AB187" i="2" s="1"/>
  <c r="AB188" i="2" s="1"/>
  <c r="AB189" i="2" s="1"/>
  <c r="AB190" i="2" s="1"/>
  <c r="AB191" i="2" s="1"/>
  <c r="AB192" i="2" s="1"/>
  <c r="AB193" i="2" s="1"/>
  <c r="AB194" i="2" s="1"/>
  <c r="AB195" i="2" s="1"/>
  <c r="AB196" i="2" s="1"/>
  <c r="AB197" i="2" s="1"/>
  <c r="AB198" i="2" s="1"/>
  <c r="AB199" i="2" s="1"/>
  <c r="AB200" i="2" s="1"/>
  <c r="AB201" i="2" s="1"/>
  <c r="AB202" i="2" s="1"/>
  <c r="AB203" i="2" s="1"/>
  <c r="AB204" i="2" s="1"/>
  <c r="AB205" i="2" s="1"/>
  <c r="AB206" i="2" s="1"/>
  <c r="AB207" i="2" s="1"/>
  <c r="AB208" i="2" s="1"/>
  <c r="AB209" i="2" s="1"/>
  <c r="AB210" i="2" s="1"/>
  <c r="AB211" i="2" s="1"/>
  <c r="AB212" i="2" s="1"/>
  <c r="AB213" i="2" s="1"/>
  <c r="AB214" i="2" s="1"/>
  <c r="AB215" i="2" s="1"/>
  <c r="AB216" i="2" s="1"/>
  <c r="AB217" i="2" s="1"/>
  <c r="AB218" i="2" s="1"/>
  <c r="AB219" i="2" s="1"/>
  <c r="AB220" i="2" s="1"/>
  <c r="AB221" i="2" s="1"/>
  <c r="AB222" i="2" s="1"/>
  <c r="AB223" i="2" s="1"/>
  <c r="AB224" i="2" s="1"/>
  <c r="AB225" i="2" s="1"/>
  <c r="AB226" i="2" s="1"/>
  <c r="AB227" i="2" s="1"/>
  <c r="AB228" i="2" s="1"/>
  <c r="AB229" i="2" s="1"/>
  <c r="AB230" i="2" s="1"/>
  <c r="AB231" i="2" s="1"/>
  <c r="AB232" i="2" s="1"/>
  <c r="AB233" i="2" s="1"/>
  <c r="AB234" i="2" s="1"/>
  <c r="AB235" i="2" s="1"/>
  <c r="AB236" i="2" s="1"/>
  <c r="AB237" i="2" s="1"/>
  <c r="AB238" i="2" s="1"/>
  <c r="AB239" i="2" s="1"/>
  <c r="AB240" i="2" s="1"/>
  <c r="AB241" i="2" s="1"/>
  <c r="AB242" i="2" s="1"/>
  <c r="AB243" i="2" s="1"/>
  <c r="AB244" i="2" s="1"/>
  <c r="AB245" i="2" s="1"/>
  <c r="AB246" i="2" s="1"/>
  <c r="AB247" i="2" s="1"/>
  <c r="AB248" i="2" s="1"/>
  <c r="AB249" i="2" s="1"/>
  <c r="AB250" i="2" s="1"/>
  <c r="AB251" i="2" s="1"/>
  <c r="AB252" i="2" s="1"/>
  <c r="AB253" i="2" s="1"/>
  <c r="AB254" i="2" s="1"/>
  <c r="AB255" i="2" s="1"/>
  <c r="AB256" i="2" s="1"/>
  <c r="AB257" i="2" s="1"/>
  <c r="AB258" i="2" s="1"/>
  <c r="AB259" i="2" s="1"/>
  <c r="AB260" i="2" s="1"/>
  <c r="AB261" i="2" s="1"/>
  <c r="AB262" i="2" s="1"/>
  <c r="AB263" i="2" s="1"/>
  <c r="AB264" i="2" s="1"/>
  <c r="AB265" i="2" s="1"/>
  <c r="AB266" i="2" s="1"/>
  <c r="AB267" i="2" s="1"/>
  <c r="AB268" i="2" s="1"/>
  <c r="AB269" i="2" s="1"/>
  <c r="AB270" i="2" s="1"/>
  <c r="AB271" i="2" s="1"/>
  <c r="AB272" i="2" s="1"/>
  <c r="AB273" i="2" s="1"/>
  <c r="AB274" i="2" s="1"/>
  <c r="AB275" i="2" s="1"/>
  <c r="AB276" i="2" s="1"/>
  <c r="AB277" i="2" s="1"/>
  <c r="AB278" i="2" s="1"/>
  <c r="AB279" i="2" s="1"/>
  <c r="AB280" i="2" s="1"/>
  <c r="AB281" i="2" s="1"/>
  <c r="AB282" i="2" s="1"/>
  <c r="AB283" i="2" s="1"/>
  <c r="AB284" i="2" s="1"/>
  <c r="AB285" i="2" s="1"/>
  <c r="AB286" i="2" s="1"/>
  <c r="AB287" i="2" s="1"/>
  <c r="AB288" i="2" s="1"/>
  <c r="AB289" i="2" s="1"/>
  <c r="AB290" i="2" s="1"/>
  <c r="AB291" i="2" s="1"/>
  <c r="AB292" i="2" s="1"/>
  <c r="AB293" i="2" s="1"/>
  <c r="AB294" i="2" s="1"/>
  <c r="AB295" i="2" s="1"/>
  <c r="AB296" i="2" s="1"/>
  <c r="AB297" i="2" s="1"/>
  <c r="AB298" i="2" s="1"/>
  <c r="AB299" i="2" s="1"/>
  <c r="AB300" i="2" s="1"/>
  <c r="AB301" i="2" s="1"/>
  <c r="AB302" i="2" s="1"/>
  <c r="AB303" i="2" s="1"/>
  <c r="AB304" i="2" s="1"/>
  <c r="AB305" i="2" s="1"/>
  <c r="AB306" i="2" s="1"/>
  <c r="AB307" i="2" s="1"/>
  <c r="AB308" i="2" s="1"/>
  <c r="AB309" i="2" s="1"/>
  <c r="AB310" i="2" s="1"/>
  <c r="AB311" i="2" s="1"/>
  <c r="AB312" i="2" s="1"/>
  <c r="AB313" i="2" s="1"/>
  <c r="AB314" i="2" s="1"/>
  <c r="AB315" i="2" s="1"/>
  <c r="AB316" i="2" s="1"/>
  <c r="AB317" i="2" s="1"/>
  <c r="AB318" i="2" s="1"/>
  <c r="AB319" i="2" s="1"/>
  <c r="AB320" i="2" s="1"/>
  <c r="AB321" i="2" s="1"/>
  <c r="AB322" i="2" s="1"/>
  <c r="AB323" i="2" s="1"/>
  <c r="AB324" i="2" s="1"/>
  <c r="AB325" i="2" s="1"/>
  <c r="AB326" i="2" s="1"/>
  <c r="AB327" i="2" s="1"/>
  <c r="AB328" i="2" s="1"/>
  <c r="AB329" i="2" s="1"/>
  <c r="AB330" i="2" s="1"/>
  <c r="AB331" i="2" s="1"/>
  <c r="AB332" i="2" s="1"/>
  <c r="AB333" i="2" s="1"/>
  <c r="AB334" i="2" s="1"/>
  <c r="AB335" i="2" s="1"/>
  <c r="AB336" i="2" s="1"/>
  <c r="AB337" i="2" s="1"/>
  <c r="AB338" i="2" s="1"/>
  <c r="AB339" i="2" s="1"/>
  <c r="AB340" i="2" s="1"/>
  <c r="AB341" i="2" s="1"/>
  <c r="AB342" i="2" s="1"/>
  <c r="AB343" i="2" s="1"/>
  <c r="AB344" i="2" s="1"/>
  <c r="AB345" i="2" s="1"/>
  <c r="AB346" i="2" s="1"/>
  <c r="AB347" i="2" s="1"/>
  <c r="AB348" i="2" s="1"/>
  <c r="AB349" i="2" s="1"/>
  <c r="AB350" i="2" s="1"/>
  <c r="AB351" i="2" s="1"/>
  <c r="AB352" i="2" s="1"/>
  <c r="AB353" i="2" s="1"/>
  <c r="AB354" i="2" s="1"/>
  <c r="AB355" i="2" s="1"/>
  <c r="AB356" i="2" s="1"/>
  <c r="AB357" i="2" s="1"/>
  <c r="AB358" i="2" s="1"/>
  <c r="AB359" i="2" s="1"/>
  <c r="AB360" i="2" s="1"/>
  <c r="AB361" i="2" s="1"/>
  <c r="AB362" i="2" s="1"/>
  <c r="AB363" i="2" s="1"/>
  <c r="AB364" i="2" s="1"/>
  <c r="AB365" i="2" s="1"/>
  <c r="AB366" i="2" s="1"/>
  <c r="AB367" i="2" s="1"/>
  <c r="AB368" i="2" s="1"/>
  <c r="AB369" i="2" s="1"/>
  <c r="AB370" i="2" s="1"/>
  <c r="AB371" i="2" s="1"/>
  <c r="AB372" i="2" s="1"/>
  <c r="AB373" i="2" s="1"/>
  <c r="AB374" i="2" s="1"/>
  <c r="AB375" i="2" s="1"/>
  <c r="AB376" i="2" s="1"/>
  <c r="AB377" i="2" s="1"/>
  <c r="AB378" i="2" s="1"/>
  <c r="AB379" i="2" s="1"/>
  <c r="AB380" i="2" s="1"/>
  <c r="AB381" i="2" s="1"/>
  <c r="AB382" i="2" s="1"/>
  <c r="AB383" i="2" s="1"/>
  <c r="AB384" i="2" s="1"/>
  <c r="AB385" i="2" s="1"/>
  <c r="AB386" i="2" s="1"/>
  <c r="AB387" i="2" s="1"/>
  <c r="AB388" i="2" s="1"/>
  <c r="AB389" i="2" s="1"/>
  <c r="AB390" i="2" s="1"/>
  <c r="AB391" i="2" s="1"/>
  <c r="AB392" i="2" s="1"/>
  <c r="AB393" i="2" s="1"/>
  <c r="AB394" i="2" s="1"/>
  <c r="AB395" i="2" s="1"/>
  <c r="AB396" i="2" s="1"/>
  <c r="AB397" i="2" s="1"/>
  <c r="AB398" i="2" s="1"/>
  <c r="AB399" i="2" s="1"/>
  <c r="AB400" i="2" s="1"/>
  <c r="AB401" i="2" s="1"/>
  <c r="AB402" i="2" s="1"/>
  <c r="AB403" i="2" s="1"/>
  <c r="AB404" i="2" s="1"/>
  <c r="AB405" i="2" s="1"/>
  <c r="AB406" i="2" s="1"/>
  <c r="AB407" i="2" s="1"/>
  <c r="AB408" i="2" s="1"/>
  <c r="AB409" i="2" s="1"/>
  <c r="AB410" i="2" s="1"/>
  <c r="AB411" i="2" s="1"/>
  <c r="AB412" i="2" s="1"/>
  <c r="AB413" i="2" s="1"/>
  <c r="AB414" i="2" s="1"/>
  <c r="AB415" i="2" s="1"/>
  <c r="AB416" i="2" s="1"/>
  <c r="AB417" i="2" s="1"/>
  <c r="AB418" i="2" s="1"/>
  <c r="AB419" i="2" s="1"/>
  <c r="AB420" i="2" s="1"/>
  <c r="AB421" i="2" s="1"/>
  <c r="AB422" i="2" s="1"/>
  <c r="AB423" i="2" s="1"/>
  <c r="AB424" i="2" s="1"/>
  <c r="AB425" i="2" s="1"/>
  <c r="AB426" i="2" s="1"/>
  <c r="AB427" i="2" s="1"/>
  <c r="AB428" i="2" s="1"/>
  <c r="AB429" i="2" s="1"/>
  <c r="AB430" i="2" s="1"/>
  <c r="AB431" i="2" s="1"/>
  <c r="AB432" i="2" s="1"/>
  <c r="AB433" i="2" s="1"/>
  <c r="AB434" i="2" s="1"/>
  <c r="AB435" i="2" s="1"/>
  <c r="AB436" i="2" s="1"/>
  <c r="AB437" i="2" s="1"/>
  <c r="AB438" i="2" s="1"/>
  <c r="AB439" i="2" s="1"/>
  <c r="AB440" i="2" s="1"/>
  <c r="AB441" i="2" s="1"/>
  <c r="AB442" i="2" s="1"/>
  <c r="AB443" i="2" s="1"/>
  <c r="AB444" i="2" s="1"/>
  <c r="AB445" i="2" s="1"/>
  <c r="AB446" i="2" s="1"/>
  <c r="AB447" i="2" s="1"/>
  <c r="AB448" i="2" s="1"/>
  <c r="AB449" i="2" s="1"/>
  <c r="AB450" i="2" s="1"/>
  <c r="AB451" i="2" s="1"/>
  <c r="AB452" i="2" s="1"/>
  <c r="AB453" i="2" s="1"/>
  <c r="AB454" i="2" s="1"/>
  <c r="AB455" i="2" s="1"/>
  <c r="AB456" i="2" s="1"/>
  <c r="AB457" i="2" s="1"/>
  <c r="AB458" i="2" s="1"/>
  <c r="AB459" i="2" s="1"/>
  <c r="AB460" i="2" s="1"/>
  <c r="AB461" i="2" s="1"/>
  <c r="AB462" i="2" s="1"/>
  <c r="AB463" i="2" s="1"/>
  <c r="AB464" i="2" s="1"/>
  <c r="AB465" i="2" s="1"/>
  <c r="AB466" i="2" s="1"/>
  <c r="AB467" i="2" s="1"/>
  <c r="AB468" i="2" s="1"/>
  <c r="AB469" i="2" s="1"/>
  <c r="AB470" i="2" s="1"/>
  <c r="AB471" i="2" s="1"/>
  <c r="AB472" i="2" s="1"/>
  <c r="AB473" i="2" s="1"/>
  <c r="AB474" i="2" s="1"/>
  <c r="AB475" i="2" s="1"/>
  <c r="AB476" i="2" s="1"/>
  <c r="AB477" i="2" s="1"/>
  <c r="AA477" i="1" l="1"/>
  <c r="AA4" i="1" l="1"/>
  <c r="AA5" i="1"/>
  <c r="AA8" i="1"/>
  <c r="AA10" i="1"/>
  <c r="AA14" i="1"/>
  <c r="AA16" i="1"/>
  <c r="AA17" i="1"/>
  <c r="AA18" i="1"/>
  <c r="AA20" i="1"/>
  <c r="AA21" i="1"/>
  <c r="AA22" i="1"/>
  <c r="AA25" i="1"/>
  <c r="AA26" i="1"/>
  <c r="AA28" i="1"/>
  <c r="AA30" i="1"/>
  <c r="AA34" i="1"/>
  <c r="AA36" i="1"/>
  <c r="AA38" i="1"/>
  <c r="AA40" i="1"/>
  <c r="AA42" i="1"/>
  <c r="AA44" i="1"/>
  <c r="AA45" i="1"/>
  <c r="AA46" i="1"/>
  <c r="AA48" i="1"/>
  <c r="AA49" i="1"/>
  <c r="AA50" i="1"/>
  <c r="AA52" i="1"/>
  <c r="AA53" i="1"/>
  <c r="AA54" i="1"/>
  <c r="AA56" i="1"/>
  <c r="AA57" i="1"/>
  <c r="AA58" i="1"/>
  <c r="AA62" i="1"/>
  <c r="AA66" i="1"/>
  <c r="AA68" i="1"/>
  <c r="AA69" i="1"/>
  <c r="AA70" i="1"/>
  <c r="AA72" i="1"/>
  <c r="AA73" i="1"/>
  <c r="AA74" i="1"/>
  <c r="AA76" i="1"/>
  <c r="AA78" i="1"/>
  <c r="AA80" i="1"/>
  <c r="AA81" i="1"/>
  <c r="AA82" i="1"/>
  <c r="AA84" i="1"/>
  <c r="AA85" i="1"/>
  <c r="AA86" i="1"/>
  <c r="AA88" i="1"/>
  <c r="AA90" i="1"/>
  <c r="AA92" i="1"/>
  <c r="AA94" i="1"/>
  <c r="AA98" i="1"/>
  <c r="AA100" i="1"/>
  <c r="AA102" i="1"/>
  <c r="AA105" i="1"/>
  <c r="AA106" i="1"/>
  <c r="AA108" i="1"/>
  <c r="AA109" i="1"/>
  <c r="AA110" i="1"/>
  <c r="AA112" i="1"/>
  <c r="AA114" i="1"/>
  <c r="AA116" i="1"/>
  <c r="AA117" i="1"/>
  <c r="AA118" i="1"/>
  <c r="AA120" i="1"/>
  <c r="AA121" i="1"/>
  <c r="AA122" i="1"/>
  <c r="AA124" i="1"/>
  <c r="AA126" i="1"/>
  <c r="AA129" i="1"/>
  <c r="AA130" i="1"/>
  <c r="AA132" i="1"/>
  <c r="AA134" i="1"/>
  <c r="AA136" i="1"/>
  <c r="AA137" i="1"/>
  <c r="AA138" i="1"/>
  <c r="AA140" i="1"/>
  <c r="AA142" i="1"/>
  <c r="AA144" i="1"/>
  <c r="AA146" i="1"/>
  <c r="AA149" i="1"/>
  <c r="AA150" i="1"/>
  <c r="AA152" i="1"/>
  <c r="AA154" i="1"/>
  <c r="AA156" i="1"/>
  <c r="AA157" i="1"/>
  <c r="AA158" i="1"/>
  <c r="AA160" i="1"/>
  <c r="AA161" i="1"/>
  <c r="AA162" i="1"/>
  <c r="AA164" i="1"/>
  <c r="AA165" i="1"/>
  <c r="AA166" i="1"/>
  <c r="AA169" i="1"/>
  <c r="AA170" i="1"/>
  <c r="AA172" i="1"/>
  <c r="AA174" i="1"/>
  <c r="AA176" i="1"/>
  <c r="AA178" i="1"/>
  <c r="AA180" i="1"/>
  <c r="AA181" i="1"/>
  <c r="AA182" i="1"/>
  <c r="AA184" i="1"/>
  <c r="AA186" i="1"/>
  <c r="AA188" i="1"/>
  <c r="AA189" i="1"/>
  <c r="AA192" i="1"/>
  <c r="AA193" i="1"/>
  <c r="AA194" i="1"/>
  <c r="AA196" i="1"/>
  <c r="AA198" i="1"/>
  <c r="AA202" i="1"/>
  <c r="AA204" i="1"/>
  <c r="AA206" i="1"/>
  <c r="AA208" i="1"/>
  <c r="AA210" i="1"/>
  <c r="AA213" i="1"/>
  <c r="AA214" i="1"/>
  <c r="AA216" i="1"/>
  <c r="AA217" i="1"/>
  <c r="AA218" i="1"/>
  <c r="AA220" i="1"/>
  <c r="AA221" i="1"/>
  <c r="AA222" i="1"/>
  <c r="AA224" i="1"/>
  <c r="AA225" i="1"/>
  <c r="AA226" i="1"/>
  <c r="AA228" i="1"/>
  <c r="AA230" i="1"/>
  <c r="AA234" i="1"/>
  <c r="AA236" i="1"/>
  <c r="AA238" i="1"/>
  <c r="AA240" i="1"/>
  <c r="AA241" i="1"/>
  <c r="AA242" i="1"/>
  <c r="AA244" i="1"/>
  <c r="AA245" i="1"/>
  <c r="AA246" i="1"/>
  <c r="AA248" i="1"/>
  <c r="AA250" i="1"/>
  <c r="AA252" i="1"/>
  <c r="AA253" i="1"/>
  <c r="AA254" i="1"/>
  <c r="AA256" i="1"/>
  <c r="AA258" i="1"/>
  <c r="AA260" i="1"/>
  <c r="AA262" i="1"/>
  <c r="AA266" i="1"/>
  <c r="AA268" i="1"/>
  <c r="AA269" i="1"/>
  <c r="AA270" i="1"/>
  <c r="AA272" i="1"/>
  <c r="AA273" i="1"/>
  <c r="AA274" i="1"/>
  <c r="AA277" i="1"/>
  <c r="AA278" i="1"/>
  <c r="AA280" i="1"/>
  <c r="AA281" i="1"/>
  <c r="AA282" i="1"/>
  <c r="AA286" i="1"/>
  <c r="AA288" i="1"/>
  <c r="AA289" i="1"/>
  <c r="AA290" i="1"/>
  <c r="AA294" i="1"/>
  <c r="AA296" i="1"/>
  <c r="AA298" i="1"/>
  <c r="AA301" i="1"/>
  <c r="AA302" i="1"/>
  <c r="AA304" i="1"/>
  <c r="AA305" i="1"/>
  <c r="AA306" i="1"/>
  <c r="AA308" i="1"/>
  <c r="AA310" i="1"/>
  <c r="AA312" i="1"/>
  <c r="AA313" i="1"/>
  <c r="AA314" i="1"/>
  <c r="AA316" i="1"/>
  <c r="AA317" i="1"/>
  <c r="AA318" i="1"/>
  <c r="AA320" i="1"/>
  <c r="AA322" i="1"/>
  <c r="AA324" i="1"/>
  <c r="AA328" i="1"/>
  <c r="AA330" i="1"/>
  <c r="AA332" i="1"/>
  <c r="AA333" i="1"/>
  <c r="AA334" i="1"/>
  <c r="AA336" i="1"/>
  <c r="AA338" i="1"/>
  <c r="AA340" i="1"/>
  <c r="AA342" i="1"/>
  <c r="AA346" i="1"/>
  <c r="AA348" i="1"/>
  <c r="AA349" i="1"/>
  <c r="AA350" i="1"/>
  <c r="AA354" i="1"/>
  <c r="AA356" i="1"/>
  <c r="AA358" i="1"/>
  <c r="AA361" i="1"/>
  <c r="AA362" i="1"/>
  <c r="AA364" i="1"/>
  <c r="AA366" i="1"/>
  <c r="AA368" i="1"/>
  <c r="AA370" i="1"/>
  <c r="AA372" i="1"/>
  <c r="AA374" i="1"/>
  <c r="AA377" i="1"/>
  <c r="AA378" i="1"/>
  <c r="AA380" i="1"/>
  <c r="AA381" i="1"/>
  <c r="AA382" i="1"/>
  <c r="AA384" i="1"/>
  <c r="AA385" i="1"/>
  <c r="AA386" i="1"/>
  <c r="AA388" i="1"/>
  <c r="AA389" i="1"/>
  <c r="AA390" i="1"/>
  <c r="AA393" i="1"/>
  <c r="AA394" i="1"/>
  <c r="AA398" i="1"/>
  <c r="AA400" i="1"/>
  <c r="AA402" i="1"/>
  <c r="AA404" i="1"/>
  <c r="AA406" i="1"/>
  <c r="AA409" i="1"/>
  <c r="AA410" i="1"/>
  <c r="AA413" i="1"/>
  <c r="AA414" i="1"/>
  <c r="AA416" i="1"/>
  <c r="AA418" i="1"/>
  <c r="AA420" i="1"/>
  <c r="AA421" i="1"/>
  <c r="AA422" i="1"/>
  <c r="AA424" i="1"/>
  <c r="AA426" i="1"/>
  <c r="AA428" i="1"/>
  <c r="AA429" i="1"/>
  <c r="AA430" i="1"/>
  <c r="AA433" i="1"/>
  <c r="AA434" i="1"/>
  <c r="AA436" i="1"/>
  <c r="AA438" i="1"/>
  <c r="AA442" i="1"/>
  <c r="AA444" i="1"/>
  <c r="AA445" i="1"/>
  <c r="AA446" i="1"/>
  <c r="AA448" i="1"/>
  <c r="AA450" i="1"/>
  <c r="AA452" i="1"/>
  <c r="AA453" i="1"/>
  <c r="AA454" i="1"/>
  <c r="AA456" i="1"/>
  <c r="AA457" i="1"/>
  <c r="AA458" i="1"/>
  <c r="AA460" i="1"/>
  <c r="AA461" i="1"/>
  <c r="AA462" i="1"/>
  <c r="AA465" i="1"/>
  <c r="AA466" i="1"/>
  <c r="AA468" i="1"/>
  <c r="AA470" i="1"/>
  <c r="AA473" i="1"/>
  <c r="AA474" i="1"/>
  <c r="AA476" i="1"/>
  <c r="AA2" i="1"/>
  <c r="AB2" i="1" s="1"/>
  <c r="AA6" i="1"/>
  <c r="AA32" i="1"/>
  <c r="AA96" i="1"/>
  <c r="AA104" i="1"/>
  <c r="AA148" i="1"/>
  <c r="AA190" i="1"/>
  <c r="AA212" i="1"/>
  <c r="AA276" i="1"/>
  <c r="AA284" i="1"/>
  <c r="AA292" i="1"/>
  <c r="AA300" i="1"/>
  <c r="AA326" i="1"/>
  <c r="AA344" i="1"/>
  <c r="AA352" i="1"/>
  <c r="AA376" i="1"/>
  <c r="AA396" i="1"/>
  <c r="AA408" i="1"/>
  <c r="AA417" i="1"/>
  <c r="AA425" i="1"/>
  <c r="AA432" i="1"/>
  <c r="AA440" i="1"/>
  <c r="AA441" i="1"/>
  <c r="AA449" i="1"/>
  <c r="AA464" i="1"/>
  <c r="AA469" i="1"/>
  <c r="AA472" i="1"/>
  <c r="AA12" i="1"/>
  <c r="AA60" i="1"/>
  <c r="AA128" i="1"/>
  <c r="AA360" i="1"/>
  <c r="AA3" i="1"/>
  <c r="AA7" i="1"/>
  <c r="AA11" i="1"/>
  <c r="AA15" i="1"/>
  <c r="AA19" i="1"/>
  <c r="AA23" i="1"/>
  <c r="AA24" i="1"/>
  <c r="AA31" i="1"/>
  <c r="AA35" i="1"/>
  <c r="AA43" i="1"/>
  <c r="AA47" i="1"/>
  <c r="AA51" i="1"/>
  <c r="AA55" i="1"/>
  <c r="AA59" i="1"/>
  <c r="AA63" i="1"/>
  <c r="AA64" i="1"/>
  <c r="AA67" i="1"/>
  <c r="AA71" i="1"/>
  <c r="AA75" i="1"/>
  <c r="AA79" i="1"/>
  <c r="AA83" i="1"/>
  <c r="AA87" i="1"/>
  <c r="AA91" i="1"/>
  <c r="AA95" i="1"/>
  <c r="AA99" i="1"/>
  <c r="AA103" i="1"/>
  <c r="AA107" i="1"/>
  <c r="AA111" i="1"/>
  <c r="AA115" i="1"/>
  <c r="AA119" i="1"/>
  <c r="AA123" i="1"/>
  <c r="AA127" i="1"/>
  <c r="AA131" i="1"/>
  <c r="AA135" i="1"/>
  <c r="AA143" i="1"/>
  <c r="AA147" i="1"/>
  <c r="AA151" i="1"/>
  <c r="AA155" i="1"/>
  <c r="AA159" i="1"/>
  <c r="AA163" i="1"/>
  <c r="AA167" i="1"/>
  <c r="AA168" i="1"/>
  <c r="AA171" i="1"/>
  <c r="AA175" i="1"/>
  <c r="AA179" i="1"/>
  <c r="AA183" i="1"/>
  <c r="AA187" i="1"/>
  <c r="AA191" i="1"/>
  <c r="AA195" i="1"/>
  <c r="AA199" i="1"/>
  <c r="AA200" i="1"/>
  <c r="AA203" i="1"/>
  <c r="AA207" i="1"/>
  <c r="AA211" i="1"/>
  <c r="AA215" i="1"/>
  <c r="AA219" i="1"/>
  <c r="AA223" i="1"/>
  <c r="AA227" i="1"/>
  <c r="AA231" i="1"/>
  <c r="AA232" i="1"/>
  <c r="AA235" i="1"/>
  <c r="AA239" i="1"/>
  <c r="AA243" i="1"/>
  <c r="AA247" i="1"/>
  <c r="AA251" i="1"/>
  <c r="AA255" i="1"/>
  <c r="AA259" i="1"/>
  <c r="AA263" i="1"/>
  <c r="AA264" i="1"/>
  <c r="AA267" i="1"/>
  <c r="AA271" i="1"/>
  <c r="AA275" i="1"/>
  <c r="AA283" i="1"/>
  <c r="AA287" i="1"/>
  <c r="AA291" i="1"/>
  <c r="AA295" i="1"/>
  <c r="AA299" i="1"/>
  <c r="AA303" i="1"/>
  <c r="AA307" i="1"/>
  <c r="AA311" i="1"/>
  <c r="AA315" i="1"/>
  <c r="AA319" i="1"/>
  <c r="AA323" i="1"/>
  <c r="AA327" i="1"/>
  <c r="AA331" i="1"/>
  <c r="AA335" i="1"/>
  <c r="AA339" i="1"/>
  <c r="AA343" i="1"/>
  <c r="AA345" i="1"/>
  <c r="AA347" i="1"/>
  <c r="AA351" i="1"/>
  <c r="AA355" i="1"/>
  <c r="AA357" i="1"/>
  <c r="AA359" i="1"/>
  <c r="AA363" i="1"/>
  <c r="AA371" i="1"/>
  <c r="AA375" i="1"/>
  <c r="AA379" i="1"/>
  <c r="AA383" i="1"/>
  <c r="AA387" i="1"/>
  <c r="AA391" i="1"/>
  <c r="AA392" i="1"/>
  <c r="AA395" i="1"/>
  <c r="AA399" i="1"/>
  <c r="AA403" i="1"/>
  <c r="AA407" i="1"/>
  <c r="AA411" i="1"/>
  <c r="AA412" i="1"/>
  <c r="AA415" i="1"/>
  <c r="AA419" i="1"/>
  <c r="AA423" i="1"/>
  <c r="AA427" i="1"/>
  <c r="AA431" i="1"/>
  <c r="AA435" i="1"/>
  <c r="AA439" i="1"/>
  <c r="AA443" i="1"/>
  <c r="AA447" i="1"/>
  <c r="AA451" i="1"/>
  <c r="AA455" i="1"/>
  <c r="AA459" i="1"/>
  <c r="AA463" i="1"/>
  <c r="AA467" i="1"/>
  <c r="AA471" i="1"/>
  <c r="AA475" i="1"/>
  <c r="AA27" i="1"/>
  <c r="AA33" i="1"/>
  <c r="AA77" i="1"/>
  <c r="AA97" i="1"/>
  <c r="AA139" i="1"/>
  <c r="AA141" i="1"/>
  <c r="AA185" i="1"/>
  <c r="AA205" i="1"/>
  <c r="AA249" i="1"/>
  <c r="AA261" i="1"/>
  <c r="AA293" i="1"/>
  <c r="AA309" i="1"/>
  <c r="AA337" i="1"/>
  <c r="AA341" i="1"/>
  <c r="AA367" i="1"/>
  <c r="AA369" i="1"/>
  <c r="AA373" i="1"/>
  <c r="AA401" i="1"/>
  <c r="AA405" i="1"/>
  <c r="AA437" i="1"/>
  <c r="AA37" i="1"/>
  <c r="AA39" i="1"/>
  <c r="AA101" i="1"/>
  <c r="AA133" i="1"/>
  <c r="AA197" i="1"/>
  <c r="AA229" i="1"/>
  <c r="AA279" i="1"/>
  <c r="AA325" i="1"/>
  <c r="AA9" i="1"/>
  <c r="AA13" i="1"/>
  <c r="AA29" i="1"/>
  <c r="AA41" i="1"/>
  <c r="AA61" i="1"/>
  <c r="AA65" i="1"/>
  <c r="AA89" i="1"/>
  <c r="AA93" i="1"/>
  <c r="AA113" i="1"/>
  <c r="AA125" i="1"/>
  <c r="AA145" i="1"/>
  <c r="AA153" i="1"/>
  <c r="AA173" i="1"/>
  <c r="AA177" i="1"/>
  <c r="AA201" i="1"/>
  <c r="AA209" i="1"/>
  <c r="AA233" i="1"/>
  <c r="AA237" i="1"/>
  <c r="AA257" i="1"/>
  <c r="AA265" i="1"/>
  <c r="AA285" i="1"/>
  <c r="AA297" i="1"/>
  <c r="AA321" i="1"/>
  <c r="AA329" i="1"/>
  <c r="AA353" i="1"/>
  <c r="AA365" i="1"/>
  <c r="AA397" i="1"/>
  <c r="Z2" i="1" l="1"/>
  <c r="Z3" i="1" s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Z148" i="1" s="1"/>
  <c r="Z149" i="1" s="1"/>
  <c r="Z150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Z177" i="1" s="1"/>
  <c r="Z178" i="1" s="1"/>
  <c r="Z179" i="1" s="1"/>
  <c r="Z180" i="1" s="1"/>
  <c r="Z181" i="1" s="1"/>
  <c r="Z182" i="1" s="1"/>
  <c r="Z183" i="1" s="1"/>
  <c r="Z184" i="1" s="1"/>
  <c r="Z185" i="1" s="1"/>
  <c r="Z186" i="1" s="1"/>
  <c r="Z187" i="1" s="1"/>
  <c r="Z188" i="1" s="1"/>
  <c r="Z189" i="1" s="1"/>
  <c r="Z190" i="1" s="1"/>
  <c r="Z191" i="1" s="1"/>
  <c r="Z192" i="1" s="1"/>
  <c r="Z193" i="1" s="1"/>
  <c r="Z194" i="1" s="1"/>
  <c r="Z195" i="1" s="1"/>
  <c r="Z196" i="1" s="1"/>
  <c r="Z197" i="1" s="1"/>
  <c r="Z198" i="1" s="1"/>
  <c r="Z199" i="1" s="1"/>
  <c r="Z200" i="1" s="1"/>
  <c r="Z201" i="1" s="1"/>
  <c r="Z202" i="1" s="1"/>
  <c r="Z203" i="1" s="1"/>
  <c r="Z204" i="1" s="1"/>
  <c r="Z205" i="1" s="1"/>
  <c r="Z206" i="1" s="1"/>
  <c r="Z207" i="1" s="1"/>
  <c r="Z208" i="1" s="1"/>
  <c r="Z209" i="1" s="1"/>
  <c r="Z210" i="1" s="1"/>
  <c r="Z211" i="1" s="1"/>
  <c r="Z212" i="1" s="1"/>
  <c r="Z213" i="1" s="1"/>
  <c r="Z214" i="1" s="1"/>
  <c r="Z215" i="1" s="1"/>
  <c r="Z216" i="1" s="1"/>
  <c r="Z217" i="1" s="1"/>
  <c r="Z218" i="1" s="1"/>
  <c r="Z219" i="1" s="1"/>
  <c r="Z220" i="1" s="1"/>
  <c r="Z221" i="1" s="1"/>
  <c r="Z222" i="1" s="1"/>
  <c r="Z223" i="1" s="1"/>
  <c r="Z224" i="1" s="1"/>
  <c r="Z225" i="1" s="1"/>
  <c r="Z226" i="1" s="1"/>
  <c r="Z227" i="1" s="1"/>
  <c r="Z228" i="1" s="1"/>
  <c r="Z229" i="1" s="1"/>
  <c r="Z230" i="1" s="1"/>
  <c r="Z231" i="1" s="1"/>
  <c r="Z232" i="1" s="1"/>
  <c r="Z233" i="1" s="1"/>
  <c r="Z234" i="1" s="1"/>
  <c r="Z235" i="1" s="1"/>
  <c r="Z236" i="1" s="1"/>
  <c r="Z237" i="1" s="1"/>
  <c r="Z238" i="1" s="1"/>
  <c r="Z239" i="1" s="1"/>
  <c r="Z240" i="1" s="1"/>
  <c r="Z241" i="1" s="1"/>
  <c r="Z242" i="1" s="1"/>
  <c r="Z243" i="1" s="1"/>
  <c r="Z244" i="1" s="1"/>
  <c r="Z245" i="1" s="1"/>
  <c r="Z246" i="1" s="1"/>
  <c r="Z247" i="1" s="1"/>
  <c r="Z248" i="1" s="1"/>
  <c r="Z249" i="1" s="1"/>
  <c r="Z250" i="1" s="1"/>
  <c r="Z251" i="1" s="1"/>
  <c r="Z252" i="1" s="1"/>
  <c r="Z253" i="1" s="1"/>
  <c r="Z254" i="1" s="1"/>
  <c r="Z255" i="1" s="1"/>
  <c r="Z256" i="1" s="1"/>
  <c r="Z257" i="1" s="1"/>
  <c r="Z258" i="1" s="1"/>
  <c r="Z259" i="1" s="1"/>
  <c r="Z260" i="1" s="1"/>
  <c r="Z261" i="1" s="1"/>
  <c r="Z262" i="1" s="1"/>
  <c r="Z263" i="1" s="1"/>
  <c r="Z264" i="1" s="1"/>
  <c r="Z265" i="1" s="1"/>
  <c r="Z266" i="1" s="1"/>
  <c r="Z267" i="1" s="1"/>
  <c r="Z268" i="1" s="1"/>
  <c r="Z269" i="1" s="1"/>
  <c r="Z270" i="1" s="1"/>
  <c r="Z271" i="1" s="1"/>
  <c r="Z272" i="1" s="1"/>
  <c r="Z273" i="1" s="1"/>
  <c r="Z274" i="1" s="1"/>
  <c r="Z275" i="1" s="1"/>
  <c r="Z276" i="1" s="1"/>
  <c r="Z277" i="1" s="1"/>
  <c r="Z278" i="1" s="1"/>
  <c r="Z279" i="1" s="1"/>
  <c r="Z280" i="1" s="1"/>
  <c r="Z281" i="1" s="1"/>
  <c r="Z282" i="1" s="1"/>
  <c r="Z283" i="1" s="1"/>
  <c r="Z284" i="1" s="1"/>
  <c r="Z285" i="1" s="1"/>
  <c r="Z286" i="1" s="1"/>
  <c r="Z287" i="1" s="1"/>
  <c r="Z288" i="1" s="1"/>
  <c r="Z289" i="1" s="1"/>
  <c r="Z290" i="1" s="1"/>
  <c r="Z291" i="1" s="1"/>
  <c r="Z292" i="1" s="1"/>
  <c r="Z293" i="1" s="1"/>
  <c r="Z294" i="1" s="1"/>
  <c r="Z295" i="1" s="1"/>
  <c r="Z296" i="1" s="1"/>
  <c r="Z297" i="1" s="1"/>
  <c r="Z298" i="1" s="1"/>
  <c r="Z299" i="1" s="1"/>
  <c r="Z300" i="1" s="1"/>
  <c r="Z301" i="1" s="1"/>
  <c r="Z302" i="1" s="1"/>
  <c r="Z303" i="1" s="1"/>
  <c r="Z304" i="1" s="1"/>
  <c r="Z305" i="1" s="1"/>
  <c r="Z306" i="1" s="1"/>
  <c r="Z307" i="1" s="1"/>
  <c r="Z308" i="1" s="1"/>
  <c r="Z309" i="1" s="1"/>
  <c r="Z310" i="1" s="1"/>
  <c r="Z311" i="1" s="1"/>
  <c r="Z312" i="1" s="1"/>
  <c r="Z313" i="1" s="1"/>
  <c r="Z314" i="1" s="1"/>
  <c r="Z315" i="1" s="1"/>
  <c r="Z316" i="1" s="1"/>
  <c r="Z317" i="1" s="1"/>
  <c r="Z318" i="1" s="1"/>
  <c r="Z319" i="1" s="1"/>
  <c r="Z320" i="1" s="1"/>
  <c r="Z321" i="1" s="1"/>
  <c r="Z322" i="1" s="1"/>
  <c r="Z323" i="1" s="1"/>
  <c r="Z324" i="1" s="1"/>
  <c r="Z325" i="1" s="1"/>
  <c r="Z326" i="1" s="1"/>
  <c r="Z327" i="1" s="1"/>
  <c r="Z328" i="1" s="1"/>
  <c r="Z329" i="1" s="1"/>
  <c r="Z330" i="1" s="1"/>
  <c r="Z331" i="1" s="1"/>
  <c r="Z332" i="1" s="1"/>
  <c r="Z333" i="1" s="1"/>
  <c r="Z334" i="1" s="1"/>
  <c r="Z335" i="1" s="1"/>
  <c r="Z336" i="1" s="1"/>
  <c r="Z337" i="1" s="1"/>
  <c r="Z338" i="1" s="1"/>
  <c r="Z339" i="1" s="1"/>
  <c r="Z340" i="1" s="1"/>
  <c r="Z341" i="1" s="1"/>
  <c r="Z342" i="1" s="1"/>
  <c r="Z343" i="1" s="1"/>
  <c r="Z344" i="1" s="1"/>
  <c r="Z345" i="1" s="1"/>
  <c r="Z346" i="1" s="1"/>
  <c r="Z347" i="1" s="1"/>
  <c r="Z348" i="1" s="1"/>
  <c r="Z349" i="1" s="1"/>
  <c r="Z350" i="1" s="1"/>
  <c r="Z351" i="1" s="1"/>
  <c r="Z352" i="1" s="1"/>
  <c r="Z353" i="1" s="1"/>
  <c r="Z354" i="1" s="1"/>
  <c r="Z355" i="1" s="1"/>
  <c r="Z356" i="1" s="1"/>
  <c r="Z357" i="1" s="1"/>
  <c r="Z358" i="1" s="1"/>
  <c r="Z359" i="1" s="1"/>
  <c r="Z360" i="1" s="1"/>
  <c r="Z361" i="1" s="1"/>
  <c r="Z362" i="1" s="1"/>
  <c r="Z363" i="1" s="1"/>
  <c r="Z364" i="1" s="1"/>
  <c r="Z365" i="1" s="1"/>
  <c r="Z366" i="1" s="1"/>
  <c r="Z367" i="1" s="1"/>
  <c r="Z368" i="1" s="1"/>
  <c r="Z369" i="1" s="1"/>
  <c r="Z370" i="1" s="1"/>
  <c r="Z371" i="1" s="1"/>
  <c r="Z372" i="1" s="1"/>
  <c r="Z373" i="1" s="1"/>
  <c r="Z374" i="1" s="1"/>
  <c r="Z375" i="1" s="1"/>
  <c r="Z376" i="1" s="1"/>
  <c r="Z377" i="1" s="1"/>
  <c r="Z378" i="1" s="1"/>
  <c r="Z379" i="1" s="1"/>
  <c r="Z380" i="1" s="1"/>
  <c r="Z381" i="1" s="1"/>
  <c r="Z382" i="1" s="1"/>
  <c r="Z383" i="1" s="1"/>
  <c r="Z384" i="1" s="1"/>
  <c r="Z385" i="1" s="1"/>
  <c r="Z386" i="1" s="1"/>
  <c r="Z387" i="1" s="1"/>
  <c r="Z388" i="1" s="1"/>
  <c r="Z389" i="1" s="1"/>
  <c r="Z390" i="1" s="1"/>
  <c r="Z391" i="1" s="1"/>
  <c r="Z392" i="1" s="1"/>
  <c r="Z393" i="1" s="1"/>
  <c r="Z394" i="1" s="1"/>
  <c r="Z395" i="1" s="1"/>
  <c r="Z396" i="1" s="1"/>
  <c r="Z397" i="1" s="1"/>
  <c r="Z398" i="1" s="1"/>
  <c r="Z399" i="1" s="1"/>
  <c r="Z400" i="1" s="1"/>
  <c r="Z401" i="1" s="1"/>
  <c r="Z402" i="1" s="1"/>
  <c r="Z403" i="1" s="1"/>
  <c r="Z404" i="1" s="1"/>
  <c r="Z405" i="1" s="1"/>
  <c r="Z406" i="1" s="1"/>
  <c r="Z407" i="1" s="1"/>
  <c r="Z408" i="1" s="1"/>
  <c r="Z409" i="1" s="1"/>
  <c r="Z410" i="1" s="1"/>
  <c r="Z411" i="1" s="1"/>
  <c r="Z412" i="1" s="1"/>
  <c r="Z413" i="1" s="1"/>
  <c r="Z414" i="1" s="1"/>
  <c r="Z415" i="1" s="1"/>
  <c r="Z416" i="1" s="1"/>
  <c r="Z417" i="1" s="1"/>
  <c r="Z418" i="1" s="1"/>
  <c r="Z419" i="1" s="1"/>
  <c r="Z420" i="1" s="1"/>
  <c r="Z421" i="1" s="1"/>
  <c r="Z422" i="1" s="1"/>
  <c r="Z423" i="1" s="1"/>
  <c r="Z424" i="1" s="1"/>
  <c r="Z425" i="1" s="1"/>
  <c r="Z426" i="1" s="1"/>
  <c r="Z427" i="1" s="1"/>
  <c r="Z428" i="1" s="1"/>
  <c r="Z429" i="1" s="1"/>
  <c r="Z430" i="1" s="1"/>
  <c r="Z431" i="1" s="1"/>
  <c r="Z432" i="1" s="1"/>
  <c r="Z433" i="1" s="1"/>
  <c r="Z434" i="1" s="1"/>
  <c r="Z435" i="1" s="1"/>
  <c r="Z436" i="1" s="1"/>
  <c r="Z437" i="1" s="1"/>
  <c r="Z438" i="1" s="1"/>
  <c r="Z439" i="1" s="1"/>
  <c r="Z440" i="1" s="1"/>
  <c r="Z441" i="1" s="1"/>
  <c r="Z442" i="1" s="1"/>
  <c r="Z443" i="1" s="1"/>
  <c r="Z444" i="1" s="1"/>
  <c r="Z445" i="1" s="1"/>
  <c r="Z446" i="1" s="1"/>
  <c r="Z447" i="1" s="1"/>
  <c r="Z448" i="1" s="1"/>
  <c r="Z449" i="1" s="1"/>
  <c r="Z450" i="1" s="1"/>
  <c r="Z451" i="1" s="1"/>
  <c r="Z452" i="1" s="1"/>
  <c r="Z453" i="1" s="1"/>
  <c r="Z454" i="1" s="1"/>
  <c r="Z455" i="1" s="1"/>
  <c r="Z456" i="1" s="1"/>
  <c r="Z457" i="1" s="1"/>
  <c r="Z458" i="1" s="1"/>
  <c r="Z459" i="1" s="1"/>
  <c r="Z460" i="1" s="1"/>
  <c r="Z461" i="1" s="1"/>
  <c r="Z462" i="1" s="1"/>
  <c r="Z463" i="1" s="1"/>
  <c r="Z464" i="1" s="1"/>
  <c r="Z465" i="1" s="1"/>
  <c r="Z466" i="1" s="1"/>
  <c r="Z467" i="1" s="1"/>
  <c r="Z468" i="1" s="1"/>
  <c r="Z469" i="1" s="1"/>
  <c r="Z470" i="1" s="1"/>
  <c r="Z471" i="1" s="1"/>
  <c r="Z472" i="1" s="1"/>
  <c r="Z473" i="1" s="1"/>
  <c r="Z474" i="1" s="1"/>
  <c r="Z475" i="1" s="1"/>
  <c r="Z476" i="1" s="1"/>
  <c r="Z477" i="1" s="1"/>
  <c r="AB3" i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B93" i="1" s="1"/>
  <c r="AB94" i="1" s="1"/>
  <c r="AB95" i="1" s="1"/>
  <c r="AB96" i="1" s="1"/>
  <c r="AB97" i="1" s="1"/>
  <c r="AB98" i="1" s="1"/>
  <c r="AB99" i="1" s="1"/>
  <c r="AB100" i="1" s="1"/>
  <c r="AB101" i="1" s="1"/>
  <c r="AB102" i="1" s="1"/>
  <c r="AB103" i="1" s="1"/>
  <c r="AB104" i="1" s="1"/>
  <c r="AB105" i="1" s="1"/>
  <c r="AB106" i="1" s="1"/>
  <c r="AB107" i="1" s="1"/>
  <c r="AB108" i="1" s="1"/>
  <c r="AB109" i="1" s="1"/>
  <c r="AB110" i="1" s="1"/>
  <c r="AB111" i="1" s="1"/>
  <c r="AB112" i="1" s="1"/>
  <c r="AB113" i="1" s="1"/>
  <c r="AB114" i="1" s="1"/>
  <c r="AB115" i="1" s="1"/>
  <c r="AB116" i="1" s="1"/>
  <c r="AB117" i="1" s="1"/>
  <c r="AB118" i="1" s="1"/>
  <c r="AB119" i="1" s="1"/>
  <c r="AB120" i="1" s="1"/>
  <c r="AB121" i="1" s="1"/>
  <c r="AB122" i="1" s="1"/>
  <c r="AB123" i="1" s="1"/>
  <c r="AB124" i="1" s="1"/>
  <c r="AB125" i="1" s="1"/>
  <c r="AB126" i="1" s="1"/>
  <c r="AB127" i="1" s="1"/>
  <c r="AB128" i="1" s="1"/>
  <c r="AB129" i="1" s="1"/>
  <c r="AB130" i="1" s="1"/>
  <c r="AB131" i="1" s="1"/>
  <c r="AB132" i="1" s="1"/>
  <c r="AB133" i="1" s="1"/>
  <c r="AB134" i="1" s="1"/>
  <c r="AB135" i="1" s="1"/>
  <c r="AB136" i="1" s="1"/>
  <c r="AB137" i="1" s="1"/>
  <c r="AB138" i="1" s="1"/>
  <c r="AB139" i="1" s="1"/>
  <c r="AB140" i="1" s="1"/>
  <c r="AB141" i="1" s="1"/>
  <c r="AB142" i="1" s="1"/>
  <c r="AB143" i="1" s="1"/>
  <c r="AB144" i="1" s="1"/>
  <c r="AB145" i="1" s="1"/>
  <c r="AB146" i="1" s="1"/>
  <c r="AB147" i="1" s="1"/>
  <c r="AB148" i="1" s="1"/>
  <c r="AB149" i="1" s="1"/>
  <c r="AB150" i="1" s="1"/>
  <c r="AB151" i="1" s="1"/>
  <c r="AB152" i="1" s="1"/>
  <c r="AB153" i="1" s="1"/>
  <c r="AB154" i="1" s="1"/>
  <c r="AB155" i="1" s="1"/>
  <c r="AB156" i="1" s="1"/>
  <c r="AB157" i="1" s="1"/>
  <c r="AB158" i="1" s="1"/>
  <c r="AB159" i="1" s="1"/>
  <c r="AB160" i="1" s="1"/>
  <c r="AB161" i="1" s="1"/>
  <c r="AB162" i="1" s="1"/>
  <c r="AB163" i="1" s="1"/>
  <c r="AB164" i="1" s="1"/>
  <c r="AB165" i="1" s="1"/>
  <c r="AB166" i="1" s="1"/>
  <c r="AB167" i="1" s="1"/>
  <c r="AB168" i="1" s="1"/>
  <c r="AB169" i="1" s="1"/>
  <c r="AB170" i="1" s="1"/>
  <c r="AB171" i="1" s="1"/>
  <c r="AB172" i="1" s="1"/>
  <c r="AB173" i="1" s="1"/>
  <c r="AB174" i="1" s="1"/>
  <c r="AB175" i="1" s="1"/>
  <c r="AB176" i="1" s="1"/>
  <c r="AB177" i="1" s="1"/>
  <c r="AB178" i="1" s="1"/>
  <c r="AB179" i="1" s="1"/>
  <c r="AB180" i="1" s="1"/>
  <c r="AB181" i="1" s="1"/>
  <c r="AB182" i="1" s="1"/>
  <c r="AB183" i="1" s="1"/>
  <c r="AB184" i="1" s="1"/>
  <c r="AB185" i="1" s="1"/>
  <c r="AB186" i="1" s="1"/>
  <c r="AB187" i="1" s="1"/>
  <c r="AB188" i="1" s="1"/>
  <c r="AB189" i="1" s="1"/>
  <c r="AB190" i="1" s="1"/>
  <c r="AB191" i="1" s="1"/>
  <c r="AB192" i="1" s="1"/>
  <c r="AB193" i="1" s="1"/>
  <c r="AB194" i="1" s="1"/>
  <c r="AB195" i="1" s="1"/>
  <c r="AB196" i="1" s="1"/>
  <c r="AB197" i="1" s="1"/>
  <c r="AB198" i="1" s="1"/>
  <c r="AB199" i="1" s="1"/>
  <c r="AB200" i="1" s="1"/>
  <c r="AB201" i="1" s="1"/>
  <c r="AB202" i="1" s="1"/>
  <c r="AB203" i="1" s="1"/>
  <c r="AB204" i="1" s="1"/>
  <c r="AB205" i="1" s="1"/>
  <c r="AB206" i="1" s="1"/>
  <c r="AB207" i="1" s="1"/>
  <c r="AB208" i="1" s="1"/>
  <c r="AB209" i="1" s="1"/>
  <c r="AB210" i="1" s="1"/>
  <c r="AB211" i="1" s="1"/>
  <c r="AB212" i="1" s="1"/>
  <c r="AB213" i="1" s="1"/>
  <c r="AB214" i="1" s="1"/>
  <c r="AB215" i="1" s="1"/>
  <c r="AB216" i="1" s="1"/>
  <c r="AB217" i="1" s="1"/>
  <c r="AB218" i="1" s="1"/>
  <c r="AB219" i="1" s="1"/>
  <c r="AB220" i="1" s="1"/>
  <c r="AB221" i="1" s="1"/>
  <c r="AB222" i="1" s="1"/>
  <c r="AB223" i="1" s="1"/>
  <c r="AB224" i="1" s="1"/>
  <c r="AB225" i="1" s="1"/>
  <c r="AB226" i="1" s="1"/>
  <c r="AB227" i="1" s="1"/>
  <c r="AB228" i="1" s="1"/>
  <c r="AB229" i="1" s="1"/>
  <c r="AB230" i="1" s="1"/>
  <c r="AB231" i="1" s="1"/>
  <c r="AB232" i="1" s="1"/>
  <c r="AB233" i="1" s="1"/>
  <c r="AB234" i="1" s="1"/>
  <c r="AB235" i="1" s="1"/>
  <c r="AB236" i="1" s="1"/>
  <c r="AB237" i="1" s="1"/>
  <c r="AB238" i="1" s="1"/>
  <c r="AB239" i="1" s="1"/>
  <c r="AB240" i="1" s="1"/>
  <c r="AB241" i="1" s="1"/>
  <c r="AB242" i="1" s="1"/>
  <c r="AB243" i="1" s="1"/>
  <c r="AB244" i="1" s="1"/>
  <c r="AB245" i="1" s="1"/>
  <c r="AB246" i="1" s="1"/>
  <c r="AB247" i="1" s="1"/>
  <c r="AB248" i="1" s="1"/>
  <c r="AB249" i="1" s="1"/>
  <c r="AB250" i="1" s="1"/>
  <c r="AB251" i="1" s="1"/>
  <c r="AB252" i="1" s="1"/>
  <c r="AB253" i="1" s="1"/>
  <c r="AB254" i="1" s="1"/>
  <c r="AB255" i="1" s="1"/>
  <c r="AB256" i="1" s="1"/>
  <c r="AB257" i="1" s="1"/>
  <c r="AB258" i="1" s="1"/>
  <c r="AB259" i="1" s="1"/>
  <c r="AB260" i="1" s="1"/>
  <c r="AB261" i="1" s="1"/>
  <c r="AB262" i="1" s="1"/>
  <c r="AB263" i="1" s="1"/>
  <c r="AB264" i="1" s="1"/>
  <c r="AB265" i="1" s="1"/>
  <c r="AB266" i="1" s="1"/>
  <c r="AB267" i="1" s="1"/>
  <c r="AB268" i="1" s="1"/>
  <c r="AB269" i="1" s="1"/>
  <c r="AB270" i="1" s="1"/>
  <c r="AB271" i="1" s="1"/>
  <c r="AB272" i="1" s="1"/>
  <c r="AB273" i="1" s="1"/>
  <c r="AB274" i="1" s="1"/>
  <c r="AB275" i="1" s="1"/>
  <c r="AB276" i="1" s="1"/>
  <c r="AB277" i="1" s="1"/>
  <c r="AB278" i="1" s="1"/>
  <c r="AB279" i="1" s="1"/>
  <c r="AB280" i="1" s="1"/>
  <c r="AB281" i="1" s="1"/>
  <c r="AB282" i="1" s="1"/>
  <c r="AB283" i="1" s="1"/>
  <c r="AB284" i="1" s="1"/>
  <c r="AB285" i="1" s="1"/>
  <c r="AB286" i="1" s="1"/>
  <c r="AB287" i="1" s="1"/>
  <c r="AB288" i="1" s="1"/>
  <c r="AB289" i="1" s="1"/>
  <c r="AB290" i="1" s="1"/>
  <c r="AB291" i="1" s="1"/>
  <c r="AB292" i="1" s="1"/>
  <c r="AB293" i="1" s="1"/>
  <c r="AB294" i="1" s="1"/>
  <c r="AB295" i="1" s="1"/>
  <c r="AB296" i="1" s="1"/>
  <c r="AB297" i="1" s="1"/>
  <c r="AB298" i="1" s="1"/>
  <c r="AB299" i="1" s="1"/>
  <c r="AB300" i="1" s="1"/>
  <c r="AB301" i="1" s="1"/>
  <c r="AB302" i="1" s="1"/>
  <c r="AB303" i="1" s="1"/>
  <c r="AB304" i="1" s="1"/>
  <c r="AB305" i="1" s="1"/>
  <c r="AB306" i="1" s="1"/>
  <c r="AB307" i="1" s="1"/>
  <c r="AB308" i="1" s="1"/>
  <c r="AB309" i="1" s="1"/>
  <c r="AB310" i="1" s="1"/>
  <c r="AB311" i="1" s="1"/>
  <c r="AB312" i="1" s="1"/>
  <c r="AB313" i="1" s="1"/>
  <c r="AB314" i="1" s="1"/>
  <c r="AB315" i="1" s="1"/>
  <c r="AB316" i="1" s="1"/>
  <c r="AB317" i="1" s="1"/>
  <c r="AB318" i="1" s="1"/>
  <c r="AB319" i="1" s="1"/>
  <c r="AB320" i="1" s="1"/>
  <c r="AB321" i="1" s="1"/>
  <c r="AB322" i="1" s="1"/>
  <c r="AB323" i="1" s="1"/>
  <c r="AB324" i="1" s="1"/>
  <c r="AB325" i="1" s="1"/>
  <c r="AB326" i="1" s="1"/>
  <c r="AB327" i="1" s="1"/>
  <c r="AB328" i="1" s="1"/>
  <c r="AB329" i="1" s="1"/>
  <c r="AB330" i="1" s="1"/>
  <c r="AB331" i="1" s="1"/>
  <c r="AB332" i="1" s="1"/>
  <c r="AB333" i="1" s="1"/>
  <c r="AB334" i="1" s="1"/>
  <c r="AB335" i="1" s="1"/>
  <c r="AB336" i="1" s="1"/>
  <c r="AB337" i="1" s="1"/>
  <c r="AB338" i="1" s="1"/>
  <c r="AB339" i="1" s="1"/>
  <c r="AB340" i="1" s="1"/>
  <c r="AB341" i="1" s="1"/>
  <c r="AB342" i="1" s="1"/>
  <c r="AB343" i="1" s="1"/>
  <c r="AB344" i="1" s="1"/>
  <c r="AB345" i="1" s="1"/>
  <c r="AB346" i="1" s="1"/>
  <c r="AB347" i="1" s="1"/>
  <c r="AB348" i="1" s="1"/>
  <c r="AB349" i="1" s="1"/>
  <c r="AB350" i="1" s="1"/>
  <c r="AB351" i="1" s="1"/>
  <c r="AB352" i="1" s="1"/>
  <c r="AB353" i="1" s="1"/>
  <c r="AB354" i="1" s="1"/>
  <c r="AB355" i="1" s="1"/>
  <c r="AB356" i="1" s="1"/>
  <c r="AB357" i="1" s="1"/>
  <c r="AB358" i="1" s="1"/>
  <c r="AB359" i="1" s="1"/>
  <c r="AB360" i="1" s="1"/>
  <c r="AB361" i="1" s="1"/>
  <c r="AB362" i="1" s="1"/>
  <c r="AB363" i="1" s="1"/>
  <c r="AB364" i="1" s="1"/>
  <c r="AB365" i="1" s="1"/>
  <c r="AB366" i="1" s="1"/>
  <c r="AB367" i="1" s="1"/>
  <c r="AB368" i="1" s="1"/>
  <c r="AB369" i="1" s="1"/>
  <c r="AB370" i="1" s="1"/>
  <c r="AB371" i="1" s="1"/>
  <c r="AB372" i="1" s="1"/>
  <c r="AB373" i="1" s="1"/>
  <c r="AB374" i="1" s="1"/>
  <c r="AB375" i="1" s="1"/>
  <c r="AB376" i="1" s="1"/>
  <c r="AB377" i="1" s="1"/>
  <c r="AB378" i="1" s="1"/>
  <c r="AB379" i="1" s="1"/>
  <c r="AB380" i="1" s="1"/>
  <c r="AB381" i="1" s="1"/>
  <c r="AB382" i="1" s="1"/>
  <c r="AB383" i="1" s="1"/>
  <c r="AB384" i="1" s="1"/>
  <c r="AB385" i="1" s="1"/>
  <c r="AB386" i="1" s="1"/>
  <c r="AB387" i="1" s="1"/>
  <c r="AB388" i="1" s="1"/>
  <c r="AB389" i="1" s="1"/>
  <c r="AB390" i="1" s="1"/>
  <c r="AB391" i="1" s="1"/>
  <c r="AB392" i="1" s="1"/>
  <c r="AB393" i="1" s="1"/>
  <c r="AB394" i="1" s="1"/>
  <c r="AB395" i="1" s="1"/>
  <c r="AB396" i="1" s="1"/>
  <c r="AB397" i="1" s="1"/>
  <c r="AB398" i="1" s="1"/>
  <c r="AB399" i="1" s="1"/>
  <c r="AB400" i="1" s="1"/>
  <c r="AB401" i="1" s="1"/>
  <c r="AB402" i="1" s="1"/>
  <c r="AB403" i="1" s="1"/>
  <c r="AB404" i="1" s="1"/>
  <c r="AB405" i="1" s="1"/>
  <c r="AB406" i="1" s="1"/>
  <c r="AB407" i="1" s="1"/>
  <c r="AB408" i="1" s="1"/>
  <c r="AB409" i="1" s="1"/>
  <c r="AB410" i="1" s="1"/>
  <c r="AB411" i="1" s="1"/>
  <c r="AB412" i="1" s="1"/>
  <c r="AB413" i="1" s="1"/>
  <c r="AB414" i="1" s="1"/>
  <c r="AB415" i="1" s="1"/>
  <c r="AB416" i="1" s="1"/>
  <c r="AB417" i="1" s="1"/>
  <c r="AB418" i="1" s="1"/>
  <c r="AB419" i="1" s="1"/>
  <c r="AB420" i="1" s="1"/>
  <c r="AB421" i="1" s="1"/>
  <c r="AB422" i="1" s="1"/>
  <c r="AB423" i="1" s="1"/>
  <c r="AB424" i="1" s="1"/>
  <c r="AB425" i="1" s="1"/>
  <c r="AB426" i="1" s="1"/>
  <c r="AB427" i="1" s="1"/>
  <c r="AB428" i="1" s="1"/>
  <c r="AB429" i="1" s="1"/>
  <c r="AB430" i="1" s="1"/>
  <c r="AB431" i="1" s="1"/>
  <c r="AB432" i="1" s="1"/>
  <c r="AB433" i="1" s="1"/>
  <c r="AB434" i="1" s="1"/>
  <c r="AB435" i="1" s="1"/>
  <c r="AB436" i="1" s="1"/>
  <c r="AB437" i="1" s="1"/>
  <c r="AB438" i="1" s="1"/>
  <c r="AB439" i="1" s="1"/>
  <c r="AB440" i="1" s="1"/>
  <c r="AB441" i="1" s="1"/>
  <c r="AB442" i="1" s="1"/>
  <c r="AB443" i="1" s="1"/>
  <c r="AB444" i="1" s="1"/>
  <c r="AB445" i="1" s="1"/>
  <c r="AB446" i="1" s="1"/>
  <c r="AB447" i="1" s="1"/>
  <c r="AB448" i="1" s="1"/>
  <c r="AB449" i="1" s="1"/>
  <c r="AB450" i="1" s="1"/>
  <c r="AB451" i="1" s="1"/>
  <c r="AB452" i="1" s="1"/>
  <c r="AB453" i="1" s="1"/>
  <c r="AB454" i="1" s="1"/>
  <c r="AB455" i="1" s="1"/>
  <c r="AB456" i="1" s="1"/>
  <c r="AB457" i="1" s="1"/>
  <c r="AB458" i="1" s="1"/>
  <c r="AB459" i="1" s="1"/>
  <c r="AB460" i="1" s="1"/>
  <c r="AB461" i="1" s="1"/>
  <c r="AB462" i="1" s="1"/>
  <c r="AB463" i="1" s="1"/>
  <c r="AB464" i="1" s="1"/>
  <c r="AB465" i="1" s="1"/>
  <c r="AB466" i="1" s="1"/>
  <c r="AB467" i="1" s="1"/>
  <c r="AB468" i="1" s="1"/>
  <c r="AB469" i="1" s="1"/>
  <c r="AB470" i="1" s="1"/>
  <c r="AB471" i="1" s="1"/>
  <c r="AB472" i="1" s="1"/>
  <c r="AB473" i="1" s="1"/>
  <c r="AB474" i="1" s="1"/>
  <c r="AB475" i="1" s="1"/>
  <c r="AB476" i="1" s="1"/>
  <c r="AB477" i="1" s="1"/>
</calcChain>
</file>

<file path=xl/sharedStrings.xml><?xml version="1.0" encoding="utf-8"?>
<sst xmlns="http://schemas.openxmlformats.org/spreadsheetml/2006/main" count="197" uniqueCount="108">
  <si>
    <t>MonthDay</t>
  </si>
  <si>
    <t>WeekDay</t>
  </si>
  <si>
    <t>TXMainF</t>
  </si>
  <si>
    <t>TXBadF</t>
  </si>
  <si>
    <t>TXDarkF</t>
  </si>
  <si>
    <t>TXWantMainF</t>
  </si>
  <si>
    <t>TXDoMainF</t>
  </si>
  <si>
    <t>TXWantBadF</t>
  </si>
  <si>
    <t>TXDoBadF</t>
  </si>
  <si>
    <t>MTXVF</t>
  </si>
  <si>
    <t>MTXMainF</t>
  </si>
  <si>
    <t>MTXDarkF</t>
  </si>
  <si>
    <t>MTXWantMainF</t>
  </si>
  <si>
    <t>MTXWantBadF</t>
  </si>
  <si>
    <t>MTXDoBadF</t>
  </si>
  <si>
    <t>SN</t>
    <phoneticPr fontId="1" type="noConversion"/>
  </si>
  <si>
    <t>MTXDoMainF</t>
    <phoneticPr fontId="1" type="noConversion"/>
  </si>
  <si>
    <t>MTXBadF</t>
    <phoneticPr fontId="1" type="noConversion"/>
  </si>
  <si>
    <r>
      <rPr>
        <sz val="8"/>
        <color theme="1"/>
        <rFont val="細明體"/>
        <family val="3"/>
        <charset val="136"/>
      </rPr>
      <t>日期</t>
    </r>
    <phoneticPr fontId="1" type="noConversion"/>
  </si>
  <si>
    <r>
      <rPr>
        <sz val="8"/>
        <color theme="1"/>
        <rFont val="細明體"/>
        <family val="3"/>
        <charset val="136"/>
      </rPr>
      <t>績效</t>
    </r>
    <phoneticPr fontId="1" type="noConversion"/>
  </si>
  <si>
    <r>
      <rPr>
        <sz val="8"/>
        <color theme="1"/>
        <rFont val="細明體"/>
        <family val="3"/>
        <charset val="136"/>
      </rPr>
      <t>濾網績效</t>
    </r>
    <phoneticPr fontId="1" type="noConversion"/>
  </si>
  <si>
    <r>
      <rPr>
        <sz val="8"/>
        <color theme="1"/>
        <rFont val="細明體"/>
        <family val="3"/>
        <charset val="136"/>
      </rPr>
      <t>濾網總績效</t>
    </r>
    <phoneticPr fontId="1" type="noConversion"/>
  </si>
  <si>
    <r>
      <rPr>
        <sz val="8"/>
        <color theme="1"/>
        <rFont val="細明體"/>
        <family val="3"/>
        <charset val="136"/>
      </rPr>
      <t>差異績效</t>
    </r>
    <phoneticPr fontId="1" type="noConversion"/>
  </si>
  <si>
    <r>
      <rPr>
        <sz val="8"/>
        <color theme="1"/>
        <rFont val="細明體"/>
        <family val="3"/>
        <charset val="136"/>
      </rPr>
      <t>累計差異</t>
    </r>
    <phoneticPr fontId="1" type="noConversion"/>
  </si>
  <si>
    <t>ID</t>
  </si>
  <si>
    <t>商品</t>
  </si>
  <si>
    <t>策略</t>
  </si>
  <si>
    <t>口數</t>
  </si>
  <si>
    <t>方向</t>
  </si>
  <si>
    <t>啟用</t>
  </si>
  <si>
    <t>UID</t>
  </si>
  <si>
    <t>MTX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</si>
  <si>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</si>
  <si>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</si>
  <si>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</si>
  <si>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</si>
  <si>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</si>
  <si>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</si>
  <si>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</si>
  <si>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</si>
  <si>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</si>
  <si>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</si>
  <si>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</si>
  <si>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</si>
  <si>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</si>
  <si>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</si>
  <si>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</si>
  <si>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</si>
  <si>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</si>
  <si>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</si>
  <si>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</si>
  <si>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</si>
  <si>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</si>
  <si>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</si>
  <si>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</si>
  <si>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</si>
  <si>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</si>
  <si>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</si>
  <si>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</si>
  <si>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</si>
  <si>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n01</t>
  </si>
  <si>
    <t>n02</t>
  </si>
  <si>
    <t>n03</t>
  </si>
  <si>
    <t>n04</t>
  </si>
  <si>
    <t>n05</t>
  </si>
  <si>
    <t>n06</t>
  </si>
  <si>
    <t>n07</t>
  </si>
  <si>
    <t>n08</t>
  </si>
  <si>
    <t>s01_1</t>
  </si>
  <si>
    <t>s05_1</t>
  </si>
  <si>
    <t>s10_1</t>
  </si>
  <si>
    <t>s11_1</t>
  </si>
  <si>
    <t>s12_1</t>
  </si>
  <si>
    <t>s15_1</t>
  </si>
  <si>
    <t>s18_1</t>
  </si>
  <si>
    <t>s20_1</t>
  </si>
  <si>
    <t>s21_1</t>
  </si>
  <si>
    <t>s22_1</t>
  </si>
  <si>
    <t>s26_1</t>
  </si>
  <si>
    <t>TXVF</t>
    <phoneticPr fontId="1" type="noConversion"/>
  </si>
  <si>
    <t>震幅</t>
    <phoneticPr fontId="1" type="noConversion"/>
  </si>
  <si>
    <t>K棒長度</t>
    <phoneticPr fontId="1" type="noConversion"/>
  </si>
  <si>
    <t>IF(OR(AND((L2&gt;30),(L2&lt;49)),AND((N2&gt;15),(N2&lt;21))),0,W2)</t>
  </si>
  <si>
    <t>IF(OR(AND((E2&gt;55000),(E2&lt;74000)),AND((L2&gt;19),(L2&lt;25))),0,W2)</t>
  </si>
  <si>
    <t>IF(OR(AND((J2&gt;4.5),(J2&lt;5.6)),AND((O2&gt;1600),(O2&lt;2200))),0,W2)</t>
  </si>
  <si>
    <t>IF(OR(AND((J2&gt;7.2),(J2&lt;9.9)),AND((M2&gt;38000),(M2&lt;42000))),0,W2)</t>
  </si>
  <si>
    <t>IF(OR(AND((J2&gt;7.1),(J2&lt;9.8)),AND((E2&gt;50000),(E2&lt;64000))),0,W2)</t>
  </si>
  <si>
    <t>IF(OR(AND((L2&gt;15),(L2&lt;21)),AND((Q2&gt;11),(Q2&lt;20))),0,W2)</t>
  </si>
  <si>
    <t>IF(OR(AND((J2&gt;6.9),(J2&lt;8.7)),AND((O2&gt;1600),(O2&lt;2200))),0,W2)</t>
  </si>
  <si>
    <t>IF(OR(AND((D2&gt;0),(D2&lt;2)),0),0,W2)</t>
  </si>
  <si>
    <t>IF(OR((P2&gt;3400),0),0,W2)</t>
  </si>
  <si>
    <t>IF(OR(AND((K2&gt;10),(K2&lt;18)),AND((E2&gt;54000),(E2&lt;77000))),0,W2)</t>
  </si>
  <si>
    <t>IF(OR(AND((J2&gt;5),(J2&lt;10)),K2&gt;34),0,W2)</t>
  </si>
  <si>
    <t>IF(OR(AND((L2&gt;36),(L2&lt;50)),AND((T2&gt;28),(T2&lt;34))),0,W2)</t>
  </si>
  <si>
    <t>IF(OR(AND((I2&gt;14),(I2&lt;37)),OR((I2&gt;60),(I2&lt;5))),0,W2)</t>
  </si>
  <si>
    <t>IF(OR(AND((K2&gt;82),(K2&lt;143)),AND((O2&gt;0),(O2&lt;6100))),0,W2)</t>
  </si>
  <si>
    <t>IF(OR(AND((O2&gt;2100),(O2&lt;5000)),AND((Q2&gt;28),(Q2&lt;56))),0,W2)</t>
  </si>
  <si>
    <t>IF(OR(AND((L2&gt;92),(L2&lt;115)),AND((Q2&gt;64),1)),0,W2)</t>
  </si>
  <si>
    <t>IF(OR(AND((T2&gt;18.5),(T2&lt;30)),0),0,W2)</t>
    <phoneticPr fontId="1" type="noConversion"/>
  </si>
  <si>
    <t>IF(OR(AND((T2&gt;17),(T2&lt;32)),AND((Q2&gt;6),(Q2&lt;9))),0,W2)</t>
    <phoneticPr fontId="1" type="noConversion"/>
  </si>
  <si>
    <t>IF(OR(AND((T2&gt;39),(T2&lt;52)),AND((M2&gt;50000),(M2&lt;59000))),0,W2)</t>
    <phoneticPr fontId="1" type="noConversion"/>
  </si>
  <si>
    <t>IF(OR(AND((M2&gt;37000),(M2&lt;41000)),0),0,W2)</t>
    <phoneticPr fontId="1" type="noConversion"/>
  </si>
  <si>
    <t>IF(OR(AND((N2&gt;23),(N2&lt;40)),0),0,W2)</t>
    <phoneticPr fontId="1" type="noConversion"/>
  </si>
  <si>
    <t>IF(OR(AND((T2&gt;18.5),(T2&lt;30)),0),0,W2)</t>
    <phoneticPr fontId="1" type="noConversion"/>
  </si>
  <si>
    <t>IF(OR(AND((T2&gt;39),(T2&lt;52)),AND((M2&gt;50000),(M2&lt;59000))),0,W2)</t>
    <phoneticPr fontId="1" type="noConversion"/>
  </si>
  <si>
    <t>IF(OR(AND((N2&gt;23),(N2&lt;40)),0),0,W2)</t>
    <phoneticPr fontId="1" type="noConversion"/>
  </si>
  <si>
    <t>IF(OR(AND((T2&gt;17),(T2&lt;32)),AND((Q2&gt;6),(Q2&lt;9))),0,W2)</t>
    <phoneticPr fontId="1" type="noConversion"/>
  </si>
  <si>
    <t>IF(OR(AND((M2&gt;37000),(M2&lt;41000)),0),0,W2)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</si>
</sst>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);[Red]\(0.00\)"/>
    <numFmt numFmtId="177" formatCode="0_);[Red]\(0\)"/>
    <numFmt numFmtId="178" formatCode="0_ "/>
  </numFmts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8"/>
      <color theme="1"/>
      <name val="細明體"/>
      <family val="3"/>
      <charset val="136"/>
    </font>
    <font>
      <sz val="8"/>
      <color theme="1"/>
      <name val="Calibri"/>
      <family val="2"/>
    </font>
    <font>
      <sz val="8"/>
      <name val="Calibri"/>
      <family val="2"/>
    </font>
    <font>
      <sz val="7"/>
      <color theme="1"/>
      <name val="Arial"/>
      <family val="2"/>
    </font>
    <font>
      <sz val="12"/>
      <color indexed="8"/>
      <name val="新細明體"/>
      <family val="1"/>
      <charset val="136"/>
    </font>
    <font>
      <sz val="9"/>
      <color indexed="8"/>
      <name val="新細明體"/>
      <family val="1"/>
      <charset val="136"/>
    </font>
    <font>
      <sz val="9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15">
    <xf numFmtId="0" fontId="0" fillId="0" borderId="0" xfId="0">
      <alignment vertical="center"/>
    </xf>
    <xf numFmtId="0" fontId="3" fillId="0" borderId="0" xfId="0" applyFont="1" applyFill="1">
      <alignment vertical="center"/>
    </xf>
    <xf numFmtId="14" fontId="3" fillId="0" borderId="0" xfId="0" applyNumberFormat="1" applyFont="1" applyFill="1">
      <alignment vertical="center"/>
    </xf>
    <xf numFmtId="176" fontId="3" fillId="0" borderId="0" xfId="0" applyNumberFormat="1" applyFont="1" applyFill="1">
      <alignment vertical="center"/>
    </xf>
    <xf numFmtId="176" fontId="3" fillId="2" borderId="0" xfId="0" applyNumberFormat="1" applyFont="1" applyFill="1">
      <alignment vertical="center"/>
    </xf>
    <xf numFmtId="177" fontId="3" fillId="0" borderId="0" xfId="0" applyNumberFormat="1" applyFont="1" applyFill="1">
      <alignment vertical="center"/>
    </xf>
    <xf numFmtId="178" fontId="3" fillId="0" borderId="0" xfId="0" applyNumberFormat="1" applyFont="1" applyFill="1">
      <alignment vertical="center"/>
    </xf>
    <xf numFmtId="178" fontId="5" fillId="0" borderId="0" xfId="0" applyNumberFormat="1" applyFont="1" applyFill="1" applyAlignment="1">
      <alignment horizontal="center" vertical="center"/>
    </xf>
    <xf numFmtId="0" fontId="7" fillId="3" borderId="1" xfId="1" applyFont="1" applyFill="1" applyBorder="1" applyAlignment="1">
      <alignment horizontal="center"/>
    </xf>
    <xf numFmtId="0" fontId="7" fillId="0" borderId="2" xfId="1" applyFont="1" applyFill="1" applyBorder="1" applyAlignment="1">
      <alignment horizontal="right" wrapText="1"/>
    </xf>
    <xf numFmtId="0" fontId="7" fillId="0" borderId="2" xfId="1" applyFont="1" applyFill="1" applyBorder="1" applyAlignment="1">
      <alignment wrapText="1"/>
    </xf>
    <xf numFmtId="0" fontId="8" fillId="0" borderId="0" xfId="0" applyFont="1">
      <alignment vertical="center"/>
    </xf>
    <xf numFmtId="177" fontId="2" fillId="0" borderId="0" xfId="0" applyNumberFormat="1" applyFont="1" applyFill="1">
      <alignment vertical="center"/>
    </xf>
    <xf numFmtId="176" fontId="4" fillId="2" borderId="0" xfId="0" applyNumberFormat="1" applyFont="1" applyFill="1">
      <alignment vertical="center"/>
    </xf>
    <xf numFmtId="177" fontId="3" fillId="2" borderId="0" xfId="0" applyNumberFormat="1" applyFont="1" applyFill="1">
      <alignment vertical="center"/>
    </xf>
  </cellXfs>
  <cellStyles count="2">
    <cellStyle name="一般" xfId="0" builtinId="0"/>
    <cellStyle name="一般_工作表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執行filter.py!$Z$1</c:f>
              <c:strCache>
                <c:ptCount val="1"/>
                <c:pt idx="0">
                  <c:v>濾網總績效</c:v>
                </c:pt>
              </c:strCache>
            </c:strRef>
          </c:tx>
          <c:spPr>
            <a:ln w="31750"/>
          </c:spPr>
          <c:marker>
            <c:symbol val="none"/>
          </c:marker>
          <c:val>
            <c:numRef>
              <c:f>執行filter.py!$Z$2:$Z$477</c:f>
              <c:numCache>
                <c:formatCode>General</c:formatCode>
                <c:ptCount val="476"/>
                <c:pt idx="0">
                  <c:v>23</c:v>
                </c:pt>
                <c:pt idx="1">
                  <c:v>53</c:v>
                </c:pt>
                <c:pt idx="2">
                  <c:v>53</c:v>
                </c:pt>
                <c:pt idx="3">
                  <c:v>77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46</c:v>
                </c:pt>
                <c:pt idx="8">
                  <c:v>36</c:v>
                </c:pt>
                <c:pt idx="9">
                  <c:v>36</c:v>
                </c:pt>
                <c:pt idx="10">
                  <c:v>9</c:v>
                </c:pt>
                <c:pt idx="11">
                  <c:v>9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8</c:v>
                </c:pt>
                <c:pt idx="16">
                  <c:v>1</c:v>
                </c:pt>
                <c:pt idx="17">
                  <c:v>-14</c:v>
                </c:pt>
                <c:pt idx="18">
                  <c:v>-9</c:v>
                </c:pt>
                <c:pt idx="19">
                  <c:v>-21</c:v>
                </c:pt>
                <c:pt idx="20">
                  <c:v>-20</c:v>
                </c:pt>
                <c:pt idx="21">
                  <c:v>3</c:v>
                </c:pt>
                <c:pt idx="22">
                  <c:v>0</c:v>
                </c:pt>
                <c:pt idx="23">
                  <c:v>138</c:v>
                </c:pt>
                <c:pt idx="24">
                  <c:v>177</c:v>
                </c:pt>
                <c:pt idx="25">
                  <c:v>169</c:v>
                </c:pt>
                <c:pt idx="26">
                  <c:v>169</c:v>
                </c:pt>
                <c:pt idx="27">
                  <c:v>176</c:v>
                </c:pt>
                <c:pt idx="28">
                  <c:v>176</c:v>
                </c:pt>
                <c:pt idx="29">
                  <c:v>200</c:v>
                </c:pt>
                <c:pt idx="30">
                  <c:v>200</c:v>
                </c:pt>
                <c:pt idx="31">
                  <c:v>213</c:v>
                </c:pt>
                <c:pt idx="32">
                  <c:v>203</c:v>
                </c:pt>
                <c:pt idx="33">
                  <c:v>178</c:v>
                </c:pt>
                <c:pt idx="34">
                  <c:v>178</c:v>
                </c:pt>
                <c:pt idx="35">
                  <c:v>178</c:v>
                </c:pt>
                <c:pt idx="36">
                  <c:v>178</c:v>
                </c:pt>
                <c:pt idx="37">
                  <c:v>177</c:v>
                </c:pt>
                <c:pt idx="38">
                  <c:v>164</c:v>
                </c:pt>
                <c:pt idx="39">
                  <c:v>200</c:v>
                </c:pt>
                <c:pt idx="40">
                  <c:v>265</c:v>
                </c:pt>
                <c:pt idx="41">
                  <c:v>263</c:v>
                </c:pt>
                <c:pt idx="42">
                  <c:v>263</c:v>
                </c:pt>
                <c:pt idx="43">
                  <c:v>247</c:v>
                </c:pt>
                <c:pt idx="44">
                  <c:v>302</c:v>
                </c:pt>
                <c:pt idx="45">
                  <c:v>309</c:v>
                </c:pt>
                <c:pt idx="46">
                  <c:v>323</c:v>
                </c:pt>
                <c:pt idx="47">
                  <c:v>311</c:v>
                </c:pt>
                <c:pt idx="48">
                  <c:v>293</c:v>
                </c:pt>
                <c:pt idx="49">
                  <c:v>264</c:v>
                </c:pt>
                <c:pt idx="50">
                  <c:v>250</c:v>
                </c:pt>
                <c:pt idx="51">
                  <c:v>246</c:v>
                </c:pt>
                <c:pt idx="52">
                  <c:v>242</c:v>
                </c:pt>
                <c:pt idx="53">
                  <c:v>234</c:v>
                </c:pt>
                <c:pt idx="54">
                  <c:v>218</c:v>
                </c:pt>
                <c:pt idx="55">
                  <c:v>193</c:v>
                </c:pt>
                <c:pt idx="56">
                  <c:v>175</c:v>
                </c:pt>
                <c:pt idx="57">
                  <c:v>187</c:v>
                </c:pt>
                <c:pt idx="58">
                  <c:v>179</c:v>
                </c:pt>
                <c:pt idx="59">
                  <c:v>202</c:v>
                </c:pt>
                <c:pt idx="60">
                  <c:v>234</c:v>
                </c:pt>
                <c:pt idx="61">
                  <c:v>201</c:v>
                </c:pt>
                <c:pt idx="62">
                  <c:v>193</c:v>
                </c:pt>
                <c:pt idx="63">
                  <c:v>182</c:v>
                </c:pt>
                <c:pt idx="64">
                  <c:v>214</c:v>
                </c:pt>
                <c:pt idx="65">
                  <c:v>228</c:v>
                </c:pt>
                <c:pt idx="66">
                  <c:v>267</c:v>
                </c:pt>
                <c:pt idx="67">
                  <c:v>305</c:v>
                </c:pt>
                <c:pt idx="68">
                  <c:v>265</c:v>
                </c:pt>
                <c:pt idx="69">
                  <c:v>279</c:v>
                </c:pt>
                <c:pt idx="70">
                  <c:v>272</c:v>
                </c:pt>
                <c:pt idx="71">
                  <c:v>274</c:v>
                </c:pt>
                <c:pt idx="72">
                  <c:v>281</c:v>
                </c:pt>
                <c:pt idx="73">
                  <c:v>278</c:v>
                </c:pt>
                <c:pt idx="74">
                  <c:v>304</c:v>
                </c:pt>
                <c:pt idx="75">
                  <c:v>271</c:v>
                </c:pt>
                <c:pt idx="76">
                  <c:v>277</c:v>
                </c:pt>
                <c:pt idx="77">
                  <c:v>261</c:v>
                </c:pt>
                <c:pt idx="78">
                  <c:v>290</c:v>
                </c:pt>
                <c:pt idx="79">
                  <c:v>306</c:v>
                </c:pt>
                <c:pt idx="80">
                  <c:v>295</c:v>
                </c:pt>
                <c:pt idx="81">
                  <c:v>348</c:v>
                </c:pt>
                <c:pt idx="82">
                  <c:v>316</c:v>
                </c:pt>
                <c:pt idx="83">
                  <c:v>374</c:v>
                </c:pt>
                <c:pt idx="84">
                  <c:v>391</c:v>
                </c:pt>
                <c:pt idx="85">
                  <c:v>437</c:v>
                </c:pt>
                <c:pt idx="86">
                  <c:v>438</c:v>
                </c:pt>
                <c:pt idx="87">
                  <c:v>480</c:v>
                </c:pt>
                <c:pt idx="88">
                  <c:v>466</c:v>
                </c:pt>
                <c:pt idx="89">
                  <c:v>500</c:v>
                </c:pt>
                <c:pt idx="90">
                  <c:v>606</c:v>
                </c:pt>
                <c:pt idx="91">
                  <c:v>606</c:v>
                </c:pt>
                <c:pt idx="92">
                  <c:v>590</c:v>
                </c:pt>
                <c:pt idx="93">
                  <c:v>615</c:v>
                </c:pt>
                <c:pt idx="94">
                  <c:v>617</c:v>
                </c:pt>
                <c:pt idx="95">
                  <c:v>592</c:v>
                </c:pt>
                <c:pt idx="96">
                  <c:v>604</c:v>
                </c:pt>
                <c:pt idx="97">
                  <c:v>636</c:v>
                </c:pt>
                <c:pt idx="98">
                  <c:v>642</c:v>
                </c:pt>
                <c:pt idx="99">
                  <c:v>642</c:v>
                </c:pt>
                <c:pt idx="100">
                  <c:v>617</c:v>
                </c:pt>
                <c:pt idx="101">
                  <c:v>657</c:v>
                </c:pt>
                <c:pt idx="102">
                  <c:v>650</c:v>
                </c:pt>
                <c:pt idx="103">
                  <c:v>652</c:v>
                </c:pt>
                <c:pt idx="104">
                  <c:v>652</c:v>
                </c:pt>
                <c:pt idx="105">
                  <c:v>652</c:v>
                </c:pt>
                <c:pt idx="106">
                  <c:v>633</c:v>
                </c:pt>
                <c:pt idx="107">
                  <c:v>619</c:v>
                </c:pt>
                <c:pt idx="108">
                  <c:v>673</c:v>
                </c:pt>
                <c:pt idx="109">
                  <c:v>660</c:v>
                </c:pt>
                <c:pt idx="110">
                  <c:v>660</c:v>
                </c:pt>
                <c:pt idx="111">
                  <c:v>675</c:v>
                </c:pt>
                <c:pt idx="112">
                  <c:v>675</c:v>
                </c:pt>
                <c:pt idx="113">
                  <c:v>675</c:v>
                </c:pt>
                <c:pt idx="114">
                  <c:v>688</c:v>
                </c:pt>
                <c:pt idx="115">
                  <c:v>669</c:v>
                </c:pt>
                <c:pt idx="116">
                  <c:v>707</c:v>
                </c:pt>
                <c:pt idx="117">
                  <c:v>702</c:v>
                </c:pt>
                <c:pt idx="118">
                  <c:v>702</c:v>
                </c:pt>
                <c:pt idx="119">
                  <c:v>702</c:v>
                </c:pt>
                <c:pt idx="120">
                  <c:v>711</c:v>
                </c:pt>
                <c:pt idx="121">
                  <c:v>711</c:v>
                </c:pt>
                <c:pt idx="122">
                  <c:v>711</c:v>
                </c:pt>
                <c:pt idx="123">
                  <c:v>787</c:v>
                </c:pt>
                <c:pt idx="124">
                  <c:v>787</c:v>
                </c:pt>
                <c:pt idx="125">
                  <c:v>787</c:v>
                </c:pt>
                <c:pt idx="126">
                  <c:v>696</c:v>
                </c:pt>
                <c:pt idx="127">
                  <c:v>696</c:v>
                </c:pt>
                <c:pt idx="128">
                  <c:v>696</c:v>
                </c:pt>
                <c:pt idx="129">
                  <c:v>696</c:v>
                </c:pt>
                <c:pt idx="130">
                  <c:v>696</c:v>
                </c:pt>
                <c:pt idx="131">
                  <c:v>696</c:v>
                </c:pt>
                <c:pt idx="132">
                  <c:v>696</c:v>
                </c:pt>
                <c:pt idx="133">
                  <c:v>696</c:v>
                </c:pt>
                <c:pt idx="134">
                  <c:v>741</c:v>
                </c:pt>
                <c:pt idx="135">
                  <c:v>741</c:v>
                </c:pt>
                <c:pt idx="136">
                  <c:v>757</c:v>
                </c:pt>
                <c:pt idx="137">
                  <c:v>757</c:v>
                </c:pt>
                <c:pt idx="138">
                  <c:v>757</c:v>
                </c:pt>
                <c:pt idx="139">
                  <c:v>757</c:v>
                </c:pt>
                <c:pt idx="140">
                  <c:v>744</c:v>
                </c:pt>
                <c:pt idx="141">
                  <c:v>744</c:v>
                </c:pt>
                <c:pt idx="142">
                  <c:v>744</c:v>
                </c:pt>
                <c:pt idx="143">
                  <c:v>738</c:v>
                </c:pt>
                <c:pt idx="144">
                  <c:v>738</c:v>
                </c:pt>
                <c:pt idx="145">
                  <c:v>754</c:v>
                </c:pt>
                <c:pt idx="146">
                  <c:v>771</c:v>
                </c:pt>
                <c:pt idx="147">
                  <c:v>771</c:v>
                </c:pt>
                <c:pt idx="148">
                  <c:v>825</c:v>
                </c:pt>
                <c:pt idx="149">
                  <c:v>825</c:v>
                </c:pt>
                <c:pt idx="150">
                  <c:v>825</c:v>
                </c:pt>
                <c:pt idx="151">
                  <c:v>825</c:v>
                </c:pt>
                <c:pt idx="152">
                  <c:v>886</c:v>
                </c:pt>
                <c:pt idx="153">
                  <c:v>886</c:v>
                </c:pt>
                <c:pt idx="154">
                  <c:v>886</c:v>
                </c:pt>
                <c:pt idx="155">
                  <c:v>886</c:v>
                </c:pt>
                <c:pt idx="156">
                  <c:v>921</c:v>
                </c:pt>
                <c:pt idx="157">
                  <c:v>914</c:v>
                </c:pt>
                <c:pt idx="158">
                  <c:v>899</c:v>
                </c:pt>
                <c:pt idx="159">
                  <c:v>899</c:v>
                </c:pt>
                <c:pt idx="160">
                  <c:v>899</c:v>
                </c:pt>
                <c:pt idx="161">
                  <c:v>899</c:v>
                </c:pt>
                <c:pt idx="162">
                  <c:v>903</c:v>
                </c:pt>
                <c:pt idx="163">
                  <c:v>891</c:v>
                </c:pt>
                <c:pt idx="164">
                  <c:v>891</c:v>
                </c:pt>
                <c:pt idx="165">
                  <c:v>879</c:v>
                </c:pt>
                <c:pt idx="166">
                  <c:v>866</c:v>
                </c:pt>
                <c:pt idx="167">
                  <c:v>883</c:v>
                </c:pt>
                <c:pt idx="168">
                  <c:v>879</c:v>
                </c:pt>
                <c:pt idx="169">
                  <c:v>872</c:v>
                </c:pt>
                <c:pt idx="170">
                  <c:v>872</c:v>
                </c:pt>
                <c:pt idx="171">
                  <c:v>940</c:v>
                </c:pt>
                <c:pt idx="172">
                  <c:v>919</c:v>
                </c:pt>
                <c:pt idx="173">
                  <c:v>919</c:v>
                </c:pt>
                <c:pt idx="174">
                  <c:v>891</c:v>
                </c:pt>
                <c:pt idx="175">
                  <c:v>891</c:v>
                </c:pt>
                <c:pt idx="176">
                  <c:v>891</c:v>
                </c:pt>
                <c:pt idx="177">
                  <c:v>891</c:v>
                </c:pt>
                <c:pt idx="178">
                  <c:v>860</c:v>
                </c:pt>
                <c:pt idx="179">
                  <c:v>860</c:v>
                </c:pt>
                <c:pt idx="180">
                  <c:v>860</c:v>
                </c:pt>
                <c:pt idx="181">
                  <c:v>860</c:v>
                </c:pt>
                <c:pt idx="182">
                  <c:v>860</c:v>
                </c:pt>
                <c:pt idx="183">
                  <c:v>890</c:v>
                </c:pt>
                <c:pt idx="184">
                  <c:v>913</c:v>
                </c:pt>
                <c:pt idx="185">
                  <c:v>909</c:v>
                </c:pt>
                <c:pt idx="186">
                  <c:v>923</c:v>
                </c:pt>
                <c:pt idx="187">
                  <c:v>916</c:v>
                </c:pt>
                <c:pt idx="188">
                  <c:v>933</c:v>
                </c:pt>
                <c:pt idx="189">
                  <c:v>935</c:v>
                </c:pt>
                <c:pt idx="190">
                  <c:v>935</c:v>
                </c:pt>
                <c:pt idx="191">
                  <c:v>944</c:v>
                </c:pt>
                <c:pt idx="192">
                  <c:v>923</c:v>
                </c:pt>
                <c:pt idx="193">
                  <c:v>926</c:v>
                </c:pt>
                <c:pt idx="194">
                  <c:v>981</c:v>
                </c:pt>
                <c:pt idx="195">
                  <c:v>951</c:v>
                </c:pt>
                <c:pt idx="196">
                  <c:v>1026</c:v>
                </c:pt>
                <c:pt idx="197">
                  <c:v>1050</c:v>
                </c:pt>
                <c:pt idx="198">
                  <c:v>1055</c:v>
                </c:pt>
                <c:pt idx="199">
                  <c:v>1055</c:v>
                </c:pt>
                <c:pt idx="200">
                  <c:v>1068</c:v>
                </c:pt>
                <c:pt idx="201">
                  <c:v>1068</c:v>
                </c:pt>
                <c:pt idx="202">
                  <c:v>1054</c:v>
                </c:pt>
                <c:pt idx="203">
                  <c:v>1058</c:v>
                </c:pt>
                <c:pt idx="204">
                  <c:v>1058</c:v>
                </c:pt>
                <c:pt idx="205">
                  <c:v>1058</c:v>
                </c:pt>
                <c:pt idx="206">
                  <c:v>1058</c:v>
                </c:pt>
                <c:pt idx="207">
                  <c:v>1046</c:v>
                </c:pt>
                <c:pt idx="208">
                  <c:v>1034</c:v>
                </c:pt>
                <c:pt idx="209">
                  <c:v>1034</c:v>
                </c:pt>
                <c:pt idx="210">
                  <c:v>1049</c:v>
                </c:pt>
                <c:pt idx="211">
                  <c:v>1049</c:v>
                </c:pt>
                <c:pt idx="212">
                  <c:v>1049</c:v>
                </c:pt>
                <c:pt idx="213">
                  <c:v>1049</c:v>
                </c:pt>
                <c:pt idx="214">
                  <c:v>1044</c:v>
                </c:pt>
                <c:pt idx="215">
                  <c:v>1050</c:v>
                </c:pt>
                <c:pt idx="216">
                  <c:v>1050</c:v>
                </c:pt>
                <c:pt idx="217">
                  <c:v>1041</c:v>
                </c:pt>
                <c:pt idx="218">
                  <c:v>1043</c:v>
                </c:pt>
                <c:pt idx="219">
                  <c:v>1023</c:v>
                </c:pt>
                <c:pt idx="220">
                  <c:v>1009</c:v>
                </c:pt>
                <c:pt idx="221">
                  <c:v>987</c:v>
                </c:pt>
                <c:pt idx="222">
                  <c:v>1001</c:v>
                </c:pt>
                <c:pt idx="223">
                  <c:v>1000</c:v>
                </c:pt>
                <c:pt idx="224">
                  <c:v>1012</c:v>
                </c:pt>
                <c:pt idx="225">
                  <c:v>1012</c:v>
                </c:pt>
                <c:pt idx="226">
                  <c:v>1008</c:v>
                </c:pt>
                <c:pt idx="227">
                  <c:v>990</c:v>
                </c:pt>
                <c:pt idx="228">
                  <c:v>984</c:v>
                </c:pt>
                <c:pt idx="229">
                  <c:v>984</c:v>
                </c:pt>
                <c:pt idx="230">
                  <c:v>994</c:v>
                </c:pt>
                <c:pt idx="231">
                  <c:v>984</c:v>
                </c:pt>
                <c:pt idx="232">
                  <c:v>1007</c:v>
                </c:pt>
                <c:pt idx="233">
                  <c:v>1010</c:v>
                </c:pt>
                <c:pt idx="234">
                  <c:v>1040</c:v>
                </c:pt>
                <c:pt idx="235">
                  <c:v>1040</c:v>
                </c:pt>
                <c:pt idx="236">
                  <c:v>1062</c:v>
                </c:pt>
                <c:pt idx="237">
                  <c:v>1062</c:v>
                </c:pt>
                <c:pt idx="238">
                  <c:v>1103</c:v>
                </c:pt>
                <c:pt idx="239">
                  <c:v>1098</c:v>
                </c:pt>
                <c:pt idx="240">
                  <c:v>1098</c:v>
                </c:pt>
                <c:pt idx="241">
                  <c:v>1078</c:v>
                </c:pt>
                <c:pt idx="242">
                  <c:v>1063</c:v>
                </c:pt>
                <c:pt idx="243">
                  <c:v>1074</c:v>
                </c:pt>
                <c:pt idx="244">
                  <c:v>1071</c:v>
                </c:pt>
                <c:pt idx="245">
                  <c:v>1112</c:v>
                </c:pt>
                <c:pt idx="246">
                  <c:v>1112</c:v>
                </c:pt>
                <c:pt idx="247">
                  <c:v>1103</c:v>
                </c:pt>
                <c:pt idx="248">
                  <c:v>1103</c:v>
                </c:pt>
                <c:pt idx="249">
                  <c:v>1103</c:v>
                </c:pt>
                <c:pt idx="250">
                  <c:v>1103</c:v>
                </c:pt>
                <c:pt idx="251">
                  <c:v>1102</c:v>
                </c:pt>
                <c:pt idx="252">
                  <c:v>1068</c:v>
                </c:pt>
                <c:pt idx="253">
                  <c:v>1031</c:v>
                </c:pt>
                <c:pt idx="254">
                  <c:v>1031</c:v>
                </c:pt>
                <c:pt idx="255">
                  <c:v>1010</c:v>
                </c:pt>
                <c:pt idx="256">
                  <c:v>1085</c:v>
                </c:pt>
                <c:pt idx="257">
                  <c:v>1134</c:v>
                </c:pt>
                <c:pt idx="258">
                  <c:v>1125</c:v>
                </c:pt>
                <c:pt idx="259">
                  <c:v>1125</c:v>
                </c:pt>
                <c:pt idx="260">
                  <c:v>1125</c:v>
                </c:pt>
                <c:pt idx="261">
                  <c:v>1107</c:v>
                </c:pt>
                <c:pt idx="262">
                  <c:v>1214</c:v>
                </c:pt>
                <c:pt idx="263">
                  <c:v>1205</c:v>
                </c:pt>
                <c:pt idx="264">
                  <c:v>1223</c:v>
                </c:pt>
                <c:pt idx="265">
                  <c:v>1220</c:v>
                </c:pt>
                <c:pt idx="266">
                  <c:v>1276</c:v>
                </c:pt>
                <c:pt idx="267">
                  <c:v>1276</c:v>
                </c:pt>
                <c:pt idx="268">
                  <c:v>1276</c:v>
                </c:pt>
                <c:pt idx="269">
                  <c:v>1267</c:v>
                </c:pt>
                <c:pt idx="270">
                  <c:v>1267</c:v>
                </c:pt>
                <c:pt idx="271">
                  <c:v>1267</c:v>
                </c:pt>
                <c:pt idx="272">
                  <c:v>1295</c:v>
                </c:pt>
                <c:pt idx="273">
                  <c:v>1312</c:v>
                </c:pt>
                <c:pt idx="274">
                  <c:v>1307</c:v>
                </c:pt>
                <c:pt idx="275">
                  <c:v>1307</c:v>
                </c:pt>
                <c:pt idx="276">
                  <c:v>1340</c:v>
                </c:pt>
                <c:pt idx="277">
                  <c:v>1353</c:v>
                </c:pt>
                <c:pt idx="278">
                  <c:v>1350</c:v>
                </c:pt>
                <c:pt idx="279">
                  <c:v>1350</c:v>
                </c:pt>
                <c:pt idx="280">
                  <c:v>1346</c:v>
                </c:pt>
                <c:pt idx="281">
                  <c:v>1346</c:v>
                </c:pt>
                <c:pt idx="282">
                  <c:v>1362</c:v>
                </c:pt>
                <c:pt idx="283">
                  <c:v>1362</c:v>
                </c:pt>
                <c:pt idx="284">
                  <c:v>1341</c:v>
                </c:pt>
                <c:pt idx="285">
                  <c:v>1308</c:v>
                </c:pt>
                <c:pt idx="286">
                  <c:v>1308</c:v>
                </c:pt>
                <c:pt idx="287">
                  <c:v>1301</c:v>
                </c:pt>
                <c:pt idx="288">
                  <c:v>1285</c:v>
                </c:pt>
                <c:pt idx="289">
                  <c:v>1286</c:v>
                </c:pt>
                <c:pt idx="290">
                  <c:v>1286</c:v>
                </c:pt>
                <c:pt idx="291">
                  <c:v>1256</c:v>
                </c:pt>
                <c:pt idx="292">
                  <c:v>1256</c:v>
                </c:pt>
                <c:pt idx="293">
                  <c:v>1256</c:v>
                </c:pt>
                <c:pt idx="294">
                  <c:v>1256</c:v>
                </c:pt>
                <c:pt idx="295">
                  <c:v>1256</c:v>
                </c:pt>
                <c:pt idx="296">
                  <c:v>1256</c:v>
                </c:pt>
                <c:pt idx="297">
                  <c:v>1256</c:v>
                </c:pt>
                <c:pt idx="298">
                  <c:v>1212</c:v>
                </c:pt>
                <c:pt idx="299">
                  <c:v>1212</c:v>
                </c:pt>
                <c:pt idx="300">
                  <c:v>1212</c:v>
                </c:pt>
                <c:pt idx="301">
                  <c:v>1198</c:v>
                </c:pt>
                <c:pt idx="302">
                  <c:v>1198</c:v>
                </c:pt>
                <c:pt idx="303">
                  <c:v>1202</c:v>
                </c:pt>
                <c:pt idx="304">
                  <c:v>1202</c:v>
                </c:pt>
                <c:pt idx="305">
                  <c:v>1202</c:v>
                </c:pt>
                <c:pt idx="306">
                  <c:v>1248</c:v>
                </c:pt>
                <c:pt idx="307">
                  <c:v>1248</c:v>
                </c:pt>
                <c:pt idx="308">
                  <c:v>1248</c:v>
                </c:pt>
                <c:pt idx="309">
                  <c:v>1248</c:v>
                </c:pt>
                <c:pt idx="310">
                  <c:v>1323</c:v>
                </c:pt>
                <c:pt idx="311">
                  <c:v>1349</c:v>
                </c:pt>
                <c:pt idx="312">
                  <c:v>1349</c:v>
                </c:pt>
                <c:pt idx="313">
                  <c:v>1420</c:v>
                </c:pt>
                <c:pt idx="314">
                  <c:v>1397</c:v>
                </c:pt>
                <c:pt idx="315">
                  <c:v>1397</c:v>
                </c:pt>
                <c:pt idx="316">
                  <c:v>1397</c:v>
                </c:pt>
                <c:pt idx="317">
                  <c:v>1392</c:v>
                </c:pt>
                <c:pt idx="318">
                  <c:v>1392</c:v>
                </c:pt>
                <c:pt idx="319">
                  <c:v>1451</c:v>
                </c:pt>
                <c:pt idx="320">
                  <c:v>1490</c:v>
                </c:pt>
                <c:pt idx="321">
                  <c:v>1518</c:v>
                </c:pt>
                <c:pt idx="322">
                  <c:v>1535</c:v>
                </c:pt>
                <c:pt idx="323">
                  <c:v>1510</c:v>
                </c:pt>
                <c:pt idx="324">
                  <c:v>1588</c:v>
                </c:pt>
                <c:pt idx="325">
                  <c:v>1588</c:v>
                </c:pt>
                <c:pt idx="326">
                  <c:v>1521</c:v>
                </c:pt>
                <c:pt idx="327">
                  <c:v>1517</c:v>
                </c:pt>
                <c:pt idx="328">
                  <c:v>1517</c:v>
                </c:pt>
                <c:pt idx="329">
                  <c:v>1493</c:v>
                </c:pt>
                <c:pt idx="330">
                  <c:v>1511</c:v>
                </c:pt>
                <c:pt idx="331">
                  <c:v>1505</c:v>
                </c:pt>
                <c:pt idx="332">
                  <c:v>1545</c:v>
                </c:pt>
                <c:pt idx="333">
                  <c:v>1545</c:v>
                </c:pt>
                <c:pt idx="334">
                  <c:v>1532</c:v>
                </c:pt>
                <c:pt idx="335">
                  <c:v>1618</c:v>
                </c:pt>
                <c:pt idx="336">
                  <c:v>1618</c:v>
                </c:pt>
                <c:pt idx="337">
                  <c:v>1618</c:v>
                </c:pt>
                <c:pt idx="338">
                  <c:v>1618</c:v>
                </c:pt>
                <c:pt idx="339">
                  <c:v>1618</c:v>
                </c:pt>
                <c:pt idx="340">
                  <c:v>1618</c:v>
                </c:pt>
                <c:pt idx="341">
                  <c:v>1601</c:v>
                </c:pt>
                <c:pt idx="342">
                  <c:v>1601</c:v>
                </c:pt>
                <c:pt idx="343">
                  <c:v>1660</c:v>
                </c:pt>
                <c:pt idx="344">
                  <c:v>1660</c:v>
                </c:pt>
                <c:pt idx="345">
                  <c:v>1660</c:v>
                </c:pt>
                <c:pt idx="346">
                  <c:v>1660</c:v>
                </c:pt>
                <c:pt idx="347">
                  <c:v>1660</c:v>
                </c:pt>
                <c:pt idx="348">
                  <c:v>1660</c:v>
                </c:pt>
                <c:pt idx="349">
                  <c:v>1788</c:v>
                </c:pt>
                <c:pt idx="350">
                  <c:v>1734</c:v>
                </c:pt>
                <c:pt idx="351">
                  <c:v>1734</c:v>
                </c:pt>
                <c:pt idx="352">
                  <c:v>1734</c:v>
                </c:pt>
                <c:pt idx="353">
                  <c:v>1765</c:v>
                </c:pt>
                <c:pt idx="354">
                  <c:v>1765</c:v>
                </c:pt>
                <c:pt idx="355">
                  <c:v>1765</c:v>
                </c:pt>
                <c:pt idx="356">
                  <c:v>1870</c:v>
                </c:pt>
                <c:pt idx="357">
                  <c:v>1844</c:v>
                </c:pt>
                <c:pt idx="358">
                  <c:v>1835</c:v>
                </c:pt>
                <c:pt idx="359">
                  <c:v>1801</c:v>
                </c:pt>
                <c:pt idx="360">
                  <c:v>1801</c:v>
                </c:pt>
                <c:pt idx="361">
                  <c:v>1804</c:v>
                </c:pt>
                <c:pt idx="362">
                  <c:v>1804</c:v>
                </c:pt>
                <c:pt idx="363">
                  <c:v>1804</c:v>
                </c:pt>
                <c:pt idx="364">
                  <c:v>1804</c:v>
                </c:pt>
                <c:pt idx="365">
                  <c:v>1792</c:v>
                </c:pt>
                <c:pt idx="366">
                  <c:v>1865</c:v>
                </c:pt>
                <c:pt idx="367">
                  <c:v>1865</c:v>
                </c:pt>
                <c:pt idx="368">
                  <c:v>1848</c:v>
                </c:pt>
                <c:pt idx="369">
                  <c:v>1893</c:v>
                </c:pt>
                <c:pt idx="370">
                  <c:v>1893</c:v>
                </c:pt>
                <c:pt idx="371">
                  <c:v>1870</c:v>
                </c:pt>
                <c:pt idx="372">
                  <c:v>1870</c:v>
                </c:pt>
                <c:pt idx="373">
                  <c:v>1870</c:v>
                </c:pt>
                <c:pt idx="374">
                  <c:v>1870</c:v>
                </c:pt>
                <c:pt idx="375">
                  <c:v>1870</c:v>
                </c:pt>
                <c:pt idx="376">
                  <c:v>1852</c:v>
                </c:pt>
                <c:pt idx="377">
                  <c:v>1852</c:v>
                </c:pt>
                <c:pt idx="378">
                  <c:v>1818</c:v>
                </c:pt>
                <c:pt idx="379">
                  <c:v>1799</c:v>
                </c:pt>
                <c:pt idx="380">
                  <c:v>1799</c:v>
                </c:pt>
                <c:pt idx="381">
                  <c:v>1843</c:v>
                </c:pt>
                <c:pt idx="382">
                  <c:v>1843</c:v>
                </c:pt>
                <c:pt idx="383">
                  <c:v>1822</c:v>
                </c:pt>
                <c:pt idx="384">
                  <c:v>1809</c:v>
                </c:pt>
                <c:pt idx="385">
                  <c:v>1809</c:v>
                </c:pt>
                <c:pt idx="386">
                  <c:v>1835</c:v>
                </c:pt>
                <c:pt idx="387">
                  <c:v>1835</c:v>
                </c:pt>
                <c:pt idx="388">
                  <c:v>1870</c:v>
                </c:pt>
                <c:pt idx="389">
                  <c:v>1888</c:v>
                </c:pt>
                <c:pt idx="390">
                  <c:v>1870</c:v>
                </c:pt>
                <c:pt idx="391">
                  <c:v>1854</c:v>
                </c:pt>
                <c:pt idx="392">
                  <c:v>1939</c:v>
                </c:pt>
                <c:pt idx="393">
                  <c:v>1924</c:v>
                </c:pt>
                <c:pt idx="394">
                  <c:v>1925</c:v>
                </c:pt>
                <c:pt idx="395">
                  <c:v>1925</c:v>
                </c:pt>
                <c:pt idx="396">
                  <c:v>1925</c:v>
                </c:pt>
                <c:pt idx="397">
                  <c:v>1925</c:v>
                </c:pt>
                <c:pt idx="398">
                  <c:v>1930</c:v>
                </c:pt>
                <c:pt idx="399">
                  <c:v>1926</c:v>
                </c:pt>
                <c:pt idx="400">
                  <c:v>1976</c:v>
                </c:pt>
                <c:pt idx="401">
                  <c:v>1976</c:v>
                </c:pt>
                <c:pt idx="402">
                  <c:v>1972</c:v>
                </c:pt>
                <c:pt idx="403">
                  <c:v>2028</c:v>
                </c:pt>
                <c:pt idx="404">
                  <c:v>2028</c:v>
                </c:pt>
                <c:pt idx="405">
                  <c:v>2017</c:v>
                </c:pt>
                <c:pt idx="406">
                  <c:v>2078</c:v>
                </c:pt>
                <c:pt idx="407">
                  <c:v>2010</c:v>
                </c:pt>
                <c:pt idx="408">
                  <c:v>2025</c:v>
                </c:pt>
                <c:pt idx="409">
                  <c:v>2025</c:v>
                </c:pt>
                <c:pt idx="410">
                  <c:v>2028</c:v>
                </c:pt>
                <c:pt idx="411">
                  <c:v>2028</c:v>
                </c:pt>
                <c:pt idx="412">
                  <c:v>2019</c:v>
                </c:pt>
                <c:pt idx="413">
                  <c:v>2019</c:v>
                </c:pt>
                <c:pt idx="414">
                  <c:v>2011</c:v>
                </c:pt>
                <c:pt idx="415">
                  <c:v>2015</c:v>
                </c:pt>
                <c:pt idx="416">
                  <c:v>2049</c:v>
                </c:pt>
                <c:pt idx="417">
                  <c:v>2049</c:v>
                </c:pt>
                <c:pt idx="418">
                  <c:v>2049</c:v>
                </c:pt>
                <c:pt idx="419">
                  <c:v>2049</c:v>
                </c:pt>
                <c:pt idx="420">
                  <c:v>2066</c:v>
                </c:pt>
                <c:pt idx="421">
                  <c:v>1997</c:v>
                </c:pt>
                <c:pt idx="422">
                  <c:v>2054</c:v>
                </c:pt>
                <c:pt idx="423">
                  <c:v>2054</c:v>
                </c:pt>
                <c:pt idx="424">
                  <c:v>2080</c:v>
                </c:pt>
                <c:pt idx="425">
                  <c:v>2065</c:v>
                </c:pt>
                <c:pt idx="426">
                  <c:v>2092</c:v>
                </c:pt>
                <c:pt idx="427">
                  <c:v>2092</c:v>
                </c:pt>
                <c:pt idx="428">
                  <c:v>2092</c:v>
                </c:pt>
                <c:pt idx="429">
                  <c:v>2092</c:v>
                </c:pt>
                <c:pt idx="430">
                  <c:v>2092</c:v>
                </c:pt>
                <c:pt idx="431">
                  <c:v>2092</c:v>
                </c:pt>
                <c:pt idx="432">
                  <c:v>2130</c:v>
                </c:pt>
                <c:pt idx="433">
                  <c:v>2174</c:v>
                </c:pt>
                <c:pt idx="434">
                  <c:v>2151</c:v>
                </c:pt>
                <c:pt idx="435">
                  <c:v>2151</c:v>
                </c:pt>
                <c:pt idx="436">
                  <c:v>2151</c:v>
                </c:pt>
                <c:pt idx="437">
                  <c:v>2151</c:v>
                </c:pt>
                <c:pt idx="438">
                  <c:v>2151</c:v>
                </c:pt>
                <c:pt idx="439">
                  <c:v>2139</c:v>
                </c:pt>
                <c:pt idx="440">
                  <c:v>2139</c:v>
                </c:pt>
                <c:pt idx="441">
                  <c:v>2140</c:v>
                </c:pt>
                <c:pt idx="442">
                  <c:v>2140</c:v>
                </c:pt>
                <c:pt idx="443">
                  <c:v>2140</c:v>
                </c:pt>
                <c:pt idx="444">
                  <c:v>2273</c:v>
                </c:pt>
                <c:pt idx="445">
                  <c:v>2210</c:v>
                </c:pt>
                <c:pt idx="446">
                  <c:v>2147</c:v>
                </c:pt>
                <c:pt idx="447">
                  <c:v>2109</c:v>
                </c:pt>
                <c:pt idx="448">
                  <c:v>2083</c:v>
                </c:pt>
                <c:pt idx="449">
                  <c:v>2036</c:v>
                </c:pt>
                <c:pt idx="450">
                  <c:v>2036</c:v>
                </c:pt>
                <c:pt idx="451">
                  <c:v>2162</c:v>
                </c:pt>
                <c:pt idx="452">
                  <c:v>2180</c:v>
                </c:pt>
                <c:pt idx="453">
                  <c:v>2180</c:v>
                </c:pt>
                <c:pt idx="454">
                  <c:v>2180</c:v>
                </c:pt>
                <c:pt idx="455">
                  <c:v>2193</c:v>
                </c:pt>
                <c:pt idx="456">
                  <c:v>2193</c:v>
                </c:pt>
                <c:pt idx="457">
                  <c:v>2193</c:v>
                </c:pt>
                <c:pt idx="458">
                  <c:v>2226</c:v>
                </c:pt>
                <c:pt idx="459">
                  <c:v>2242</c:v>
                </c:pt>
                <c:pt idx="460">
                  <c:v>2242</c:v>
                </c:pt>
                <c:pt idx="461">
                  <c:v>2242</c:v>
                </c:pt>
                <c:pt idx="462">
                  <c:v>2214</c:v>
                </c:pt>
                <c:pt idx="463">
                  <c:v>2214</c:v>
                </c:pt>
                <c:pt idx="464">
                  <c:v>2214</c:v>
                </c:pt>
                <c:pt idx="465">
                  <c:v>2214</c:v>
                </c:pt>
                <c:pt idx="466">
                  <c:v>2171</c:v>
                </c:pt>
                <c:pt idx="467">
                  <c:v>2171</c:v>
                </c:pt>
                <c:pt idx="468">
                  <c:v>2171</c:v>
                </c:pt>
                <c:pt idx="469">
                  <c:v>2171</c:v>
                </c:pt>
                <c:pt idx="470">
                  <c:v>2171</c:v>
                </c:pt>
                <c:pt idx="471">
                  <c:v>2171</c:v>
                </c:pt>
                <c:pt idx="472">
                  <c:v>2176</c:v>
                </c:pt>
                <c:pt idx="473">
                  <c:v>2176</c:v>
                </c:pt>
                <c:pt idx="474">
                  <c:v>2192</c:v>
                </c:pt>
                <c:pt idx="475">
                  <c:v>2179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執行filter.py!$AB$1</c:f>
              <c:strCache>
                <c:ptCount val="1"/>
                <c:pt idx="0">
                  <c:v>累計差異</c:v>
                </c:pt>
              </c:strCache>
            </c:strRef>
          </c:tx>
          <c:marker>
            <c:symbol val="none"/>
          </c:marker>
          <c:val>
            <c:numRef>
              <c:f>執行filter.py!$AB$2:$AB$477</c:f>
              <c:numCache>
                <c:formatCode>General</c:formatCode>
                <c:ptCount val="476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30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3</c:v>
                </c:pt>
                <c:pt idx="10">
                  <c:v>3</c:v>
                </c:pt>
                <c:pt idx="11">
                  <c:v>8</c:v>
                </c:pt>
                <c:pt idx="12">
                  <c:v>8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-10</c:v>
                </c:pt>
                <c:pt idx="27">
                  <c:v>-10</c:v>
                </c:pt>
                <c:pt idx="28">
                  <c:v>14</c:v>
                </c:pt>
                <c:pt idx="29">
                  <c:v>14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19</c:v>
                </c:pt>
                <c:pt idx="35">
                  <c:v>19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95</c:v>
                </c:pt>
                <c:pt idx="92">
                  <c:v>95</c:v>
                </c:pt>
                <c:pt idx="93">
                  <c:v>95</c:v>
                </c:pt>
                <c:pt idx="94">
                  <c:v>95</c:v>
                </c:pt>
                <c:pt idx="95">
                  <c:v>95</c:v>
                </c:pt>
                <c:pt idx="96">
                  <c:v>95</c:v>
                </c:pt>
                <c:pt idx="97">
                  <c:v>95</c:v>
                </c:pt>
                <c:pt idx="98">
                  <c:v>95</c:v>
                </c:pt>
                <c:pt idx="99">
                  <c:v>95</c:v>
                </c:pt>
                <c:pt idx="100">
                  <c:v>95</c:v>
                </c:pt>
                <c:pt idx="101">
                  <c:v>95</c:v>
                </c:pt>
                <c:pt idx="102">
                  <c:v>95</c:v>
                </c:pt>
                <c:pt idx="103">
                  <c:v>95</c:v>
                </c:pt>
                <c:pt idx="104">
                  <c:v>84</c:v>
                </c:pt>
                <c:pt idx="105">
                  <c:v>84</c:v>
                </c:pt>
                <c:pt idx="106">
                  <c:v>84</c:v>
                </c:pt>
                <c:pt idx="107">
                  <c:v>84</c:v>
                </c:pt>
                <c:pt idx="108">
                  <c:v>84</c:v>
                </c:pt>
                <c:pt idx="109">
                  <c:v>84</c:v>
                </c:pt>
                <c:pt idx="110">
                  <c:v>104</c:v>
                </c:pt>
                <c:pt idx="111">
                  <c:v>104</c:v>
                </c:pt>
                <c:pt idx="112">
                  <c:v>135</c:v>
                </c:pt>
                <c:pt idx="113">
                  <c:v>110</c:v>
                </c:pt>
                <c:pt idx="114">
                  <c:v>110</c:v>
                </c:pt>
                <c:pt idx="115">
                  <c:v>110</c:v>
                </c:pt>
                <c:pt idx="116">
                  <c:v>110</c:v>
                </c:pt>
                <c:pt idx="117">
                  <c:v>110</c:v>
                </c:pt>
                <c:pt idx="118">
                  <c:v>129</c:v>
                </c:pt>
                <c:pt idx="119">
                  <c:v>129</c:v>
                </c:pt>
                <c:pt idx="120">
                  <c:v>129</c:v>
                </c:pt>
                <c:pt idx="121">
                  <c:v>121</c:v>
                </c:pt>
                <c:pt idx="122">
                  <c:v>137</c:v>
                </c:pt>
                <c:pt idx="123">
                  <c:v>137</c:v>
                </c:pt>
                <c:pt idx="124">
                  <c:v>178</c:v>
                </c:pt>
                <c:pt idx="125">
                  <c:v>197</c:v>
                </c:pt>
                <c:pt idx="126">
                  <c:v>197</c:v>
                </c:pt>
                <c:pt idx="127">
                  <c:v>221</c:v>
                </c:pt>
                <c:pt idx="128">
                  <c:v>264</c:v>
                </c:pt>
                <c:pt idx="129">
                  <c:v>217</c:v>
                </c:pt>
                <c:pt idx="130">
                  <c:v>245</c:v>
                </c:pt>
                <c:pt idx="131">
                  <c:v>254</c:v>
                </c:pt>
                <c:pt idx="132">
                  <c:v>287</c:v>
                </c:pt>
                <c:pt idx="133">
                  <c:v>309</c:v>
                </c:pt>
                <c:pt idx="134">
                  <c:v>309</c:v>
                </c:pt>
                <c:pt idx="135">
                  <c:v>314</c:v>
                </c:pt>
                <c:pt idx="136">
                  <c:v>314</c:v>
                </c:pt>
                <c:pt idx="137">
                  <c:v>342</c:v>
                </c:pt>
                <c:pt idx="138">
                  <c:v>285</c:v>
                </c:pt>
                <c:pt idx="139">
                  <c:v>285</c:v>
                </c:pt>
                <c:pt idx="140">
                  <c:v>285</c:v>
                </c:pt>
                <c:pt idx="141">
                  <c:v>296</c:v>
                </c:pt>
                <c:pt idx="142">
                  <c:v>308</c:v>
                </c:pt>
                <c:pt idx="143">
                  <c:v>308</c:v>
                </c:pt>
                <c:pt idx="144">
                  <c:v>303</c:v>
                </c:pt>
                <c:pt idx="145">
                  <c:v>303</c:v>
                </c:pt>
                <c:pt idx="146">
                  <c:v>303</c:v>
                </c:pt>
                <c:pt idx="147">
                  <c:v>303</c:v>
                </c:pt>
                <c:pt idx="148">
                  <c:v>303</c:v>
                </c:pt>
                <c:pt idx="149">
                  <c:v>334</c:v>
                </c:pt>
                <c:pt idx="150">
                  <c:v>393</c:v>
                </c:pt>
                <c:pt idx="151">
                  <c:v>409</c:v>
                </c:pt>
                <c:pt idx="152">
                  <c:v>409</c:v>
                </c:pt>
                <c:pt idx="153">
                  <c:v>409</c:v>
                </c:pt>
                <c:pt idx="154">
                  <c:v>407</c:v>
                </c:pt>
                <c:pt idx="155">
                  <c:v>397</c:v>
                </c:pt>
                <c:pt idx="156">
                  <c:v>397</c:v>
                </c:pt>
                <c:pt idx="157">
                  <c:v>397</c:v>
                </c:pt>
                <c:pt idx="158">
                  <c:v>397</c:v>
                </c:pt>
                <c:pt idx="159">
                  <c:v>397</c:v>
                </c:pt>
                <c:pt idx="160">
                  <c:v>394</c:v>
                </c:pt>
                <c:pt idx="161">
                  <c:v>385</c:v>
                </c:pt>
                <c:pt idx="162">
                  <c:v>385</c:v>
                </c:pt>
                <c:pt idx="163">
                  <c:v>385</c:v>
                </c:pt>
                <c:pt idx="164">
                  <c:v>396</c:v>
                </c:pt>
                <c:pt idx="165">
                  <c:v>396</c:v>
                </c:pt>
                <c:pt idx="166">
                  <c:v>396</c:v>
                </c:pt>
                <c:pt idx="167">
                  <c:v>396</c:v>
                </c:pt>
                <c:pt idx="168">
                  <c:v>396</c:v>
                </c:pt>
                <c:pt idx="169">
                  <c:v>396</c:v>
                </c:pt>
                <c:pt idx="170">
                  <c:v>372</c:v>
                </c:pt>
                <c:pt idx="171">
                  <c:v>372</c:v>
                </c:pt>
                <c:pt idx="172">
                  <c:v>372</c:v>
                </c:pt>
                <c:pt idx="173">
                  <c:v>391</c:v>
                </c:pt>
                <c:pt idx="174">
                  <c:v>391</c:v>
                </c:pt>
                <c:pt idx="175">
                  <c:v>392</c:v>
                </c:pt>
                <c:pt idx="176">
                  <c:v>398</c:v>
                </c:pt>
                <c:pt idx="177">
                  <c:v>425</c:v>
                </c:pt>
                <c:pt idx="178">
                  <c:v>425</c:v>
                </c:pt>
                <c:pt idx="179">
                  <c:v>405</c:v>
                </c:pt>
                <c:pt idx="180">
                  <c:v>407</c:v>
                </c:pt>
                <c:pt idx="181">
                  <c:v>365</c:v>
                </c:pt>
                <c:pt idx="182">
                  <c:v>365</c:v>
                </c:pt>
                <c:pt idx="183">
                  <c:v>365</c:v>
                </c:pt>
                <c:pt idx="184">
                  <c:v>365</c:v>
                </c:pt>
                <c:pt idx="185">
                  <c:v>365</c:v>
                </c:pt>
                <c:pt idx="186">
                  <c:v>365</c:v>
                </c:pt>
                <c:pt idx="187">
                  <c:v>365</c:v>
                </c:pt>
                <c:pt idx="188">
                  <c:v>365</c:v>
                </c:pt>
                <c:pt idx="189">
                  <c:v>365</c:v>
                </c:pt>
                <c:pt idx="190">
                  <c:v>365</c:v>
                </c:pt>
                <c:pt idx="191">
                  <c:v>365</c:v>
                </c:pt>
                <c:pt idx="192">
                  <c:v>365</c:v>
                </c:pt>
                <c:pt idx="193">
                  <c:v>365</c:v>
                </c:pt>
                <c:pt idx="194">
                  <c:v>365</c:v>
                </c:pt>
                <c:pt idx="195">
                  <c:v>365</c:v>
                </c:pt>
                <c:pt idx="196">
                  <c:v>365</c:v>
                </c:pt>
                <c:pt idx="197">
                  <c:v>365</c:v>
                </c:pt>
                <c:pt idx="198">
                  <c:v>365</c:v>
                </c:pt>
                <c:pt idx="199">
                  <c:v>365</c:v>
                </c:pt>
                <c:pt idx="200">
                  <c:v>365</c:v>
                </c:pt>
                <c:pt idx="201">
                  <c:v>365</c:v>
                </c:pt>
                <c:pt idx="202">
                  <c:v>365</c:v>
                </c:pt>
                <c:pt idx="203">
                  <c:v>365</c:v>
                </c:pt>
                <c:pt idx="204">
                  <c:v>348</c:v>
                </c:pt>
                <c:pt idx="205">
                  <c:v>348</c:v>
                </c:pt>
                <c:pt idx="206">
                  <c:v>366</c:v>
                </c:pt>
                <c:pt idx="207">
                  <c:v>366</c:v>
                </c:pt>
                <c:pt idx="208">
                  <c:v>366</c:v>
                </c:pt>
                <c:pt idx="209">
                  <c:v>361</c:v>
                </c:pt>
                <c:pt idx="210">
                  <c:v>361</c:v>
                </c:pt>
                <c:pt idx="211">
                  <c:v>348</c:v>
                </c:pt>
                <c:pt idx="212">
                  <c:v>377</c:v>
                </c:pt>
                <c:pt idx="213">
                  <c:v>394</c:v>
                </c:pt>
                <c:pt idx="214">
                  <c:v>394</c:v>
                </c:pt>
                <c:pt idx="215">
                  <c:v>394</c:v>
                </c:pt>
                <c:pt idx="216">
                  <c:v>389</c:v>
                </c:pt>
                <c:pt idx="217">
                  <c:v>389</c:v>
                </c:pt>
                <c:pt idx="218">
                  <c:v>389</c:v>
                </c:pt>
                <c:pt idx="219">
                  <c:v>389</c:v>
                </c:pt>
                <c:pt idx="220">
                  <c:v>389</c:v>
                </c:pt>
                <c:pt idx="221">
                  <c:v>389</c:v>
                </c:pt>
                <c:pt idx="222">
                  <c:v>389</c:v>
                </c:pt>
                <c:pt idx="223">
                  <c:v>389</c:v>
                </c:pt>
                <c:pt idx="224">
                  <c:v>389</c:v>
                </c:pt>
                <c:pt idx="225">
                  <c:v>389</c:v>
                </c:pt>
                <c:pt idx="226">
                  <c:v>389</c:v>
                </c:pt>
                <c:pt idx="227">
                  <c:v>389</c:v>
                </c:pt>
                <c:pt idx="228">
                  <c:v>389</c:v>
                </c:pt>
                <c:pt idx="229">
                  <c:v>410</c:v>
                </c:pt>
                <c:pt idx="230">
                  <c:v>410</c:v>
                </c:pt>
                <c:pt idx="231">
                  <c:v>410</c:v>
                </c:pt>
                <c:pt idx="232">
                  <c:v>410</c:v>
                </c:pt>
                <c:pt idx="233">
                  <c:v>410</c:v>
                </c:pt>
                <c:pt idx="234">
                  <c:v>410</c:v>
                </c:pt>
                <c:pt idx="235">
                  <c:v>441</c:v>
                </c:pt>
                <c:pt idx="236">
                  <c:v>441</c:v>
                </c:pt>
                <c:pt idx="237">
                  <c:v>457</c:v>
                </c:pt>
                <c:pt idx="238">
                  <c:v>457</c:v>
                </c:pt>
                <c:pt idx="239">
                  <c:v>457</c:v>
                </c:pt>
                <c:pt idx="240">
                  <c:v>469</c:v>
                </c:pt>
                <c:pt idx="241">
                  <c:v>469</c:v>
                </c:pt>
                <c:pt idx="242">
                  <c:v>469</c:v>
                </c:pt>
                <c:pt idx="243">
                  <c:v>469</c:v>
                </c:pt>
                <c:pt idx="244">
                  <c:v>469</c:v>
                </c:pt>
                <c:pt idx="245">
                  <c:v>469</c:v>
                </c:pt>
                <c:pt idx="246">
                  <c:v>478</c:v>
                </c:pt>
                <c:pt idx="247">
                  <c:v>478</c:v>
                </c:pt>
                <c:pt idx="248">
                  <c:v>483</c:v>
                </c:pt>
                <c:pt idx="249">
                  <c:v>495</c:v>
                </c:pt>
                <c:pt idx="250">
                  <c:v>510</c:v>
                </c:pt>
                <c:pt idx="251">
                  <c:v>510</c:v>
                </c:pt>
                <c:pt idx="252">
                  <c:v>510</c:v>
                </c:pt>
                <c:pt idx="253">
                  <c:v>510</c:v>
                </c:pt>
                <c:pt idx="254">
                  <c:v>525</c:v>
                </c:pt>
                <c:pt idx="255">
                  <c:v>525</c:v>
                </c:pt>
                <c:pt idx="256">
                  <c:v>525</c:v>
                </c:pt>
                <c:pt idx="257">
                  <c:v>525</c:v>
                </c:pt>
                <c:pt idx="258">
                  <c:v>525</c:v>
                </c:pt>
                <c:pt idx="259">
                  <c:v>531</c:v>
                </c:pt>
                <c:pt idx="260">
                  <c:v>526</c:v>
                </c:pt>
                <c:pt idx="261">
                  <c:v>526</c:v>
                </c:pt>
                <c:pt idx="262">
                  <c:v>526</c:v>
                </c:pt>
                <c:pt idx="263">
                  <c:v>526</c:v>
                </c:pt>
                <c:pt idx="264">
                  <c:v>526</c:v>
                </c:pt>
                <c:pt idx="265">
                  <c:v>526</c:v>
                </c:pt>
                <c:pt idx="266">
                  <c:v>526</c:v>
                </c:pt>
                <c:pt idx="267">
                  <c:v>510</c:v>
                </c:pt>
                <c:pt idx="268">
                  <c:v>550</c:v>
                </c:pt>
                <c:pt idx="269">
                  <c:v>550</c:v>
                </c:pt>
                <c:pt idx="270">
                  <c:v>563</c:v>
                </c:pt>
                <c:pt idx="271">
                  <c:v>558</c:v>
                </c:pt>
                <c:pt idx="272">
                  <c:v>558</c:v>
                </c:pt>
                <c:pt idx="273">
                  <c:v>558</c:v>
                </c:pt>
                <c:pt idx="274">
                  <c:v>558</c:v>
                </c:pt>
                <c:pt idx="275">
                  <c:v>589</c:v>
                </c:pt>
                <c:pt idx="276">
                  <c:v>589</c:v>
                </c:pt>
                <c:pt idx="277">
                  <c:v>589</c:v>
                </c:pt>
                <c:pt idx="278">
                  <c:v>589</c:v>
                </c:pt>
                <c:pt idx="279">
                  <c:v>589</c:v>
                </c:pt>
                <c:pt idx="280">
                  <c:v>589</c:v>
                </c:pt>
                <c:pt idx="281">
                  <c:v>589</c:v>
                </c:pt>
                <c:pt idx="282">
                  <c:v>589</c:v>
                </c:pt>
                <c:pt idx="283">
                  <c:v>594</c:v>
                </c:pt>
                <c:pt idx="284">
                  <c:v>594</c:v>
                </c:pt>
                <c:pt idx="285">
                  <c:v>594</c:v>
                </c:pt>
                <c:pt idx="286">
                  <c:v>610</c:v>
                </c:pt>
                <c:pt idx="287">
                  <c:v>610</c:v>
                </c:pt>
                <c:pt idx="288">
                  <c:v>610</c:v>
                </c:pt>
                <c:pt idx="289">
                  <c:v>610</c:v>
                </c:pt>
                <c:pt idx="290">
                  <c:v>454</c:v>
                </c:pt>
                <c:pt idx="291">
                  <c:v>454</c:v>
                </c:pt>
                <c:pt idx="292">
                  <c:v>452</c:v>
                </c:pt>
                <c:pt idx="293">
                  <c:v>412</c:v>
                </c:pt>
                <c:pt idx="294">
                  <c:v>437</c:v>
                </c:pt>
                <c:pt idx="295">
                  <c:v>468</c:v>
                </c:pt>
                <c:pt idx="296">
                  <c:v>513</c:v>
                </c:pt>
                <c:pt idx="297">
                  <c:v>497</c:v>
                </c:pt>
                <c:pt idx="298">
                  <c:v>497</c:v>
                </c:pt>
                <c:pt idx="299">
                  <c:v>478</c:v>
                </c:pt>
                <c:pt idx="300">
                  <c:v>499</c:v>
                </c:pt>
                <c:pt idx="301">
                  <c:v>499</c:v>
                </c:pt>
                <c:pt idx="302">
                  <c:v>526</c:v>
                </c:pt>
                <c:pt idx="303">
                  <c:v>526</c:v>
                </c:pt>
                <c:pt idx="304">
                  <c:v>526</c:v>
                </c:pt>
                <c:pt idx="305">
                  <c:v>546</c:v>
                </c:pt>
                <c:pt idx="306">
                  <c:v>546</c:v>
                </c:pt>
                <c:pt idx="307">
                  <c:v>546</c:v>
                </c:pt>
                <c:pt idx="308">
                  <c:v>532</c:v>
                </c:pt>
                <c:pt idx="309">
                  <c:v>542</c:v>
                </c:pt>
                <c:pt idx="310">
                  <c:v>542</c:v>
                </c:pt>
                <c:pt idx="311">
                  <c:v>542</c:v>
                </c:pt>
                <c:pt idx="312">
                  <c:v>613</c:v>
                </c:pt>
                <c:pt idx="313">
                  <c:v>613</c:v>
                </c:pt>
                <c:pt idx="314">
                  <c:v>613</c:v>
                </c:pt>
                <c:pt idx="315">
                  <c:v>612</c:v>
                </c:pt>
                <c:pt idx="316">
                  <c:v>667</c:v>
                </c:pt>
                <c:pt idx="317">
                  <c:v>667</c:v>
                </c:pt>
                <c:pt idx="318">
                  <c:v>683</c:v>
                </c:pt>
                <c:pt idx="319">
                  <c:v>683</c:v>
                </c:pt>
                <c:pt idx="320">
                  <c:v>683</c:v>
                </c:pt>
                <c:pt idx="321">
                  <c:v>683</c:v>
                </c:pt>
                <c:pt idx="322">
                  <c:v>683</c:v>
                </c:pt>
                <c:pt idx="323">
                  <c:v>683</c:v>
                </c:pt>
                <c:pt idx="324">
                  <c:v>683</c:v>
                </c:pt>
                <c:pt idx="325">
                  <c:v>671</c:v>
                </c:pt>
                <c:pt idx="326">
                  <c:v>671</c:v>
                </c:pt>
                <c:pt idx="327">
                  <c:v>671</c:v>
                </c:pt>
                <c:pt idx="328">
                  <c:v>740</c:v>
                </c:pt>
                <c:pt idx="329">
                  <c:v>740</c:v>
                </c:pt>
                <c:pt idx="330">
                  <c:v>740</c:v>
                </c:pt>
                <c:pt idx="331">
                  <c:v>740</c:v>
                </c:pt>
                <c:pt idx="332">
                  <c:v>740</c:v>
                </c:pt>
                <c:pt idx="333">
                  <c:v>754</c:v>
                </c:pt>
                <c:pt idx="334">
                  <c:v>754</c:v>
                </c:pt>
                <c:pt idx="335">
                  <c:v>754</c:v>
                </c:pt>
                <c:pt idx="336">
                  <c:v>780</c:v>
                </c:pt>
                <c:pt idx="337">
                  <c:v>780</c:v>
                </c:pt>
                <c:pt idx="338">
                  <c:v>780</c:v>
                </c:pt>
                <c:pt idx="339">
                  <c:v>784</c:v>
                </c:pt>
                <c:pt idx="340">
                  <c:v>770</c:v>
                </c:pt>
                <c:pt idx="341">
                  <c:v>770</c:v>
                </c:pt>
                <c:pt idx="342">
                  <c:v>793</c:v>
                </c:pt>
                <c:pt idx="343">
                  <c:v>793</c:v>
                </c:pt>
                <c:pt idx="344">
                  <c:v>793</c:v>
                </c:pt>
                <c:pt idx="345">
                  <c:v>793</c:v>
                </c:pt>
                <c:pt idx="346">
                  <c:v>793</c:v>
                </c:pt>
                <c:pt idx="347">
                  <c:v>793</c:v>
                </c:pt>
                <c:pt idx="348">
                  <c:v>793</c:v>
                </c:pt>
                <c:pt idx="349">
                  <c:v>793</c:v>
                </c:pt>
                <c:pt idx="350">
                  <c:v>793</c:v>
                </c:pt>
                <c:pt idx="351">
                  <c:v>793</c:v>
                </c:pt>
                <c:pt idx="352">
                  <c:v>785</c:v>
                </c:pt>
                <c:pt idx="353">
                  <c:v>785</c:v>
                </c:pt>
                <c:pt idx="354">
                  <c:v>785</c:v>
                </c:pt>
                <c:pt idx="355">
                  <c:v>810</c:v>
                </c:pt>
                <c:pt idx="356">
                  <c:v>810</c:v>
                </c:pt>
                <c:pt idx="357">
                  <c:v>810</c:v>
                </c:pt>
                <c:pt idx="358">
                  <c:v>810</c:v>
                </c:pt>
                <c:pt idx="359">
                  <c:v>810</c:v>
                </c:pt>
                <c:pt idx="360">
                  <c:v>813</c:v>
                </c:pt>
                <c:pt idx="361">
                  <c:v>813</c:v>
                </c:pt>
                <c:pt idx="362">
                  <c:v>827</c:v>
                </c:pt>
                <c:pt idx="363">
                  <c:v>859</c:v>
                </c:pt>
                <c:pt idx="364">
                  <c:v>873</c:v>
                </c:pt>
                <c:pt idx="365">
                  <c:v>873</c:v>
                </c:pt>
                <c:pt idx="366">
                  <c:v>873</c:v>
                </c:pt>
                <c:pt idx="367">
                  <c:v>939</c:v>
                </c:pt>
                <c:pt idx="368">
                  <c:v>939</c:v>
                </c:pt>
                <c:pt idx="369">
                  <c:v>939</c:v>
                </c:pt>
                <c:pt idx="370">
                  <c:v>927</c:v>
                </c:pt>
                <c:pt idx="371">
                  <c:v>927</c:v>
                </c:pt>
                <c:pt idx="372">
                  <c:v>910</c:v>
                </c:pt>
                <c:pt idx="373">
                  <c:v>857</c:v>
                </c:pt>
                <c:pt idx="374">
                  <c:v>857</c:v>
                </c:pt>
                <c:pt idx="375">
                  <c:v>886</c:v>
                </c:pt>
                <c:pt idx="376">
                  <c:v>886</c:v>
                </c:pt>
                <c:pt idx="377">
                  <c:v>874</c:v>
                </c:pt>
                <c:pt idx="378">
                  <c:v>874</c:v>
                </c:pt>
                <c:pt idx="379">
                  <c:v>874</c:v>
                </c:pt>
                <c:pt idx="380">
                  <c:v>874</c:v>
                </c:pt>
                <c:pt idx="381">
                  <c:v>874</c:v>
                </c:pt>
                <c:pt idx="382">
                  <c:v>874</c:v>
                </c:pt>
                <c:pt idx="383">
                  <c:v>874</c:v>
                </c:pt>
                <c:pt idx="384">
                  <c:v>874</c:v>
                </c:pt>
                <c:pt idx="385">
                  <c:v>872</c:v>
                </c:pt>
                <c:pt idx="386">
                  <c:v>872</c:v>
                </c:pt>
                <c:pt idx="387">
                  <c:v>885</c:v>
                </c:pt>
                <c:pt idx="388">
                  <c:v>885</c:v>
                </c:pt>
                <c:pt idx="389">
                  <c:v>885</c:v>
                </c:pt>
                <c:pt idx="390">
                  <c:v>885</c:v>
                </c:pt>
                <c:pt idx="391">
                  <c:v>885</c:v>
                </c:pt>
                <c:pt idx="392">
                  <c:v>885</c:v>
                </c:pt>
                <c:pt idx="393">
                  <c:v>885</c:v>
                </c:pt>
                <c:pt idx="394">
                  <c:v>885</c:v>
                </c:pt>
                <c:pt idx="395">
                  <c:v>859</c:v>
                </c:pt>
                <c:pt idx="396">
                  <c:v>935</c:v>
                </c:pt>
                <c:pt idx="397">
                  <c:v>935</c:v>
                </c:pt>
                <c:pt idx="398">
                  <c:v>935</c:v>
                </c:pt>
                <c:pt idx="399">
                  <c:v>935</c:v>
                </c:pt>
                <c:pt idx="400">
                  <c:v>935</c:v>
                </c:pt>
                <c:pt idx="401">
                  <c:v>935</c:v>
                </c:pt>
                <c:pt idx="402">
                  <c:v>935</c:v>
                </c:pt>
                <c:pt idx="403">
                  <c:v>935</c:v>
                </c:pt>
                <c:pt idx="404">
                  <c:v>939</c:v>
                </c:pt>
                <c:pt idx="405">
                  <c:v>939</c:v>
                </c:pt>
                <c:pt idx="406">
                  <c:v>939</c:v>
                </c:pt>
                <c:pt idx="407">
                  <c:v>939</c:v>
                </c:pt>
                <c:pt idx="408">
                  <c:v>939</c:v>
                </c:pt>
                <c:pt idx="409">
                  <c:v>954</c:v>
                </c:pt>
                <c:pt idx="410">
                  <c:v>954</c:v>
                </c:pt>
                <c:pt idx="411">
                  <c:v>956</c:v>
                </c:pt>
                <c:pt idx="412">
                  <c:v>956</c:v>
                </c:pt>
                <c:pt idx="413">
                  <c:v>897</c:v>
                </c:pt>
                <c:pt idx="414">
                  <c:v>897</c:v>
                </c:pt>
                <c:pt idx="415">
                  <c:v>897</c:v>
                </c:pt>
                <c:pt idx="416">
                  <c:v>897</c:v>
                </c:pt>
                <c:pt idx="417">
                  <c:v>897</c:v>
                </c:pt>
                <c:pt idx="418">
                  <c:v>897</c:v>
                </c:pt>
                <c:pt idx="419">
                  <c:v>874</c:v>
                </c:pt>
                <c:pt idx="420">
                  <c:v>874</c:v>
                </c:pt>
                <c:pt idx="421">
                  <c:v>874</c:v>
                </c:pt>
                <c:pt idx="422">
                  <c:v>874</c:v>
                </c:pt>
                <c:pt idx="423">
                  <c:v>874</c:v>
                </c:pt>
                <c:pt idx="424">
                  <c:v>874</c:v>
                </c:pt>
                <c:pt idx="425">
                  <c:v>874</c:v>
                </c:pt>
                <c:pt idx="426">
                  <c:v>874</c:v>
                </c:pt>
                <c:pt idx="427">
                  <c:v>860</c:v>
                </c:pt>
                <c:pt idx="428">
                  <c:v>860</c:v>
                </c:pt>
                <c:pt idx="429">
                  <c:v>862</c:v>
                </c:pt>
                <c:pt idx="430">
                  <c:v>862</c:v>
                </c:pt>
                <c:pt idx="431">
                  <c:v>862</c:v>
                </c:pt>
                <c:pt idx="432">
                  <c:v>862</c:v>
                </c:pt>
                <c:pt idx="433">
                  <c:v>862</c:v>
                </c:pt>
                <c:pt idx="434">
                  <c:v>862</c:v>
                </c:pt>
                <c:pt idx="435">
                  <c:v>896</c:v>
                </c:pt>
                <c:pt idx="436">
                  <c:v>896</c:v>
                </c:pt>
                <c:pt idx="437">
                  <c:v>936</c:v>
                </c:pt>
                <c:pt idx="438">
                  <c:v>921</c:v>
                </c:pt>
                <c:pt idx="439">
                  <c:v>921</c:v>
                </c:pt>
                <c:pt idx="440">
                  <c:v>921</c:v>
                </c:pt>
                <c:pt idx="441">
                  <c:v>921</c:v>
                </c:pt>
                <c:pt idx="442">
                  <c:v>908</c:v>
                </c:pt>
                <c:pt idx="443">
                  <c:v>969</c:v>
                </c:pt>
                <c:pt idx="444">
                  <c:v>969</c:v>
                </c:pt>
                <c:pt idx="445">
                  <c:v>969</c:v>
                </c:pt>
                <c:pt idx="446">
                  <c:v>969</c:v>
                </c:pt>
                <c:pt idx="447">
                  <c:v>969</c:v>
                </c:pt>
                <c:pt idx="448">
                  <c:v>969</c:v>
                </c:pt>
                <c:pt idx="449">
                  <c:v>969</c:v>
                </c:pt>
                <c:pt idx="450">
                  <c:v>996</c:v>
                </c:pt>
                <c:pt idx="451">
                  <c:v>996</c:v>
                </c:pt>
                <c:pt idx="452">
                  <c:v>996</c:v>
                </c:pt>
                <c:pt idx="453">
                  <c:v>1035</c:v>
                </c:pt>
                <c:pt idx="454">
                  <c:v>1077</c:v>
                </c:pt>
                <c:pt idx="455">
                  <c:v>1077</c:v>
                </c:pt>
                <c:pt idx="456">
                  <c:v>1077</c:v>
                </c:pt>
                <c:pt idx="457">
                  <c:v>1080</c:v>
                </c:pt>
                <c:pt idx="458">
                  <c:v>1080</c:v>
                </c:pt>
                <c:pt idx="459">
                  <c:v>1080</c:v>
                </c:pt>
                <c:pt idx="460">
                  <c:v>1087</c:v>
                </c:pt>
                <c:pt idx="461">
                  <c:v>1109</c:v>
                </c:pt>
                <c:pt idx="462">
                  <c:v>1109</c:v>
                </c:pt>
                <c:pt idx="463">
                  <c:v>1099</c:v>
                </c:pt>
                <c:pt idx="464">
                  <c:v>1099</c:v>
                </c:pt>
                <c:pt idx="465">
                  <c:v>1099</c:v>
                </c:pt>
                <c:pt idx="466">
                  <c:v>1099</c:v>
                </c:pt>
                <c:pt idx="467">
                  <c:v>1103</c:v>
                </c:pt>
                <c:pt idx="468">
                  <c:v>1103</c:v>
                </c:pt>
                <c:pt idx="469">
                  <c:v>1103</c:v>
                </c:pt>
                <c:pt idx="470">
                  <c:v>1113</c:v>
                </c:pt>
                <c:pt idx="471">
                  <c:v>1113</c:v>
                </c:pt>
                <c:pt idx="472">
                  <c:v>1113</c:v>
                </c:pt>
                <c:pt idx="473">
                  <c:v>1167</c:v>
                </c:pt>
                <c:pt idx="474">
                  <c:v>1167</c:v>
                </c:pt>
                <c:pt idx="475">
                  <c:v>1167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82624"/>
        <c:axId val="244157440"/>
      </c:lineChart>
      <c:lineChart>
        <c:grouping val="standard"/>
        <c:varyColors val="0"/>
        <c:ser>
          <c:idx val="1"/>
          <c:order val="1"/>
          <c:tx>
            <c:strRef>
              <c:f>執行filter.py!$T$1</c:f>
              <c:strCache>
                <c:ptCount val="1"/>
                <c:pt idx="0">
                  <c:v>MTXDoMainF</c:v>
                </c:pt>
              </c:strCache>
            </c:strRef>
          </c:tx>
          <c:spPr>
            <a:ln w="9525">
              <a:prstDash val="solid"/>
            </a:ln>
          </c:spPr>
          <c:marker>
            <c:symbol val="none"/>
          </c:marker>
          <c:val>
            <c:numRef>
              <c:f>執行filter.py!$L$2:$L$477</c:f>
              <c:numCache>
                <c:formatCode>0.00_);[Red]\(0.00\)</c:formatCode>
                <c:ptCount val="476"/>
                <c:pt idx="0">
                  <c:v>5.4711517794311204</c:v>
                </c:pt>
                <c:pt idx="1">
                  <c:v>3.43650097521664</c:v>
                </c:pt>
                <c:pt idx="2">
                  <c:v>1.5726515995632799</c:v>
                </c:pt>
                <c:pt idx="3">
                  <c:v>11.1258632028864</c:v>
                </c:pt>
                <c:pt idx="4">
                  <c:v>7.6283520169350201</c:v>
                </c:pt>
                <c:pt idx="5">
                  <c:v>11.8972003118236</c:v>
                </c:pt>
                <c:pt idx="6">
                  <c:v>2.0594247028764801</c:v>
                </c:pt>
                <c:pt idx="7">
                  <c:v>9.9165805261166593</c:v>
                </c:pt>
                <c:pt idx="8">
                  <c:v>4.6395071040225204</c:v>
                </c:pt>
                <c:pt idx="9">
                  <c:v>4.4051183508175997</c:v>
                </c:pt>
                <c:pt idx="10">
                  <c:v>16.502596727606001</c:v>
                </c:pt>
                <c:pt idx="11">
                  <c:v>2.6874523413529898</c:v>
                </c:pt>
                <c:pt idx="12">
                  <c:v>13.488611523929601</c:v>
                </c:pt>
                <c:pt idx="13">
                  <c:v>1.93737515169935</c:v>
                </c:pt>
                <c:pt idx="14">
                  <c:v>9.7279554075140808</c:v>
                </c:pt>
                <c:pt idx="15">
                  <c:v>8.6756132000818393</c:v>
                </c:pt>
                <c:pt idx="16">
                  <c:v>10.5083169546884</c:v>
                </c:pt>
                <c:pt idx="17">
                  <c:v>24.1517040461774</c:v>
                </c:pt>
                <c:pt idx="18">
                  <c:v>6.27061273365908</c:v>
                </c:pt>
                <c:pt idx="19">
                  <c:v>3.44543951416783</c:v>
                </c:pt>
                <c:pt idx="20">
                  <c:v>10.4456009226302</c:v>
                </c:pt>
                <c:pt idx="21">
                  <c:v>3.8823237740588801</c:v>
                </c:pt>
                <c:pt idx="22">
                  <c:v>17.5832057576397</c:v>
                </c:pt>
                <c:pt idx="23">
                  <c:v>12.759213729533901</c:v>
                </c:pt>
                <c:pt idx="24">
                  <c:v>5.06436796834525</c:v>
                </c:pt>
                <c:pt idx="25">
                  <c:v>8.0454920099911096</c:v>
                </c:pt>
                <c:pt idx="26">
                  <c:v>2.75788467513377</c:v>
                </c:pt>
                <c:pt idx="27">
                  <c:v>4.1899744517806701</c:v>
                </c:pt>
                <c:pt idx="28">
                  <c:v>6.9841530159649103</c:v>
                </c:pt>
                <c:pt idx="29">
                  <c:v>7.2419380121045798</c:v>
                </c:pt>
                <c:pt idx="30">
                  <c:v>4.45797550672388</c:v>
                </c:pt>
                <c:pt idx="31">
                  <c:v>8.7153403105109195</c:v>
                </c:pt>
                <c:pt idx="32">
                  <c:v>3.4165432989964102</c:v>
                </c:pt>
                <c:pt idx="33">
                  <c:v>9.5969044602162903</c:v>
                </c:pt>
                <c:pt idx="34">
                  <c:v>5.0095353816199104</c:v>
                </c:pt>
                <c:pt idx="35">
                  <c:v>2.9728963516773401</c:v>
                </c:pt>
                <c:pt idx="36">
                  <c:v>2.7427103454967199</c:v>
                </c:pt>
                <c:pt idx="37">
                  <c:v>8.6121118987488803</c:v>
                </c:pt>
                <c:pt idx="38">
                  <c:v>5.5650531539927099</c:v>
                </c:pt>
                <c:pt idx="39">
                  <c:v>6.1143535815299597</c:v>
                </c:pt>
                <c:pt idx="40">
                  <c:v>7.0798700483540999</c:v>
                </c:pt>
                <c:pt idx="41">
                  <c:v>15.485383674585901</c:v>
                </c:pt>
                <c:pt idx="42">
                  <c:v>5.5400132744789996</c:v>
                </c:pt>
                <c:pt idx="43">
                  <c:v>9.55624067421566</c:v>
                </c:pt>
                <c:pt idx="44">
                  <c:v>8.9169780059277208</c:v>
                </c:pt>
                <c:pt idx="45">
                  <c:v>21.477791484006701</c:v>
                </c:pt>
                <c:pt idx="46">
                  <c:v>11.1889691427226</c:v>
                </c:pt>
                <c:pt idx="47">
                  <c:v>7.3713887221506704</c:v>
                </c:pt>
                <c:pt idx="48">
                  <c:v>7.6619717870950099</c:v>
                </c:pt>
                <c:pt idx="49">
                  <c:v>9.8173737826682306</c:v>
                </c:pt>
                <c:pt idx="50">
                  <c:v>11.091395477108501</c:v>
                </c:pt>
                <c:pt idx="51">
                  <c:v>13.448990086096</c:v>
                </c:pt>
                <c:pt idx="52">
                  <c:v>19.326175836382301</c:v>
                </c:pt>
                <c:pt idx="53">
                  <c:v>9.4151228793420305</c:v>
                </c:pt>
                <c:pt idx="54">
                  <c:v>18.710501963357</c:v>
                </c:pt>
                <c:pt idx="55">
                  <c:v>16.453832558955</c:v>
                </c:pt>
                <c:pt idx="56">
                  <c:v>7.6641852385851896</c:v>
                </c:pt>
                <c:pt idx="57">
                  <c:v>7.82941814699348</c:v>
                </c:pt>
                <c:pt idx="58">
                  <c:v>7.2267620224025304</c:v>
                </c:pt>
                <c:pt idx="59">
                  <c:v>13.1299969139606</c:v>
                </c:pt>
                <c:pt idx="60">
                  <c:v>9.2656614082720097</c:v>
                </c:pt>
                <c:pt idx="61">
                  <c:v>5.5302374462804602</c:v>
                </c:pt>
                <c:pt idx="62">
                  <c:v>23.6611816255154</c:v>
                </c:pt>
                <c:pt idx="63">
                  <c:v>6.7446789551748303</c:v>
                </c:pt>
                <c:pt idx="64">
                  <c:v>9.8809634723822199</c:v>
                </c:pt>
                <c:pt idx="65">
                  <c:v>10.172509442668501</c:v>
                </c:pt>
                <c:pt idx="66">
                  <c:v>9.8634093581826008</c:v>
                </c:pt>
                <c:pt idx="67">
                  <c:v>11.5853116467057</c:v>
                </c:pt>
                <c:pt idx="68">
                  <c:v>7.9684309839427501</c:v>
                </c:pt>
                <c:pt idx="69">
                  <c:v>20.123543504883202</c:v>
                </c:pt>
                <c:pt idx="70">
                  <c:v>11.569807030633701</c:v>
                </c:pt>
                <c:pt idx="71">
                  <c:v>12.317574258173</c:v>
                </c:pt>
                <c:pt idx="72">
                  <c:v>4.9405796846847503</c:v>
                </c:pt>
                <c:pt idx="73">
                  <c:v>5.4056836222708302</c:v>
                </c:pt>
                <c:pt idx="74">
                  <c:v>8.2326626701269703</c:v>
                </c:pt>
                <c:pt idx="75">
                  <c:v>5.0126431431911804</c:v>
                </c:pt>
                <c:pt idx="76">
                  <c:v>12.590533527573299</c:v>
                </c:pt>
                <c:pt idx="77">
                  <c:v>19.4767876419528</c:v>
                </c:pt>
                <c:pt idx="78">
                  <c:v>7.7263658845374303</c:v>
                </c:pt>
                <c:pt idx="79">
                  <c:v>30.049729210920901</c:v>
                </c:pt>
                <c:pt idx="80">
                  <c:v>6.2078988235232</c:v>
                </c:pt>
                <c:pt idx="81">
                  <c:v>5.6099415893048699</c:v>
                </c:pt>
                <c:pt idx="82">
                  <c:v>5.9570233153888399</c:v>
                </c:pt>
                <c:pt idx="83">
                  <c:v>19.519881650339101</c:v>
                </c:pt>
                <c:pt idx="84">
                  <c:v>7.27921629817771</c:v>
                </c:pt>
                <c:pt idx="85">
                  <c:v>22.925982586521801</c:v>
                </c:pt>
                <c:pt idx="86">
                  <c:v>11.4841701424553</c:v>
                </c:pt>
                <c:pt idx="87">
                  <c:v>16.313544574920499</c:v>
                </c:pt>
                <c:pt idx="88">
                  <c:v>8.9894189043990504</c:v>
                </c:pt>
                <c:pt idx="89">
                  <c:v>6.2615019626375403</c:v>
                </c:pt>
                <c:pt idx="90">
                  <c:v>10.785054429435499</c:v>
                </c:pt>
                <c:pt idx="91">
                  <c:v>4.6105426234757099</c:v>
                </c:pt>
                <c:pt idx="92">
                  <c:v>16.302365876413901</c:v>
                </c:pt>
                <c:pt idx="93">
                  <c:v>11.138366326022201</c:v>
                </c:pt>
                <c:pt idx="94">
                  <c:v>29.0102924249796</c:v>
                </c:pt>
                <c:pt idx="95">
                  <c:v>20.072355668277801</c:v>
                </c:pt>
                <c:pt idx="96">
                  <c:v>17.039881603106899</c:v>
                </c:pt>
                <c:pt idx="97">
                  <c:v>8.8157776367008402</c:v>
                </c:pt>
                <c:pt idx="98">
                  <c:v>3.8533641765450799</c:v>
                </c:pt>
                <c:pt idx="99">
                  <c:v>10.971949565714899</c:v>
                </c:pt>
                <c:pt idx="100">
                  <c:v>3.6097553296121099</c:v>
                </c:pt>
                <c:pt idx="101">
                  <c:v>11.601515154628901</c:v>
                </c:pt>
                <c:pt idx="102">
                  <c:v>5.7296002470634697</c:v>
                </c:pt>
                <c:pt idx="103">
                  <c:v>6.9516288553668701</c:v>
                </c:pt>
                <c:pt idx="104">
                  <c:v>12.0141635326959</c:v>
                </c:pt>
                <c:pt idx="105">
                  <c:v>11.656835426101001</c:v>
                </c:pt>
                <c:pt idx="106">
                  <c:v>4.0914692791961897</c:v>
                </c:pt>
                <c:pt idx="107">
                  <c:v>5.3084894109699698</c:v>
                </c:pt>
                <c:pt idx="108">
                  <c:v>12.6858748546209</c:v>
                </c:pt>
                <c:pt idx="109">
                  <c:v>15.750216826451901</c:v>
                </c:pt>
                <c:pt idx="110">
                  <c:v>5.6492958547244596</c:v>
                </c:pt>
                <c:pt idx="111">
                  <c:v>5.9977813532960296</c:v>
                </c:pt>
                <c:pt idx="112">
                  <c:v>8.6376851629764104</c:v>
                </c:pt>
                <c:pt idx="113">
                  <c:v>11.1217468341026</c:v>
                </c:pt>
                <c:pt idx="114">
                  <c:v>10.085935428775599</c:v>
                </c:pt>
                <c:pt idx="115">
                  <c:v>18.473521050436101</c:v>
                </c:pt>
                <c:pt idx="116">
                  <c:v>12.423215955876101</c:v>
                </c:pt>
                <c:pt idx="117">
                  <c:v>7.1330432943741497</c:v>
                </c:pt>
                <c:pt idx="118">
                  <c:v>4.8532691016638303</c:v>
                </c:pt>
                <c:pt idx="119">
                  <c:v>8.9735632016758693</c:v>
                </c:pt>
                <c:pt idx="120">
                  <c:v>19.0483203358765</c:v>
                </c:pt>
                <c:pt idx="121">
                  <c:v>14.671338201817401</c:v>
                </c:pt>
                <c:pt idx="122">
                  <c:v>4.0239483173556403</c:v>
                </c:pt>
                <c:pt idx="123">
                  <c:v>12.607800848058901</c:v>
                </c:pt>
                <c:pt idx="124">
                  <c:v>3.3153559225109102</c:v>
                </c:pt>
                <c:pt idx="125">
                  <c:v>1.18408767529953</c:v>
                </c:pt>
                <c:pt idx="126">
                  <c:v>9.2184623465261506</c:v>
                </c:pt>
                <c:pt idx="127">
                  <c:v>12.516015607520901</c:v>
                </c:pt>
                <c:pt idx="128">
                  <c:v>4.3531739453703402</c:v>
                </c:pt>
                <c:pt idx="129">
                  <c:v>3.39882032339142</c:v>
                </c:pt>
                <c:pt idx="130">
                  <c:v>4.9957976619947804</c:v>
                </c:pt>
                <c:pt idx="131">
                  <c:v>2.89744954409512</c:v>
                </c:pt>
                <c:pt idx="132">
                  <c:v>2.1645998617292399</c:v>
                </c:pt>
                <c:pt idx="133">
                  <c:v>5.7809208916352297</c:v>
                </c:pt>
                <c:pt idx="134">
                  <c:v>10.094013398312301</c:v>
                </c:pt>
                <c:pt idx="135">
                  <c:v>2.6389982881655301</c:v>
                </c:pt>
                <c:pt idx="136">
                  <c:v>5.7005062188761402</c:v>
                </c:pt>
                <c:pt idx="137">
                  <c:v>2.3445425257900001</c:v>
                </c:pt>
                <c:pt idx="138">
                  <c:v>6.8113869295942102</c:v>
                </c:pt>
                <c:pt idx="139">
                  <c:v>12.6352808885381</c:v>
                </c:pt>
                <c:pt idx="140">
                  <c:v>5.3289295138273403</c:v>
                </c:pt>
                <c:pt idx="141">
                  <c:v>1.94581587534631</c:v>
                </c:pt>
                <c:pt idx="142">
                  <c:v>5.3294619952505</c:v>
                </c:pt>
                <c:pt idx="143">
                  <c:v>8.0037820197670406</c:v>
                </c:pt>
                <c:pt idx="144">
                  <c:v>8.5815949419406596</c:v>
                </c:pt>
                <c:pt idx="145">
                  <c:v>16.2903618395226</c:v>
                </c:pt>
                <c:pt idx="146">
                  <c:v>6.6865178889690204</c:v>
                </c:pt>
                <c:pt idx="147">
                  <c:v>7.3766647989963703</c:v>
                </c:pt>
                <c:pt idx="148">
                  <c:v>4.82131606925432</c:v>
                </c:pt>
                <c:pt idx="149">
                  <c:v>13.6674947380516</c:v>
                </c:pt>
                <c:pt idx="150">
                  <c:v>7.9125846325272198</c:v>
                </c:pt>
                <c:pt idx="151">
                  <c:v>12.802615314087401</c:v>
                </c:pt>
                <c:pt idx="152">
                  <c:v>6.7147383488912604</c:v>
                </c:pt>
                <c:pt idx="153">
                  <c:v>5.7782500924450702</c:v>
                </c:pt>
                <c:pt idx="154">
                  <c:v>3.9055124816706801</c:v>
                </c:pt>
                <c:pt idx="155">
                  <c:v>6.3025456343393396</c:v>
                </c:pt>
                <c:pt idx="156">
                  <c:v>6.80990471441027</c:v>
                </c:pt>
                <c:pt idx="157">
                  <c:v>6.2734566472351503</c:v>
                </c:pt>
                <c:pt idx="158">
                  <c:v>12.5360422080325</c:v>
                </c:pt>
                <c:pt idx="159">
                  <c:v>9.4000451627362906</c:v>
                </c:pt>
                <c:pt idx="160">
                  <c:v>2.2702737872374401</c:v>
                </c:pt>
                <c:pt idx="161">
                  <c:v>1.82310384297773</c:v>
                </c:pt>
                <c:pt idx="162">
                  <c:v>3.4761954783139299</c:v>
                </c:pt>
                <c:pt idx="163">
                  <c:v>15.862983595166201</c:v>
                </c:pt>
                <c:pt idx="164">
                  <c:v>14.3704618910399</c:v>
                </c:pt>
                <c:pt idx="165">
                  <c:v>8.2982674340500502</c:v>
                </c:pt>
                <c:pt idx="166">
                  <c:v>13.419813214419101</c:v>
                </c:pt>
                <c:pt idx="167">
                  <c:v>5.4404171334000004</c:v>
                </c:pt>
                <c:pt idx="168">
                  <c:v>3.49936292658967</c:v>
                </c:pt>
                <c:pt idx="169">
                  <c:v>15.5083160484568</c:v>
                </c:pt>
                <c:pt idx="170">
                  <c:v>9.0967658737495096</c:v>
                </c:pt>
                <c:pt idx="171">
                  <c:v>4.5211822392188799</c:v>
                </c:pt>
                <c:pt idx="172">
                  <c:v>5.3252188220575301</c:v>
                </c:pt>
                <c:pt idx="173">
                  <c:v>7.2236891125117504</c:v>
                </c:pt>
                <c:pt idx="174">
                  <c:v>9.5536176100741592</c:v>
                </c:pt>
                <c:pt idx="175">
                  <c:v>11.134244602518001</c:v>
                </c:pt>
                <c:pt idx="176">
                  <c:v>6.7455073538001198</c:v>
                </c:pt>
                <c:pt idx="177">
                  <c:v>9.3652927289941701</c:v>
                </c:pt>
                <c:pt idx="178">
                  <c:v>5.9574240507208103</c:v>
                </c:pt>
                <c:pt idx="179">
                  <c:v>10.791475950437301</c:v>
                </c:pt>
                <c:pt idx="180">
                  <c:v>10.3472600720801</c:v>
                </c:pt>
                <c:pt idx="181">
                  <c:v>2.09241025641025</c:v>
                </c:pt>
                <c:pt idx="182">
                  <c:v>4.1057926144605297</c:v>
                </c:pt>
                <c:pt idx="183">
                  <c:v>12.7528816256239</c:v>
                </c:pt>
                <c:pt idx="184">
                  <c:v>10.2043556203117</c:v>
                </c:pt>
                <c:pt idx="185">
                  <c:v>8.9536742786118602</c:v>
                </c:pt>
                <c:pt idx="186">
                  <c:v>6.6081316349922297</c:v>
                </c:pt>
                <c:pt idx="187">
                  <c:v>15.7569219561927</c:v>
                </c:pt>
                <c:pt idx="188">
                  <c:v>20.1224203456221</c:v>
                </c:pt>
                <c:pt idx="189">
                  <c:v>11.492657793380999</c:v>
                </c:pt>
                <c:pt idx="190">
                  <c:v>8.2943891797371005</c:v>
                </c:pt>
                <c:pt idx="191">
                  <c:v>5.2129416070839802</c:v>
                </c:pt>
                <c:pt idx="192">
                  <c:v>9.5874342621655195</c:v>
                </c:pt>
                <c:pt idx="193">
                  <c:v>11.8092819086774</c:v>
                </c:pt>
                <c:pt idx="194">
                  <c:v>8.98281317665821</c:v>
                </c:pt>
                <c:pt idx="195">
                  <c:v>5.6616105361702402</c:v>
                </c:pt>
                <c:pt idx="196">
                  <c:v>20.328389497518302</c:v>
                </c:pt>
                <c:pt idx="197">
                  <c:v>6.0045853925280497</c:v>
                </c:pt>
                <c:pt idx="198">
                  <c:v>17.6320676635833</c:v>
                </c:pt>
                <c:pt idx="199">
                  <c:v>6.5804186202412902</c:v>
                </c:pt>
                <c:pt idx="200">
                  <c:v>5.9846136209678598</c:v>
                </c:pt>
                <c:pt idx="201">
                  <c:v>7.5508402442412299</c:v>
                </c:pt>
                <c:pt idx="202">
                  <c:v>5.6434213927949699</c:v>
                </c:pt>
                <c:pt idx="203">
                  <c:v>14.356360454306801</c:v>
                </c:pt>
                <c:pt idx="204">
                  <c:v>2.3150310513905001</c:v>
                </c:pt>
                <c:pt idx="205">
                  <c:v>8.0857430978607194</c:v>
                </c:pt>
                <c:pt idx="206">
                  <c:v>10.2277062454305</c:v>
                </c:pt>
                <c:pt idx="207">
                  <c:v>16.959670443638402</c:v>
                </c:pt>
                <c:pt idx="208">
                  <c:v>8.8341398809040506</c:v>
                </c:pt>
                <c:pt idx="209">
                  <c:v>10.0718810911772</c:v>
                </c:pt>
                <c:pt idx="210">
                  <c:v>15.415327138462899</c:v>
                </c:pt>
                <c:pt idx="211">
                  <c:v>9.6124729732387806</c:v>
                </c:pt>
                <c:pt idx="212">
                  <c:v>2.7647944668153399</c:v>
                </c:pt>
                <c:pt idx="213">
                  <c:v>9.3126466061574291</c:v>
                </c:pt>
                <c:pt idx="214">
                  <c:v>8.1369253692057608</c:v>
                </c:pt>
                <c:pt idx="215">
                  <c:v>18.140703168633401</c:v>
                </c:pt>
                <c:pt idx="216">
                  <c:v>15.072404062971801</c:v>
                </c:pt>
                <c:pt idx="217">
                  <c:v>3.73422046774103</c:v>
                </c:pt>
                <c:pt idx="218">
                  <c:v>14.042445748737901</c:v>
                </c:pt>
                <c:pt idx="219">
                  <c:v>6.23330176256305</c:v>
                </c:pt>
                <c:pt idx="220">
                  <c:v>8.5589245001412895</c:v>
                </c:pt>
                <c:pt idx="221">
                  <c:v>11.172322723897301</c:v>
                </c:pt>
                <c:pt idx="222">
                  <c:v>5.3558393752702997</c:v>
                </c:pt>
                <c:pt idx="223">
                  <c:v>10.126746624371</c:v>
                </c:pt>
                <c:pt idx="224">
                  <c:v>4.0986870561347502</c:v>
                </c:pt>
                <c:pt idx="225">
                  <c:v>0</c:v>
                </c:pt>
                <c:pt idx="226">
                  <c:v>12.263251289922</c:v>
                </c:pt>
                <c:pt idx="227">
                  <c:v>5.6238593337729101</c:v>
                </c:pt>
                <c:pt idx="228">
                  <c:v>8.2231392849594496</c:v>
                </c:pt>
                <c:pt idx="229">
                  <c:v>2.55718406288445</c:v>
                </c:pt>
                <c:pt idx="230">
                  <c:v>6.5099736790579001</c:v>
                </c:pt>
                <c:pt idx="231">
                  <c:v>4.3548095547985302</c:v>
                </c:pt>
                <c:pt idx="232">
                  <c:v>13.3662974590823</c:v>
                </c:pt>
                <c:pt idx="233">
                  <c:v>10.4444020081565</c:v>
                </c:pt>
                <c:pt idx="234">
                  <c:v>5.3137466406843803</c:v>
                </c:pt>
                <c:pt idx="235">
                  <c:v>3.75904703112186</c:v>
                </c:pt>
                <c:pt idx="236">
                  <c:v>4.4068561632089702</c:v>
                </c:pt>
                <c:pt idx="237">
                  <c:v>8.1087033751236604</c:v>
                </c:pt>
                <c:pt idx="238">
                  <c:v>4.4159876436054999</c:v>
                </c:pt>
                <c:pt idx="239">
                  <c:v>5.6688816381507703</c:v>
                </c:pt>
                <c:pt idx="240">
                  <c:v>2.3030404440827401</c:v>
                </c:pt>
                <c:pt idx="241">
                  <c:v>16.0637190616543</c:v>
                </c:pt>
                <c:pt idx="242">
                  <c:v>7.5158121043651702</c:v>
                </c:pt>
                <c:pt idx="243">
                  <c:v>6.8036455612196196</c:v>
                </c:pt>
                <c:pt idx="244">
                  <c:v>18.031240108696501</c:v>
                </c:pt>
                <c:pt idx="245">
                  <c:v>15.9214546750844</c:v>
                </c:pt>
                <c:pt idx="246">
                  <c:v>6.1672222706213997</c:v>
                </c:pt>
                <c:pt idx="247">
                  <c:v>6.4860403376608202</c:v>
                </c:pt>
                <c:pt idx="248">
                  <c:v>5.88775711423009</c:v>
                </c:pt>
                <c:pt idx="249">
                  <c:v>10.693774156905199</c:v>
                </c:pt>
                <c:pt idx="250">
                  <c:v>14.563938624519199</c:v>
                </c:pt>
                <c:pt idx="251">
                  <c:v>6.73529686779702</c:v>
                </c:pt>
                <c:pt idx="252">
                  <c:v>5.2778207158703898</c:v>
                </c:pt>
                <c:pt idx="253">
                  <c:v>12.102941111202499</c:v>
                </c:pt>
                <c:pt idx="254">
                  <c:v>3.2824123203575901</c:v>
                </c:pt>
                <c:pt idx="255">
                  <c:v>12.202140771872701</c:v>
                </c:pt>
                <c:pt idx="256">
                  <c:v>12.770870453228699</c:v>
                </c:pt>
                <c:pt idx="257">
                  <c:v>6.8145045567267202</c:v>
                </c:pt>
                <c:pt idx="258">
                  <c:v>12.162573548871199</c:v>
                </c:pt>
                <c:pt idx="259">
                  <c:v>3.0516429385890298</c:v>
                </c:pt>
                <c:pt idx="260">
                  <c:v>3.8816198291708099</c:v>
                </c:pt>
                <c:pt idx="261">
                  <c:v>8.9098343097484101</c:v>
                </c:pt>
                <c:pt idx="262">
                  <c:v>12.3864633730197</c:v>
                </c:pt>
                <c:pt idx="263">
                  <c:v>4.0214802109301999</c:v>
                </c:pt>
                <c:pt idx="264">
                  <c:v>10.620520099696099</c:v>
                </c:pt>
                <c:pt idx="265">
                  <c:v>7.5269816495920701</c:v>
                </c:pt>
                <c:pt idx="266">
                  <c:v>6.5907180299936599</c:v>
                </c:pt>
                <c:pt idx="267">
                  <c:v>7.2117267154087701</c:v>
                </c:pt>
                <c:pt idx="268">
                  <c:v>3.3554449326981701</c:v>
                </c:pt>
                <c:pt idx="269">
                  <c:v>6.1176261568869696</c:v>
                </c:pt>
                <c:pt idx="270">
                  <c:v>8.4668114323566801</c:v>
                </c:pt>
                <c:pt idx="271">
                  <c:v>5.6454319628329097</c:v>
                </c:pt>
                <c:pt idx="272">
                  <c:v>8.8117567221504398</c:v>
                </c:pt>
                <c:pt idx="273">
                  <c:v>7.3372850751246501</c:v>
                </c:pt>
                <c:pt idx="274">
                  <c:v>22.081260147501698</c:v>
                </c:pt>
                <c:pt idx="275">
                  <c:v>11.4053580778819</c:v>
                </c:pt>
                <c:pt idx="276">
                  <c:v>13.681011584953101</c:v>
                </c:pt>
                <c:pt idx="277">
                  <c:v>19.692165435214001</c:v>
                </c:pt>
                <c:pt idx="278">
                  <c:v>15.525488426018301</c:v>
                </c:pt>
                <c:pt idx="279">
                  <c:v>16.460524415865098</c:v>
                </c:pt>
                <c:pt idx="280">
                  <c:v>4.0239017333221403</c:v>
                </c:pt>
                <c:pt idx="281">
                  <c:v>9.09330200128184</c:v>
                </c:pt>
                <c:pt idx="282">
                  <c:v>7.5358500484532103</c:v>
                </c:pt>
                <c:pt idx="283">
                  <c:v>11.7618348894484</c:v>
                </c:pt>
                <c:pt idx="284">
                  <c:v>17.484439159643099</c:v>
                </c:pt>
                <c:pt idx="285">
                  <c:v>5.6057647595723701</c:v>
                </c:pt>
                <c:pt idx="286">
                  <c:v>3.04187136592423</c:v>
                </c:pt>
                <c:pt idx="287">
                  <c:v>5.22700103312095</c:v>
                </c:pt>
                <c:pt idx="288">
                  <c:v>5.4003645115666599</c:v>
                </c:pt>
                <c:pt idx="289">
                  <c:v>4.7226252796986996</c:v>
                </c:pt>
                <c:pt idx="290">
                  <c:v>11.786301042881901</c:v>
                </c:pt>
                <c:pt idx="291">
                  <c:v>7.2728678804005096</c:v>
                </c:pt>
                <c:pt idx="292">
                  <c:v>2.2063087888747202</c:v>
                </c:pt>
                <c:pt idx="293">
                  <c:v>3.49308086203808</c:v>
                </c:pt>
                <c:pt idx="294">
                  <c:v>2.5296287717919799</c:v>
                </c:pt>
                <c:pt idx="295">
                  <c:v>2.6187709730466202</c:v>
                </c:pt>
                <c:pt idx="296">
                  <c:v>2.67226588206149</c:v>
                </c:pt>
                <c:pt idx="297">
                  <c:v>2.8008252183206901</c:v>
                </c:pt>
                <c:pt idx="298">
                  <c:v>9.7579263611565494</c:v>
                </c:pt>
                <c:pt idx="299">
                  <c:v>1.94397787369527</c:v>
                </c:pt>
                <c:pt idx="300">
                  <c:v>3.3368742389806298</c:v>
                </c:pt>
                <c:pt idx="301">
                  <c:v>5.42130619943722</c:v>
                </c:pt>
                <c:pt idx="302">
                  <c:v>3.3026309356522101</c:v>
                </c:pt>
                <c:pt idx="303">
                  <c:v>7.9855071405420999</c:v>
                </c:pt>
                <c:pt idx="304">
                  <c:v>27.104239902300201</c:v>
                </c:pt>
                <c:pt idx="305">
                  <c:v>7.2496756028061196</c:v>
                </c:pt>
                <c:pt idx="306">
                  <c:v>14.4605512590795</c:v>
                </c:pt>
                <c:pt idx="307">
                  <c:v>5.0148662573739102</c:v>
                </c:pt>
                <c:pt idx="308">
                  <c:v>6.2826774115458299</c:v>
                </c:pt>
                <c:pt idx="309">
                  <c:v>7.7089970758937403</c:v>
                </c:pt>
                <c:pt idx="310">
                  <c:v>10.321306725573701</c:v>
                </c:pt>
                <c:pt idx="311">
                  <c:v>3.8022127119740698</c:v>
                </c:pt>
                <c:pt idx="312">
                  <c:v>3.2512181219424101</c:v>
                </c:pt>
                <c:pt idx="313">
                  <c:v>7.7725128682086799</c:v>
                </c:pt>
                <c:pt idx="314">
                  <c:v>9.2882184750970396</c:v>
                </c:pt>
                <c:pt idx="315">
                  <c:v>2.8430263866824501</c:v>
                </c:pt>
                <c:pt idx="316">
                  <c:v>7.20680420094022</c:v>
                </c:pt>
                <c:pt idx="317">
                  <c:v>28.878630258944799</c:v>
                </c:pt>
                <c:pt idx="318">
                  <c:v>2.93202465999296</c:v>
                </c:pt>
                <c:pt idx="319">
                  <c:v>14.3010584665221</c:v>
                </c:pt>
                <c:pt idx="320">
                  <c:v>3.8081762002149699</c:v>
                </c:pt>
                <c:pt idx="321">
                  <c:v>6.7694160960768004</c:v>
                </c:pt>
                <c:pt idx="322">
                  <c:v>5.3760651296793203</c:v>
                </c:pt>
                <c:pt idx="323">
                  <c:v>4.5722623910006801</c:v>
                </c:pt>
                <c:pt idx="324">
                  <c:v>4.8145234217478201</c:v>
                </c:pt>
                <c:pt idx="325">
                  <c:v>4.7853318401893503</c:v>
                </c:pt>
                <c:pt idx="326">
                  <c:v>8.1443819857699893</c:v>
                </c:pt>
                <c:pt idx="327">
                  <c:v>11.1784209400848</c:v>
                </c:pt>
                <c:pt idx="328">
                  <c:v>1.76650346350517</c:v>
                </c:pt>
                <c:pt idx="329">
                  <c:v>15.4029086111716</c:v>
                </c:pt>
                <c:pt idx="330">
                  <c:v>6.8272679418178397</c:v>
                </c:pt>
                <c:pt idx="331">
                  <c:v>10.5247760929691</c:v>
                </c:pt>
                <c:pt idx="332">
                  <c:v>4.0072760697365002</c:v>
                </c:pt>
                <c:pt idx="333">
                  <c:v>2.04429945153964</c:v>
                </c:pt>
                <c:pt idx="334">
                  <c:v>8.9093990325869097</c:v>
                </c:pt>
                <c:pt idx="335">
                  <c:v>14.144688917385301</c:v>
                </c:pt>
                <c:pt idx="336">
                  <c:v>1.7615859134993801</c:v>
                </c:pt>
                <c:pt idx="337">
                  <c:v>9.1135161579397295</c:v>
                </c:pt>
                <c:pt idx="338">
                  <c:v>3.2146416802841902</c:v>
                </c:pt>
                <c:pt idx="339">
                  <c:v>9.0259764454875402</c:v>
                </c:pt>
                <c:pt idx="340">
                  <c:v>3.1806820666360198</c:v>
                </c:pt>
                <c:pt idx="341">
                  <c:v>4.6980168967252096</c:v>
                </c:pt>
                <c:pt idx="342">
                  <c:v>2.86154498536572</c:v>
                </c:pt>
                <c:pt idx="343">
                  <c:v>11.3390018061441</c:v>
                </c:pt>
                <c:pt idx="344">
                  <c:v>9.2263669484734692</c:v>
                </c:pt>
                <c:pt idx="345">
                  <c:v>0.829519375714171</c:v>
                </c:pt>
                <c:pt idx="346">
                  <c:v>7.3963511316899098</c:v>
                </c:pt>
                <c:pt idx="347">
                  <c:v>3.6113937410550099</c:v>
                </c:pt>
                <c:pt idx="348">
                  <c:v>6.4019085753480098</c:v>
                </c:pt>
                <c:pt idx="349">
                  <c:v>6.1534963591586003</c:v>
                </c:pt>
                <c:pt idx="350">
                  <c:v>15.5728996905108</c:v>
                </c:pt>
                <c:pt idx="351">
                  <c:v>3.3465105895767602</c:v>
                </c:pt>
                <c:pt idx="352">
                  <c:v>3.2321779222562399</c:v>
                </c:pt>
                <c:pt idx="353">
                  <c:v>4.8396892013061699</c:v>
                </c:pt>
                <c:pt idx="354">
                  <c:v>8.1449084680991906</c:v>
                </c:pt>
                <c:pt idx="355">
                  <c:v>1.97559523594083</c:v>
                </c:pt>
                <c:pt idx="356">
                  <c:v>9.3705203586794603</c:v>
                </c:pt>
                <c:pt idx="357">
                  <c:v>4.1129634415533003</c:v>
                </c:pt>
                <c:pt idx="358">
                  <c:v>4.9951322402126399</c:v>
                </c:pt>
                <c:pt idx="359">
                  <c:v>4.5072880846987404</c:v>
                </c:pt>
                <c:pt idx="360">
                  <c:v>3.0592397083774698</c:v>
                </c:pt>
                <c:pt idx="361">
                  <c:v>18.4855181874665</c:v>
                </c:pt>
                <c:pt idx="362">
                  <c:v>2.3704467026943798</c:v>
                </c:pt>
                <c:pt idx="363">
                  <c:v>1.7829272960748701</c:v>
                </c:pt>
                <c:pt idx="364">
                  <c:v>7.2275397649141597</c:v>
                </c:pt>
                <c:pt idx="365">
                  <c:v>3.64319375321623</c:v>
                </c:pt>
                <c:pt idx="366">
                  <c:v>9.6839710106233508</c:v>
                </c:pt>
                <c:pt idx="367">
                  <c:v>2.61732278916387</c:v>
                </c:pt>
                <c:pt idx="368">
                  <c:v>6.3955682338853403</c:v>
                </c:pt>
                <c:pt idx="369">
                  <c:v>6.05324386780861</c:v>
                </c:pt>
                <c:pt idx="370">
                  <c:v>10.6586426169282</c:v>
                </c:pt>
                <c:pt idx="371">
                  <c:v>4.7292700799132499</c:v>
                </c:pt>
                <c:pt idx="372">
                  <c:v>2.5949914216941501</c:v>
                </c:pt>
                <c:pt idx="373">
                  <c:v>1.6214766777719201</c:v>
                </c:pt>
                <c:pt idx="374">
                  <c:v>7.92299999243812</c:v>
                </c:pt>
                <c:pt idx="375">
                  <c:v>6.61779298531102</c:v>
                </c:pt>
                <c:pt idx="376">
                  <c:v>18.827059357017699</c:v>
                </c:pt>
                <c:pt idx="377">
                  <c:v>4.1649644860391799</c:v>
                </c:pt>
                <c:pt idx="378">
                  <c:v>10.749691902276</c:v>
                </c:pt>
                <c:pt idx="379">
                  <c:v>4.9748320333948799</c:v>
                </c:pt>
                <c:pt idx="380">
                  <c:v>8.0568317614130205</c:v>
                </c:pt>
                <c:pt idx="381">
                  <c:v>14.0694244134976</c:v>
                </c:pt>
                <c:pt idx="382">
                  <c:v>12.3212962038771</c:v>
                </c:pt>
                <c:pt idx="383">
                  <c:v>5.1578533853880097</c:v>
                </c:pt>
                <c:pt idx="384">
                  <c:v>3.64219756541419</c:v>
                </c:pt>
                <c:pt idx="385">
                  <c:v>2.8690546849085399</c:v>
                </c:pt>
                <c:pt idx="386">
                  <c:v>5.9320486815415796</c:v>
                </c:pt>
                <c:pt idx="387">
                  <c:v>1.75828320172985</c:v>
                </c:pt>
                <c:pt idx="388">
                  <c:v>14.9241296220072</c:v>
                </c:pt>
                <c:pt idx="389">
                  <c:v>11.2758917067613</c:v>
                </c:pt>
                <c:pt idx="390">
                  <c:v>8.2155167727362297</c:v>
                </c:pt>
                <c:pt idx="391">
                  <c:v>6.3907354751442096</c:v>
                </c:pt>
                <c:pt idx="392">
                  <c:v>4.1257986053709201</c:v>
                </c:pt>
                <c:pt idx="393">
                  <c:v>6.3918089128135804</c:v>
                </c:pt>
                <c:pt idx="394">
                  <c:v>4.49253757681086</c:v>
                </c:pt>
                <c:pt idx="395">
                  <c:v>0.697028775266748</c:v>
                </c:pt>
                <c:pt idx="396">
                  <c:v>3.2215815665514298</c:v>
                </c:pt>
                <c:pt idx="397">
                  <c:v>5.0942605499712004</c:v>
                </c:pt>
                <c:pt idx="398">
                  <c:v>6.6973361166239096</c:v>
                </c:pt>
                <c:pt idx="399">
                  <c:v>7.1655049688783796</c:v>
                </c:pt>
                <c:pt idx="400">
                  <c:v>12.474024520533201</c:v>
                </c:pt>
                <c:pt idx="401">
                  <c:v>5.3772486991533297</c:v>
                </c:pt>
                <c:pt idx="402">
                  <c:v>8.1347610405323607</c:v>
                </c:pt>
                <c:pt idx="403">
                  <c:v>8.0664588490635403</c:v>
                </c:pt>
                <c:pt idx="404">
                  <c:v>2.7528558030897701</c:v>
                </c:pt>
                <c:pt idx="405">
                  <c:v>11.4785352332163</c:v>
                </c:pt>
                <c:pt idx="406">
                  <c:v>3.8995571402785001</c:v>
                </c:pt>
                <c:pt idx="407">
                  <c:v>5.6243337529715598</c:v>
                </c:pt>
                <c:pt idx="408">
                  <c:v>7.0806202062368504</c:v>
                </c:pt>
                <c:pt idx="409">
                  <c:v>3.2602745128122201</c:v>
                </c:pt>
                <c:pt idx="410">
                  <c:v>5.9586622699932299</c:v>
                </c:pt>
                <c:pt idx="411">
                  <c:v>3.1949874637521201</c:v>
                </c:pt>
                <c:pt idx="412">
                  <c:v>5.0558590815212803</c:v>
                </c:pt>
                <c:pt idx="413">
                  <c:v>2.5756904425061098</c:v>
                </c:pt>
                <c:pt idx="414">
                  <c:v>5.6300114476002898</c:v>
                </c:pt>
                <c:pt idx="415">
                  <c:v>10.161485529051401</c:v>
                </c:pt>
                <c:pt idx="416">
                  <c:v>4.5731411386002998</c:v>
                </c:pt>
                <c:pt idx="417">
                  <c:v>7.5276001168094799</c:v>
                </c:pt>
                <c:pt idx="418">
                  <c:v>9.1607039665519494</c:v>
                </c:pt>
                <c:pt idx="419">
                  <c:v>3.1896764957282802</c:v>
                </c:pt>
                <c:pt idx="420">
                  <c:v>4.7376825214560601</c:v>
                </c:pt>
                <c:pt idx="421">
                  <c:v>6.8905684920027896</c:v>
                </c:pt>
                <c:pt idx="422">
                  <c:v>3.46547919488397</c:v>
                </c:pt>
                <c:pt idx="423">
                  <c:v>6.1188925893689099</c:v>
                </c:pt>
                <c:pt idx="424">
                  <c:v>5.2343319019516796</c:v>
                </c:pt>
                <c:pt idx="425">
                  <c:v>13.6298004602617</c:v>
                </c:pt>
                <c:pt idx="426">
                  <c:v>16.394861957624599</c:v>
                </c:pt>
                <c:pt idx="427">
                  <c:v>3.2876609883696202</c:v>
                </c:pt>
                <c:pt idx="428">
                  <c:v>5.1524121356245498</c:v>
                </c:pt>
                <c:pt idx="429">
                  <c:v>16.308940290594201</c:v>
                </c:pt>
                <c:pt idx="430">
                  <c:v>12.6386949349086</c:v>
                </c:pt>
                <c:pt idx="431">
                  <c:v>0</c:v>
                </c:pt>
                <c:pt idx="432">
                  <c:v>3.7189980252964201</c:v>
                </c:pt>
                <c:pt idx="433">
                  <c:v>7.7902987918516198</c:v>
                </c:pt>
                <c:pt idx="434">
                  <c:v>13.282275440933599</c:v>
                </c:pt>
                <c:pt idx="435">
                  <c:v>3.6851358112861701</c:v>
                </c:pt>
                <c:pt idx="436">
                  <c:v>3.3178880645714699</c:v>
                </c:pt>
                <c:pt idx="437">
                  <c:v>1.6845776706900499</c:v>
                </c:pt>
                <c:pt idx="438">
                  <c:v>3.52578422562895</c:v>
                </c:pt>
                <c:pt idx="439">
                  <c:v>7.0140261006052897</c:v>
                </c:pt>
                <c:pt idx="440">
                  <c:v>9.6163728382557192</c:v>
                </c:pt>
                <c:pt idx="441">
                  <c:v>6.0054123993919104</c:v>
                </c:pt>
                <c:pt idx="442">
                  <c:v>3.2892924936869798</c:v>
                </c:pt>
                <c:pt idx="443">
                  <c:v>5.1644951843641502</c:v>
                </c:pt>
                <c:pt idx="444">
                  <c:v>16.1902258249448</c:v>
                </c:pt>
                <c:pt idx="445">
                  <c:v>12.6700280772457</c:v>
                </c:pt>
                <c:pt idx="446">
                  <c:v>6.25150261955927</c:v>
                </c:pt>
                <c:pt idx="447">
                  <c:v>7.2146175625903401</c:v>
                </c:pt>
                <c:pt idx="448">
                  <c:v>3.8726245143047602</c:v>
                </c:pt>
                <c:pt idx="449">
                  <c:v>3.7382841262674602</c:v>
                </c:pt>
                <c:pt idx="450">
                  <c:v>7.7343438712873498</c:v>
                </c:pt>
                <c:pt idx="451">
                  <c:v>13.0018866574793</c:v>
                </c:pt>
                <c:pt idx="452">
                  <c:v>9.2689348961649696</c:v>
                </c:pt>
                <c:pt idx="453">
                  <c:v>22.712993287525698</c:v>
                </c:pt>
                <c:pt idx="454">
                  <c:v>2.7609768754054</c:v>
                </c:pt>
                <c:pt idx="455">
                  <c:v>4.3646160573500303</c:v>
                </c:pt>
                <c:pt idx="456">
                  <c:v>0</c:v>
                </c:pt>
                <c:pt idx="457">
                  <c:v>1.85560177732829</c:v>
                </c:pt>
                <c:pt idx="458">
                  <c:v>10.4994089883774</c:v>
                </c:pt>
                <c:pt idx="459">
                  <c:v>3.7530137678417002</c:v>
                </c:pt>
                <c:pt idx="460">
                  <c:v>1.49841376383985</c:v>
                </c:pt>
                <c:pt idx="461">
                  <c:v>3.0103474271578001</c:v>
                </c:pt>
                <c:pt idx="462">
                  <c:v>3.83319790840478</c:v>
                </c:pt>
                <c:pt idx="463">
                  <c:v>1.01176470588235</c:v>
                </c:pt>
                <c:pt idx="464">
                  <c:v>8.5312936399871901</c:v>
                </c:pt>
                <c:pt idx="465">
                  <c:v>3.6082389330249298</c:v>
                </c:pt>
                <c:pt idx="466">
                  <c:v>9.5675435582915007</c:v>
                </c:pt>
                <c:pt idx="467">
                  <c:v>3.3267904092946301</c:v>
                </c:pt>
                <c:pt idx="468">
                  <c:v>5.0627678597068604</c:v>
                </c:pt>
                <c:pt idx="469">
                  <c:v>4.2764664309937297</c:v>
                </c:pt>
                <c:pt idx="470">
                  <c:v>2.0072499315993699</c:v>
                </c:pt>
                <c:pt idx="471">
                  <c:v>0</c:v>
                </c:pt>
                <c:pt idx="472">
                  <c:v>5.2569922080321101</c:v>
                </c:pt>
                <c:pt idx="473">
                  <c:v>2.7772485584941098</c:v>
                </c:pt>
                <c:pt idx="474">
                  <c:v>6.0877129464614699</c:v>
                </c:pt>
                <c:pt idx="475">
                  <c:v>8.1124155168317404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85696"/>
        <c:axId val="128284160"/>
      </c:lineChart>
      <c:valAx>
        <c:axId val="244157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28282624"/>
        <c:crosses val="max"/>
        <c:crossBetween val="between"/>
      </c:valAx>
      <c:catAx>
        <c:axId val="128282624"/>
        <c:scaling>
          <c:orientation val="minMax"/>
        </c:scaling>
        <c:delete val="1"/>
        <c:axPos val="b"/>
        <c:majorTickMark val="out"/>
        <c:minorTickMark val="none"/>
        <c:tickLblPos val="nextTo"/>
        <c:crossAx val="244157440"/>
        <c:crosses val="autoZero"/>
        <c:auto val="1"/>
        <c:lblAlgn val="ctr"/>
        <c:lblOffset val="100"/>
        <c:noMultiLvlLbl val="0"/>
      </c:catAx>
      <c:valAx>
        <c:axId val="128284160"/>
        <c:scaling>
          <c:orientation val="minMax"/>
        </c:scaling>
        <c:delete val="0"/>
        <c:axPos val="l"/>
        <c:numFmt formatCode="0.00_);[Red]\(0.00\)" sourceLinked="1"/>
        <c:majorTickMark val="out"/>
        <c:minorTickMark val="none"/>
        <c:tickLblPos val="nextTo"/>
        <c:crossAx val="128285696"/>
        <c:crosses val="autoZero"/>
        <c:crossBetween val="between"/>
      </c:valAx>
      <c:catAx>
        <c:axId val="128285696"/>
        <c:scaling>
          <c:orientation val="minMax"/>
        </c:scaling>
        <c:delete val="1"/>
        <c:axPos val="b"/>
        <c:majorTickMark val="out"/>
        <c:minorTickMark val="none"/>
        <c:tickLblPos val="nextTo"/>
        <c:crossAx val="12828416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'30分鐘延遲'!$Z$1</c:f>
              <c:strCache>
                <c:ptCount val="1"/>
                <c:pt idx="0">
                  <c:v>濾網總績效</c:v>
                </c:pt>
              </c:strCache>
            </c:strRef>
          </c:tx>
          <c:spPr>
            <a:ln w="31750"/>
          </c:spPr>
          <c:marker>
            <c:symbol val="none"/>
          </c:marker>
          <c:val>
            <c:numRef>
              <c:f>'30分鐘延遲'!$Z$2:$Z$477</c:f>
              <c:numCache>
                <c:formatCode>General</c:formatCode>
                <c:ptCount val="476"/>
                <c:pt idx="0">
                  <c:v>-22</c:v>
                </c:pt>
                <c:pt idx="1">
                  <c:v>-22</c:v>
                </c:pt>
                <c:pt idx="2">
                  <c:v>-35</c:v>
                </c:pt>
                <c:pt idx="3">
                  <c:v>-49</c:v>
                </c:pt>
                <c:pt idx="4">
                  <c:v>-75</c:v>
                </c:pt>
                <c:pt idx="5">
                  <c:v>-92</c:v>
                </c:pt>
                <c:pt idx="6">
                  <c:v>-78</c:v>
                </c:pt>
                <c:pt idx="7">
                  <c:v>-68</c:v>
                </c:pt>
                <c:pt idx="8">
                  <c:v>-83</c:v>
                </c:pt>
                <c:pt idx="9">
                  <c:v>-83</c:v>
                </c:pt>
                <c:pt idx="10">
                  <c:v>-100</c:v>
                </c:pt>
                <c:pt idx="11">
                  <c:v>-111</c:v>
                </c:pt>
                <c:pt idx="12">
                  <c:v>-107</c:v>
                </c:pt>
                <c:pt idx="13">
                  <c:v>-116</c:v>
                </c:pt>
                <c:pt idx="14">
                  <c:v>-116</c:v>
                </c:pt>
                <c:pt idx="15">
                  <c:v>-132</c:v>
                </c:pt>
                <c:pt idx="16">
                  <c:v>-142</c:v>
                </c:pt>
                <c:pt idx="17">
                  <c:v>-170</c:v>
                </c:pt>
                <c:pt idx="18">
                  <c:v>-170</c:v>
                </c:pt>
                <c:pt idx="19">
                  <c:v>-185</c:v>
                </c:pt>
                <c:pt idx="20">
                  <c:v>-185</c:v>
                </c:pt>
                <c:pt idx="21">
                  <c:v>-185</c:v>
                </c:pt>
                <c:pt idx="22">
                  <c:v>-185</c:v>
                </c:pt>
                <c:pt idx="23">
                  <c:v>-27</c:v>
                </c:pt>
                <c:pt idx="24">
                  <c:v>-27</c:v>
                </c:pt>
                <c:pt idx="25">
                  <c:v>-55</c:v>
                </c:pt>
                <c:pt idx="26">
                  <c:v>-55</c:v>
                </c:pt>
                <c:pt idx="27">
                  <c:v>-55</c:v>
                </c:pt>
                <c:pt idx="28">
                  <c:v>-42</c:v>
                </c:pt>
                <c:pt idx="29">
                  <c:v>-54</c:v>
                </c:pt>
                <c:pt idx="30">
                  <c:v>-54</c:v>
                </c:pt>
                <c:pt idx="31">
                  <c:v>-65</c:v>
                </c:pt>
                <c:pt idx="32">
                  <c:v>-64</c:v>
                </c:pt>
                <c:pt idx="33">
                  <c:v>-64</c:v>
                </c:pt>
                <c:pt idx="34">
                  <c:v>-64</c:v>
                </c:pt>
                <c:pt idx="35">
                  <c:v>-76</c:v>
                </c:pt>
                <c:pt idx="36">
                  <c:v>-110</c:v>
                </c:pt>
                <c:pt idx="37">
                  <c:v>-111</c:v>
                </c:pt>
                <c:pt idx="38">
                  <c:v>-111</c:v>
                </c:pt>
                <c:pt idx="39">
                  <c:v>-76</c:v>
                </c:pt>
                <c:pt idx="40">
                  <c:v>-2</c:v>
                </c:pt>
                <c:pt idx="41">
                  <c:v>15</c:v>
                </c:pt>
                <c:pt idx="42">
                  <c:v>28</c:v>
                </c:pt>
                <c:pt idx="43">
                  <c:v>3</c:v>
                </c:pt>
                <c:pt idx="44">
                  <c:v>64</c:v>
                </c:pt>
                <c:pt idx="45">
                  <c:v>52</c:v>
                </c:pt>
                <c:pt idx="46">
                  <c:v>40</c:v>
                </c:pt>
                <c:pt idx="47">
                  <c:v>44</c:v>
                </c:pt>
                <c:pt idx="48">
                  <c:v>29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13</c:v>
                </c:pt>
                <c:pt idx="53">
                  <c:v>8</c:v>
                </c:pt>
                <c:pt idx="54">
                  <c:v>13</c:v>
                </c:pt>
                <c:pt idx="55">
                  <c:v>2</c:v>
                </c:pt>
                <c:pt idx="56">
                  <c:v>2</c:v>
                </c:pt>
                <c:pt idx="57">
                  <c:v>7</c:v>
                </c:pt>
                <c:pt idx="58">
                  <c:v>10</c:v>
                </c:pt>
                <c:pt idx="59">
                  <c:v>2</c:v>
                </c:pt>
                <c:pt idx="60">
                  <c:v>-6</c:v>
                </c:pt>
                <c:pt idx="61">
                  <c:v>-34</c:v>
                </c:pt>
                <c:pt idx="62">
                  <c:v>-53</c:v>
                </c:pt>
                <c:pt idx="63">
                  <c:v>-66</c:v>
                </c:pt>
                <c:pt idx="64">
                  <c:v>-34</c:v>
                </c:pt>
                <c:pt idx="65">
                  <c:v>-45</c:v>
                </c:pt>
                <c:pt idx="66">
                  <c:v>-8</c:v>
                </c:pt>
                <c:pt idx="67">
                  <c:v>51</c:v>
                </c:pt>
                <c:pt idx="68">
                  <c:v>51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43</c:v>
                </c:pt>
                <c:pt idx="73">
                  <c:v>41</c:v>
                </c:pt>
                <c:pt idx="74">
                  <c:v>41</c:v>
                </c:pt>
                <c:pt idx="75">
                  <c:v>41</c:v>
                </c:pt>
                <c:pt idx="76">
                  <c:v>51</c:v>
                </c:pt>
                <c:pt idx="77">
                  <c:v>51</c:v>
                </c:pt>
                <c:pt idx="78">
                  <c:v>45</c:v>
                </c:pt>
                <c:pt idx="79">
                  <c:v>45</c:v>
                </c:pt>
                <c:pt idx="80">
                  <c:v>62</c:v>
                </c:pt>
                <c:pt idx="81">
                  <c:v>117</c:v>
                </c:pt>
                <c:pt idx="82">
                  <c:v>103</c:v>
                </c:pt>
                <c:pt idx="83">
                  <c:v>158</c:v>
                </c:pt>
                <c:pt idx="84">
                  <c:v>178</c:v>
                </c:pt>
                <c:pt idx="85">
                  <c:v>178</c:v>
                </c:pt>
                <c:pt idx="86">
                  <c:v>146</c:v>
                </c:pt>
                <c:pt idx="87">
                  <c:v>185</c:v>
                </c:pt>
                <c:pt idx="88">
                  <c:v>185</c:v>
                </c:pt>
                <c:pt idx="89">
                  <c:v>169</c:v>
                </c:pt>
                <c:pt idx="90">
                  <c:v>296</c:v>
                </c:pt>
                <c:pt idx="91">
                  <c:v>296</c:v>
                </c:pt>
                <c:pt idx="92">
                  <c:v>305</c:v>
                </c:pt>
                <c:pt idx="93">
                  <c:v>305</c:v>
                </c:pt>
                <c:pt idx="94">
                  <c:v>289</c:v>
                </c:pt>
                <c:pt idx="95">
                  <c:v>304</c:v>
                </c:pt>
                <c:pt idx="96">
                  <c:v>271</c:v>
                </c:pt>
                <c:pt idx="97">
                  <c:v>295</c:v>
                </c:pt>
                <c:pt idx="98">
                  <c:v>325</c:v>
                </c:pt>
                <c:pt idx="99">
                  <c:v>325</c:v>
                </c:pt>
                <c:pt idx="100">
                  <c:v>323</c:v>
                </c:pt>
                <c:pt idx="101">
                  <c:v>323</c:v>
                </c:pt>
                <c:pt idx="102">
                  <c:v>315</c:v>
                </c:pt>
                <c:pt idx="103">
                  <c:v>317</c:v>
                </c:pt>
                <c:pt idx="104">
                  <c:v>325</c:v>
                </c:pt>
                <c:pt idx="105">
                  <c:v>326</c:v>
                </c:pt>
                <c:pt idx="106">
                  <c:v>322</c:v>
                </c:pt>
                <c:pt idx="107">
                  <c:v>322</c:v>
                </c:pt>
                <c:pt idx="108">
                  <c:v>380</c:v>
                </c:pt>
                <c:pt idx="109">
                  <c:v>352</c:v>
                </c:pt>
                <c:pt idx="110">
                  <c:v>352</c:v>
                </c:pt>
                <c:pt idx="111">
                  <c:v>352</c:v>
                </c:pt>
                <c:pt idx="112">
                  <c:v>352</c:v>
                </c:pt>
                <c:pt idx="113">
                  <c:v>334</c:v>
                </c:pt>
                <c:pt idx="114">
                  <c:v>368</c:v>
                </c:pt>
                <c:pt idx="115">
                  <c:v>368</c:v>
                </c:pt>
                <c:pt idx="116">
                  <c:v>408</c:v>
                </c:pt>
                <c:pt idx="117">
                  <c:v>396</c:v>
                </c:pt>
                <c:pt idx="118">
                  <c:v>396</c:v>
                </c:pt>
                <c:pt idx="119">
                  <c:v>396</c:v>
                </c:pt>
                <c:pt idx="120">
                  <c:v>396</c:v>
                </c:pt>
                <c:pt idx="121">
                  <c:v>396</c:v>
                </c:pt>
                <c:pt idx="122">
                  <c:v>396</c:v>
                </c:pt>
                <c:pt idx="123">
                  <c:v>498</c:v>
                </c:pt>
                <c:pt idx="124">
                  <c:v>490</c:v>
                </c:pt>
                <c:pt idx="125">
                  <c:v>490</c:v>
                </c:pt>
                <c:pt idx="126">
                  <c:v>424</c:v>
                </c:pt>
                <c:pt idx="127">
                  <c:v>423</c:v>
                </c:pt>
                <c:pt idx="128">
                  <c:v>393</c:v>
                </c:pt>
                <c:pt idx="129">
                  <c:v>393</c:v>
                </c:pt>
                <c:pt idx="130">
                  <c:v>393</c:v>
                </c:pt>
                <c:pt idx="131">
                  <c:v>371</c:v>
                </c:pt>
                <c:pt idx="132">
                  <c:v>360</c:v>
                </c:pt>
                <c:pt idx="133">
                  <c:v>360</c:v>
                </c:pt>
                <c:pt idx="134">
                  <c:v>340</c:v>
                </c:pt>
                <c:pt idx="135">
                  <c:v>367</c:v>
                </c:pt>
                <c:pt idx="136">
                  <c:v>411</c:v>
                </c:pt>
                <c:pt idx="137">
                  <c:v>466</c:v>
                </c:pt>
                <c:pt idx="138">
                  <c:v>466</c:v>
                </c:pt>
                <c:pt idx="139">
                  <c:v>466</c:v>
                </c:pt>
                <c:pt idx="140">
                  <c:v>466</c:v>
                </c:pt>
                <c:pt idx="141">
                  <c:v>466</c:v>
                </c:pt>
                <c:pt idx="142">
                  <c:v>447</c:v>
                </c:pt>
                <c:pt idx="143">
                  <c:v>429</c:v>
                </c:pt>
                <c:pt idx="144">
                  <c:v>429</c:v>
                </c:pt>
                <c:pt idx="145">
                  <c:v>435</c:v>
                </c:pt>
                <c:pt idx="146">
                  <c:v>435</c:v>
                </c:pt>
                <c:pt idx="147">
                  <c:v>435</c:v>
                </c:pt>
                <c:pt idx="148">
                  <c:v>488</c:v>
                </c:pt>
                <c:pt idx="149">
                  <c:v>488</c:v>
                </c:pt>
                <c:pt idx="150">
                  <c:v>488</c:v>
                </c:pt>
                <c:pt idx="151">
                  <c:v>488</c:v>
                </c:pt>
                <c:pt idx="152">
                  <c:v>488</c:v>
                </c:pt>
                <c:pt idx="153">
                  <c:v>488</c:v>
                </c:pt>
                <c:pt idx="154">
                  <c:v>497</c:v>
                </c:pt>
                <c:pt idx="155">
                  <c:v>497</c:v>
                </c:pt>
                <c:pt idx="156">
                  <c:v>497</c:v>
                </c:pt>
                <c:pt idx="157">
                  <c:v>497</c:v>
                </c:pt>
                <c:pt idx="158">
                  <c:v>497</c:v>
                </c:pt>
                <c:pt idx="159">
                  <c:v>496</c:v>
                </c:pt>
                <c:pt idx="160">
                  <c:v>544</c:v>
                </c:pt>
                <c:pt idx="161">
                  <c:v>618</c:v>
                </c:pt>
                <c:pt idx="162">
                  <c:v>646</c:v>
                </c:pt>
                <c:pt idx="163">
                  <c:v>624</c:v>
                </c:pt>
                <c:pt idx="164">
                  <c:v>614</c:v>
                </c:pt>
                <c:pt idx="165">
                  <c:v>614</c:v>
                </c:pt>
                <c:pt idx="166">
                  <c:v>614</c:v>
                </c:pt>
                <c:pt idx="167">
                  <c:v>592</c:v>
                </c:pt>
                <c:pt idx="168">
                  <c:v>592</c:v>
                </c:pt>
                <c:pt idx="169">
                  <c:v>592</c:v>
                </c:pt>
                <c:pt idx="170">
                  <c:v>607</c:v>
                </c:pt>
                <c:pt idx="171">
                  <c:v>686</c:v>
                </c:pt>
                <c:pt idx="172">
                  <c:v>686</c:v>
                </c:pt>
                <c:pt idx="173">
                  <c:v>686</c:v>
                </c:pt>
                <c:pt idx="174">
                  <c:v>702</c:v>
                </c:pt>
                <c:pt idx="175">
                  <c:v>702</c:v>
                </c:pt>
                <c:pt idx="176">
                  <c:v>702</c:v>
                </c:pt>
                <c:pt idx="177">
                  <c:v>691</c:v>
                </c:pt>
                <c:pt idx="178">
                  <c:v>691</c:v>
                </c:pt>
                <c:pt idx="179">
                  <c:v>748</c:v>
                </c:pt>
                <c:pt idx="180">
                  <c:v>748</c:v>
                </c:pt>
                <c:pt idx="181">
                  <c:v>794</c:v>
                </c:pt>
                <c:pt idx="182">
                  <c:v>817</c:v>
                </c:pt>
                <c:pt idx="183">
                  <c:v>850</c:v>
                </c:pt>
                <c:pt idx="184">
                  <c:v>894</c:v>
                </c:pt>
                <c:pt idx="185">
                  <c:v>889</c:v>
                </c:pt>
                <c:pt idx="186">
                  <c:v>923</c:v>
                </c:pt>
                <c:pt idx="187">
                  <c:v>916</c:v>
                </c:pt>
                <c:pt idx="188">
                  <c:v>883</c:v>
                </c:pt>
                <c:pt idx="189">
                  <c:v>878</c:v>
                </c:pt>
                <c:pt idx="190">
                  <c:v>905</c:v>
                </c:pt>
                <c:pt idx="191">
                  <c:v>938</c:v>
                </c:pt>
                <c:pt idx="192">
                  <c:v>905</c:v>
                </c:pt>
                <c:pt idx="193">
                  <c:v>905</c:v>
                </c:pt>
                <c:pt idx="194">
                  <c:v>964</c:v>
                </c:pt>
                <c:pt idx="195">
                  <c:v>960</c:v>
                </c:pt>
                <c:pt idx="196">
                  <c:v>1003</c:v>
                </c:pt>
                <c:pt idx="197">
                  <c:v>1009</c:v>
                </c:pt>
                <c:pt idx="198">
                  <c:v>990</c:v>
                </c:pt>
                <c:pt idx="199">
                  <c:v>990</c:v>
                </c:pt>
                <c:pt idx="200">
                  <c:v>1019</c:v>
                </c:pt>
                <c:pt idx="201">
                  <c:v>1019</c:v>
                </c:pt>
                <c:pt idx="202">
                  <c:v>1049</c:v>
                </c:pt>
                <c:pt idx="203">
                  <c:v>1061</c:v>
                </c:pt>
                <c:pt idx="204">
                  <c:v>1061</c:v>
                </c:pt>
                <c:pt idx="205">
                  <c:v>1055</c:v>
                </c:pt>
                <c:pt idx="206">
                  <c:v>1037</c:v>
                </c:pt>
                <c:pt idx="207">
                  <c:v>1037</c:v>
                </c:pt>
                <c:pt idx="208">
                  <c:v>1037</c:v>
                </c:pt>
                <c:pt idx="209">
                  <c:v>1044</c:v>
                </c:pt>
                <c:pt idx="210">
                  <c:v>1057</c:v>
                </c:pt>
                <c:pt idx="211">
                  <c:v>1101</c:v>
                </c:pt>
                <c:pt idx="212">
                  <c:v>1101</c:v>
                </c:pt>
                <c:pt idx="213">
                  <c:v>1101</c:v>
                </c:pt>
                <c:pt idx="214">
                  <c:v>1101</c:v>
                </c:pt>
                <c:pt idx="215">
                  <c:v>1114</c:v>
                </c:pt>
                <c:pt idx="216">
                  <c:v>1114</c:v>
                </c:pt>
                <c:pt idx="217">
                  <c:v>1114</c:v>
                </c:pt>
                <c:pt idx="218">
                  <c:v>1114</c:v>
                </c:pt>
                <c:pt idx="219">
                  <c:v>1114</c:v>
                </c:pt>
                <c:pt idx="220">
                  <c:v>1109</c:v>
                </c:pt>
                <c:pt idx="221">
                  <c:v>1109</c:v>
                </c:pt>
                <c:pt idx="222">
                  <c:v>1109</c:v>
                </c:pt>
                <c:pt idx="223">
                  <c:v>1109</c:v>
                </c:pt>
                <c:pt idx="224">
                  <c:v>1120</c:v>
                </c:pt>
                <c:pt idx="225">
                  <c:v>1120</c:v>
                </c:pt>
                <c:pt idx="226">
                  <c:v>1130</c:v>
                </c:pt>
                <c:pt idx="227">
                  <c:v>1111</c:v>
                </c:pt>
                <c:pt idx="228">
                  <c:v>1119</c:v>
                </c:pt>
                <c:pt idx="229">
                  <c:v>1101</c:v>
                </c:pt>
                <c:pt idx="230">
                  <c:v>1101</c:v>
                </c:pt>
                <c:pt idx="231">
                  <c:v>1087</c:v>
                </c:pt>
                <c:pt idx="232">
                  <c:v>1117</c:v>
                </c:pt>
                <c:pt idx="233">
                  <c:v>1142</c:v>
                </c:pt>
                <c:pt idx="234">
                  <c:v>1142</c:v>
                </c:pt>
                <c:pt idx="235">
                  <c:v>1142</c:v>
                </c:pt>
                <c:pt idx="236">
                  <c:v>1159</c:v>
                </c:pt>
                <c:pt idx="237">
                  <c:v>1159</c:v>
                </c:pt>
                <c:pt idx="238">
                  <c:v>1159</c:v>
                </c:pt>
                <c:pt idx="239">
                  <c:v>1145</c:v>
                </c:pt>
                <c:pt idx="240">
                  <c:v>1145</c:v>
                </c:pt>
                <c:pt idx="241">
                  <c:v>1139</c:v>
                </c:pt>
                <c:pt idx="242">
                  <c:v>1153</c:v>
                </c:pt>
                <c:pt idx="243">
                  <c:v>1165</c:v>
                </c:pt>
                <c:pt idx="244">
                  <c:v>1152</c:v>
                </c:pt>
                <c:pt idx="245">
                  <c:v>1203</c:v>
                </c:pt>
                <c:pt idx="246">
                  <c:v>1190</c:v>
                </c:pt>
                <c:pt idx="247">
                  <c:v>1182</c:v>
                </c:pt>
                <c:pt idx="248">
                  <c:v>1175</c:v>
                </c:pt>
                <c:pt idx="249">
                  <c:v>1173</c:v>
                </c:pt>
                <c:pt idx="250">
                  <c:v>1152</c:v>
                </c:pt>
                <c:pt idx="251">
                  <c:v>1152</c:v>
                </c:pt>
                <c:pt idx="252">
                  <c:v>1152</c:v>
                </c:pt>
                <c:pt idx="253">
                  <c:v>1152</c:v>
                </c:pt>
                <c:pt idx="254">
                  <c:v>1134</c:v>
                </c:pt>
                <c:pt idx="255">
                  <c:v>1134</c:v>
                </c:pt>
                <c:pt idx="256">
                  <c:v>1194</c:v>
                </c:pt>
                <c:pt idx="257">
                  <c:v>1246</c:v>
                </c:pt>
                <c:pt idx="258">
                  <c:v>1246</c:v>
                </c:pt>
                <c:pt idx="259">
                  <c:v>1246</c:v>
                </c:pt>
                <c:pt idx="260">
                  <c:v>1272</c:v>
                </c:pt>
                <c:pt idx="261">
                  <c:v>1260</c:v>
                </c:pt>
                <c:pt idx="262">
                  <c:v>1353</c:v>
                </c:pt>
                <c:pt idx="263">
                  <c:v>1322</c:v>
                </c:pt>
                <c:pt idx="264">
                  <c:v>1353</c:v>
                </c:pt>
                <c:pt idx="265">
                  <c:v>1353</c:v>
                </c:pt>
                <c:pt idx="266">
                  <c:v>1426</c:v>
                </c:pt>
                <c:pt idx="267">
                  <c:v>1426</c:v>
                </c:pt>
                <c:pt idx="268">
                  <c:v>1426</c:v>
                </c:pt>
                <c:pt idx="269">
                  <c:v>1404</c:v>
                </c:pt>
                <c:pt idx="270">
                  <c:v>1436</c:v>
                </c:pt>
                <c:pt idx="271">
                  <c:v>1428</c:v>
                </c:pt>
                <c:pt idx="272">
                  <c:v>1457</c:v>
                </c:pt>
                <c:pt idx="273">
                  <c:v>1503</c:v>
                </c:pt>
                <c:pt idx="274">
                  <c:v>1503</c:v>
                </c:pt>
                <c:pt idx="275">
                  <c:v>1503</c:v>
                </c:pt>
                <c:pt idx="276">
                  <c:v>1503</c:v>
                </c:pt>
                <c:pt idx="277">
                  <c:v>1503</c:v>
                </c:pt>
                <c:pt idx="278">
                  <c:v>1487</c:v>
                </c:pt>
                <c:pt idx="279">
                  <c:v>1487</c:v>
                </c:pt>
                <c:pt idx="280">
                  <c:v>1481</c:v>
                </c:pt>
                <c:pt idx="281">
                  <c:v>1481</c:v>
                </c:pt>
                <c:pt idx="282">
                  <c:v>1470</c:v>
                </c:pt>
                <c:pt idx="283">
                  <c:v>1470</c:v>
                </c:pt>
                <c:pt idx="284">
                  <c:v>1484</c:v>
                </c:pt>
                <c:pt idx="285">
                  <c:v>1431</c:v>
                </c:pt>
                <c:pt idx="286">
                  <c:v>1417</c:v>
                </c:pt>
                <c:pt idx="287">
                  <c:v>1414</c:v>
                </c:pt>
                <c:pt idx="288">
                  <c:v>1417</c:v>
                </c:pt>
                <c:pt idx="289">
                  <c:v>1421</c:v>
                </c:pt>
                <c:pt idx="290">
                  <c:v>1627</c:v>
                </c:pt>
                <c:pt idx="291">
                  <c:v>1588</c:v>
                </c:pt>
                <c:pt idx="292">
                  <c:v>1588</c:v>
                </c:pt>
                <c:pt idx="293">
                  <c:v>1652</c:v>
                </c:pt>
                <c:pt idx="294">
                  <c:v>1589</c:v>
                </c:pt>
                <c:pt idx="295">
                  <c:v>1561</c:v>
                </c:pt>
                <c:pt idx="296">
                  <c:v>1546</c:v>
                </c:pt>
                <c:pt idx="297">
                  <c:v>1546</c:v>
                </c:pt>
                <c:pt idx="298">
                  <c:v>1546</c:v>
                </c:pt>
                <c:pt idx="299">
                  <c:v>1572</c:v>
                </c:pt>
                <c:pt idx="300">
                  <c:v>1572</c:v>
                </c:pt>
                <c:pt idx="301">
                  <c:v>1554</c:v>
                </c:pt>
                <c:pt idx="302">
                  <c:v>1554</c:v>
                </c:pt>
                <c:pt idx="303">
                  <c:v>1554</c:v>
                </c:pt>
                <c:pt idx="304">
                  <c:v>1554</c:v>
                </c:pt>
                <c:pt idx="305">
                  <c:v>1554</c:v>
                </c:pt>
                <c:pt idx="306">
                  <c:v>1525</c:v>
                </c:pt>
                <c:pt idx="307">
                  <c:v>1525</c:v>
                </c:pt>
                <c:pt idx="308">
                  <c:v>1525</c:v>
                </c:pt>
                <c:pt idx="309">
                  <c:v>1525</c:v>
                </c:pt>
                <c:pt idx="310">
                  <c:v>1506</c:v>
                </c:pt>
                <c:pt idx="311">
                  <c:v>1577</c:v>
                </c:pt>
                <c:pt idx="312">
                  <c:v>1574</c:v>
                </c:pt>
                <c:pt idx="313">
                  <c:v>1681</c:v>
                </c:pt>
                <c:pt idx="314">
                  <c:v>1681</c:v>
                </c:pt>
                <c:pt idx="315">
                  <c:v>1619</c:v>
                </c:pt>
                <c:pt idx="316">
                  <c:v>1619</c:v>
                </c:pt>
                <c:pt idx="317">
                  <c:v>1630</c:v>
                </c:pt>
                <c:pt idx="318">
                  <c:v>1608</c:v>
                </c:pt>
                <c:pt idx="319">
                  <c:v>1575</c:v>
                </c:pt>
                <c:pt idx="320">
                  <c:v>1575</c:v>
                </c:pt>
                <c:pt idx="321">
                  <c:v>1575</c:v>
                </c:pt>
                <c:pt idx="322">
                  <c:v>1614</c:v>
                </c:pt>
                <c:pt idx="323">
                  <c:v>1620</c:v>
                </c:pt>
                <c:pt idx="324">
                  <c:v>1714</c:v>
                </c:pt>
                <c:pt idx="325">
                  <c:v>1637</c:v>
                </c:pt>
                <c:pt idx="326">
                  <c:v>1637</c:v>
                </c:pt>
                <c:pt idx="327">
                  <c:v>1644</c:v>
                </c:pt>
                <c:pt idx="328">
                  <c:v>1615</c:v>
                </c:pt>
                <c:pt idx="329">
                  <c:v>1574</c:v>
                </c:pt>
                <c:pt idx="330">
                  <c:v>1540</c:v>
                </c:pt>
                <c:pt idx="331">
                  <c:v>1540</c:v>
                </c:pt>
                <c:pt idx="332">
                  <c:v>1620</c:v>
                </c:pt>
                <c:pt idx="333">
                  <c:v>1622</c:v>
                </c:pt>
                <c:pt idx="334">
                  <c:v>1587</c:v>
                </c:pt>
                <c:pt idx="335">
                  <c:v>1736</c:v>
                </c:pt>
                <c:pt idx="336">
                  <c:v>1749</c:v>
                </c:pt>
                <c:pt idx="337">
                  <c:v>1749</c:v>
                </c:pt>
                <c:pt idx="338">
                  <c:v>1759</c:v>
                </c:pt>
                <c:pt idx="339">
                  <c:v>1738</c:v>
                </c:pt>
                <c:pt idx="340">
                  <c:v>1738</c:v>
                </c:pt>
                <c:pt idx="341">
                  <c:v>1790</c:v>
                </c:pt>
                <c:pt idx="342">
                  <c:v>1726</c:v>
                </c:pt>
                <c:pt idx="343">
                  <c:v>1811</c:v>
                </c:pt>
                <c:pt idx="344">
                  <c:v>2000</c:v>
                </c:pt>
                <c:pt idx="345">
                  <c:v>2066</c:v>
                </c:pt>
                <c:pt idx="346">
                  <c:v>2066</c:v>
                </c:pt>
                <c:pt idx="347">
                  <c:v>2066</c:v>
                </c:pt>
                <c:pt idx="348">
                  <c:v>2066</c:v>
                </c:pt>
                <c:pt idx="349">
                  <c:v>2063</c:v>
                </c:pt>
                <c:pt idx="350">
                  <c:v>2101</c:v>
                </c:pt>
                <c:pt idx="351">
                  <c:v>2196</c:v>
                </c:pt>
                <c:pt idx="352">
                  <c:v>2224</c:v>
                </c:pt>
                <c:pt idx="353">
                  <c:v>2157</c:v>
                </c:pt>
                <c:pt idx="354">
                  <c:v>2091</c:v>
                </c:pt>
                <c:pt idx="355">
                  <c:v>2034</c:v>
                </c:pt>
                <c:pt idx="356">
                  <c:v>2181</c:v>
                </c:pt>
                <c:pt idx="357">
                  <c:v>2164</c:v>
                </c:pt>
                <c:pt idx="358">
                  <c:v>2162</c:v>
                </c:pt>
                <c:pt idx="359">
                  <c:v>2133</c:v>
                </c:pt>
                <c:pt idx="360">
                  <c:v>2152</c:v>
                </c:pt>
                <c:pt idx="361">
                  <c:v>2152</c:v>
                </c:pt>
                <c:pt idx="362">
                  <c:v>2161</c:v>
                </c:pt>
                <c:pt idx="363">
                  <c:v>2141</c:v>
                </c:pt>
                <c:pt idx="364">
                  <c:v>2076</c:v>
                </c:pt>
                <c:pt idx="365">
                  <c:v>2076</c:v>
                </c:pt>
                <c:pt idx="366">
                  <c:v>2180</c:v>
                </c:pt>
                <c:pt idx="367">
                  <c:v>2133</c:v>
                </c:pt>
                <c:pt idx="368">
                  <c:v>2168</c:v>
                </c:pt>
                <c:pt idx="369">
                  <c:v>2282</c:v>
                </c:pt>
                <c:pt idx="370">
                  <c:v>2261</c:v>
                </c:pt>
                <c:pt idx="371">
                  <c:v>2274</c:v>
                </c:pt>
                <c:pt idx="372">
                  <c:v>2305</c:v>
                </c:pt>
                <c:pt idx="373">
                  <c:v>2404</c:v>
                </c:pt>
                <c:pt idx="374">
                  <c:v>2429</c:v>
                </c:pt>
                <c:pt idx="375">
                  <c:v>2451</c:v>
                </c:pt>
                <c:pt idx="376">
                  <c:v>2451</c:v>
                </c:pt>
                <c:pt idx="377">
                  <c:v>2458</c:v>
                </c:pt>
                <c:pt idx="378">
                  <c:v>2433</c:v>
                </c:pt>
                <c:pt idx="379">
                  <c:v>2410</c:v>
                </c:pt>
                <c:pt idx="380">
                  <c:v>2394</c:v>
                </c:pt>
                <c:pt idx="381">
                  <c:v>2443</c:v>
                </c:pt>
                <c:pt idx="382">
                  <c:v>2423</c:v>
                </c:pt>
                <c:pt idx="383">
                  <c:v>2431</c:v>
                </c:pt>
                <c:pt idx="384">
                  <c:v>2431</c:v>
                </c:pt>
                <c:pt idx="385">
                  <c:v>2445</c:v>
                </c:pt>
                <c:pt idx="386">
                  <c:v>2418</c:v>
                </c:pt>
                <c:pt idx="387">
                  <c:v>2418</c:v>
                </c:pt>
                <c:pt idx="388">
                  <c:v>2418</c:v>
                </c:pt>
                <c:pt idx="389">
                  <c:v>2396</c:v>
                </c:pt>
                <c:pt idx="390">
                  <c:v>2463</c:v>
                </c:pt>
                <c:pt idx="391">
                  <c:v>2424</c:v>
                </c:pt>
                <c:pt idx="392">
                  <c:v>2540</c:v>
                </c:pt>
                <c:pt idx="393">
                  <c:v>2616</c:v>
                </c:pt>
                <c:pt idx="394">
                  <c:v>2604</c:v>
                </c:pt>
                <c:pt idx="395">
                  <c:v>2704</c:v>
                </c:pt>
                <c:pt idx="396">
                  <c:v>2694</c:v>
                </c:pt>
                <c:pt idx="397">
                  <c:v>2610</c:v>
                </c:pt>
                <c:pt idx="398">
                  <c:v>2615</c:v>
                </c:pt>
                <c:pt idx="399">
                  <c:v>2625</c:v>
                </c:pt>
                <c:pt idx="400">
                  <c:v>2571</c:v>
                </c:pt>
                <c:pt idx="401">
                  <c:v>2571</c:v>
                </c:pt>
                <c:pt idx="402">
                  <c:v>2546</c:v>
                </c:pt>
                <c:pt idx="403">
                  <c:v>2546</c:v>
                </c:pt>
                <c:pt idx="404">
                  <c:v>2503</c:v>
                </c:pt>
                <c:pt idx="405">
                  <c:v>2480</c:v>
                </c:pt>
                <c:pt idx="406">
                  <c:v>2555</c:v>
                </c:pt>
                <c:pt idx="407">
                  <c:v>2511</c:v>
                </c:pt>
                <c:pt idx="408">
                  <c:v>2553</c:v>
                </c:pt>
                <c:pt idx="409">
                  <c:v>2491</c:v>
                </c:pt>
                <c:pt idx="410">
                  <c:v>2506</c:v>
                </c:pt>
                <c:pt idx="411">
                  <c:v>2508</c:v>
                </c:pt>
                <c:pt idx="412">
                  <c:v>2538</c:v>
                </c:pt>
                <c:pt idx="413">
                  <c:v>2599</c:v>
                </c:pt>
                <c:pt idx="414">
                  <c:v>2624</c:v>
                </c:pt>
                <c:pt idx="415">
                  <c:v>2661</c:v>
                </c:pt>
                <c:pt idx="416">
                  <c:v>2649</c:v>
                </c:pt>
                <c:pt idx="417">
                  <c:v>2675</c:v>
                </c:pt>
                <c:pt idx="418">
                  <c:v>2674</c:v>
                </c:pt>
                <c:pt idx="419">
                  <c:v>2674</c:v>
                </c:pt>
                <c:pt idx="420">
                  <c:v>2694</c:v>
                </c:pt>
                <c:pt idx="421">
                  <c:v>2694</c:v>
                </c:pt>
                <c:pt idx="422">
                  <c:v>2778</c:v>
                </c:pt>
                <c:pt idx="423">
                  <c:v>2752</c:v>
                </c:pt>
                <c:pt idx="424">
                  <c:v>2743</c:v>
                </c:pt>
                <c:pt idx="425">
                  <c:v>2767</c:v>
                </c:pt>
                <c:pt idx="426">
                  <c:v>2801</c:v>
                </c:pt>
                <c:pt idx="427">
                  <c:v>2801</c:v>
                </c:pt>
                <c:pt idx="428">
                  <c:v>2801</c:v>
                </c:pt>
                <c:pt idx="429">
                  <c:v>2801</c:v>
                </c:pt>
                <c:pt idx="430">
                  <c:v>2801</c:v>
                </c:pt>
                <c:pt idx="431">
                  <c:v>2801</c:v>
                </c:pt>
                <c:pt idx="432">
                  <c:v>2883</c:v>
                </c:pt>
                <c:pt idx="433">
                  <c:v>2871</c:v>
                </c:pt>
                <c:pt idx="434">
                  <c:v>2871</c:v>
                </c:pt>
                <c:pt idx="435">
                  <c:v>2967</c:v>
                </c:pt>
                <c:pt idx="436">
                  <c:v>2967</c:v>
                </c:pt>
                <c:pt idx="437">
                  <c:v>2973</c:v>
                </c:pt>
                <c:pt idx="438">
                  <c:v>3028</c:v>
                </c:pt>
                <c:pt idx="439">
                  <c:v>3037</c:v>
                </c:pt>
                <c:pt idx="440">
                  <c:v>3068</c:v>
                </c:pt>
                <c:pt idx="441">
                  <c:v>3111</c:v>
                </c:pt>
                <c:pt idx="442">
                  <c:v>3234</c:v>
                </c:pt>
                <c:pt idx="443">
                  <c:v>3199</c:v>
                </c:pt>
                <c:pt idx="444">
                  <c:v>3199</c:v>
                </c:pt>
                <c:pt idx="445">
                  <c:v>3156</c:v>
                </c:pt>
                <c:pt idx="446">
                  <c:v>3156</c:v>
                </c:pt>
                <c:pt idx="447">
                  <c:v>3138</c:v>
                </c:pt>
                <c:pt idx="448">
                  <c:v>3114</c:v>
                </c:pt>
                <c:pt idx="449">
                  <c:v>3097</c:v>
                </c:pt>
                <c:pt idx="450">
                  <c:v>3075</c:v>
                </c:pt>
                <c:pt idx="451">
                  <c:v>3254</c:v>
                </c:pt>
                <c:pt idx="452">
                  <c:v>3254</c:v>
                </c:pt>
                <c:pt idx="453">
                  <c:v>3254</c:v>
                </c:pt>
                <c:pt idx="454">
                  <c:v>3254</c:v>
                </c:pt>
                <c:pt idx="455">
                  <c:v>3200</c:v>
                </c:pt>
                <c:pt idx="456">
                  <c:v>3200</c:v>
                </c:pt>
                <c:pt idx="457">
                  <c:v>3198</c:v>
                </c:pt>
                <c:pt idx="458">
                  <c:v>3272</c:v>
                </c:pt>
                <c:pt idx="459">
                  <c:v>3244</c:v>
                </c:pt>
                <c:pt idx="460">
                  <c:v>3244</c:v>
                </c:pt>
                <c:pt idx="461">
                  <c:v>3244</c:v>
                </c:pt>
                <c:pt idx="462">
                  <c:v>3176</c:v>
                </c:pt>
                <c:pt idx="463">
                  <c:v>3147</c:v>
                </c:pt>
                <c:pt idx="464">
                  <c:v>3214</c:v>
                </c:pt>
                <c:pt idx="465">
                  <c:v>3228</c:v>
                </c:pt>
                <c:pt idx="466">
                  <c:v>3209</c:v>
                </c:pt>
                <c:pt idx="467">
                  <c:v>3141</c:v>
                </c:pt>
                <c:pt idx="468">
                  <c:v>3162</c:v>
                </c:pt>
                <c:pt idx="469">
                  <c:v>3148</c:v>
                </c:pt>
                <c:pt idx="470">
                  <c:v>3148</c:v>
                </c:pt>
                <c:pt idx="471">
                  <c:v>3148</c:v>
                </c:pt>
                <c:pt idx="472">
                  <c:v>3148</c:v>
                </c:pt>
                <c:pt idx="473">
                  <c:v>3148</c:v>
                </c:pt>
                <c:pt idx="474">
                  <c:v>3135</c:v>
                </c:pt>
                <c:pt idx="475">
                  <c:v>3135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'30分鐘延遲'!$AB$1</c:f>
              <c:strCache>
                <c:ptCount val="1"/>
                <c:pt idx="0">
                  <c:v>累計差異</c:v>
                </c:pt>
              </c:strCache>
            </c:strRef>
          </c:tx>
          <c:marker>
            <c:symbol val="none"/>
          </c:marker>
          <c:val>
            <c:numRef>
              <c:f>'30分鐘延遲'!$AB$2:$AB$477</c:f>
              <c:numCache>
                <c:formatCode>General</c:formatCode>
                <c:ptCount val="476"/>
                <c:pt idx="0">
                  <c:v>0</c:v>
                </c:pt>
                <c:pt idx="1">
                  <c:v>-40</c:v>
                </c:pt>
                <c:pt idx="2">
                  <c:v>-40</c:v>
                </c:pt>
                <c:pt idx="3">
                  <c:v>-40</c:v>
                </c:pt>
                <c:pt idx="4">
                  <c:v>-40</c:v>
                </c:pt>
                <c:pt idx="5">
                  <c:v>-40</c:v>
                </c:pt>
                <c:pt idx="6">
                  <c:v>-40</c:v>
                </c:pt>
                <c:pt idx="7">
                  <c:v>-40</c:v>
                </c:pt>
                <c:pt idx="8">
                  <c:v>-40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-66</c:v>
                </c:pt>
                <c:pt idx="15">
                  <c:v>-66</c:v>
                </c:pt>
                <c:pt idx="16">
                  <c:v>-66</c:v>
                </c:pt>
                <c:pt idx="17">
                  <c:v>-66</c:v>
                </c:pt>
                <c:pt idx="18">
                  <c:v>-66</c:v>
                </c:pt>
                <c:pt idx="19">
                  <c:v>-66</c:v>
                </c:pt>
                <c:pt idx="20">
                  <c:v>-81</c:v>
                </c:pt>
                <c:pt idx="21">
                  <c:v>-78</c:v>
                </c:pt>
                <c:pt idx="22">
                  <c:v>-78</c:v>
                </c:pt>
                <c:pt idx="23">
                  <c:v>-78</c:v>
                </c:pt>
                <c:pt idx="24">
                  <c:v>-29</c:v>
                </c:pt>
                <c:pt idx="25">
                  <c:v>-29</c:v>
                </c:pt>
                <c:pt idx="26">
                  <c:v>18</c:v>
                </c:pt>
                <c:pt idx="27">
                  <c:v>46</c:v>
                </c:pt>
                <c:pt idx="28">
                  <c:v>46</c:v>
                </c:pt>
                <c:pt idx="29">
                  <c:v>46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68</c:v>
                </c:pt>
                <c:pt idx="34">
                  <c:v>89</c:v>
                </c:pt>
                <c:pt idx="35">
                  <c:v>89</c:v>
                </c:pt>
                <c:pt idx="36">
                  <c:v>89</c:v>
                </c:pt>
                <c:pt idx="37">
                  <c:v>89</c:v>
                </c:pt>
                <c:pt idx="38">
                  <c:v>98</c:v>
                </c:pt>
                <c:pt idx="39">
                  <c:v>98</c:v>
                </c:pt>
                <c:pt idx="40">
                  <c:v>98</c:v>
                </c:pt>
                <c:pt idx="41">
                  <c:v>98</c:v>
                </c:pt>
                <c:pt idx="42">
                  <c:v>98</c:v>
                </c:pt>
                <c:pt idx="43">
                  <c:v>98</c:v>
                </c:pt>
                <c:pt idx="44">
                  <c:v>98</c:v>
                </c:pt>
                <c:pt idx="45">
                  <c:v>98</c:v>
                </c:pt>
                <c:pt idx="46">
                  <c:v>98</c:v>
                </c:pt>
                <c:pt idx="47">
                  <c:v>98</c:v>
                </c:pt>
                <c:pt idx="48">
                  <c:v>98</c:v>
                </c:pt>
                <c:pt idx="49">
                  <c:v>98</c:v>
                </c:pt>
                <c:pt idx="50">
                  <c:v>91</c:v>
                </c:pt>
                <c:pt idx="51">
                  <c:v>91</c:v>
                </c:pt>
                <c:pt idx="52">
                  <c:v>91</c:v>
                </c:pt>
                <c:pt idx="53">
                  <c:v>91</c:v>
                </c:pt>
                <c:pt idx="54">
                  <c:v>91</c:v>
                </c:pt>
                <c:pt idx="55">
                  <c:v>91</c:v>
                </c:pt>
                <c:pt idx="56">
                  <c:v>105</c:v>
                </c:pt>
                <c:pt idx="57">
                  <c:v>105</c:v>
                </c:pt>
                <c:pt idx="58">
                  <c:v>105</c:v>
                </c:pt>
                <c:pt idx="59">
                  <c:v>105</c:v>
                </c:pt>
                <c:pt idx="60">
                  <c:v>105</c:v>
                </c:pt>
                <c:pt idx="61">
                  <c:v>105</c:v>
                </c:pt>
                <c:pt idx="62">
                  <c:v>105</c:v>
                </c:pt>
                <c:pt idx="63">
                  <c:v>105</c:v>
                </c:pt>
                <c:pt idx="64">
                  <c:v>105</c:v>
                </c:pt>
                <c:pt idx="65">
                  <c:v>105</c:v>
                </c:pt>
                <c:pt idx="66">
                  <c:v>105</c:v>
                </c:pt>
                <c:pt idx="67">
                  <c:v>105</c:v>
                </c:pt>
                <c:pt idx="68">
                  <c:v>131</c:v>
                </c:pt>
                <c:pt idx="69">
                  <c:v>131</c:v>
                </c:pt>
                <c:pt idx="70">
                  <c:v>172</c:v>
                </c:pt>
                <c:pt idx="71">
                  <c:v>204</c:v>
                </c:pt>
                <c:pt idx="72">
                  <c:v>204</c:v>
                </c:pt>
                <c:pt idx="73">
                  <c:v>204</c:v>
                </c:pt>
                <c:pt idx="74">
                  <c:v>166</c:v>
                </c:pt>
                <c:pt idx="75">
                  <c:v>180</c:v>
                </c:pt>
                <c:pt idx="76">
                  <c:v>180</c:v>
                </c:pt>
                <c:pt idx="77">
                  <c:v>191</c:v>
                </c:pt>
                <c:pt idx="78">
                  <c:v>191</c:v>
                </c:pt>
                <c:pt idx="79">
                  <c:v>197</c:v>
                </c:pt>
                <c:pt idx="80">
                  <c:v>197</c:v>
                </c:pt>
                <c:pt idx="81">
                  <c:v>197</c:v>
                </c:pt>
                <c:pt idx="82">
                  <c:v>197</c:v>
                </c:pt>
                <c:pt idx="83">
                  <c:v>197</c:v>
                </c:pt>
                <c:pt idx="84">
                  <c:v>197</c:v>
                </c:pt>
                <c:pt idx="85">
                  <c:v>144</c:v>
                </c:pt>
                <c:pt idx="86">
                  <c:v>144</c:v>
                </c:pt>
                <c:pt idx="87">
                  <c:v>144</c:v>
                </c:pt>
                <c:pt idx="88">
                  <c:v>159</c:v>
                </c:pt>
                <c:pt idx="89">
                  <c:v>159</c:v>
                </c:pt>
                <c:pt idx="90">
                  <c:v>159</c:v>
                </c:pt>
                <c:pt idx="91">
                  <c:v>194</c:v>
                </c:pt>
                <c:pt idx="92">
                  <c:v>194</c:v>
                </c:pt>
                <c:pt idx="93">
                  <c:v>252</c:v>
                </c:pt>
                <c:pt idx="94">
                  <c:v>252</c:v>
                </c:pt>
                <c:pt idx="95">
                  <c:v>252</c:v>
                </c:pt>
                <c:pt idx="96">
                  <c:v>252</c:v>
                </c:pt>
                <c:pt idx="97">
                  <c:v>252</c:v>
                </c:pt>
                <c:pt idx="98">
                  <c:v>252</c:v>
                </c:pt>
                <c:pt idx="99">
                  <c:v>252</c:v>
                </c:pt>
                <c:pt idx="100">
                  <c:v>252</c:v>
                </c:pt>
                <c:pt idx="101">
                  <c:v>205</c:v>
                </c:pt>
                <c:pt idx="102">
                  <c:v>205</c:v>
                </c:pt>
                <c:pt idx="103">
                  <c:v>205</c:v>
                </c:pt>
                <c:pt idx="104">
                  <c:v>205</c:v>
                </c:pt>
                <c:pt idx="105">
                  <c:v>205</c:v>
                </c:pt>
                <c:pt idx="106">
                  <c:v>205</c:v>
                </c:pt>
                <c:pt idx="107">
                  <c:v>219</c:v>
                </c:pt>
                <c:pt idx="108">
                  <c:v>219</c:v>
                </c:pt>
                <c:pt idx="109">
                  <c:v>219</c:v>
                </c:pt>
                <c:pt idx="110">
                  <c:v>228</c:v>
                </c:pt>
                <c:pt idx="111">
                  <c:v>208</c:v>
                </c:pt>
                <c:pt idx="112">
                  <c:v>213</c:v>
                </c:pt>
                <c:pt idx="113">
                  <c:v>213</c:v>
                </c:pt>
                <c:pt idx="114">
                  <c:v>213</c:v>
                </c:pt>
                <c:pt idx="115">
                  <c:v>213</c:v>
                </c:pt>
                <c:pt idx="116">
                  <c:v>213</c:v>
                </c:pt>
                <c:pt idx="117">
                  <c:v>213</c:v>
                </c:pt>
                <c:pt idx="118">
                  <c:v>222</c:v>
                </c:pt>
                <c:pt idx="119">
                  <c:v>237</c:v>
                </c:pt>
                <c:pt idx="120">
                  <c:v>232</c:v>
                </c:pt>
                <c:pt idx="121">
                  <c:v>254</c:v>
                </c:pt>
                <c:pt idx="122">
                  <c:v>267</c:v>
                </c:pt>
                <c:pt idx="123">
                  <c:v>267</c:v>
                </c:pt>
                <c:pt idx="124">
                  <c:v>267</c:v>
                </c:pt>
                <c:pt idx="125">
                  <c:v>291</c:v>
                </c:pt>
                <c:pt idx="126">
                  <c:v>291</c:v>
                </c:pt>
                <c:pt idx="127">
                  <c:v>291</c:v>
                </c:pt>
                <c:pt idx="128">
                  <c:v>291</c:v>
                </c:pt>
                <c:pt idx="129">
                  <c:v>331</c:v>
                </c:pt>
                <c:pt idx="130">
                  <c:v>372</c:v>
                </c:pt>
                <c:pt idx="131">
                  <c:v>372</c:v>
                </c:pt>
                <c:pt idx="132">
                  <c:v>372</c:v>
                </c:pt>
                <c:pt idx="133">
                  <c:v>341</c:v>
                </c:pt>
                <c:pt idx="134">
                  <c:v>341</c:v>
                </c:pt>
                <c:pt idx="135">
                  <c:v>341</c:v>
                </c:pt>
                <c:pt idx="136">
                  <c:v>341</c:v>
                </c:pt>
                <c:pt idx="137">
                  <c:v>341</c:v>
                </c:pt>
                <c:pt idx="138">
                  <c:v>237</c:v>
                </c:pt>
                <c:pt idx="139">
                  <c:v>263</c:v>
                </c:pt>
                <c:pt idx="140">
                  <c:v>304</c:v>
                </c:pt>
                <c:pt idx="141">
                  <c:v>291</c:v>
                </c:pt>
                <c:pt idx="142">
                  <c:v>291</c:v>
                </c:pt>
                <c:pt idx="143">
                  <c:v>291</c:v>
                </c:pt>
                <c:pt idx="144">
                  <c:v>293</c:v>
                </c:pt>
                <c:pt idx="145">
                  <c:v>293</c:v>
                </c:pt>
                <c:pt idx="146">
                  <c:v>269</c:v>
                </c:pt>
                <c:pt idx="147">
                  <c:v>301</c:v>
                </c:pt>
                <c:pt idx="148">
                  <c:v>301</c:v>
                </c:pt>
                <c:pt idx="149">
                  <c:v>354</c:v>
                </c:pt>
                <c:pt idx="150">
                  <c:v>386</c:v>
                </c:pt>
                <c:pt idx="151">
                  <c:v>388</c:v>
                </c:pt>
                <c:pt idx="152">
                  <c:v>418</c:v>
                </c:pt>
                <c:pt idx="153">
                  <c:v>451</c:v>
                </c:pt>
                <c:pt idx="154">
                  <c:v>451</c:v>
                </c:pt>
                <c:pt idx="155">
                  <c:v>442</c:v>
                </c:pt>
                <c:pt idx="156">
                  <c:v>351</c:v>
                </c:pt>
                <c:pt idx="157">
                  <c:v>361</c:v>
                </c:pt>
                <c:pt idx="158">
                  <c:v>351</c:v>
                </c:pt>
                <c:pt idx="159">
                  <c:v>351</c:v>
                </c:pt>
                <c:pt idx="160">
                  <c:v>351</c:v>
                </c:pt>
                <c:pt idx="161">
                  <c:v>351</c:v>
                </c:pt>
                <c:pt idx="162">
                  <c:v>351</c:v>
                </c:pt>
                <c:pt idx="163">
                  <c:v>351</c:v>
                </c:pt>
                <c:pt idx="164">
                  <c:v>351</c:v>
                </c:pt>
                <c:pt idx="165">
                  <c:v>362</c:v>
                </c:pt>
                <c:pt idx="166">
                  <c:v>375</c:v>
                </c:pt>
                <c:pt idx="167">
                  <c:v>375</c:v>
                </c:pt>
                <c:pt idx="168">
                  <c:v>385</c:v>
                </c:pt>
                <c:pt idx="169">
                  <c:v>383</c:v>
                </c:pt>
                <c:pt idx="170">
                  <c:v>383</c:v>
                </c:pt>
                <c:pt idx="171">
                  <c:v>383</c:v>
                </c:pt>
                <c:pt idx="172">
                  <c:v>401</c:v>
                </c:pt>
                <c:pt idx="173">
                  <c:v>429</c:v>
                </c:pt>
                <c:pt idx="174">
                  <c:v>429</c:v>
                </c:pt>
                <c:pt idx="175">
                  <c:v>441</c:v>
                </c:pt>
                <c:pt idx="176">
                  <c:v>367</c:v>
                </c:pt>
                <c:pt idx="177">
                  <c:v>367</c:v>
                </c:pt>
                <c:pt idx="178">
                  <c:v>406</c:v>
                </c:pt>
                <c:pt idx="179">
                  <c:v>406</c:v>
                </c:pt>
                <c:pt idx="180">
                  <c:v>462</c:v>
                </c:pt>
                <c:pt idx="181">
                  <c:v>462</c:v>
                </c:pt>
                <c:pt idx="182">
                  <c:v>462</c:v>
                </c:pt>
                <c:pt idx="183">
                  <c:v>462</c:v>
                </c:pt>
                <c:pt idx="184">
                  <c:v>462</c:v>
                </c:pt>
                <c:pt idx="185">
                  <c:v>462</c:v>
                </c:pt>
                <c:pt idx="186">
                  <c:v>462</c:v>
                </c:pt>
                <c:pt idx="187">
                  <c:v>462</c:v>
                </c:pt>
                <c:pt idx="188">
                  <c:v>462</c:v>
                </c:pt>
                <c:pt idx="189">
                  <c:v>462</c:v>
                </c:pt>
                <c:pt idx="190">
                  <c:v>462</c:v>
                </c:pt>
                <c:pt idx="191">
                  <c:v>462</c:v>
                </c:pt>
                <c:pt idx="192">
                  <c:v>462</c:v>
                </c:pt>
                <c:pt idx="193">
                  <c:v>502</c:v>
                </c:pt>
                <c:pt idx="194">
                  <c:v>502</c:v>
                </c:pt>
                <c:pt idx="195">
                  <c:v>502</c:v>
                </c:pt>
                <c:pt idx="196">
                  <c:v>502</c:v>
                </c:pt>
                <c:pt idx="197">
                  <c:v>502</c:v>
                </c:pt>
                <c:pt idx="198">
                  <c:v>502</c:v>
                </c:pt>
                <c:pt idx="199">
                  <c:v>450</c:v>
                </c:pt>
                <c:pt idx="200">
                  <c:v>450</c:v>
                </c:pt>
                <c:pt idx="201">
                  <c:v>475</c:v>
                </c:pt>
                <c:pt idx="202">
                  <c:v>475</c:v>
                </c:pt>
                <c:pt idx="203">
                  <c:v>475</c:v>
                </c:pt>
                <c:pt idx="204">
                  <c:v>473</c:v>
                </c:pt>
                <c:pt idx="205">
                  <c:v>473</c:v>
                </c:pt>
                <c:pt idx="206">
                  <c:v>473</c:v>
                </c:pt>
                <c:pt idx="207">
                  <c:v>486</c:v>
                </c:pt>
                <c:pt idx="208">
                  <c:v>494</c:v>
                </c:pt>
                <c:pt idx="209">
                  <c:v>494</c:v>
                </c:pt>
                <c:pt idx="210">
                  <c:v>494</c:v>
                </c:pt>
                <c:pt idx="211">
                  <c:v>494</c:v>
                </c:pt>
                <c:pt idx="212">
                  <c:v>512</c:v>
                </c:pt>
                <c:pt idx="213">
                  <c:v>478</c:v>
                </c:pt>
                <c:pt idx="214">
                  <c:v>475</c:v>
                </c:pt>
                <c:pt idx="215">
                  <c:v>475</c:v>
                </c:pt>
                <c:pt idx="216">
                  <c:v>472</c:v>
                </c:pt>
                <c:pt idx="217">
                  <c:v>480</c:v>
                </c:pt>
                <c:pt idx="218">
                  <c:v>464</c:v>
                </c:pt>
                <c:pt idx="219">
                  <c:v>474</c:v>
                </c:pt>
                <c:pt idx="220">
                  <c:v>474</c:v>
                </c:pt>
                <c:pt idx="221">
                  <c:v>487</c:v>
                </c:pt>
                <c:pt idx="222">
                  <c:v>482</c:v>
                </c:pt>
                <c:pt idx="223">
                  <c:v>490</c:v>
                </c:pt>
                <c:pt idx="224">
                  <c:v>490</c:v>
                </c:pt>
                <c:pt idx="225">
                  <c:v>490</c:v>
                </c:pt>
                <c:pt idx="226">
                  <c:v>490</c:v>
                </c:pt>
                <c:pt idx="227">
                  <c:v>490</c:v>
                </c:pt>
                <c:pt idx="228">
                  <c:v>490</c:v>
                </c:pt>
                <c:pt idx="229">
                  <c:v>490</c:v>
                </c:pt>
                <c:pt idx="230">
                  <c:v>464</c:v>
                </c:pt>
                <c:pt idx="231">
                  <c:v>464</c:v>
                </c:pt>
                <c:pt idx="232">
                  <c:v>464</c:v>
                </c:pt>
                <c:pt idx="233">
                  <c:v>464</c:v>
                </c:pt>
                <c:pt idx="234">
                  <c:v>423</c:v>
                </c:pt>
                <c:pt idx="235">
                  <c:v>444</c:v>
                </c:pt>
                <c:pt idx="236">
                  <c:v>444</c:v>
                </c:pt>
                <c:pt idx="237">
                  <c:v>378</c:v>
                </c:pt>
                <c:pt idx="238">
                  <c:v>327</c:v>
                </c:pt>
                <c:pt idx="239">
                  <c:v>327</c:v>
                </c:pt>
                <c:pt idx="240">
                  <c:v>339</c:v>
                </c:pt>
                <c:pt idx="241">
                  <c:v>339</c:v>
                </c:pt>
                <c:pt idx="242">
                  <c:v>339</c:v>
                </c:pt>
                <c:pt idx="243">
                  <c:v>339</c:v>
                </c:pt>
                <c:pt idx="244">
                  <c:v>339</c:v>
                </c:pt>
                <c:pt idx="245">
                  <c:v>339</c:v>
                </c:pt>
                <c:pt idx="246">
                  <c:v>339</c:v>
                </c:pt>
                <c:pt idx="247">
                  <c:v>339</c:v>
                </c:pt>
                <c:pt idx="248">
                  <c:v>339</c:v>
                </c:pt>
                <c:pt idx="249">
                  <c:v>339</c:v>
                </c:pt>
                <c:pt idx="250">
                  <c:v>339</c:v>
                </c:pt>
                <c:pt idx="251">
                  <c:v>322</c:v>
                </c:pt>
                <c:pt idx="252">
                  <c:v>341</c:v>
                </c:pt>
                <c:pt idx="253">
                  <c:v>360</c:v>
                </c:pt>
                <c:pt idx="254">
                  <c:v>360</c:v>
                </c:pt>
                <c:pt idx="255">
                  <c:v>377</c:v>
                </c:pt>
                <c:pt idx="256">
                  <c:v>377</c:v>
                </c:pt>
                <c:pt idx="257">
                  <c:v>377</c:v>
                </c:pt>
                <c:pt idx="258">
                  <c:v>368</c:v>
                </c:pt>
                <c:pt idx="259">
                  <c:v>381</c:v>
                </c:pt>
                <c:pt idx="260">
                  <c:v>381</c:v>
                </c:pt>
                <c:pt idx="261">
                  <c:v>381</c:v>
                </c:pt>
                <c:pt idx="262">
                  <c:v>381</c:v>
                </c:pt>
                <c:pt idx="263">
                  <c:v>381</c:v>
                </c:pt>
                <c:pt idx="264">
                  <c:v>381</c:v>
                </c:pt>
                <c:pt idx="265">
                  <c:v>391</c:v>
                </c:pt>
                <c:pt idx="266">
                  <c:v>391</c:v>
                </c:pt>
                <c:pt idx="267">
                  <c:v>441</c:v>
                </c:pt>
                <c:pt idx="268">
                  <c:v>478</c:v>
                </c:pt>
                <c:pt idx="269">
                  <c:v>478</c:v>
                </c:pt>
                <c:pt idx="270">
                  <c:v>478</c:v>
                </c:pt>
                <c:pt idx="271">
                  <c:v>478</c:v>
                </c:pt>
                <c:pt idx="272">
                  <c:v>478</c:v>
                </c:pt>
                <c:pt idx="273">
                  <c:v>478</c:v>
                </c:pt>
                <c:pt idx="274">
                  <c:v>477</c:v>
                </c:pt>
                <c:pt idx="275">
                  <c:v>499</c:v>
                </c:pt>
                <c:pt idx="276">
                  <c:v>441</c:v>
                </c:pt>
                <c:pt idx="277">
                  <c:v>412</c:v>
                </c:pt>
                <c:pt idx="278">
                  <c:v>412</c:v>
                </c:pt>
                <c:pt idx="279">
                  <c:v>412</c:v>
                </c:pt>
                <c:pt idx="280">
                  <c:v>412</c:v>
                </c:pt>
                <c:pt idx="281">
                  <c:v>412</c:v>
                </c:pt>
                <c:pt idx="282">
                  <c:v>412</c:v>
                </c:pt>
                <c:pt idx="283">
                  <c:v>387</c:v>
                </c:pt>
                <c:pt idx="284">
                  <c:v>387</c:v>
                </c:pt>
                <c:pt idx="285">
                  <c:v>387</c:v>
                </c:pt>
                <c:pt idx="286">
                  <c:v>387</c:v>
                </c:pt>
                <c:pt idx="287">
                  <c:v>387</c:v>
                </c:pt>
                <c:pt idx="288">
                  <c:v>387</c:v>
                </c:pt>
                <c:pt idx="289">
                  <c:v>387</c:v>
                </c:pt>
                <c:pt idx="290">
                  <c:v>387</c:v>
                </c:pt>
                <c:pt idx="291">
                  <c:v>387</c:v>
                </c:pt>
                <c:pt idx="292">
                  <c:v>419</c:v>
                </c:pt>
                <c:pt idx="293">
                  <c:v>419</c:v>
                </c:pt>
                <c:pt idx="294">
                  <c:v>419</c:v>
                </c:pt>
                <c:pt idx="295">
                  <c:v>419</c:v>
                </c:pt>
                <c:pt idx="296">
                  <c:v>419</c:v>
                </c:pt>
                <c:pt idx="297">
                  <c:v>454</c:v>
                </c:pt>
                <c:pt idx="298">
                  <c:v>473</c:v>
                </c:pt>
                <c:pt idx="299">
                  <c:v>473</c:v>
                </c:pt>
                <c:pt idx="300">
                  <c:v>478</c:v>
                </c:pt>
                <c:pt idx="301">
                  <c:v>478</c:v>
                </c:pt>
                <c:pt idx="302">
                  <c:v>500</c:v>
                </c:pt>
                <c:pt idx="303">
                  <c:v>512</c:v>
                </c:pt>
                <c:pt idx="304">
                  <c:v>554</c:v>
                </c:pt>
                <c:pt idx="305">
                  <c:v>577</c:v>
                </c:pt>
                <c:pt idx="306">
                  <c:v>577</c:v>
                </c:pt>
                <c:pt idx="307">
                  <c:v>517</c:v>
                </c:pt>
                <c:pt idx="308">
                  <c:v>488</c:v>
                </c:pt>
                <c:pt idx="309">
                  <c:v>490</c:v>
                </c:pt>
                <c:pt idx="310">
                  <c:v>490</c:v>
                </c:pt>
                <c:pt idx="311">
                  <c:v>490</c:v>
                </c:pt>
                <c:pt idx="312">
                  <c:v>490</c:v>
                </c:pt>
                <c:pt idx="313">
                  <c:v>490</c:v>
                </c:pt>
                <c:pt idx="314">
                  <c:v>454</c:v>
                </c:pt>
                <c:pt idx="315">
                  <c:v>454</c:v>
                </c:pt>
                <c:pt idx="316">
                  <c:v>495</c:v>
                </c:pt>
                <c:pt idx="317">
                  <c:v>495</c:v>
                </c:pt>
                <c:pt idx="318">
                  <c:v>495</c:v>
                </c:pt>
                <c:pt idx="319">
                  <c:v>495</c:v>
                </c:pt>
                <c:pt idx="320">
                  <c:v>534</c:v>
                </c:pt>
                <c:pt idx="321">
                  <c:v>499</c:v>
                </c:pt>
                <c:pt idx="322">
                  <c:v>499</c:v>
                </c:pt>
                <c:pt idx="323">
                  <c:v>499</c:v>
                </c:pt>
                <c:pt idx="324">
                  <c:v>499</c:v>
                </c:pt>
                <c:pt idx="325">
                  <c:v>499</c:v>
                </c:pt>
                <c:pt idx="326">
                  <c:v>544</c:v>
                </c:pt>
                <c:pt idx="327">
                  <c:v>544</c:v>
                </c:pt>
                <c:pt idx="328">
                  <c:v>544</c:v>
                </c:pt>
                <c:pt idx="329">
                  <c:v>544</c:v>
                </c:pt>
                <c:pt idx="330">
                  <c:v>544</c:v>
                </c:pt>
                <c:pt idx="331">
                  <c:v>607</c:v>
                </c:pt>
                <c:pt idx="332">
                  <c:v>607</c:v>
                </c:pt>
                <c:pt idx="333">
                  <c:v>607</c:v>
                </c:pt>
                <c:pt idx="334">
                  <c:v>607</c:v>
                </c:pt>
                <c:pt idx="335">
                  <c:v>607</c:v>
                </c:pt>
                <c:pt idx="336">
                  <c:v>607</c:v>
                </c:pt>
                <c:pt idx="337">
                  <c:v>629</c:v>
                </c:pt>
                <c:pt idx="338">
                  <c:v>629</c:v>
                </c:pt>
                <c:pt idx="339">
                  <c:v>629</c:v>
                </c:pt>
                <c:pt idx="340">
                  <c:v>557</c:v>
                </c:pt>
                <c:pt idx="341">
                  <c:v>557</c:v>
                </c:pt>
                <c:pt idx="342">
                  <c:v>557</c:v>
                </c:pt>
                <c:pt idx="343">
                  <c:v>557</c:v>
                </c:pt>
                <c:pt idx="344">
                  <c:v>557</c:v>
                </c:pt>
                <c:pt idx="345">
                  <c:v>557</c:v>
                </c:pt>
                <c:pt idx="346">
                  <c:v>629</c:v>
                </c:pt>
                <c:pt idx="347">
                  <c:v>635</c:v>
                </c:pt>
                <c:pt idx="348">
                  <c:v>647</c:v>
                </c:pt>
                <c:pt idx="349">
                  <c:v>647</c:v>
                </c:pt>
                <c:pt idx="350">
                  <c:v>647</c:v>
                </c:pt>
                <c:pt idx="351">
                  <c:v>647</c:v>
                </c:pt>
                <c:pt idx="352">
                  <c:v>647</c:v>
                </c:pt>
                <c:pt idx="353">
                  <c:v>647</c:v>
                </c:pt>
                <c:pt idx="354">
                  <c:v>647</c:v>
                </c:pt>
                <c:pt idx="355">
                  <c:v>647</c:v>
                </c:pt>
                <c:pt idx="356">
                  <c:v>647</c:v>
                </c:pt>
                <c:pt idx="357">
                  <c:v>647</c:v>
                </c:pt>
                <c:pt idx="358">
                  <c:v>647</c:v>
                </c:pt>
                <c:pt idx="359">
                  <c:v>647</c:v>
                </c:pt>
                <c:pt idx="360">
                  <c:v>647</c:v>
                </c:pt>
                <c:pt idx="361">
                  <c:v>668</c:v>
                </c:pt>
                <c:pt idx="362">
                  <c:v>668</c:v>
                </c:pt>
                <c:pt idx="363">
                  <c:v>668</c:v>
                </c:pt>
                <c:pt idx="364">
                  <c:v>668</c:v>
                </c:pt>
                <c:pt idx="365">
                  <c:v>740</c:v>
                </c:pt>
                <c:pt idx="366">
                  <c:v>740</c:v>
                </c:pt>
                <c:pt idx="367">
                  <c:v>740</c:v>
                </c:pt>
                <c:pt idx="368">
                  <c:v>740</c:v>
                </c:pt>
                <c:pt idx="369">
                  <c:v>740</c:v>
                </c:pt>
                <c:pt idx="370">
                  <c:v>740</c:v>
                </c:pt>
                <c:pt idx="371">
                  <c:v>740</c:v>
                </c:pt>
                <c:pt idx="372">
                  <c:v>740</c:v>
                </c:pt>
                <c:pt idx="373">
                  <c:v>740</c:v>
                </c:pt>
                <c:pt idx="374">
                  <c:v>740</c:v>
                </c:pt>
                <c:pt idx="375">
                  <c:v>740</c:v>
                </c:pt>
                <c:pt idx="376">
                  <c:v>768</c:v>
                </c:pt>
                <c:pt idx="377">
                  <c:v>768</c:v>
                </c:pt>
                <c:pt idx="378">
                  <c:v>768</c:v>
                </c:pt>
                <c:pt idx="379">
                  <c:v>768</c:v>
                </c:pt>
                <c:pt idx="380">
                  <c:v>768</c:v>
                </c:pt>
                <c:pt idx="381">
                  <c:v>768</c:v>
                </c:pt>
                <c:pt idx="382">
                  <c:v>768</c:v>
                </c:pt>
                <c:pt idx="383">
                  <c:v>768</c:v>
                </c:pt>
                <c:pt idx="384">
                  <c:v>779</c:v>
                </c:pt>
                <c:pt idx="385">
                  <c:v>779</c:v>
                </c:pt>
                <c:pt idx="386">
                  <c:v>779</c:v>
                </c:pt>
                <c:pt idx="387">
                  <c:v>800</c:v>
                </c:pt>
                <c:pt idx="388">
                  <c:v>756</c:v>
                </c:pt>
                <c:pt idx="389">
                  <c:v>756</c:v>
                </c:pt>
                <c:pt idx="390">
                  <c:v>756</c:v>
                </c:pt>
                <c:pt idx="391">
                  <c:v>756</c:v>
                </c:pt>
                <c:pt idx="392">
                  <c:v>756</c:v>
                </c:pt>
                <c:pt idx="393">
                  <c:v>756</c:v>
                </c:pt>
                <c:pt idx="394">
                  <c:v>756</c:v>
                </c:pt>
                <c:pt idx="395">
                  <c:v>756</c:v>
                </c:pt>
                <c:pt idx="396">
                  <c:v>756</c:v>
                </c:pt>
                <c:pt idx="397">
                  <c:v>756</c:v>
                </c:pt>
                <c:pt idx="398">
                  <c:v>756</c:v>
                </c:pt>
                <c:pt idx="399">
                  <c:v>756</c:v>
                </c:pt>
                <c:pt idx="400">
                  <c:v>756</c:v>
                </c:pt>
                <c:pt idx="401">
                  <c:v>809</c:v>
                </c:pt>
                <c:pt idx="402">
                  <c:v>809</c:v>
                </c:pt>
                <c:pt idx="403">
                  <c:v>877</c:v>
                </c:pt>
                <c:pt idx="404">
                  <c:v>877</c:v>
                </c:pt>
                <c:pt idx="405">
                  <c:v>877</c:v>
                </c:pt>
                <c:pt idx="406">
                  <c:v>877</c:v>
                </c:pt>
                <c:pt idx="407">
                  <c:v>877</c:v>
                </c:pt>
                <c:pt idx="408">
                  <c:v>877</c:v>
                </c:pt>
                <c:pt idx="409">
                  <c:v>877</c:v>
                </c:pt>
                <c:pt idx="410">
                  <c:v>877</c:v>
                </c:pt>
                <c:pt idx="411">
                  <c:v>877</c:v>
                </c:pt>
                <c:pt idx="412">
                  <c:v>877</c:v>
                </c:pt>
                <c:pt idx="413">
                  <c:v>877</c:v>
                </c:pt>
                <c:pt idx="414">
                  <c:v>877</c:v>
                </c:pt>
                <c:pt idx="415">
                  <c:v>877</c:v>
                </c:pt>
                <c:pt idx="416">
                  <c:v>877</c:v>
                </c:pt>
                <c:pt idx="417">
                  <c:v>877</c:v>
                </c:pt>
                <c:pt idx="418">
                  <c:v>877</c:v>
                </c:pt>
                <c:pt idx="419">
                  <c:v>905</c:v>
                </c:pt>
                <c:pt idx="420">
                  <c:v>905</c:v>
                </c:pt>
                <c:pt idx="421">
                  <c:v>897</c:v>
                </c:pt>
                <c:pt idx="422">
                  <c:v>897</c:v>
                </c:pt>
                <c:pt idx="423">
                  <c:v>897</c:v>
                </c:pt>
                <c:pt idx="424">
                  <c:v>897</c:v>
                </c:pt>
                <c:pt idx="425">
                  <c:v>897</c:v>
                </c:pt>
                <c:pt idx="426">
                  <c:v>897</c:v>
                </c:pt>
                <c:pt idx="427">
                  <c:v>921</c:v>
                </c:pt>
                <c:pt idx="428">
                  <c:v>927</c:v>
                </c:pt>
                <c:pt idx="429">
                  <c:v>884</c:v>
                </c:pt>
                <c:pt idx="430">
                  <c:v>881</c:v>
                </c:pt>
                <c:pt idx="431">
                  <c:v>881</c:v>
                </c:pt>
                <c:pt idx="432">
                  <c:v>881</c:v>
                </c:pt>
                <c:pt idx="433">
                  <c:v>881</c:v>
                </c:pt>
                <c:pt idx="434">
                  <c:v>929</c:v>
                </c:pt>
                <c:pt idx="435">
                  <c:v>929</c:v>
                </c:pt>
                <c:pt idx="436">
                  <c:v>1006</c:v>
                </c:pt>
                <c:pt idx="437">
                  <c:v>1006</c:v>
                </c:pt>
                <c:pt idx="438">
                  <c:v>1006</c:v>
                </c:pt>
                <c:pt idx="439">
                  <c:v>1006</c:v>
                </c:pt>
                <c:pt idx="440">
                  <c:v>1006</c:v>
                </c:pt>
                <c:pt idx="441">
                  <c:v>1006</c:v>
                </c:pt>
                <c:pt idx="442">
                  <c:v>1006</c:v>
                </c:pt>
                <c:pt idx="443">
                  <c:v>1006</c:v>
                </c:pt>
                <c:pt idx="444">
                  <c:v>900</c:v>
                </c:pt>
                <c:pt idx="445">
                  <c:v>900</c:v>
                </c:pt>
                <c:pt idx="446">
                  <c:v>946</c:v>
                </c:pt>
                <c:pt idx="447">
                  <c:v>946</c:v>
                </c:pt>
                <c:pt idx="448">
                  <c:v>946</c:v>
                </c:pt>
                <c:pt idx="449">
                  <c:v>946</c:v>
                </c:pt>
                <c:pt idx="450">
                  <c:v>946</c:v>
                </c:pt>
                <c:pt idx="451">
                  <c:v>946</c:v>
                </c:pt>
                <c:pt idx="452">
                  <c:v>951</c:v>
                </c:pt>
                <c:pt idx="453">
                  <c:v>988</c:v>
                </c:pt>
                <c:pt idx="454">
                  <c:v>1008</c:v>
                </c:pt>
                <c:pt idx="455">
                  <c:v>1008</c:v>
                </c:pt>
                <c:pt idx="456">
                  <c:v>1008</c:v>
                </c:pt>
                <c:pt idx="457">
                  <c:v>1008</c:v>
                </c:pt>
                <c:pt idx="458">
                  <c:v>1008</c:v>
                </c:pt>
                <c:pt idx="459">
                  <c:v>1008</c:v>
                </c:pt>
                <c:pt idx="460">
                  <c:v>1037</c:v>
                </c:pt>
                <c:pt idx="461">
                  <c:v>1048</c:v>
                </c:pt>
                <c:pt idx="462">
                  <c:v>1048</c:v>
                </c:pt>
                <c:pt idx="463">
                  <c:v>1048</c:v>
                </c:pt>
                <c:pt idx="464">
                  <c:v>1048</c:v>
                </c:pt>
                <c:pt idx="465">
                  <c:v>1048</c:v>
                </c:pt>
                <c:pt idx="466">
                  <c:v>1048</c:v>
                </c:pt>
                <c:pt idx="467">
                  <c:v>1048</c:v>
                </c:pt>
                <c:pt idx="468">
                  <c:v>1048</c:v>
                </c:pt>
                <c:pt idx="469">
                  <c:v>1048</c:v>
                </c:pt>
                <c:pt idx="470">
                  <c:v>1092</c:v>
                </c:pt>
                <c:pt idx="471">
                  <c:v>1092</c:v>
                </c:pt>
                <c:pt idx="472">
                  <c:v>1139</c:v>
                </c:pt>
                <c:pt idx="473">
                  <c:v>1159</c:v>
                </c:pt>
                <c:pt idx="474">
                  <c:v>1159</c:v>
                </c:pt>
                <c:pt idx="475">
                  <c:v>1174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32416"/>
        <c:axId val="194730624"/>
      </c:lineChart>
      <c:lineChart>
        <c:grouping val="standard"/>
        <c:varyColors val="0"/>
        <c:ser>
          <c:idx val="1"/>
          <c:order val="1"/>
          <c:tx>
            <c:strRef>
              <c:f>'30分鐘延遲'!$T$1</c:f>
              <c:strCache>
                <c:ptCount val="1"/>
                <c:pt idx="0">
                  <c:v>MTXDoMainF</c:v>
                </c:pt>
              </c:strCache>
            </c:strRef>
          </c:tx>
          <c:spPr>
            <a:ln w="9525">
              <a:prstDash val="solid"/>
            </a:ln>
          </c:spPr>
          <c:marker>
            <c:symbol val="none"/>
          </c:marker>
          <c:val>
            <c:numRef>
              <c:f>'30分鐘延遲'!$O$2:$O$477</c:f>
              <c:numCache>
                <c:formatCode>0_);[Red]\(0\)</c:formatCode>
                <c:ptCount val="476"/>
                <c:pt idx="0">
                  <c:v>329329</c:v>
                </c:pt>
                <c:pt idx="1">
                  <c:v>217122</c:v>
                </c:pt>
                <c:pt idx="2">
                  <c:v>205569</c:v>
                </c:pt>
                <c:pt idx="3">
                  <c:v>199731</c:v>
                </c:pt>
                <c:pt idx="4">
                  <c:v>148646</c:v>
                </c:pt>
                <c:pt idx="5">
                  <c:v>159099</c:v>
                </c:pt>
                <c:pt idx="6">
                  <c:v>188348</c:v>
                </c:pt>
                <c:pt idx="7">
                  <c:v>173306</c:v>
                </c:pt>
                <c:pt idx="8">
                  <c:v>144883</c:v>
                </c:pt>
                <c:pt idx="9">
                  <c:v>175705</c:v>
                </c:pt>
                <c:pt idx="10">
                  <c:v>167742</c:v>
                </c:pt>
                <c:pt idx="11">
                  <c:v>104413</c:v>
                </c:pt>
                <c:pt idx="12">
                  <c:v>120128</c:v>
                </c:pt>
                <c:pt idx="13">
                  <c:v>152786</c:v>
                </c:pt>
                <c:pt idx="14">
                  <c:v>108399</c:v>
                </c:pt>
                <c:pt idx="15">
                  <c:v>114434</c:v>
                </c:pt>
                <c:pt idx="16">
                  <c:v>92722</c:v>
                </c:pt>
                <c:pt idx="17">
                  <c:v>149860</c:v>
                </c:pt>
                <c:pt idx="18">
                  <c:v>180752</c:v>
                </c:pt>
                <c:pt idx="19">
                  <c:v>88860</c:v>
                </c:pt>
                <c:pt idx="20">
                  <c:v>80832</c:v>
                </c:pt>
                <c:pt idx="21">
                  <c:v>119415</c:v>
                </c:pt>
                <c:pt idx="22">
                  <c:v>106922</c:v>
                </c:pt>
                <c:pt idx="23">
                  <c:v>189561</c:v>
                </c:pt>
                <c:pt idx="24">
                  <c:v>265274</c:v>
                </c:pt>
                <c:pt idx="25">
                  <c:v>156214</c:v>
                </c:pt>
                <c:pt idx="26">
                  <c:v>165565</c:v>
                </c:pt>
                <c:pt idx="27">
                  <c:v>230179</c:v>
                </c:pt>
                <c:pt idx="28">
                  <c:v>164190</c:v>
                </c:pt>
                <c:pt idx="29">
                  <c:v>209401</c:v>
                </c:pt>
                <c:pt idx="30">
                  <c:v>212300</c:v>
                </c:pt>
                <c:pt idx="31">
                  <c:v>193411</c:v>
                </c:pt>
                <c:pt idx="32">
                  <c:v>160039</c:v>
                </c:pt>
                <c:pt idx="33">
                  <c:v>190292</c:v>
                </c:pt>
                <c:pt idx="34">
                  <c:v>193477</c:v>
                </c:pt>
                <c:pt idx="35">
                  <c:v>157699</c:v>
                </c:pt>
                <c:pt idx="36">
                  <c:v>128079</c:v>
                </c:pt>
                <c:pt idx="37">
                  <c:v>140144</c:v>
                </c:pt>
                <c:pt idx="38">
                  <c:v>105551</c:v>
                </c:pt>
                <c:pt idx="39">
                  <c:v>54334</c:v>
                </c:pt>
                <c:pt idx="40">
                  <c:v>145043</c:v>
                </c:pt>
                <c:pt idx="41">
                  <c:v>194214</c:v>
                </c:pt>
                <c:pt idx="42">
                  <c:v>104957</c:v>
                </c:pt>
                <c:pt idx="43">
                  <c:v>109347</c:v>
                </c:pt>
                <c:pt idx="44">
                  <c:v>104151</c:v>
                </c:pt>
                <c:pt idx="45">
                  <c:v>121734</c:v>
                </c:pt>
                <c:pt idx="46">
                  <c:v>135039</c:v>
                </c:pt>
                <c:pt idx="47">
                  <c:v>123875</c:v>
                </c:pt>
                <c:pt idx="48">
                  <c:v>125742</c:v>
                </c:pt>
                <c:pt idx="49">
                  <c:v>144369</c:v>
                </c:pt>
                <c:pt idx="50">
                  <c:v>139166</c:v>
                </c:pt>
                <c:pt idx="51">
                  <c:v>79290</c:v>
                </c:pt>
                <c:pt idx="52">
                  <c:v>157577</c:v>
                </c:pt>
                <c:pt idx="53">
                  <c:v>81437</c:v>
                </c:pt>
                <c:pt idx="54">
                  <c:v>93599</c:v>
                </c:pt>
                <c:pt idx="55">
                  <c:v>140102</c:v>
                </c:pt>
                <c:pt idx="56">
                  <c:v>62832</c:v>
                </c:pt>
                <c:pt idx="57">
                  <c:v>68940</c:v>
                </c:pt>
                <c:pt idx="58">
                  <c:v>56341</c:v>
                </c:pt>
                <c:pt idx="59">
                  <c:v>137611</c:v>
                </c:pt>
                <c:pt idx="60">
                  <c:v>93744</c:v>
                </c:pt>
                <c:pt idx="61">
                  <c:v>113277</c:v>
                </c:pt>
                <c:pt idx="62">
                  <c:v>113648</c:v>
                </c:pt>
                <c:pt idx="63">
                  <c:v>152108</c:v>
                </c:pt>
                <c:pt idx="64">
                  <c:v>128352</c:v>
                </c:pt>
                <c:pt idx="65">
                  <c:v>99322</c:v>
                </c:pt>
                <c:pt idx="66">
                  <c:v>124749</c:v>
                </c:pt>
                <c:pt idx="67">
                  <c:v>92325</c:v>
                </c:pt>
                <c:pt idx="68">
                  <c:v>155447</c:v>
                </c:pt>
                <c:pt idx="69">
                  <c:v>149040</c:v>
                </c:pt>
                <c:pt idx="70">
                  <c:v>222403</c:v>
                </c:pt>
                <c:pt idx="71">
                  <c:v>146849</c:v>
                </c:pt>
                <c:pt idx="72">
                  <c:v>152613</c:v>
                </c:pt>
                <c:pt idx="73">
                  <c:v>117728</c:v>
                </c:pt>
                <c:pt idx="74">
                  <c:v>167731</c:v>
                </c:pt>
                <c:pt idx="75">
                  <c:v>143359</c:v>
                </c:pt>
                <c:pt idx="76">
                  <c:v>121929</c:v>
                </c:pt>
                <c:pt idx="77">
                  <c:v>155107</c:v>
                </c:pt>
                <c:pt idx="78">
                  <c:v>70964</c:v>
                </c:pt>
                <c:pt idx="79">
                  <c:v>259957</c:v>
                </c:pt>
                <c:pt idx="80">
                  <c:v>189949</c:v>
                </c:pt>
                <c:pt idx="81">
                  <c:v>158399</c:v>
                </c:pt>
                <c:pt idx="82">
                  <c:v>150641</c:v>
                </c:pt>
                <c:pt idx="83">
                  <c:v>113387</c:v>
                </c:pt>
                <c:pt idx="84">
                  <c:v>174655</c:v>
                </c:pt>
                <c:pt idx="85">
                  <c:v>159294</c:v>
                </c:pt>
                <c:pt idx="86">
                  <c:v>205198</c:v>
                </c:pt>
                <c:pt idx="87">
                  <c:v>279600</c:v>
                </c:pt>
                <c:pt idx="88">
                  <c:v>238670</c:v>
                </c:pt>
                <c:pt idx="89">
                  <c:v>144855</c:v>
                </c:pt>
                <c:pt idx="90">
                  <c:v>199027</c:v>
                </c:pt>
                <c:pt idx="91">
                  <c:v>223046</c:v>
                </c:pt>
                <c:pt idx="92">
                  <c:v>135200</c:v>
                </c:pt>
                <c:pt idx="93">
                  <c:v>220265</c:v>
                </c:pt>
                <c:pt idx="94">
                  <c:v>450322</c:v>
                </c:pt>
                <c:pt idx="95">
                  <c:v>153555</c:v>
                </c:pt>
                <c:pt idx="96">
                  <c:v>162290</c:v>
                </c:pt>
                <c:pt idx="97">
                  <c:v>151820</c:v>
                </c:pt>
                <c:pt idx="98">
                  <c:v>152656</c:v>
                </c:pt>
                <c:pt idx="99">
                  <c:v>73567</c:v>
                </c:pt>
                <c:pt idx="100">
                  <c:v>186689</c:v>
                </c:pt>
                <c:pt idx="101">
                  <c:v>289040</c:v>
                </c:pt>
                <c:pt idx="102">
                  <c:v>155424</c:v>
                </c:pt>
                <c:pt idx="103">
                  <c:v>190452</c:v>
                </c:pt>
                <c:pt idx="104">
                  <c:v>190420</c:v>
                </c:pt>
                <c:pt idx="105">
                  <c:v>149676</c:v>
                </c:pt>
                <c:pt idx="106">
                  <c:v>176196</c:v>
                </c:pt>
                <c:pt idx="107">
                  <c:v>209177</c:v>
                </c:pt>
                <c:pt idx="108">
                  <c:v>174068</c:v>
                </c:pt>
                <c:pt idx="109">
                  <c:v>161807</c:v>
                </c:pt>
                <c:pt idx="110">
                  <c:v>240984</c:v>
                </c:pt>
                <c:pt idx="111">
                  <c:v>261367</c:v>
                </c:pt>
                <c:pt idx="112">
                  <c:v>216665</c:v>
                </c:pt>
                <c:pt idx="113">
                  <c:v>179534</c:v>
                </c:pt>
                <c:pt idx="114">
                  <c:v>178292</c:v>
                </c:pt>
                <c:pt idx="115">
                  <c:v>248999</c:v>
                </c:pt>
                <c:pt idx="116">
                  <c:v>160380</c:v>
                </c:pt>
                <c:pt idx="117">
                  <c:v>110378</c:v>
                </c:pt>
                <c:pt idx="118">
                  <c:v>233455</c:v>
                </c:pt>
                <c:pt idx="119">
                  <c:v>233277</c:v>
                </c:pt>
                <c:pt idx="120">
                  <c:v>298907</c:v>
                </c:pt>
                <c:pt idx="121">
                  <c:v>224743</c:v>
                </c:pt>
                <c:pt idx="122">
                  <c:v>237387</c:v>
                </c:pt>
                <c:pt idx="123">
                  <c:v>207233</c:v>
                </c:pt>
                <c:pt idx="124">
                  <c:v>281002</c:v>
                </c:pt>
                <c:pt idx="125">
                  <c:v>222370</c:v>
                </c:pt>
                <c:pt idx="126">
                  <c:v>186141</c:v>
                </c:pt>
                <c:pt idx="127">
                  <c:v>295782</c:v>
                </c:pt>
                <c:pt idx="128">
                  <c:v>290941</c:v>
                </c:pt>
                <c:pt idx="129">
                  <c:v>269272</c:v>
                </c:pt>
                <c:pt idx="130">
                  <c:v>212365</c:v>
                </c:pt>
                <c:pt idx="131">
                  <c:v>325656</c:v>
                </c:pt>
                <c:pt idx="132">
                  <c:v>208854</c:v>
                </c:pt>
                <c:pt idx="133">
                  <c:v>236372</c:v>
                </c:pt>
                <c:pt idx="134">
                  <c:v>339726</c:v>
                </c:pt>
                <c:pt idx="135">
                  <c:v>181096</c:v>
                </c:pt>
                <c:pt idx="136">
                  <c:v>96745</c:v>
                </c:pt>
                <c:pt idx="137">
                  <c:v>318024</c:v>
                </c:pt>
                <c:pt idx="138">
                  <c:v>252010</c:v>
                </c:pt>
                <c:pt idx="139">
                  <c:v>271056</c:v>
                </c:pt>
                <c:pt idx="140">
                  <c:v>213577</c:v>
                </c:pt>
                <c:pt idx="141">
                  <c:v>229812</c:v>
                </c:pt>
                <c:pt idx="142">
                  <c:v>178886</c:v>
                </c:pt>
                <c:pt idx="143">
                  <c:v>370883</c:v>
                </c:pt>
                <c:pt idx="144">
                  <c:v>240530</c:v>
                </c:pt>
                <c:pt idx="145">
                  <c:v>401391</c:v>
                </c:pt>
                <c:pt idx="146">
                  <c:v>259510</c:v>
                </c:pt>
                <c:pt idx="147">
                  <c:v>181081</c:v>
                </c:pt>
                <c:pt idx="148">
                  <c:v>285564</c:v>
                </c:pt>
                <c:pt idx="149">
                  <c:v>251481</c:v>
                </c:pt>
                <c:pt idx="150">
                  <c:v>221427</c:v>
                </c:pt>
                <c:pt idx="151">
                  <c:v>210067</c:v>
                </c:pt>
                <c:pt idx="152">
                  <c:v>243180</c:v>
                </c:pt>
                <c:pt idx="153">
                  <c:v>218770</c:v>
                </c:pt>
                <c:pt idx="154">
                  <c:v>345781</c:v>
                </c:pt>
                <c:pt idx="155">
                  <c:v>220554</c:v>
                </c:pt>
                <c:pt idx="156">
                  <c:v>242750</c:v>
                </c:pt>
                <c:pt idx="157">
                  <c:v>228068</c:v>
                </c:pt>
                <c:pt idx="158">
                  <c:v>232135</c:v>
                </c:pt>
                <c:pt idx="159">
                  <c:v>326011</c:v>
                </c:pt>
                <c:pt idx="160">
                  <c:v>204728</c:v>
                </c:pt>
                <c:pt idx="161">
                  <c:v>101196</c:v>
                </c:pt>
                <c:pt idx="162">
                  <c:v>326294</c:v>
                </c:pt>
                <c:pt idx="163">
                  <c:v>200340</c:v>
                </c:pt>
                <c:pt idx="164">
                  <c:v>272200</c:v>
                </c:pt>
                <c:pt idx="165">
                  <c:v>244535</c:v>
                </c:pt>
                <c:pt idx="166">
                  <c:v>145392</c:v>
                </c:pt>
                <c:pt idx="167">
                  <c:v>291866</c:v>
                </c:pt>
                <c:pt idx="168">
                  <c:v>159787</c:v>
                </c:pt>
                <c:pt idx="169">
                  <c:v>407217</c:v>
                </c:pt>
                <c:pt idx="170">
                  <c:v>290661</c:v>
                </c:pt>
                <c:pt idx="171">
                  <c:v>308850</c:v>
                </c:pt>
                <c:pt idx="172">
                  <c:v>256054</c:v>
                </c:pt>
                <c:pt idx="173">
                  <c:v>255700</c:v>
                </c:pt>
                <c:pt idx="174">
                  <c:v>592952</c:v>
                </c:pt>
                <c:pt idx="175">
                  <c:v>265371</c:v>
                </c:pt>
                <c:pt idx="176">
                  <c:v>228881</c:v>
                </c:pt>
                <c:pt idx="177">
                  <c:v>300808</c:v>
                </c:pt>
                <c:pt idx="178">
                  <c:v>226776</c:v>
                </c:pt>
                <c:pt idx="179">
                  <c:v>280651</c:v>
                </c:pt>
                <c:pt idx="180">
                  <c:v>225667</c:v>
                </c:pt>
                <c:pt idx="181">
                  <c:v>137656</c:v>
                </c:pt>
                <c:pt idx="182">
                  <c:v>288044</c:v>
                </c:pt>
                <c:pt idx="183">
                  <c:v>346910</c:v>
                </c:pt>
                <c:pt idx="184">
                  <c:v>186928</c:v>
                </c:pt>
                <c:pt idx="185">
                  <c:v>189438</c:v>
                </c:pt>
                <c:pt idx="186">
                  <c:v>188131</c:v>
                </c:pt>
                <c:pt idx="187">
                  <c:v>159090</c:v>
                </c:pt>
                <c:pt idx="188">
                  <c:v>151096</c:v>
                </c:pt>
                <c:pt idx="189">
                  <c:v>102667</c:v>
                </c:pt>
                <c:pt idx="190">
                  <c:v>174277</c:v>
                </c:pt>
                <c:pt idx="191">
                  <c:v>169209</c:v>
                </c:pt>
                <c:pt idx="192">
                  <c:v>172443</c:v>
                </c:pt>
                <c:pt idx="193">
                  <c:v>304914</c:v>
                </c:pt>
                <c:pt idx="194">
                  <c:v>289255</c:v>
                </c:pt>
                <c:pt idx="195">
                  <c:v>169499</c:v>
                </c:pt>
                <c:pt idx="196">
                  <c:v>355189</c:v>
                </c:pt>
                <c:pt idx="197">
                  <c:v>316287</c:v>
                </c:pt>
                <c:pt idx="198">
                  <c:v>280483</c:v>
                </c:pt>
                <c:pt idx="199">
                  <c:v>233874</c:v>
                </c:pt>
                <c:pt idx="200">
                  <c:v>197718</c:v>
                </c:pt>
                <c:pt idx="201">
                  <c:v>266562</c:v>
                </c:pt>
                <c:pt idx="202">
                  <c:v>316980</c:v>
                </c:pt>
                <c:pt idx="203">
                  <c:v>370505</c:v>
                </c:pt>
                <c:pt idx="204">
                  <c:v>209058</c:v>
                </c:pt>
                <c:pt idx="205">
                  <c:v>127066</c:v>
                </c:pt>
                <c:pt idx="206">
                  <c:v>288284</c:v>
                </c:pt>
                <c:pt idx="207">
                  <c:v>258755</c:v>
                </c:pt>
                <c:pt idx="208">
                  <c:v>173363</c:v>
                </c:pt>
                <c:pt idx="209">
                  <c:v>162164</c:v>
                </c:pt>
                <c:pt idx="210">
                  <c:v>291281</c:v>
                </c:pt>
                <c:pt idx="211">
                  <c:v>184915</c:v>
                </c:pt>
                <c:pt idx="212">
                  <c:v>229910</c:v>
                </c:pt>
                <c:pt idx="213">
                  <c:v>181710</c:v>
                </c:pt>
                <c:pt idx="214">
                  <c:v>237827</c:v>
                </c:pt>
                <c:pt idx="215">
                  <c:v>165101</c:v>
                </c:pt>
                <c:pt idx="216">
                  <c:v>244760</c:v>
                </c:pt>
                <c:pt idx="217">
                  <c:v>211322</c:v>
                </c:pt>
                <c:pt idx="218">
                  <c:v>191134</c:v>
                </c:pt>
                <c:pt idx="219">
                  <c:v>215722</c:v>
                </c:pt>
                <c:pt idx="220">
                  <c:v>133372</c:v>
                </c:pt>
                <c:pt idx="221">
                  <c:v>217129</c:v>
                </c:pt>
                <c:pt idx="222">
                  <c:v>129039</c:v>
                </c:pt>
                <c:pt idx="223">
                  <c:v>224036</c:v>
                </c:pt>
                <c:pt idx="224">
                  <c:v>127358</c:v>
                </c:pt>
                <c:pt idx="225">
                  <c:v>644490</c:v>
                </c:pt>
                <c:pt idx="226">
                  <c:v>166182</c:v>
                </c:pt>
                <c:pt idx="227">
                  <c:v>179885</c:v>
                </c:pt>
                <c:pt idx="228">
                  <c:v>181759</c:v>
                </c:pt>
                <c:pt idx="229">
                  <c:v>316690</c:v>
                </c:pt>
                <c:pt idx="230">
                  <c:v>266739</c:v>
                </c:pt>
                <c:pt idx="231">
                  <c:v>270031</c:v>
                </c:pt>
                <c:pt idx="232">
                  <c:v>207093</c:v>
                </c:pt>
                <c:pt idx="233">
                  <c:v>270609</c:v>
                </c:pt>
                <c:pt idx="234">
                  <c:v>217339</c:v>
                </c:pt>
                <c:pt idx="235">
                  <c:v>217962</c:v>
                </c:pt>
                <c:pt idx="236">
                  <c:v>161781</c:v>
                </c:pt>
                <c:pt idx="237">
                  <c:v>263076</c:v>
                </c:pt>
                <c:pt idx="238">
                  <c:v>80110</c:v>
                </c:pt>
                <c:pt idx="239">
                  <c:v>290141</c:v>
                </c:pt>
                <c:pt idx="240">
                  <c:v>144750</c:v>
                </c:pt>
                <c:pt idx="241">
                  <c:v>194277</c:v>
                </c:pt>
                <c:pt idx="242">
                  <c:v>136241</c:v>
                </c:pt>
                <c:pt idx="243">
                  <c:v>169527</c:v>
                </c:pt>
                <c:pt idx="244">
                  <c:v>308105</c:v>
                </c:pt>
                <c:pt idx="245">
                  <c:v>169151</c:v>
                </c:pt>
                <c:pt idx="246">
                  <c:v>179667</c:v>
                </c:pt>
                <c:pt idx="247">
                  <c:v>209139</c:v>
                </c:pt>
                <c:pt idx="248">
                  <c:v>277247</c:v>
                </c:pt>
                <c:pt idx="249">
                  <c:v>337421</c:v>
                </c:pt>
                <c:pt idx="250">
                  <c:v>189423</c:v>
                </c:pt>
                <c:pt idx="251">
                  <c:v>225472</c:v>
                </c:pt>
                <c:pt idx="252">
                  <c:v>267101</c:v>
                </c:pt>
                <c:pt idx="253">
                  <c:v>300160</c:v>
                </c:pt>
                <c:pt idx="254">
                  <c:v>200788</c:v>
                </c:pt>
                <c:pt idx="255">
                  <c:v>199486</c:v>
                </c:pt>
                <c:pt idx="256">
                  <c:v>128862</c:v>
                </c:pt>
                <c:pt idx="257">
                  <c:v>292450</c:v>
                </c:pt>
                <c:pt idx="258">
                  <c:v>255965</c:v>
                </c:pt>
                <c:pt idx="259">
                  <c:v>258513</c:v>
                </c:pt>
                <c:pt idx="260">
                  <c:v>277241</c:v>
                </c:pt>
                <c:pt idx="261">
                  <c:v>284016</c:v>
                </c:pt>
                <c:pt idx="262">
                  <c:v>398158</c:v>
                </c:pt>
                <c:pt idx="263">
                  <c:v>461079</c:v>
                </c:pt>
                <c:pt idx="264">
                  <c:v>348563</c:v>
                </c:pt>
                <c:pt idx="265">
                  <c:v>263290</c:v>
                </c:pt>
                <c:pt idx="266">
                  <c:v>322614</c:v>
                </c:pt>
                <c:pt idx="267">
                  <c:v>261435</c:v>
                </c:pt>
                <c:pt idx="268">
                  <c:v>211494</c:v>
                </c:pt>
                <c:pt idx="269">
                  <c:v>280756</c:v>
                </c:pt>
                <c:pt idx="270">
                  <c:v>278839</c:v>
                </c:pt>
                <c:pt idx="271">
                  <c:v>319636</c:v>
                </c:pt>
                <c:pt idx="272">
                  <c:v>206387</c:v>
                </c:pt>
                <c:pt idx="273">
                  <c:v>275071</c:v>
                </c:pt>
                <c:pt idx="274">
                  <c:v>257063</c:v>
                </c:pt>
                <c:pt idx="275">
                  <c:v>296617</c:v>
                </c:pt>
                <c:pt idx="276">
                  <c:v>322492</c:v>
                </c:pt>
                <c:pt idx="277">
                  <c:v>236470</c:v>
                </c:pt>
                <c:pt idx="278">
                  <c:v>198930</c:v>
                </c:pt>
                <c:pt idx="279">
                  <c:v>321416</c:v>
                </c:pt>
                <c:pt idx="280">
                  <c:v>134546</c:v>
                </c:pt>
                <c:pt idx="281">
                  <c:v>526022</c:v>
                </c:pt>
                <c:pt idx="282">
                  <c:v>364577</c:v>
                </c:pt>
                <c:pt idx="283">
                  <c:v>326104</c:v>
                </c:pt>
                <c:pt idx="284">
                  <c:v>401168</c:v>
                </c:pt>
                <c:pt idx="285">
                  <c:v>320977</c:v>
                </c:pt>
                <c:pt idx="286">
                  <c:v>353736</c:v>
                </c:pt>
                <c:pt idx="287">
                  <c:v>287524</c:v>
                </c:pt>
                <c:pt idx="288">
                  <c:v>324817</c:v>
                </c:pt>
                <c:pt idx="289">
                  <c:v>410187</c:v>
                </c:pt>
                <c:pt idx="290">
                  <c:v>295387</c:v>
                </c:pt>
                <c:pt idx="291">
                  <c:v>348728</c:v>
                </c:pt>
                <c:pt idx="292">
                  <c:v>261666</c:v>
                </c:pt>
                <c:pt idx="293">
                  <c:v>305796</c:v>
                </c:pt>
                <c:pt idx="294">
                  <c:v>307963</c:v>
                </c:pt>
                <c:pt idx="295">
                  <c:v>295661</c:v>
                </c:pt>
                <c:pt idx="296">
                  <c:v>293200</c:v>
                </c:pt>
                <c:pt idx="297">
                  <c:v>261703</c:v>
                </c:pt>
                <c:pt idx="298">
                  <c:v>249150</c:v>
                </c:pt>
                <c:pt idx="299">
                  <c:v>119439</c:v>
                </c:pt>
                <c:pt idx="300">
                  <c:v>256174</c:v>
                </c:pt>
                <c:pt idx="301">
                  <c:v>365198</c:v>
                </c:pt>
                <c:pt idx="302">
                  <c:v>265346</c:v>
                </c:pt>
                <c:pt idx="303">
                  <c:v>258001</c:v>
                </c:pt>
                <c:pt idx="304">
                  <c:v>441794</c:v>
                </c:pt>
                <c:pt idx="305">
                  <c:v>238180</c:v>
                </c:pt>
                <c:pt idx="306">
                  <c:v>294701</c:v>
                </c:pt>
                <c:pt idx="307">
                  <c:v>220498</c:v>
                </c:pt>
                <c:pt idx="308">
                  <c:v>271208</c:v>
                </c:pt>
                <c:pt idx="309">
                  <c:v>272566</c:v>
                </c:pt>
                <c:pt idx="310">
                  <c:v>288827</c:v>
                </c:pt>
                <c:pt idx="311">
                  <c:v>292822</c:v>
                </c:pt>
                <c:pt idx="312">
                  <c:v>320756</c:v>
                </c:pt>
                <c:pt idx="313">
                  <c:v>474940</c:v>
                </c:pt>
                <c:pt idx="314">
                  <c:v>535356</c:v>
                </c:pt>
                <c:pt idx="315">
                  <c:v>349190</c:v>
                </c:pt>
                <c:pt idx="316">
                  <c:v>329387</c:v>
                </c:pt>
                <c:pt idx="317">
                  <c:v>155795</c:v>
                </c:pt>
                <c:pt idx="318">
                  <c:v>408214</c:v>
                </c:pt>
                <c:pt idx="319">
                  <c:v>414926</c:v>
                </c:pt>
                <c:pt idx="320">
                  <c:v>298236</c:v>
                </c:pt>
                <c:pt idx="321">
                  <c:v>337190</c:v>
                </c:pt>
                <c:pt idx="322">
                  <c:v>379270</c:v>
                </c:pt>
                <c:pt idx="323">
                  <c:v>296688</c:v>
                </c:pt>
                <c:pt idx="324">
                  <c:v>317975</c:v>
                </c:pt>
                <c:pt idx="325">
                  <c:v>337360</c:v>
                </c:pt>
                <c:pt idx="326">
                  <c:v>289846</c:v>
                </c:pt>
                <c:pt idx="327">
                  <c:v>353949</c:v>
                </c:pt>
                <c:pt idx="328">
                  <c:v>307942</c:v>
                </c:pt>
                <c:pt idx="329">
                  <c:v>389389</c:v>
                </c:pt>
                <c:pt idx="330">
                  <c:v>417928</c:v>
                </c:pt>
                <c:pt idx="331">
                  <c:v>370011</c:v>
                </c:pt>
                <c:pt idx="332">
                  <c:v>372326</c:v>
                </c:pt>
                <c:pt idx="333">
                  <c:v>413548</c:v>
                </c:pt>
                <c:pt idx="334">
                  <c:v>351149</c:v>
                </c:pt>
                <c:pt idx="335">
                  <c:v>397373</c:v>
                </c:pt>
                <c:pt idx="336">
                  <c:v>421068</c:v>
                </c:pt>
                <c:pt idx="337">
                  <c:v>377740</c:v>
                </c:pt>
                <c:pt idx="338">
                  <c:v>302834</c:v>
                </c:pt>
                <c:pt idx="339">
                  <c:v>343075</c:v>
                </c:pt>
                <c:pt idx="340">
                  <c:v>245281</c:v>
                </c:pt>
                <c:pt idx="341">
                  <c:v>148629</c:v>
                </c:pt>
                <c:pt idx="342">
                  <c:v>374114</c:v>
                </c:pt>
                <c:pt idx="343">
                  <c:v>685995</c:v>
                </c:pt>
                <c:pt idx="344">
                  <c:v>461019</c:v>
                </c:pt>
                <c:pt idx="345">
                  <c:v>520631</c:v>
                </c:pt>
                <c:pt idx="346">
                  <c:v>502351</c:v>
                </c:pt>
                <c:pt idx="347">
                  <c:v>460401</c:v>
                </c:pt>
                <c:pt idx="348">
                  <c:v>470133</c:v>
                </c:pt>
                <c:pt idx="349">
                  <c:v>316374</c:v>
                </c:pt>
                <c:pt idx="350">
                  <c:v>372288</c:v>
                </c:pt>
                <c:pt idx="351">
                  <c:v>407955</c:v>
                </c:pt>
                <c:pt idx="352">
                  <c:v>468594</c:v>
                </c:pt>
                <c:pt idx="353">
                  <c:v>318406</c:v>
                </c:pt>
                <c:pt idx="354">
                  <c:v>430677</c:v>
                </c:pt>
                <c:pt idx="355">
                  <c:v>367152</c:v>
                </c:pt>
                <c:pt idx="356">
                  <c:v>545728</c:v>
                </c:pt>
                <c:pt idx="357">
                  <c:v>388997</c:v>
                </c:pt>
                <c:pt idx="358">
                  <c:v>322513</c:v>
                </c:pt>
                <c:pt idx="359">
                  <c:v>300744</c:v>
                </c:pt>
                <c:pt idx="360">
                  <c:v>312993</c:v>
                </c:pt>
                <c:pt idx="361">
                  <c:v>169450</c:v>
                </c:pt>
                <c:pt idx="362">
                  <c:v>335903</c:v>
                </c:pt>
                <c:pt idx="363">
                  <c:v>459227</c:v>
                </c:pt>
                <c:pt idx="364">
                  <c:v>284891</c:v>
                </c:pt>
                <c:pt idx="365">
                  <c:v>422866</c:v>
                </c:pt>
                <c:pt idx="366">
                  <c:v>278155</c:v>
                </c:pt>
                <c:pt idx="367">
                  <c:v>411752</c:v>
                </c:pt>
                <c:pt idx="368">
                  <c:v>420994</c:v>
                </c:pt>
                <c:pt idx="369">
                  <c:v>340800</c:v>
                </c:pt>
                <c:pt idx="370">
                  <c:v>291005</c:v>
                </c:pt>
                <c:pt idx="371">
                  <c:v>411498</c:v>
                </c:pt>
                <c:pt idx="372">
                  <c:v>485327</c:v>
                </c:pt>
                <c:pt idx="373">
                  <c:v>286779</c:v>
                </c:pt>
                <c:pt idx="374">
                  <c:v>323163</c:v>
                </c:pt>
                <c:pt idx="375">
                  <c:v>299762</c:v>
                </c:pt>
                <c:pt idx="376">
                  <c:v>238451</c:v>
                </c:pt>
                <c:pt idx="377">
                  <c:v>302654</c:v>
                </c:pt>
                <c:pt idx="378">
                  <c:v>397923</c:v>
                </c:pt>
                <c:pt idx="379">
                  <c:v>271274</c:v>
                </c:pt>
                <c:pt idx="380">
                  <c:v>198436</c:v>
                </c:pt>
                <c:pt idx="381">
                  <c:v>110930</c:v>
                </c:pt>
                <c:pt idx="382">
                  <c:v>294561</c:v>
                </c:pt>
                <c:pt idx="383">
                  <c:v>380878</c:v>
                </c:pt>
                <c:pt idx="384">
                  <c:v>301358</c:v>
                </c:pt>
                <c:pt idx="385">
                  <c:v>175681</c:v>
                </c:pt>
                <c:pt idx="386">
                  <c:v>194510</c:v>
                </c:pt>
                <c:pt idx="387">
                  <c:v>307970</c:v>
                </c:pt>
                <c:pt idx="388">
                  <c:v>260465</c:v>
                </c:pt>
                <c:pt idx="389">
                  <c:v>421574</c:v>
                </c:pt>
                <c:pt idx="390">
                  <c:v>337551</c:v>
                </c:pt>
                <c:pt idx="391">
                  <c:v>272128</c:v>
                </c:pt>
                <c:pt idx="392">
                  <c:v>280202</c:v>
                </c:pt>
                <c:pt idx="393">
                  <c:v>478370</c:v>
                </c:pt>
                <c:pt idx="394">
                  <c:v>398582</c:v>
                </c:pt>
                <c:pt idx="395">
                  <c:v>353616</c:v>
                </c:pt>
                <c:pt idx="396">
                  <c:v>328381</c:v>
                </c:pt>
                <c:pt idx="397">
                  <c:v>383220</c:v>
                </c:pt>
                <c:pt idx="398">
                  <c:v>379661</c:v>
                </c:pt>
                <c:pt idx="399">
                  <c:v>426467</c:v>
                </c:pt>
                <c:pt idx="400">
                  <c:v>110836</c:v>
                </c:pt>
                <c:pt idx="401">
                  <c:v>237642</c:v>
                </c:pt>
                <c:pt idx="402">
                  <c:v>338148</c:v>
                </c:pt>
                <c:pt idx="403">
                  <c:v>311602</c:v>
                </c:pt>
                <c:pt idx="404">
                  <c:v>302883</c:v>
                </c:pt>
                <c:pt idx="405">
                  <c:v>540242</c:v>
                </c:pt>
                <c:pt idx="406">
                  <c:v>324544</c:v>
                </c:pt>
                <c:pt idx="407">
                  <c:v>515066</c:v>
                </c:pt>
                <c:pt idx="408">
                  <c:v>374898</c:v>
                </c:pt>
                <c:pt idx="409">
                  <c:v>347176</c:v>
                </c:pt>
                <c:pt idx="410">
                  <c:v>406966</c:v>
                </c:pt>
                <c:pt idx="411">
                  <c:v>505579</c:v>
                </c:pt>
                <c:pt idx="412">
                  <c:v>519102</c:v>
                </c:pt>
                <c:pt idx="413">
                  <c:v>355224</c:v>
                </c:pt>
                <c:pt idx="414">
                  <c:v>443072</c:v>
                </c:pt>
                <c:pt idx="415">
                  <c:v>464724</c:v>
                </c:pt>
                <c:pt idx="416">
                  <c:v>369831</c:v>
                </c:pt>
                <c:pt idx="417">
                  <c:v>431031</c:v>
                </c:pt>
                <c:pt idx="418">
                  <c:v>359316</c:v>
                </c:pt>
                <c:pt idx="419">
                  <c:v>183100</c:v>
                </c:pt>
                <c:pt idx="420">
                  <c:v>849411</c:v>
                </c:pt>
                <c:pt idx="421">
                  <c:v>366802</c:v>
                </c:pt>
                <c:pt idx="422">
                  <c:v>403002</c:v>
                </c:pt>
                <c:pt idx="423">
                  <c:v>298562</c:v>
                </c:pt>
                <c:pt idx="424">
                  <c:v>358268</c:v>
                </c:pt>
                <c:pt idx="425">
                  <c:v>370274</c:v>
                </c:pt>
                <c:pt idx="426">
                  <c:v>167819</c:v>
                </c:pt>
                <c:pt idx="427">
                  <c:v>230121</c:v>
                </c:pt>
                <c:pt idx="428">
                  <c:v>268852</c:v>
                </c:pt>
                <c:pt idx="429">
                  <c:v>232290</c:v>
                </c:pt>
                <c:pt idx="430">
                  <c:v>264706</c:v>
                </c:pt>
                <c:pt idx="431">
                  <c:v>1118130</c:v>
                </c:pt>
                <c:pt idx="432">
                  <c:v>352091</c:v>
                </c:pt>
                <c:pt idx="433">
                  <c:v>358248</c:v>
                </c:pt>
                <c:pt idx="434">
                  <c:v>354542</c:v>
                </c:pt>
                <c:pt idx="435">
                  <c:v>405335</c:v>
                </c:pt>
                <c:pt idx="436">
                  <c:v>480970</c:v>
                </c:pt>
                <c:pt idx="437">
                  <c:v>506411</c:v>
                </c:pt>
                <c:pt idx="438">
                  <c:v>300254</c:v>
                </c:pt>
                <c:pt idx="439">
                  <c:v>433780</c:v>
                </c:pt>
                <c:pt idx="440">
                  <c:v>458271</c:v>
                </c:pt>
                <c:pt idx="441">
                  <c:v>359958</c:v>
                </c:pt>
                <c:pt idx="442">
                  <c:v>529262</c:v>
                </c:pt>
                <c:pt idx="443">
                  <c:v>325891</c:v>
                </c:pt>
                <c:pt idx="444">
                  <c:v>210991</c:v>
                </c:pt>
                <c:pt idx="445">
                  <c:v>466518</c:v>
                </c:pt>
                <c:pt idx="446">
                  <c:v>379337</c:v>
                </c:pt>
                <c:pt idx="447">
                  <c:v>438290</c:v>
                </c:pt>
                <c:pt idx="448">
                  <c:v>368947</c:v>
                </c:pt>
                <c:pt idx="449">
                  <c:v>282000</c:v>
                </c:pt>
                <c:pt idx="450">
                  <c:v>278608</c:v>
                </c:pt>
                <c:pt idx="451">
                  <c:v>329698</c:v>
                </c:pt>
                <c:pt idx="452">
                  <c:v>243065</c:v>
                </c:pt>
                <c:pt idx="453">
                  <c:v>326216</c:v>
                </c:pt>
                <c:pt idx="454">
                  <c:v>266656</c:v>
                </c:pt>
                <c:pt idx="455">
                  <c:v>327676</c:v>
                </c:pt>
                <c:pt idx="456">
                  <c:v>1506810</c:v>
                </c:pt>
                <c:pt idx="457">
                  <c:v>338694</c:v>
                </c:pt>
                <c:pt idx="458">
                  <c:v>307407</c:v>
                </c:pt>
                <c:pt idx="459">
                  <c:v>156548</c:v>
                </c:pt>
                <c:pt idx="460">
                  <c:v>409520</c:v>
                </c:pt>
                <c:pt idx="461">
                  <c:v>249511</c:v>
                </c:pt>
                <c:pt idx="462">
                  <c:v>356250</c:v>
                </c:pt>
                <c:pt idx="463">
                  <c:v>434422</c:v>
                </c:pt>
                <c:pt idx="464">
                  <c:v>449039</c:v>
                </c:pt>
                <c:pt idx="465">
                  <c:v>341273</c:v>
                </c:pt>
                <c:pt idx="466">
                  <c:v>356660</c:v>
                </c:pt>
                <c:pt idx="467">
                  <c:v>296063</c:v>
                </c:pt>
                <c:pt idx="468">
                  <c:v>397044</c:v>
                </c:pt>
                <c:pt idx="469">
                  <c:v>315753</c:v>
                </c:pt>
                <c:pt idx="470">
                  <c:v>252336</c:v>
                </c:pt>
                <c:pt idx="471">
                  <c:v>1310595</c:v>
                </c:pt>
                <c:pt idx="472">
                  <c:v>253695</c:v>
                </c:pt>
                <c:pt idx="473">
                  <c:v>245674</c:v>
                </c:pt>
                <c:pt idx="474">
                  <c:v>336492</c:v>
                </c:pt>
                <c:pt idx="475">
                  <c:v>260357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35488"/>
        <c:axId val="194733952"/>
      </c:lineChart>
      <c:valAx>
        <c:axId val="194730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94732416"/>
        <c:crosses val="max"/>
        <c:crossBetween val="between"/>
      </c:valAx>
      <c:catAx>
        <c:axId val="194732416"/>
        <c:scaling>
          <c:orientation val="minMax"/>
        </c:scaling>
        <c:delete val="1"/>
        <c:axPos val="b"/>
        <c:majorTickMark val="out"/>
        <c:minorTickMark val="none"/>
        <c:tickLblPos val="nextTo"/>
        <c:crossAx val="194730624"/>
        <c:crosses val="autoZero"/>
        <c:auto val="1"/>
        <c:lblAlgn val="ctr"/>
        <c:lblOffset val="100"/>
        <c:noMultiLvlLbl val="0"/>
      </c:catAx>
      <c:valAx>
        <c:axId val="194733952"/>
        <c:scaling>
          <c:orientation val="minMax"/>
        </c:scaling>
        <c:delete val="0"/>
        <c:axPos val="l"/>
        <c:numFmt formatCode="0_);[Red]\(0\)" sourceLinked="1"/>
        <c:majorTickMark val="out"/>
        <c:minorTickMark val="none"/>
        <c:tickLblPos val="nextTo"/>
        <c:crossAx val="194735488"/>
        <c:crosses val="autoZero"/>
        <c:crossBetween val="between"/>
      </c:valAx>
      <c:catAx>
        <c:axId val="194735488"/>
        <c:scaling>
          <c:orientation val="minMax"/>
        </c:scaling>
        <c:delete val="1"/>
        <c:axPos val="b"/>
        <c:majorTickMark val="out"/>
        <c:minorTickMark val="none"/>
        <c:tickLblPos val="nextTo"/>
        <c:crossAx val="19473395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9</xdr:row>
      <xdr:rowOff>66675</xdr:rowOff>
    </xdr:from>
    <xdr:to>
      <xdr:col>22</xdr:col>
      <xdr:colOff>400049</xdr:colOff>
      <xdr:row>46</xdr:row>
      <xdr:rowOff>95250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8</xdr:row>
      <xdr:rowOff>95250</xdr:rowOff>
    </xdr:from>
    <xdr:to>
      <xdr:col>19</xdr:col>
      <xdr:colOff>419100</xdr:colOff>
      <xdr:row>38</xdr:row>
      <xdr:rowOff>123824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77"/>
  <sheetViews>
    <sheetView zoomScaleNormal="100" workbookViewId="0">
      <selection activeCell="B1" sqref="B1:B1048576"/>
    </sheetView>
  </sheetViews>
  <sheetFormatPr defaultColWidth="9.125" defaultRowHeight="11.25" x14ac:dyDescent="0.25"/>
  <cols>
    <col min="1" max="1" width="3.125" style="1" customWidth="1"/>
    <col min="2" max="2" width="7.75" style="1" customWidth="1"/>
    <col min="3" max="6" width="6.25" style="5" customWidth="1"/>
    <col min="7" max="7" width="6.25" style="14" customWidth="1"/>
    <col min="8" max="8" width="6.25" style="3" customWidth="1"/>
    <col min="9" max="9" width="6.25" style="4" customWidth="1"/>
    <col min="10" max="11" width="6.25" style="3" customWidth="1"/>
    <col min="12" max="12" width="6.25" style="13" customWidth="1"/>
    <col min="13" max="14" width="6.25" style="3" customWidth="1"/>
    <col min="15" max="15" width="6.25" style="14" customWidth="1"/>
    <col min="16" max="19" width="6.25" style="3" customWidth="1"/>
    <col min="20" max="20" width="6.25" style="4" customWidth="1"/>
    <col min="21" max="22" width="6.25" style="3" customWidth="1"/>
    <col min="23" max="28" width="6.25" style="1" customWidth="1"/>
    <col min="29" max="16384" width="9.125" style="1"/>
  </cols>
  <sheetData>
    <row r="1" spans="1:29" x14ac:dyDescent="0.25">
      <c r="A1" s="1" t="s">
        <v>15</v>
      </c>
      <c r="B1" s="1" t="s">
        <v>18</v>
      </c>
      <c r="C1" s="12" t="s">
        <v>80</v>
      </c>
      <c r="D1" s="12" t="s">
        <v>81</v>
      </c>
      <c r="E1" s="5" t="s">
        <v>0</v>
      </c>
      <c r="F1" s="5" t="s">
        <v>1</v>
      </c>
      <c r="G1" s="14" t="s">
        <v>79</v>
      </c>
      <c r="H1" s="3" t="s">
        <v>2</v>
      </c>
      <c r="I1" s="4" t="s">
        <v>3</v>
      </c>
      <c r="J1" s="3" t="s">
        <v>4</v>
      </c>
      <c r="K1" s="3" t="s">
        <v>5</v>
      </c>
      <c r="L1" s="13" t="s">
        <v>6</v>
      </c>
      <c r="M1" s="3" t="s">
        <v>7</v>
      </c>
      <c r="N1" s="3" t="s">
        <v>8</v>
      </c>
      <c r="O1" s="14" t="s">
        <v>9</v>
      </c>
      <c r="P1" s="3" t="s">
        <v>10</v>
      </c>
      <c r="Q1" s="3" t="s">
        <v>17</v>
      </c>
      <c r="R1" s="3" t="s">
        <v>11</v>
      </c>
      <c r="S1" s="3" t="s">
        <v>12</v>
      </c>
      <c r="T1" s="4" t="s">
        <v>16</v>
      </c>
      <c r="U1" s="3" t="s">
        <v>13</v>
      </c>
      <c r="V1" s="3" t="s">
        <v>14</v>
      </c>
      <c r="W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</row>
    <row r="2" spans="1:29" x14ac:dyDescent="0.25">
      <c r="A2" s="1">
        <v>1</v>
      </c>
      <c r="B2" s="2">
        <v>41722</v>
      </c>
      <c r="C2" s="5">
        <v>79</v>
      </c>
      <c r="D2" s="5">
        <v>16</v>
      </c>
      <c r="E2" s="5">
        <v>24</v>
      </c>
      <c r="F2" s="5">
        <v>1</v>
      </c>
      <c r="G2" s="14">
        <v>101132</v>
      </c>
      <c r="H2" s="3">
        <v>10.0931259937423</v>
      </c>
      <c r="I2" s="4">
        <v>801</v>
      </c>
      <c r="J2" s="3">
        <v>7248</v>
      </c>
      <c r="K2" s="3">
        <v>14.712844382964301</v>
      </c>
      <c r="L2" s="13">
        <v>5.4711517794311204</v>
      </c>
      <c r="M2" s="3">
        <v>49.562737684325299</v>
      </c>
      <c r="N2" s="3">
        <v>57.078722774064097</v>
      </c>
      <c r="O2" s="14">
        <v>65463</v>
      </c>
      <c r="P2" s="3">
        <v>21.393345992826902</v>
      </c>
      <c r="Q2" s="3">
        <v>2181</v>
      </c>
      <c r="R2" s="3">
        <v>4222</v>
      </c>
      <c r="S2" s="3">
        <v>6.4340108579147399</v>
      </c>
      <c r="T2" s="4">
        <v>2.8125</v>
      </c>
      <c r="U2" s="3">
        <v>1.5957296867737201</v>
      </c>
      <c r="V2" s="3">
        <v>29.381399807171999</v>
      </c>
      <c r="W2" s="7">
        <v>23</v>
      </c>
      <c r="Y2" s="6">
        <f>IF(OR(AND((L2&gt;0),(L2&lt;3.4)),AND((O2&gt;45000),(O2&lt;56000))),0,W2)</f>
        <v>23</v>
      </c>
      <c r="Z2" s="1">
        <f>Y2</f>
        <v>23</v>
      </c>
      <c r="AA2" s="1">
        <f t="shared" ref="AA2:AA65" si="0">Y2-W2</f>
        <v>0</v>
      </c>
      <c r="AB2" s="1">
        <f>AA2</f>
        <v>0</v>
      </c>
      <c r="AC2" s="1" t="s">
        <v>82</v>
      </c>
    </row>
    <row r="3" spans="1:29" x14ac:dyDescent="0.25">
      <c r="A3" s="1">
        <v>2</v>
      </c>
      <c r="B3" s="2">
        <v>41723</v>
      </c>
      <c r="C3" s="5">
        <v>82</v>
      </c>
      <c r="D3" s="5">
        <v>72</v>
      </c>
      <c r="E3" s="5">
        <v>25</v>
      </c>
      <c r="F3" s="5">
        <v>2</v>
      </c>
      <c r="G3" s="14">
        <v>64774</v>
      </c>
      <c r="H3" s="3">
        <v>10.1636624264288</v>
      </c>
      <c r="I3" s="4">
        <v>1241</v>
      </c>
      <c r="J3" s="3">
        <v>5380</v>
      </c>
      <c r="K3" s="3">
        <v>8.3484835448829404</v>
      </c>
      <c r="L3" s="13">
        <v>3.43650097521664</v>
      </c>
      <c r="M3" s="3">
        <v>7.7858118556030798</v>
      </c>
      <c r="N3" s="3">
        <v>36.197555447129197</v>
      </c>
      <c r="O3" s="14">
        <v>37570</v>
      </c>
      <c r="P3" s="3">
        <v>14.2482716606895</v>
      </c>
      <c r="Q3" s="3">
        <v>897</v>
      </c>
      <c r="R3" s="3">
        <v>2269</v>
      </c>
      <c r="S3" s="3">
        <v>14.9065030778414</v>
      </c>
      <c r="T3" s="4">
        <v>0</v>
      </c>
      <c r="U3" s="3">
        <v>3.4409237379162101</v>
      </c>
      <c r="V3" s="3">
        <v>9.88457653380447</v>
      </c>
      <c r="W3" s="7">
        <v>30</v>
      </c>
      <c r="Y3" s="6">
        <f t="shared" ref="Y3:Y66" si="1">IF(OR(AND((L3&gt;0),(L3&lt;3.4)),AND((O3&gt;45000),(O3&lt;56000))),0,W3)</f>
        <v>30</v>
      </c>
      <c r="Z3" s="1">
        <f t="shared" ref="Z3:Z66" si="2">Y3+Z2</f>
        <v>53</v>
      </c>
      <c r="AA3" s="1">
        <f t="shared" si="0"/>
        <v>0</v>
      </c>
      <c r="AB3" s="1">
        <f t="shared" ref="AB3:AB66" si="3">AA3+AB2</f>
        <v>0</v>
      </c>
      <c r="AC3" s="1" t="s">
        <v>83</v>
      </c>
    </row>
    <row r="4" spans="1:29" x14ac:dyDescent="0.25">
      <c r="A4" s="1">
        <v>3</v>
      </c>
      <c r="B4" s="2">
        <v>41724</v>
      </c>
      <c r="C4" s="5">
        <v>34</v>
      </c>
      <c r="D4" s="5">
        <v>9</v>
      </c>
      <c r="E4" s="5">
        <v>26</v>
      </c>
      <c r="F4" s="5">
        <v>3</v>
      </c>
      <c r="G4" s="14">
        <v>94473</v>
      </c>
      <c r="H4" s="3">
        <v>67.922465293054103</v>
      </c>
      <c r="I4" s="4">
        <v>792</v>
      </c>
      <c r="J4" s="3">
        <v>1098</v>
      </c>
      <c r="K4" s="3">
        <v>57.389773104482401</v>
      </c>
      <c r="L4" s="13">
        <v>1.5726515995632799</v>
      </c>
      <c r="M4" s="3">
        <v>33.223435696679701</v>
      </c>
      <c r="N4" s="3">
        <v>12.597011619151401</v>
      </c>
      <c r="O4" s="14">
        <v>55882</v>
      </c>
      <c r="P4" s="3">
        <v>40.465021982927198</v>
      </c>
      <c r="Q4" s="3">
        <v>2502</v>
      </c>
      <c r="R4" s="3">
        <v>4649</v>
      </c>
      <c r="S4" s="3">
        <v>14.0525079311974</v>
      </c>
      <c r="T4" s="4">
        <v>0</v>
      </c>
      <c r="U4" s="3">
        <v>32.330790297339497</v>
      </c>
      <c r="V4" s="3">
        <v>52.811016896674403</v>
      </c>
      <c r="W4" s="7">
        <v>-7</v>
      </c>
      <c r="Y4" s="6">
        <f t="shared" si="1"/>
        <v>0</v>
      </c>
      <c r="Z4" s="1">
        <f t="shared" si="2"/>
        <v>53</v>
      </c>
      <c r="AA4" s="1">
        <f t="shared" si="0"/>
        <v>7</v>
      </c>
      <c r="AB4" s="1">
        <f t="shared" si="3"/>
        <v>7</v>
      </c>
      <c r="AC4" s="1" t="s">
        <v>84</v>
      </c>
    </row>
    <row r="5" spans="1:29" x14ac:dyDescent="0.25">
      <c r="A5" s="1">
        <v>4</v>
      </c>
      <c r="B5" s="2">
        <v>41725</v>
      </c>
      <c r="C5" s="5">
        <v>57</v>
      </c>
      <c r="D5" s="5">
        <v>57</v>
      </c>
      <c r="E5" s="5">
        <v>27</v>
      </c>
      <c r="F5" s="5">
        <v>4</v>
      </c>
      <c r="G5" s="14">
        <v>69880</v>
      </c>
      <c r="H5" s="3">
        <v>10.548008342064501</v>
      </c>
      <c r="I5" s="4">
        <v>2426</v>
      </c>
      <c r="J5" s="3">
        <v>5433</v>
      </c>
      <c r="K5" s="3">
        <v>8.94427016825645</v>
      </c>
      <c r="L5" s="13">
        <v>11.1258632028864</v>
      </c>
      <c r="M5" s="3">
        <v>10.235769726523699</v>
      </c>
      <c r="N5" s="3">
        <v>35.8358249141314</v>
      </c>
      <c r="O5" s="14">
        <v>42552</v>
      </c>
      <c r="P5" s="3">
        <v>43.255528506287803</v>
      </c>
      <c r="Q5" s="3">
        <v>3058</v>
      </c>
      <c r="R5" s="3">
        <v>2546</v>
      </c>
      <c r="S5" s="3">
        <v>15.403008039040399</v>
      </c>
      <c r="T5" s="4">
        <v>3.4259259259259198</v>
      </c>
      <c r="U5" s="3">
        <v>23.977227808285701</v>
      </c>
      <c r="V5" s="3">
        <v>42.553483562502102</v>
      </c>
      <c r="W5" s="7">
        <v>24</v>
      </c>
      <c r="Y5" s="6">
        <f t="shared" si="1"/>
        <v>24</v>
      </c>
      <c r="Z5" s="1">
        <f t="shared" si="2"/>
        <v>77</v>
      </c>
      <c r="AA5" s="1">
        <f t="shared" si="0"/>
        <v>0</v>
      </c>
      <c r="AB5" s="1">
        <f t="shared" si="3"/>
        <v>7</v>
      </c>
      <c r="AC5" s="1" t="s">
        <v>85</v>
      </c>
    </row>
    <row r="6" spans="1:29" x14ac:dyDescent="0.25">
      <c r="A6" s="1">
        <v>5</v>
      </c>
      <c r="B6" s="2">
        <v>41726</v>
      </c>
      <c r="C6" s="5">
        <v>41</v>
      </c>
      <c r="D6" s="5">
        <v>14</v>
      </c>
      <c r="E6" s="5">
        <v>28</v>
      </c>
      <c r="F6" s="5">
        <v>5</v>
      </c>
      <c r="G6" s="14">
        <v>53921</v>
      </c>
      <c r="H6" s="3">
        <v>66.090801626332095</v>
      </c>
      <c r="I6" s="4">
        <v>1230</v>
      </c>
      <c r="J6" s="3">
        <v>3509</v>
      </c>
      <c r="K6" s="3">
        <v>94.863394636387795</v>
      </c>
      <c r="L6" s="13">
        <v>7.6283520169350201</v>
      </c>
      <c r="M6" s="3">
        <v>28.760455734120299</v>
      </c>
      <c r="N6" s="3">
        <v>40.689671910388398</v>
      </c>
      <c r="O6" s="14">
        <v>33232</v>
      </c>
      <c r="P6" s="3">
        <v>48.935132022525401</v>
      </c>
      <c r="Q6" s="3">
        <v>1394</v>
      </c>
      <c r="R6" s="3">
        <v>1947</v>
      </c>
      <c r="S6" s="3">
        <v>17.0872764008571</v>
      </c>
      <c r="T6" s="4">
        <v>0</v>
      </c>
      <c r="U6" s="3">
        <v>12.2654921477617</v>
      </c>
      <c r="V6" s="3">
        <v>11.483277362685801</v>
      </c>
      <c r="W6" s="7">
        <v>-9</v>
      </c>
      <c r="Y6" s="6">
        <f t="shared" si="1"/>
        <v>-9</v>
      </c>
      <c r="Z6" s="1">
        <f t="shared" si="2"/>
        <v>68</v>
      </c>
      <c r="AA6" s="1">
        <f t="shared" si="0"/>
        <v>0</v>
      </c>
      <c r="AB6" s="1">
        <f t="shared" si="3"/>
        <v>7</v>
      </c>
      <c r="AC6" s="1" t="s">
        <v>86</v>
      </c>
    </row>
    <row r="7" spans="1:29" x14ac:dyDescent="0.25">
      <c r="A7" s="1">
        <v>6</v>
      </c>
      <c r="B7" s="2">
        <v>41729</v>
      </c>
      <c r="C7" s="5">
        <v>58</v>
      </c>
      <c r="D7" s="5">
        <v>17</v>
      </c>
      <c r="E7" s="5">
        <v>31</v>
      </c>
      <c r="F7" s="5">
        <v>1</v>
      </c>
      <c r="G7" s="14">
        <v>88349</v>
      </c>
      <c r="H7" s="3">
        <v>30.332121357562801</v>
      </c>
      <c r="I7" s="4">
        <v>4894</v>
      </c>
      <c r="J7" s="3">
        <v>8005</v>
      </c>
      <c r="K7" s="3">
        <v>23.811410276363102</v>
      </c>
      <c r="L7" s="13">
        <v>11.8972003118236</v>
      </c>
      <c r="M7" s="3">
        <v>23.772896932595501</v>
      </c>
      <c r="N7" s="3">
        <v>68.121983325655705</v>
      </c>
      <c r="O7" s="14">
        <v>50578</v>
      </c>
      <c r="P7" s="3">
        <v>22.246749286189299</v>
      </c>
      <c r="Q7" s="3">
        <v>2614</v>
      </c>
      <c r="R7" s="3">
        <v>4579</v>
      </c>
      <c r="S7" s="3">
        <v>9.1283503936236308</v>
      </c>
      <c r="T7" s="4">
        <v>0</v>
      </c>
      <c r="U7" s="3">
        <v>12.1772343345673</v>
      </c>
      <c r="V7" s="3">
        <v>28.542236097014499</v>
      </c>
      <c r="W7" s="7">
        <v>-23</v>
      </c>
      <c r="Y7" s="6">
        <f t="shared" si="1"/>
        <v>0</v>
      </c>
      <c r="Z7" s="1">
        <f t="shared" si="2"/>
        <v>68</v>
      </c>
      <c r="AA7" s="1">
        <f t="shared" si="0"/>
        <v>23</v>
      </c>
      <c r="AB7" s="1">
        <f t="shared" si="3"/>
        <v>30</v>
      </c>
      <c r="AC7" s="1" t="s">
        <v>87</v>
      </c>
    </row>
    <row r="8" spans="1:29" x14ac:dyDescent="0.25">
      <c r="A8" s="1">
        <v>7</v>
      </c>
      <c r="B8" s="2">
        <v>41730</v>
      </c>
      <c r="C8" s="5">
        <v>57</v>
      </c>
      <c r="D8" s="5">
        <v>54</v>
      </c>
      <c r="E8" s="5">
        <v>1</v>
      </c>
      <c r="F8" s="5">
        <v>2</v>
      </c>
      <c r="G8" s="14">
        <v>65798</v>
      </c>
      <c r="H8" s="3">
        <v>48.5350848477689</v>
      </c>
      <c r="I8" s="4">
        <v>2702</v>
      </c>
      <c r="J8" s="3">
        <v>10922</v>
      </c>
      <c r="K8" s="3">
        <v>2.6885015913915802</v>
      </c>
      <c r="L8" s="13">
        <v>2.0594247028764801</v>
      </c>
      <c r="M8" s="3">
        <v>55.583791572398603</v>
      </c>
      <c r="N8" s="3">
        <v>10.4437738679636</v>
      </c>
      <c r="O8" s="14">
        <v>39813</v>
      </c>
      <c r="P8" s="3">
        <v>19.518852257218199</v>
      </c>
      <c r="Q8" s="3">
        <v>1893</v>
      </c>
      <c r="R8" s="3">
        <v>7829</v>
      </c>
      <c r="S8" s="3">
        <v>9.4077164655625793</v>
      </c>
      <c r="T8" s="4">
        <v>0</v>
      </c>
      <c r="U8" s="3">
        <v>19.028388412894799</v>
      </c>
      <c r="V8" s="3">
        <v>41.555356491256902</v>
      </c>
      <c r="W8" s="7">
        <v>12</v>
      </c>
      <c r="Y8" s="6">
        <f t="shared" si="1"/>
        <v>0</v>
      </c>
      <c r="Z8" s="1">
        <f t="shared" si="2"/>
        <v>68</v>
      </c>
      <c r="AA8" s="1">
        <f t="shared" si="0"/>
        <v>-12</v>
      </c>
      <c r="AB8" s="1">
        <f t="shared" si="3"/>
        <v>18</v>
      </c>
      <c r="AC8" s="1" t="s">
        <v>88</v>
      </c>
    </row>
    <row r="9" spans="1:29" x14ac:dyDescent="0.25">
      <c r="A9" s="1">
        <v>8</v>
      </c>
      <c r="B9" s="2">
        <v>41731</v>
      </c>
      <c r="C9" s="5">
        <v>44</v>
      </c>
      <c r="D9" s="5">
        <v>13</v>
      </c>
      <c r="E9" s="5">
        <v>2</v>
      </c>
      <c r="F9" s="5">
        <v>3</v>
      </c>
      <c r="G9" s="14">
        <v>73342</v>
      </c>
      <c r="H9" s="3">
        <v>10.9625536079966</v>
      </c>
      <c r="I9" s="4">
        <v>3840</v>
      </c>
      <c r="J9" s="3">
        <v>7491</v>
      </c>
      <c r="K9" s="3">
        <v>5.8821130654176903</v>
      </c>
      <c r="L9" s="13">
        <v>9.9165805261166593</v>
      </c>
      <c r="M9" s="3">
        <v>8.3549523809523798</v>
      </c>
      <c r="N9" s="3">
        <v>34.908237869504198</v>
      </c>
      <c r="O9" s="14">
        <v>40517</v>
      </c>
      <c r="P9" s="3">
        <v>12.8179618341359</v>
      </c>
      <c r="Q9" s="3">
        <v>2815</v>
      </c>
      <c r="R9" s="3">
        <v>5700</v>
      </c>
      <c r="S9" s="3">
        <v>22.891873573336401</v>
      </c>
      <c r="T9" s="4">
        <v>0.86166206784612898</v>
      </c>
      <c r="U9" s="3">
        <v>16.899563362062299</v>
      </c>
      <c r="V9" s="3">
        <v>41.3868791495156</v>
      </c>
      <c r="W9" s="7">
        <v>-22</v>
      </c>
      <c r="Y9" s="6">
        <f t="shared" si="1"/>
        <v>-22</v>
      </c>
      <c r="Z9" s="1">
        <f t="shared" si="2"/>
        <v>46</v>
      </c>
      <c r="AA9" s="1">
        <f t="shared" si="0"/>
        <v>0</v>
      </c>
      <c r="AB9" s="1">
        <f t="shared" si="3"/>
        <v>18</v>
      </c>
      <c r="AC9" s="1" t="s">
        <v>89</v>
      </c>
    </row>
    <row r="10" spans="1:29" x14ac:dyDescent="0.25">
      <c r="A10" s="1">
        <v>9</v>
      </c>
      <c r="B10" s="2">
        <v>41732</v>
      </c>
      <c r="C10" s="5">
        <v>28</v>
      </c>
      <c r="D10" s="5">
        <v>14</v>
      </c>
      <c r="E10" s="5">
        <v>3</v>
      </c>
      <c r="F10" s="5">
        <v>4</v>
      </c>
      <c r="G10" s="14">
        <v>39562</v>
      </c>
      <c r="H10" s="3">
        <v>12.588794536640201</v>
      </c>
      <c r="I10" s="4">
        <v>1050</v>
      </c>
      <c r="J10" s="3">
        <v>3119</v>
      </c>
      <c r="K10" s="3">
        <v>4.0709348090491302</v>
      </c>
      <c r="L10" s="13">
        <v>4.6395071040225204</v>
      </c>
      <c r="M10" s="3">
        <v>20.374533702288499</v>
      </c>
      <c r="N10" s="3">
        <v>17.684910432796801</v>
      </c>
      <c r="O10" s="14">
        <v>23450</v>
      </c>
      <c r="P10" s="3">
        <v>19.3250590222999</v>
      </c>
      <c r="Q10" s="3">
        <v>379</v>
      </c>
      <c r="R10" s="3">
        <v>1900</v>
      </c>
      <c r="S10" s="3">
        <v>19.215583050279101</v>
      </c>
      <c r="T10" s="4">
        <v>1.29819819819819</v>
      </c>
      <c r="U10" s="3">
        <v>14.7459142242997</v>
      </c>
      <c r="V10" s="3">
        <v>15.239523399158999</v>
      </c>
      <c r="W10" s="7">
        <v>-10</v>
      </c>
      <c r="Y10" s="6">
        <f t="shared" si="1"/>
        <v>-10</v>
      </c>
      <c r="Z10" s="1">
        <f t="shared" si="2"/>
        <v>36</v>
      </c>
      <c r="AA10" s="1">
        <f t="shared" si="0"/>
        <v>0</v>
      </c>
      <c r="AB10" s="1">
        <f t="shared" si="3"/>
        <v>18</v>
      </c>
      <c r="AC10" s="1" t="s">
        <v>90</v>
      </c>
    </row>
    <row r="11" spans="1:29" x14ac:dyDescent="0.25">
      <c r="A11" s="1">
        <v>10</v>
      </c>
      <c r="B11" s="2">
        <v>41736</v>
      </c>
      <c r="C11" s="5">
        <v>53</v>
      </c>
      <c r="D11" s="5">
        <v>48</v>
      </c>
      <c r="E11" s="5">
        <v>7</v>
      </c>
      <c r="F11" s="5">
        <v>1</v>
      </c>
      <c r="G11" s="14">
        <v>85201</v>
      </c>
      <c r="H11" s="3">
        <v>14.619618368526099</v>
      </c>
      <c r="I11" s="4">
        <v>818</v>
      </c>
      <c r="J11" s="3">
        <v>2649</v>
      </c>
      <c r="K11" s="3">
        <v>8.3835425328563495</v>
      </c>
      <c r="L11" s="13">
        <v>4.4051183508175997</v>
      </c>
      <c r="M11" s="3">
        <v>29.9607941553733</v>
      </c>
      <c r="N11" s="3">
        <v>17.922900773784502</v>
      </c>
      <c r="O11" s="14">
        <v>52167</v>
      </c>
      <c r="P11" s="3">
        <v>15.6014791615801</v>
      </c>
      <c r="Q11" s="3">
        <v>1599</v>
      </c>
      <c r="R11" s="3">
        <v>3799</v>
      </c>
      <c r="S11" s="3">
        <v>17.259487969555401</v>
      </c>
      <c r="T11" s="4">
        <v>1.7279146588529299</v>
      </c>
      <c r="U11" s="3">
        <v>1.5841802168021599</v>
      </c>
      <c r="V11" s="3">
        <v>39.535562497690798</v>
      </c>
      <c r="W11" s="7">
        <v>15</v>
      </c>
      <c r="Y11" s="6">
        <f t="shared" si="1"/>
        <v>0</v>
      </c>
      <c r="Z11" s="1">
        <f t="shared" si="2"/>
        <v>36</v>
      </c>
      <c r="AA11" s="1">
        <f t="shared" si="0"/>
        <v>-15</v>
      </c>
      <c r="AB11" s="1">
        <f t="shared" si="3"/>
        <v>3</v>
      </c>
      <c r="AC11" s="1" t="s">
        <v>91</v>
      </c>
    </row>
    <row r="12" spans="1:29" x14ac:dyDescent="0.25">
      <c r="A12" s="1">
        <v>11</v>
      </c>
      <c r="B12" s="2">
        <v>41737</v>
      </c>
      <c r="C12" s="5">
        <v>49</v>
      </c>
      <c r="D12" s="5">
        <v>31</v>
      </c>
      <c r="E12" s="5">
        <v>8</v>
      </c>
      <c r="F12" s="5">
        <v>2</v>
      </c>
      <c r="G12" s="14">
        <v>74880</v>
      </c>
      <c r="H12" s="3">
        <v>29.2340782949816</v>
      </c>
      <c r="I12" s="4">
        <v>4272</v>
      </c>
      <c r="J12" s="3">
        <v>1155</v>
      </c>
      <c r="K12" s="3">
        <v>21.914128861688202</v>
      </c>
      <c r="L12" s="13">
        <v>16.502596727606001</v>
      </c>
      <c r="M12" s="3">
        <v>21.859329866489599</v>
      </c>
      <c r="N12" s="3">
        <v>66.277186909630302</v>
      </c>
      <c r="O12" s="14">
        <v>40230</v>
      </c>
      <c r="P12" s="3">
        <v>38.4685928819205</v>
      </c>
      <c r="Q12" s="3">
        <v>1833</v>
      </c>
      <c r="R12" s="3">
        <v>1595</v>
      </c>
      <c r="S12" s="3">
        <v>5.1315221422556698</v>
      </c>
      <c r="T12" s="4">
        <v>2.5554817275747501</v>
      </c>
      <c r="U12" s="3">
        <v>19.332147917307001</v>
      </c>
      <c r="V12" s="3">
        <v>11.9212089030936</v>
      </c>
      <c r="W12" s="7">
        <v>-27</v>
      </c>
      <c r="Y12" s="6">
        <f t="shared" si="1"/>
        <v>-27</v>
      </c>
      <c r="Z12" s="1">
        <f t="shared" si="2"/>
        <v>9</v>
      </c>
      <c r="AA12" s="1">
        <f t="shared" si="0"/>
        <v>0</v>
      </c>
      <c r="AB12" s="1">
        <f t="shared" si="3"/>
        <v>3</v>
      </c>
      <c r="AC12" s="1" t="s">
        <v>92</v>
      </c>
    </row>
    <row r="13" spans="1:29" x14ac:dyDescent="0.25">
      <c r="A13" s="1">
        <v>12</v>
      </c>
      <c r="B13" s="2">
        <v>41738</v>
      </c>
      <c r="C13" s="5">
        <v>21</v>
      </c>
      <c r="D13" s="5">
        <v>8</v>
      </c>
      <c r="E13" s="5">
        <v>9</v>
      </c>
      <c r="F13" s="5">
        <v>3</v>
      </c>
      <c r="G13" s="14">
        <v>55349</v>
      </c>
      <c r="H13" s="3">
        <v>23.493931343940201</v>
      </c>
      <c r="I13" s="4">
        <v>533</v>
      </c>
      <c r="J13" s="3">
        <v>947</v>
      </c>
      <c r="K13" s="3">
        <v>20.3306121682479</v>
      </c>
      <c r="L13" s="13">
        <v>2.6874523413529898</v>
      </c>
      <c r="M13" s="3">
        <v>20.702941101636899</v>
      </c>
      <c r="N13" s="3">
        <v>20.602450366521701</v>
      </c>
      <c r="O13" s="14">
        <v>28064</v>
      </c>
      <c r="P13" s="3">
        <v>25.506603646996801</v>
      </c>
      <c r="Q13" s="3">
        <v>721</v>
      </c>
      <c r="R13" s="3">
        <v>2646</v>
      </c>
      <c r="S13" s="3">
        <v>21.402177197527902</v>
      </c>
      <c r="T13" s="4">
        <v>0</v>
      </c>
      <c r="U13" s="3">
        <v>15.795602910422399</v>
      </c>
      <c r="V13" s="3">
        <v>32.530696000405797</v>
      </c>
      <c r="W13" s="7">
        <v>-5</v>
      </c>
      <c r="Y13" s="6">
        <f t="shared" si="1"/>
        <v>0</v>
      </c>
      <c r="Z13" s="1">
        <f t="shared" si="2"/>
        <v>9</v>
      </c>
      <c r="AA13" s="1">
        <f t="shared" si="0"/>
        <v>5</v>
      </c>
      <c r="AB13" s="1">
        <f t="shared" si="3"/>
        <v>8</v>
      </c>
      <c r="AC13" s="1" t="s">
        <v>99</v>
      </c>
    </row>
    <row r="14" spans="1:29" x14ac:dyDescent="0.25">
      <c r="A14" s="1">
        <v>13</v>
      </c>
      <c r="B14" s="2">
        <v>41739</v>
      </c>
      <c r="C14" s="5">
        <v>68</v>
      </c>
      <c r="D14" s="5">
        <v>19</v>
      </c>
      <c r="E14" s="5">
        <v>10</v>
      </c>
      <c r="F14" s="5">
        <v>4</v>
      </c>
      <c r="G14" s="14">
        <v>63083</v>
      </c>
      <c r="H14" s="3">
        <v>48.3262887377944</v>
      </c>
      <c r="I14" s="4">
        <v>1402</v>
      </c>
      <c r="J14" s="3">
        <v>3909</v>
      </c>
      <c r="K14" s="3">
        <v>94.891044651776397</v>
      </c>
      <c r="L14" s="13">
        <v>13.488611523929601</v>
      </c>
      <c r="M14" s="3">
        <v>101.82631728671799</v>
      </c>
      <c r="N14" s="3">
        <v>46.807993629322901</v>
      </c>
      <c r="O14" s="14">
        <v>31336</v>
      </c>
      <c r="P14" s="3">
        <v>43.400485185312597</v>
      </c>
      <c r="Q14" s="3">
        <v>450</v>
      </c>
      <c r="R14" s="3">
        <v>3435</v>
      </c>
      <c r="S14" s="3">
        <v>23.586564979149699</v>
      </c>
      <c r="T14" s="4">
        <v>0</v>
      </c>
      <c r="U14" s="3">
        <v>18.024689356079001</v>
      </c>
      <c r="V14" s="3">
        <v>11.746089045828199</v>
      </c>
      <c r="W14" s="7">
        <v>-3</v>
      </c>
      <c r="Y14" s="6">
        <f t="shared" si="1"/>
        <v>-3</v>
      </c>
      <c r="Z14" s="1">
        <f t="shared" si="2"/>
        <v>6</v>
      </c>
      <c r="AA14" s="1">
        <f t="shared" si="0"/>
        <v>0</v>
      </c>
      <c r="AB14" s="1">
        <f t="shared" si="3"/>
        <v>8</v>
      </c>
      <c r="AC14" s="1" t="s">
        <v>93</v>
      </c>
    </row>
    <row r="15" spans="1:29" x14ac:dyDescent="0.25">
      <c r="A15" s="1">
        <v>14</v>
      </c>
      <c r="B15" s="2">
        <v>41740</v>
      </c>
      <c r="C15" s="5">
        <v>49</v>
      </c>
      <c r="D15" s="5">
        <v>15</v>
      </c>
      <c r="E15" s="5">
        <v>11</v>
      </c>
      <c r="F15" s="5">
        <v>5</v>
      </c>
      <c r="G15" s="14">
        <v>94244</v>
      </c>
      <c r="H15" s="3">
        <v>65.531566768535896</v>
      </c>
      <c r="I15" s="4">
        <v>2226</v>
      </c>
      <c r="J15" s="3">
        <v>7384</v>
      </c>
      <c r="K15" s="3">
        <v>39.3181087375565</v>
      </c>
      <c r="L15" s="13">
        <v>1.93737515169935</v>
      </c>
      <c r="M15" s="3">
        <v>9.8407002680560893</v>
      </c>
      <c r="N15" s="3">
        <v>31.230919027701699</v>
      </c>
      <c r="O15" s="14">
        <v>49334</v>
      </c>
      <c r="P15" s="3">
        <v>84.7778811054567</v>
      </c>
      <c r="Q15" s="3">
        <v>3768</v>
      </c>
      <c r="R15" s="3">
        <v>4505</v>
      </c>
      <c r="S15" s="3">
        <v>46.035143659001101</v>
      </c>
      <c r="T15" s="4">
        <v>0.72727272727272696</v>
      </c>
      <c r="U15" s="3">
        <v>9.8572696802191508</v>
      </c>
      <c r="V15" s="3">
        <v>40.9124386997823</v>
      </c>
      <c r="W15" s="7">
        <v>-13</v>
      </c>
      <c r="Y15" s="6">
        <f t="shared" si="1"/>
        <v>0</v>
      </c>
      <c r="Z15" s="1">
        <f t="shared" si="2"/>
        <v>6</v>
      </c>
      <c r="AA15" s="1">
        <f t="shared" si="0"/>
        <v>13</v>
      </c>
      <c r="AB15" s="1">
        <f t="shared" si="3"/>
        <v>21</v>
      </c>
      <c r="AC15" s="1" t="s">
        <v>94</v>
      </c>
    </row>
    <row r="16" spans="1:29" x14ac:dyDescent="0.25">
      <c r="A16" s="1">
        <v>15</v>
      </c>
      <c r="B16" s="2">
        <v>41743</v>
      </c>
      <c r="C16" s="5">
        <v>27</v>
      </c>
      <c r="D16" s="5">
        <v>19</v>
      </c>
      <c r="E16" s="5">
        <v>14</v>
      </c>
      <c r="F16" s="5">
        <v>1</v>
      </c>
      <c r="G16" s="14">
        <v>58263</v>
      </c>
      <c r="H16" s="3">
        <v>50.764575332318202</v>
      </c>
      <c r="I16" s="4">
        <v>2095</v>
      </c>
      <c r="J16" s="3">
        <v>3630</v>
      </c>
      <c r="K16" s="3">
        <v>45.257642404666498</v>
      </c>
      <c r="L16" s="13">
        <v>9.7279554075140808</v>
      </c>
      <c r="M16" s="3">
        <v>14.3068233944954</v>
      </c>
      <c r="N16" s="3">
        <v>17.269455531160499</v>
      </c>
      <c r="O16" s="14">
        <v>30209</v>
      </c>
      <c r="P16" s="3">
        <v>102.83618411531801</v>
      </c>
      <c r="Q16" s="3">
        <v>1613</v>
      </c>
      <c r="R16" s="3">
        <v>1328</v>
      </c>
      <c r="S16" s="3">
        <v>31.396251893422299</v>
      </c>
      <c r="T16" s="4">
        <v>5.7960797040052299</v>
      </c>
      <c r="U16" s="3">
        <v>70.797732948379107</v>
      </c>
      <c r="V16" s="3">
        <v>22.810398432311601</v>
      </c>
      <c r="W16" s="7">
        <v>0</v>
      </c>
      <c r="Y16" s="6">
        <f t="shared" si="1"/>
        <v>0</v>
      </c>
      <c r="Z16" s="1">
        <f t="shared" si="2"/>
        <v>6</v>
      </c>
      <c r="AA16" s="1">
        <f t="shared" si="0"/>
        <v>0</v>
      </c>
      <c r="AB16" s="1">
        <f t="shared" si="3"/>
        <v>21</v>
      </c>
      <c r="AC16" s="1" t="s">
        <v>98</v>
      </c>
    </row>
    <row r="17" spans="1:29" x14ac:dyDescent="0.25">
      <c r="A17" s="1">
        <v>16</v>
      </c>
      <c r="B17" s="2">
        <v>41744</v>
      </c>
      <c r="C17" s="5">
        <v>35</v>
      </c>
      <c r="D17" s="5">
        <v>29</v>
      </c>
      <c r="E17" s="5">
        <v>15</v>
      </c>
      <c r="F17" s="5">
        <v>2</v>
      </c>
      <c r="G17" s="14">
        <v>57133</v>
      </c>
      <c r="H17" s="3">
        <v>25.435569010508502</v>
      </c>
      <c r="I17" s="4">
        <v>2569</v>
      </c>
      <c r="J17" s="3">
        <v>3679</v>
      </c>
      <c r="K17" s="3">
        <v>26.359489827292599</v>
      </c>
      <c r="L17" s="13">
        <v>8.6756132000818393</v>
      </c>
      <c r="M17" s="3">
        <v>19.836487473557298</v>
      </c>
      <c r="N17" s="3">
        <v>32.992945895312602</v>
      </c>
      <c r="O17" s="14">
        <v>24107</v>
      </c>
      <c r="P17" s="3">
        <v>114.217909948667</v>
      </c>
      <c r="Q17" s="3">
        <v>535</v>
      </c>
      <c r="R17" s="3">
        <v>2406</v>
      </c>
      <c r="S17" s="3">
        <v>55.379193641490701</v>
      </c>
      <c r="T17" s="4">
        <v>3.4758503401360499</v>
      </c>
      <c r="U17" s="3">
        <v>16.4169363916034</v>
      </c>
      <c r="V17" s="3">
        <v>40.828481393549403</v>
      </c>
      <c r="W17" s="7">
        <v>2</v>
      </c>
      <c r="Y17" s="6">
        <f t="shared" si="1"/>
        <v>2</v>
      </c>
      <c r="Z17" s="1">
        <f t="shared" si="2"/>
        <v>8</v>
      </c>
      <c r="AA17" s="1">
        <f t="shared" si="0"/>
        <v>0</v>
      </c>
      <c r="AB17" s="1">
        <f t="shared" si="3"/>
        <v>21</v>
      </c>
      <c r="AC17" s="1" t="s">
        <v>101</v>
      </c>
    </row>
    <row r="18" spans="1:29" x14ac:dyDescent="0.25">
      <c r="A18" s="1">
        <v>17</v>
      </c>
      <c r="B18" s="2">
        <v>41745</v>
      </c>
      <c r="C18" s="5">
        <v>34</v>
      </c>
      <c r="D18" s="5">
        <v>19</v>
      </c>
      <c r="E18" s="5">
        <v>16</v>
      </c>
      <c r="F18" s="5">
        <v>3</v>
      </c>
      <c r="G18" s="14">
        <v>79507</v>
      </c>
      <c r="H18" s="3">
        <v>27.919577536542</v>
      </c>
      <c r="I18" s="4">
        <v>531</v>
      </c>
      <c r="J18" s="3">
        <v>3823</v>
      </c>
      <c r="K18" s="3">
        <v>21.021456346839798</v>
      </c>
      <c r="L18" s="13">
        <v>10.5083169546884</v>
      </c>
      <c r="M18" s="3">
        <v>23.8170273930698</v>
      </c>
      <c r="N18" s="3">
        <v>27.371429186374399</v>
      </c>
      <c r="O18" s="14">
        <v>20512</v>
      </c>
      <c r="P18" s="3">
        <v>42.250278842386599</v>
      </c>
      <c r="Q18" s="3">
        <v>962</v>
      </c>
      <c r="R18" s="3">
        <v>2558</v>
      </c>
      <c r="S18" s="3">
        <v>34.194460387191498</v>
      </c>
      <c r="T18" s="4">
        <v>3.7417283950617199</v>
      </c>
      <c r="U18" s="3">
        <v>10.5140406373106</v>
      </c>
      <c r="V18" s="3">
        <v>19.119531291238001</v>
      </c>
      <c r="W18" s="7">
        <v>-7</v>
      </c>
      <c r="Y18" s="6">
        <f t="shared" si="1"/>
        <v>-7</v>
      </c>
      <c r="Z18" s="1">
        <f t="shared" si="2"/>
        <v>1</v>
      </c>
      <c r="AA18" s="1">
        <f t="shared" si="0"/>
        <v>0</v>
      </c>
      <c r="AB18" s="1">
        <f t="shared" si="3"/>
        <v>21</v>
      </c>
      <c r="AC18" s="1" t="s">
        <v>100</v>
      </c>
    </row>
    <row r="19" spans="1:29" x14ac:dyDescent="0.25">
      <c r="A19" s="1">
        <v>18</v>
      </c>
      <c r="B19" s="2">
        <v>41746</v>
      </c>
      <c r="C19" s="5">
        <v>34</v>
      </c>
      <c r="D19" s="5">
        <v>4</v>
      </c>
      <c r="E19" s="5">
        <v>17</v>
      </c>
      <c r="F19" s="5">
        <v>4</v>
      </c>
      <c r="G19" s="14">
        <v>83447</v>
      </c>
      <c r="H19" s="3">
        <v>37.983320602756699</v>
      </c>
      <c r="I19" s="4">
        <v>2830</v>
      </c>
      <c r="J19" s="3">
        <v>3540</v>
      </c>
      <c r="K19" s="3">
        <v>54.705124432305901</v>
      </c>
      <c r="L19" s="13">
        <v>24.1517040461774</v>
      </c>
      <c r="M19" s="3">
        <v>21.8003556705197</v>
      </c>
      <c r="N19" s="3">
        <v>82.024270155215106</v>
      </c>
      <c r="O19" s="14">
        <v>44508</v>
      </c>
      <c r="P19" s="3">
        <v>18.1144787390479</v>
      </c>
      <c r="Q19" s="3">
        <v>1709</v>
      </c>
      <c r="R19" s="3">
        <v>1817</v>
      </c>
      <c r="S19" s="3">
        <v>2.4414930109840598</v>
      </c>
      <c r="T19" s="4">
        <v>0.47019230769230702</v>
      </c>
      <c r="U19" s="3">
        <v>6.96675489960161</v>
      </c>
      <c r="V19" s="3">
        <v>29.011671275211</v>
      </c>
      <c r="W19" s="7">
        <v>-15</v>
      </c>
      <c r="Y19" s="6">
        <f t="shared" si="1"/>
        <v>-15</v>
      </c>
      <c r="Z19" s="1">
        <f t="shared" si="2"/>
        <v>-14</v>
      </c>
      <c r="AA19" s="1">
        <f t="shared" si="0"/>
        <v>0</v>
      </c>
      <c r="AB19" s="1">
        <f t="shared" si="3"/>
        <v>21</v>
      </c>
      <c r="AC19" s="1" t="s">
        <v>102</v>
      </c>
    </row>
    <row r="20" spans="1:29" x14ac:dyDescent="0.25">
      <c r="A20" s="1">
        <v>19</v>
      </c>
      <c r="B20" s="2">
        <v>41747</v>
      </c>
      <c r="C20" s="5">
        <v>46</v>
      </c>
      <c r="D20" s="5">
        <v>46</v>
      </c>
      <c r="E20" s="5">
        <v>18</v>
      </c>
      <c r="F20" s="5">
        <v>5</v>
      </c>
      <c r="G20" s="14">
        <v>97135</v>
      </c>
      <c r="H20" s="3">
        <v>23.263031707715299</v>
      </c>
      <c r="I20" s="4">
        <v>759</v>
      </c>
      <c r="J20" s="3">
        <v>1933</v>
      </c>
      <c r="K20" s="3">
        <v>17.267170668436599</v>
      </c>
      <c r="L20" s="13">
        <v>6.27061273365908</v>
      </c>
      <c r="M20" s="3">
        <v>8.1707145850466105</v>
      </c>
      <c r="N20" s="3">
        <v>16.723544080505501</v>
      </c>
      <c r="O20" s="14">
        <v>57996</v>
      </c>
      <c r="P20" s="3">
        <v>18.625823584942701</v>
      </c>
      <c r="Q20" s="3">
        <v>1058</v>
      </c>
      <c r="R20" s="3">
        <v>6582</v>
      </c>
      <c r="S20" s="3">
        <v>10.340335710432999</v>
      </c>
      <c r="T20" s="4">
        <v>0</v>
      </c>
      <c r="U20" s="3">
        <v>6.6474047895714996</v>
      </c>
      <c r="V20" s="3">
        <v>46.644332935982703</v>
      </c>
      <c r="W20" s="7">
        <v>5</v>
      </c>
      <c r="Y20" s="6">
        <f t="shared" si="1"/>
        <v>5</v>
      </c>
      <c r="Z20" s="1">
        <f t="shared" si="2"/>
        <v>-9</v>
      </c>
      <c r="AA20" s="1">
        <f t="shared" si="0"/>
        <v>0</v>
      </c>
      <c r="AB20" s="1">
        <f t="shared" si="3"/>
        <v>21</v>
      </c>
      <c r="AC20" s="1" t="s">
        <v>95</v>
      </c>
    </row>
    <row r="21" spans="1:29" x14ac:dyDescent="0.25">
      <c r="A21" s="1">
        <v>20</v>
      </c>
      <c r="B21" s="2">
        <v>41750</v>
      </c>
      <c r="C21" s="5">
        <v>20</v>
      </c>
      <c r="D21" s="5">
        <v>11</v>
      </c>
      <c r="E21" s="5">
        <v>21</v>
      </c>
      <c r="F21" s="5">
        <v>1</v>
      </c>
      <c r="G21" s="14">
        <v>44293</v>
      </c>
      <c r="H21" s="3">
        <v>3.12700349110743</v>
      </c>
      <c r="I21" s="4">
        <v>1106</v>
      </c>
      <c r="J21" s="3">
        <v>3517</v>
      </c>
      <c r="K21" s="3">
        <v>3.27696594866058</v>
      </c>
      <c r="L21" s="13">
        <v>3.44543951416783</v>
      </c>
      <c r="M21" s="3">
        <v>19.047763286119402</v>
      </c>
      <c r="N21" s="3">
        <v>24.336370916667299</v>
      </c>
      <c r="O21" s="14">
        <v>26288</v>
      </c>
      <c r="P21" s="3">
        <v>12.7333121276223</v>
      </c>
      <c r="Q21" s="3">
        <v>961</v>
      </c>
      <c r="R21" s="3">
        <v>1140</v>
      </c>
      <c r="S21" s="3">
        <v>3.8424031777557102</v>
      </c>
      <c r="T21" s="4">
        <v>0.36153846153846197</v>
      </c>
      <c r="U21" s="3">
        <v>7.1622563046149201</v>
      </c>
      <c r="V21" s="3">
        <v>18.9346793966997</v>
      </c>
      <c r="W21" s="7">
        <v>-12</v>
      </c>
      <c r="Y21" s="6">
        <f t="shared" si="1"/>
        <v>-12</v>
      </c>
      <c r="Z21" s="1">
        <f t="shared" si="2"/>
        <v>-21</v>
      </c>
      <c r="AA21" s="1">
        <f t="shared" si="0"/>
        <v>0</v>
      </c>
      <c r="AB21" s="1">
        <f t="shared" si="3"/>
        <v>21</v>
      </c>
      <c r="AC21" s="1" t="s">
        <v>96</v>
      </c>
    </row>
    <row r="22" spans="1:29" x14ac:dyDescent="0.25">
      <c r="A22" s="1">
        <v>21</v>
      </c>
      <c r="B22" s="2">
        <v>41751</v>
      </c>
      <c r="C22" s="5">
        <v>41</v>
      </c>
      <c r="D22" s="5">
        <v>24</v>
      </c>
      <c r="E22" s="5">
        <v>22</v>
      </c>
      <c r="F22" s="5">
        <v>2</v>
      </c>
      <c r="G22" s="14">
        <v>45058</v>
      </c>
      <c r="H22" s="3">
        <v>18.425448931961199</v>
      </c>
      <c r="I22" s="4">
        <v>1033</v>
      </c>
      <c r="J22" s="3">
        <v>1619</v>
      </c>
      <c r="K22" s="3">
        <v>11.714504246353499</v>
      </c>
      <c r="L22" s="13">
        <v>10.4456009226302</v>
      </c>
      <c r="M22" s="3">
        <v>20.108239682288101</v>
      </c>
      <c r="N22" s="3">
        <v>20.003493922926101</v>
      </c>
      <c r="O22" s="14">
        <v>21465</v>
      </c>
      <c r="P22" s="3">
        <v>23.081963199442299</v>
      </c>
      <c r="Q22" s="3">
        <v>410</v>
      </c>
      <c r="R22" s="3">
        <v>1815</v>
      </c>
      <c r="S22" s="3">
        <v>8.7777996398319207</v>
      </c>
      <c r="T22" s="4">
        <v>1.3272727272727201</v>
      </c>
      <c r="U22" s="3">
        <v>16.348968104209501</v>
      </c>
      <c r="V22" s="3">
        <v>31.822715422807502</v>
      </c>
      <c r="W22" s="7">
        <v>1</v>
      </c>
      <c r="Y22" s="6">
        <f t="shared" si="1"/>
        <v>1</v>
      </c>
      <c r="Z22" s="1">
        <f t="shared" si="2"/>
        <v>-20</v>
      </c>
      <c r="AA22" s="1">
        <f t="shared" si="0"/>
        <v>0</v>
      </c>
      <c r="AB22" s="1">
        <f t="shared" si="3"/>
        <v>21</v>
      </c>
      <c r="AC22" s="1" t="s">
        <v>97</v>
      </c>
    </row>
    <row r="23" spans="1:29" x14ac:dyDescent="0.25">
      <c r="A23" s="1">
        <v>22</v>
      </c>
      <c r="B23" s="2">
        <v>41752</v>
      </c>
      <c r="C23" s="5">
        <v>66</v>
      </c>
      <c r="D23" s="5">
        <v>45</v>
      </c>
      <c r="E23" s="5">
        <v>23</v>
      </c>
      <c r="F23" s="5">
        <v>3</v>
      </c>
      <c r="G23" s="14">
        <v>53060</v>
      </c>
      <c r="H23" s="3">
        <v>15.4794976920985</v>
      </c>
      <c r="I23" s="4">
        <v>223</v>
      </c>
      <c r="J23" s="3">
        <v>1379</v>
      </c>
      <c r="K23" s="3">
        <v>8.6377038725227706</v>
      </c>
      <c r="L23" s="13">
        <v>3.8823237740588801</v>
      </c>
      <c r="M23" s="3">
        <v>19.633563733113199</v>
      </c>
      <c r="N23" s="3">
        <v>13.702205164598</v>
      </c>
      <c r="O23" s="14">
        <v>25375</v>
      </c>
      <c r="P23" s="3">
        <v>17.381528004116198</v>
      </c>
      <c r="Q23" s="3">
        <v>909</v>
      </c>
      <c r="R23" s="3">
        <v>805</v>
      </c>
      <c r="S23" s="3">
        <v>11.2937441101529</v>
      </c>
      <c r="T23" s="4">
        <v>0.31935483870967801</v>
      </c>
      <c r="U23" s="3">
        <v>8.0639403370818705</v>
      </c>
      <c r="V23" s="3">
        <v>18.7882786905848</v>
      </c>
      <c r="W23" s="7">
        <v>23</v>
      </c>
      <c r="Y23" s="6">
        <f t="shared" si="1"/>
        <v>23</v>
      </c>
      <c r="Z23" s="1">
        <f t="shared" si="2"/>
        <v>3</v>
      </c>
      <c r="AA23" s="1">
        <f t="shared" si="0"/>
        <v>0</v>
      </c>
      <c r="AB23" s="1">
        <f t="shared" si="3"/>
        <v>21</v>
      </c>
    </row>
    <row r="24" spans="1:29" x14ac:dyDescent="0.25">
      <c r="A24" s="1">
        <v>23</v>
      </c>
      <c r="B24" s="2">
        <v>41753</v>
      </c>
      <c r="C24" s="5">
        <v>26</v>
      </c>
      <c r="D24" s="5">
        <v>3</v>
      </c>
      <c r="E24" s="5">
        <v>24</v>
      </c>
      <c r="F24" s="5">
        <v>4</v>
      </c>
      <c r="G24" s="14">
        <v>45476</v>
      </c>
      <c r="H24" s="3">
        <v>43.648149457500097</v>
      </c>
      <c r="I24" s="4">
        <v>1297</v>
      </c>
      <c r="J24" s="3">
        <v>2239</v>
      </c>
      <c r="K24" s="3">
        <v>36.364986555729601</v>
      </c>
      <c r="L24" s="13">
        <v>17.5832057576397</v>
      </c>
      <c r="M24" s="3">
        <v>12.872515399626799</v>
      </c>
      <c r="N24" s="3">
        <v>19.238207989414601</v>
      </c>
      <c r="O24" s="14">
        <v>25588</v>
      </c>
      <c r="P24" s="3">
        <v>10.676581117189199</v>
      </c>
      <c r="Q24" s="3">
        <v>587</v>
      </c>
      <c r="R24" s="3">
        <v>4933</v>
      </c>
      <c r="S24" s="3">
        <v>0</v>
      </c>
      <c r="T24" s="4">
        <v>3.6605504587155901</v>
      </c>
      <c r="U24" s="3">
        <v>23.3162178042001</v>
      </c>
      <c r="V24" s="3">
        <v>9.3887950867488605</v>
      </c>
      <c r="W24" s="7">
        <v>-3</v>
      </c>
      <c r="Y24" s="6">
        <f t="shared" si="1"/>
        <v>-3</v>
      </c>
      <c r="Z24" s="1">
        <f t="shared" si="2"/>
        <v>0</v>
      </c>
      <c r="AA24" s="1">
        <f t="shared" si="0"/>
        <v>0</v>
      </c>
      <c r="AB24" s="1">
        <f t="shared" si="3"/>
        <v>21</v>
      </c>
    </row>
    <row r="25" spans="1:29" x14ac:dyDescent="0.25">
      <c r="A25" s="1">
        <v>24</v>
      </c>
      <c r="B25" s="2">
        <v>41754</v>
      </c>
      <c r="C25" s="5">
        <v>181</v>
      </c>
      <c r="D25" s="5">
        <v>175</v>
      </c>
      <c r="E25" s="5">
        <v>25</v>
      </c>
      <c r="F25" s="5">
        <v>5</v>
      </c>
      <c r="G25" s="14">
        <v>52518</v>
      </c>
      <c r="H25" s="3">
        <v>37.261854666515497</v>
      </c>
      <c r="I25" s="4">
        <v>2669</v>
      </c>
      <c r="J25" s="3">
        <v>1489</v>
      </c>
      <c r="K25" s="3">
        <v>22.168508316268099</v>
      </c>
      <c r="L25" s="13">
        <v>12.759213729533901</v>
      </c>
      <c r="M25" s="3">
        <v>42.764109974083901</v>
      </c>
      <c r="N25" s="3">
        <v>30.154216476202599</v>
      </c>
      <c r="O25" s="14">
        <v>29948</v>
      </c>
      <c r="P25" s="3">
        <v>43.189494100179203</v>
      </c>
      <c r="Q25" s="3">
        <v>2265</v>
      </c>
      <c r="R25" s="3">
        <v>1350</v>
      </c>
      <c r="S25" s="3">
        <v>5.6884120714972903</v>
      </c>
      <c r="T25" s="4">
        <v>0.1</v>
      </c>
      <c r="U25" s="3">
        <v>27.299427087026</v>
      </c>
      <c r="V25" s="3">
        <v>36.3394703745901</v>
      </c>
      <c r="W25" s="7">
        <v>138</v>
      </c>
      <c r="Y25" s="6">
        <f t="shared" si="1"/>
        <v>138</v>
      </c>
      <c r="Z25" s="1">
        <f t="shared" si="2"/>
        <v>138</v>
      </c>
      <c r="AA25" s="1">
        <f t="shared" si="0"/>
        <v>0</v>
      </c>
      <c r="AB25" s="1">
        <f t="shared" si="3"/>
        <v>21</v>
      </c>
    </row>
    <row r="26" spans="1:29" x14ac:dyDescent="0.25">
      <c r="A26" s="1">
        <v>25</v>
      </c>
      <c r="B26" s="2">
        <v>41757</v>
      </c>
      <c r="C26" s="5">
        <v>138</v>
      </c>
      <c r="D26" s="5">
        <v>113</v>
      </c>
      <c r="E26" s="5">
        <v>28</v>
      </c>
      <c r="F26" s="5">
        <v>1</v>
      </c>
      <c r="G26" s="14">
        <v>129682</v>
      </c>
      <c r="H26" s="3">
        <v>15.4366038743742</v>
      </c>
      <c r="I26" s="4">
        <v>1855</v>
      </c>
      <c r="J26" s="3">
        <v>2088</v>
      </c>
      <c r="K26" s="3">
        <v>7.6839382182262002</v>
      </c>
      <c r="L26" s="13">
        <v>5.06436796834525</v>
      </c>
      <c r="M26" s="3">
        <v>14.4798295000442</v>
      </c>
      <c r="N26" s="3">
        <v>47.051551436018599</v>
      </c>
      <c r="O26" s="14">
        <v>61876</v>
      </c>
      <c r="P26" s="3">
        <v>10.480173183882799</v>
      </c>
      <c r="Q26" s="3">
        <v>860</v>
      </c>
      <c r="R26" s="3">
        <v>2164</v>
      </c>
      <c r="S26" s="3">
        <v>3.1154584818590401</v>
      </c>
      <c r="T26" s="4">
        <v>3.6851851851851798</v>
      </c>
      <c r="U26" s="3">
        <v>9.4953277709297907</v>
      </c>
      <c r="V26" s="3">
        <v>52.233737509643703</v>
      </c>
      <c r="W26" s="7">
        <v>39</v>
      </c>
      <c r="Y26" s="6">
        <f t="shared" si="1"/>
        <v>39</v>
      </c>
      <c r="Z26" s="1">
        <f t="shared" si="2"/>
        <v>177</v>
      </c>
      <c r="AA26" s="1">
        <f t="shared" si="0"/>
        <v>0</v>
      </c>
      <c r="AB26" s="1">
        <f t="shared" si="3"/>
        <v>21</v>
      </c>
    </row>
    <row r="27" spans="1:29" x14ac:dyDescent="0.25">
      <c r="A27" s="1">
        <v>26</v>
      </c>
      <c r="B27" s="2">
        <v>41758</v>
      </c>
      <c r="C27" s="5">
        <v>40</v>
      </c>
      <c r="D27" s="5">
        <v>8</v>
      </c>
      <c r="E27" s="5">
        <v>29</v>
      </c>
      <c r="F27" s="5">
        <v>2</v>
      </c>
      <c r="G27" s="14">
        <v>66897</v>
      </c>
      <c r="H27" s="3">
        <v>57.062102669502401</v>
      </c>
      <c r="I27" s="4">
        <v>878</v>
      </c>
      <c r="J27" s="3">
        <v>2447</v>
      </c>
      <c r="K27" s="3">
        <v>121.54253102529201</v>
      </c>
      <c r="L27" s="13">
        <v>8.0454920099911096</v>
      </c>
      <c r="M27" s="3">
        <v>145.23297370971699</v>
      </c>
      <c r="N27" s="3">
        <v>12.791646354243699</v>
      </c>
      <c r="O27" s="14">
        <v>31145</v>
      </c>
      <c r="P27" s="3">
        <v>52.417561263921698</v>
      </c>
      <c r="Q27" s="3">
        <v>1110</v>
      </c>
      <c r="R27" s="3">
        <v>1974</v>
      </c>
      <c r="S27" s="3">
        <v>2.4627993790645202</v>
      </c>
      <c r="T27" s="4">
        <v>0</v>
      </c>
      <c r="U27" s="3">
        <v>53.080591550520701</v>
      </c>
      <c r="V27" s="3">
        <v>23.423934322189801</v>
      </c>
      <c r="W27" s="7">
        <v>-8</v>
      </c>
      <c r="Y27" s="6">
        <f t="shared" si="1"/>
        <v>-8</v>
      </c>
      <c r="Z27" s="1">
        <f t="shared" si="2"/>
        <v>169</v>
      </c>
      <c r="AA27" s="1">
        <f t="shared" si="0"/>
        <v>0</v>
      </c>
      <c r="AB27" s="1">
        <f t="shared" si="3"/>
        <v>21</v>
      </c>
    </row>
    <row r="28" spans="1:29" x14ac:dyDescent="0.25">
      <c r="A28" s="1">
        <v>27</v>
      </c>
      <c r="B28" s="2">
        <v>41759</v>
      </c>
      <c r="C28" s="5">
        <v>101</v>
      </c>
      <c r="D28" s="5">
        <v>97</v>
      </c>
      <c r="E28" s="5">
        <v>30</v>
      </c>
      <c r="F28" s="5">
        <v>3</v>
      </c>
      <c r="G28" s="14">
        <v>68324</v>
      </c>
      <c r="H28" s="3">
        <v>19.418673394303902</v>
      </c>
      <c r="I28" s="4">
        <v>3519</v>
      </c>
      <c r="J28" s="3">
        <v>5547</v>
      </c>
      <c r="K28" s="3">
        <v>9.8524849079958408</v>
      </c>
      <c r="L28" s="13">
        <v>2.75788467513377</v>
      </c>
      <c r="M28" s="3">
        <v>13.0944324891225</v>
      </c>
      <c r="N28" s="3">
        <v>14.609101907764201</v>
      </c>
      <c r="O28" s="14">
        <v>38401</v>
      </c>
      <c r="P28" s="3">
        <v>13.169589025841599</v>
      </c>
      <c r="Q28" s="3">
        <v>2277</v>
      </c>
      <c r="R28" s="3">
        <v>3368</v>
      </c>
      <c r="S28" s="3">
        <v>1.73564300645411</v>
      </c>
      <c r="T28" s="4">
        <v>0</v>
      </c>
      <c r="U28" s="3">
        <v>22.01953010539</v>
      </c>
      <c r="V28" s="3">
        <v>49.972480167675499</v>
      </c>
      <c r="W28" s="7">
        <v>31</v>
      </c>
      <c r="Y28" s="6">
        <f t="shared" si="1"/>
        <v>0</v>
      </c>
      <c r="Z28" s="1">
        <f t="shared" si="2"/>
        <v>169</v>
      </c>
      <c r="AA28" s="1">
        <f t="shared" si="0"/>
        <v>-31</v>
      </c>
      <c r="AB28" s="1">
        <f t="shared" si="3"/>
        <v>-10</v>
      </c>
    </row>
    <row r="29" spans="1:29" x14ac:dyDescent="0.25">
      <c r="A29" s="1">
        <v>28</v>
      </c>
      <c r="B29" s="2">
        <v>41761</v>
      </c>
      <c r="C29" s="5">
        <v>66</v>
      </c>
      <c r="D29" s="5">
        <v>66</v>
      </c>
      <c r="E29" s="5">
        <v>2</v>
      </c>
      <c r="F29" s="5">
        <v>5</v>
      </c>
      <c r="G29" s="14">
        <v>72679</v>
      </c>
      <c r="H29" s="3">
        <v>14.968890478459601</v>
      </c>
      <c r="I29" s="4">
        <v>2898</v>
      </c>
      <c r="J29" s="3">
        <v>2678</v>
      </c>
      <c r="K29" s="3">
        <v>4.8092837767646204</v>
      </c>
      <c r="L29" s="13">
        <v>4.1899744517806701</v>
      </c>
      <c r="M29" s="3">
        <v>22.458551023980899</v>
      </c>
      <c r="N29" s="3">
        <v>33.760258641708802</v>
      </c>
      <c r="O29" s="14">
        <v>40511</v>
      </c>
      <c r="P29" s="3">
        <v>30.455193528950701</v>
      </c>
      <c r="Q29" s="3">
        <v>3664</v>
      </c>
      <c r="R29" s="3">
        <v>2862</v>
      </c>
      <c r="S29" s="3">
        <v>17.544541546817101</v>
      </c>
      <c r="T29" s="4">
        <v>0</v>
      </c>
      <c r="U29" s="3">
        <v>14.316969964552399</v>
      </c>
      <c r="V29" s="3">
        <v>47.2551161405123</v>
      </c>
      <c r="W29" s="7">
        <v>7</v>
      </c>
      <c r="Y29" s="6">
        <f t="shared" si="1"/>
        <v>7</v>
      </c>
      <c r="Z29" s="1">
        <f t="shared" si="2"/>
        <v>176</v>
      </c>
      <c r="AA29" s="1">
        <f t="shared" si="0"/>
        <v>0</v>
      </c>
      <c r="AB29" s="1">
        <f t="shared" si="3"/>
        <v>-10</v>
      </c>
    </row>
    <row r="30" spans="1:29" x14ac:dyDescent="0.25">
      <c r="A30" s="1">
        <v>29</v>
      </c>
      <c r="B30" s="2">
        <v>41764</v>
      </c>
      <c r="C30" s="5">
        <v>82</v>
      </c>
      <c r="D30" s="5">
        <v>42</v>
      </c>
      <c r="E30" s="5">
        <v>5</v>
      </c>
      <c r="F30" s="5">
        <v>1</v>
      </c>
      <c r="G30" s="14">
        <v>91650</v>
      </c>
      <c r="H30" s="3">
        <v>57.504647577161499</v>
      </c>
      <c r="I30" s="4">
        <v>4475</v>
      </c>
      <c r="J30" s="3">
        <v>1959</v>
      </c>
      <c r="K30" s="3">
        <v>33.711199920868701</v>
      </c>
      <c r="L30" s="13">
        <v>6.9841530159649103</v>
      </c>
      <c r="M30" s="3">
        <v>98.522863590384702</v>
      </c>
      <c r="N30" s="3">
        <v>65.961852302607298</v>
      </c>
      <c r="O30" s="14">
        <v>50658</v>
      </c>
      <c r="P30" s="3">
        <v>37.261182554710501</v>
      </c>
      <c r="Q30" s="3">
        <v>2533</v>
      </c>
      <c r="R30" s="3">
        <v>1788</v>
      </c>
      <c r="S30" s="3">
        <v>9.3712350748093503</v>
      </c>
      <c r="T30" s="4">
        <v>0</v>
      </c>
      <c r="U30" s="3">
        <v>24.1573110051939</v>
      </c>
      <c r="V30" s="3">
        <v>23.802101180144302</v>
      </c>
      <c r="W30" s="7">
        <v>-24</v>
      </c>
      <c r="Y30" s="6">
        <f t="shared" si="1"/>
        <v>0</v>
      </c>
      <c r="Z30" s="1">
        <f t="shared" si="2"/>
        <v>176</v>
      </c>
      <c r="AA30" s="1">
        <f t="shared" si="0"/>
        <v>24</v>
      </c>
      <c r="AB30" s="1">
        <f t="shared" si="3"/>
        <v>14</v>
      </c>
    </row>
    <row r="31" spans="1:29" x14ac:dyDescent="0.25">
      <c r="A31" s="1">
        <v>30</v>
      </c>
      <c r="B31" s="2">
        <v>41765</v>
      </c>
      <c r="C31" s="5">
        <v>72</v>
      </c>
      <c r="D31" s="5">
        <v>33</v>
      </c>
      <c r="E31" s="5">
        <v>6</v>
      </c>
      <c r="F31" s="5">
        <v>2</v>
      </c>
      <c r="G31" s="14">
        <v>61835</v>
      </c>
      <c r="H31" s="3">
        <v>12.329661542315201</v>
      </c>
      <c r="I31" s="4">
        <v>3738</v>
      </c>
      <c r="J31" s="3">
        <v>1995</v>
      </c>
      <c r="K31" s="3">
        <v>11.7035495202643</v>
      </c>
      <c r="L31" s="13">
        <v>7.2419380121045798</v>
      </c>
      <c r="M31" s="3">
        <v>46.666189875133298</v>
      </c>
      <c r="N31" s="3">
        <v>26.238389664158898</v>
      </c>
      <c r="O31" s="14">
        <v>38156</v>
      </c>
      <c r="P31" s="3">
        <v>26.683179263199101</v>
      </c>
      <c r="Q31" s="3">
        <v>2489</v>
      </c>
      <c r="R31" s="3">
        <v>3143</v>
      </c>
      <c r="S31" s="3">
        <v>9.8888673974585508</v>
      </c>
      <c r="T31" s="4">
        <v>0</v>
      </c>
      <c r="U31" s="3">
        <v>11.580306871664501</v>
      </c>
      <c r="V31" s="3">
        <v>51.169965959683999</v>
      </c>
      <c r="W31" s="7">
        <v>24</v>
      </c>
      <c r="Y31" s="6">
        <f t="shared" si="1"/>
        <v>24</v>
      </c>
      <c r="Z31" s="1">
        <f t="shared" si="2"/>
        <v>200</v>
      </c>
      <c r="AA31" s="1">
        <f t="shared" si="0"/>
        <v>0</v>
      </c>
      <c r="AB31" s="1">
        <f t="shared" si="3"/>
        <v>14</v>
      </c>
    </row>
    <row r="32" spans="1:29" x14ac:dyDescent="0.25">
      <c r="A32" s="1">
        <v>31</v>
      </c>
      <c r="B32" s="2">
        <v>41766</v>
      </c>
      <c r="C32" s="5">
        <v>48</v>
      </c>
      <c r="D32" s="5">
        <v>1</v>
      </c>
      <c r="E32" s="5">
        <v>7</v>
      </c>
      <c r="F32" s="5">
        <v>3</v>
      </c>
      <c r="G32" s="14">
        <v>82547</v>
      </c>
      <c r="H32" s="3">
        <v>83.801696314212606</v>
      </c>
      <c r="I32" s="4">
        <v>1219</v>
      </c>
      <c r="J32" s="3">
        <v>5840</v>
      </c>
      <c r="K32" s="3">
        <v>103.177100476993</v>
      </c>
      <c r="L32" s="13">
        <v>4.45797550672388</v>
      </c>
      <c r="M32" s="3">
        <v>75.376139858193994</v>
      </c>
      <c r="N32" s="3">
        <v>19.3079809515128</v>
      </c>
      <c r="O32" s="14">
        <v>48633</v>
      </c>
      <c r="P32" s="3">
        <v>14.649884466710899</v>
      </c>
      <c r="Q32" s="3">
        <v>1768</v>
      </c>
      <c r="R32" s="3">
        <v>6412</v>
      </c>
      <c r="S32" s="3">
        <v>8.6403995732536405</v>
      </c>
      <c r="T32" s="4">
        <v>4.8262813807531302</v>
      </c>
      <c r="U32" s="3">
        <v>18.774638060352299</v>
      </c>
      <c r="V32" s="3">
        <v>31.598646475391799</v>
      </c>
      <c r="W32" s="7">
        <v>-24</v>
      </c>
      <c r="Y32" s="6">
        <f t="shared" si="1"/>
        <v>0</v>
      </c>
      <c r="Z32" s="1">
        <f t="shared" si="2"/>
        <v>200</v>
      </c>
      <c r="AA32" s="1">
        <f t="shared" si="0"/>
        <v>24</v>
      </c>
      <c r="AB32" s="1">
        <f t="shared" si="3"/>
        <v>38</v>
      </c>
    </row>
    <row r="33" spans="1:28" x14ac:dyDescent="0.25">
      <c r="A33" s="1">
        <v>32</v>
      </c>
      <c r="B33" s="2">
        <v>41767</v>
      </c>
      <c r="C33" s="5">
        <v>46</v>
      </c>
      <c r="D33" s="5">
        <v>16</v>
      </c>
      <c r="E33" s="5">
        <v>8</v>
      </c>
      <c r="F33" s="5">
        <v>4</v>
      </c>
      <c r="G33" s="14">
        <v>67294</v>
      </c>
      <c r="H33" s="3">
        <v>16.279857395831201</v>
      </c>
      <c r="I33" s="4">
        <v>2547</v>
      </c>
      <c r="J33" s="3">
        <v>4116</v>
      </c>
      <c r="K33" s="3">
        <v>28.2671183364046</v>
      </c>
      <c r="L33" s="13">
        <v>8.7153403105109195</v>
      </c>
      <c r="M33" s="3">
        <v>23.5114157552484</v>
      </c>
      <c r="N33" s="3">
        <v>49.832009467927399</v>
      </c>
      <c r="O33" s="14">
        <v>41051</v>
      </c>
      <c r="P33" s="3">
        <v>15.9173210741964</v>
      </c>
      <c r="Q33" s="3">
        <v>2280</v>
      </c>
      <c r="R33" s="3">
        <v>3389</v>
      </c>
      <c r="S33" s="3">
        <v>4.2892595894634402</v>
      </c>
      <c r="T33" s="4">
        <v>0</v>
      </c>
      <c r="U33" s="3">
        <v>12.237605625277601</v>
      </c>
      <c r="V33" s="3">
        <v>40.879481227588201</v>
      </c>
      <c r="W33" s="7">
        <v>13</v>
      </c>
      <c r="Y33" s="6">
        <f t="shared" si="1"/>
        <v>13</v>
      </c>
      <c r="Z33" s="1">
        <f t="shared" si="2"/>
        <v>213</v>
      </c>
      <c r="AA33" s="1">
        <f t="shared" si="0"/>
        <v>0</v>
      </c>
      <c r="AB33" s="1">
        <f t="shared" si="3"/>
        <v>38</v>
      </c>
    </row>
    <row r="34" spans="1:28" x14ac:dyDescent="0.25">
      <c r="A34" s="1">
        <v>33</v>
      </c>
      <c r="B34" s="2">
        <v>41768</v>
      </c>
      <c r="C34" s="5">
        <v>49</v>
      </c>
      <c r="D34" s="5">
        <v>41</v>
      </c>
      <c r="E34" s="5">
        <v>9</v>
      </c>
      <c r="F34" s="5">
        <v>5</v>
      </c>
      <c r="G34" s="14">
        <v>48434</v>
      </c>
      <c r="H34" s="3">
        <v>22.105858814766702</v>
      </c>
      <c r="I34" s="4">
        <v>766</v>
      </c>
      <c r="J34" s="3">
        <v>1690</v>
      </c>
      <c r="K34" s="3">
        <v>8.8673482160386108</v>
      </c>
      <c r="L34" s="13">
        <v>3.4165432989964102</v>
      </c>
      <c r="M34" s="3">
        <v>35.138668981066303</v>
      </c>
      <c r="N34" s="3">
        <v>59.720701687824203</v>
      </c>
      <c r="O34" s="14">
        <v>28795</v>
      </c>
      <c r="P34" s="3">
        <v>16.999131660603702</v>
      </c>
      <c r="Q34" s="3">
        <v>524</v>
      </c>
      <c r="R34" s="3">
        <v>2723</v>
      </c>
      <c r="S34" s="3">
        <v>8.2177240196099</v>
      </c>
      <c r="T34" s="4">
        <v>1.5851851851851799</v>
      </c>
      <c r="U34" s="3">
        <v>10.095306405542599</v>
      </c>
      <c r="V34" s="3">
        <v>9.7049989622475401</v>
      </c>
      <c r="W34" s="7">
        <v>-10</v>
      </c>
      <c r="Y34" s="6">
        <f t="shared" si="1"/>
        <v>-10</v>
      </c>
      <c r="Z34" s="1">
        <f t="shared" si="2"/>
        <v>203</v>
      </c>
      <c r="AA34" s="1">
        <f t="shared" si="0"/>
        <v>0</v>
      </c>
      <c r="AB34" s="1">
        <f t="shared" si="3"/>
        <v>38</v>
      </c>
    </row>
    <row r="35" spans="1:28" x14ac:dyDescent="0.25">
      <c r="A35" s="1">
        <v>34</v>
      </c>
      <c r="B35" s="2">
        <v>41771</v>
      </c>
      <c r="C35" s="5">
        <v>56</v>
      </c>
      <c r="D35" s="5">
        <v>19</v>
      </c>
      <c r="E35" s="5">
        <v>12</v>
      </c>
      <c r="F35" s="5">
        <v>1</v>
      </c>
      <c r="G35" s="14">
        <v>36670</v>
      </c>
      <c r="H35" s="3">
        <v>22.289956387591399</v>
      </c>
      <c r="I35" s="4">
        <v>1480</v>
      </c>
      <c r="J35" s="3">
        <v>1653</v>
      </c>
      <c r="K35" s="3">
        <v>19.4940275144948</v>
      </c>
      <c r="L35" s="13">
        <v>9.5969044602162903</v>
      </c>
      <c r="M35" s="3">
        <v>31.511960648914101</v>
      </c>
      <c r="N35" s="3">
        <v>50.272733493453799</v>
      </c>
      <c r="O35" s="14">
        <v>24193</v>
      </c>
      <c r="P35" s="3">
        <v>22.4853025754946</v>
      </c>
      <c r="Q35" s="3">
        <v>257</v>
      </c>
      <c r="R35" s="3">
        <v>991</v>
      </c>
      <c r="S35" s="3">
        <v>17.871423542584299</v>
      </c>
      <c r="T35" s="4">
        <v>0.21395348837209299</v>
      </c>
      <c r="U35" s="3">
        <v>6.8969022776868503</v>
      </c>
      <c r="V35" s="3">
        <v>5.9515669432563802</v>
      </c>
      <c r="W35" s="7">
        <v>-25</v>
      </c>
      <c r="Y35" s="6">
        <f t="shared" si="1"/>
        <v>-25</v>
      </c>
      <c r="Z35" s="1">
        <f t="shared" si="2"/>
        <v>178</v>
      </c>
      <c r="AA35" s="1">
        <f t="shared" si="0"/>
        <v>0</v>
      </c>
      <c r="AB35" s="1">
        <f t="shared" si="3"/>
        <v>38</v>
      </c>
    </row>
    <row r="36" spans="1:28" x14ac:dyDescent="0.25">
      <c r="A36" s="1">
        <v>35</v>
      </c>
      <c r="B36" s="2">
        <v>41772</v>
      </c>
      <c r="C36" s="5">
        <v>50</v>
      </c>
      <c r="D36" s="5">
        <v>27</v>
      </c>
      <c r="E36" s="5">
        <v>13</v>
      </c>
      <c r="F36" s="5">
        <v>2</v>
      </c>
      <c r="G36" s="14">
        <v>71443</v>
      </c>
      <c r="H36" s="3">
        <v>12.2783092980508</v>
      </c>
      <c r="I36" s="4">
        <v>546</v>
      </c>
      <c r="J36" s="3">
        <v>1278</v>
      </c>
      <c r="K36" s="3">
        <v>10.635444963192199</v>
      </c>
      <c r="L36" s="13">
        <v>5.0095353816199104</v>
      </c>
      <c r="M36" s="3">
        <v>18.5039364027838</v>
      </c>
      <c r="N36" s="3">
        <v>38.488130955247797</v>
      </c>
      <c r="O36" s="14">
        <v>48728</v>
      </c>
      <c r="P36" s="3">
        <v>23.3035708173858</v>
      </c>
      <c r="Q36" s="3">
        <v>1022</v>
      </c>
      <c r="R36" s="3">
        <v>1558</v>
      </c>
      <c r="S36" s="3">
        <v>13.072284111142899</v>
      </c>
      <c r="T36" s="4">
        <v>5.2378306929920297</v>
      </c>
      <c r="U36" s="3">
        <v>9.9883682277318595</v>
      </c>
      <c r="V36" s="3">
        <v>20.487292558169599</v>
      </c>
      <c r="W36" s="7">
        <v>19</v>
      </c>
      <c r="Y36" s="6">
        <f t="shared" si="1"/>
        <v>0</v>
      </c>
      <c r="Z36" s="1">
        <f t="shared" si="2"/>
        <v>178</v>
      </c>
      <c r="AA36" s="1">
        <f t="shared" si="0"/>
        <v>-19</v>
      </c>
      <c r="AB36" s="1">
        <f t="shared" si="3"/>
        <v>19</v>
      </c>
    </row>
    <row r="37" spans="1:28" x14ac:dyDescent="0.25">
      <c r="A37" s="1">
        <v>36</v>
      </c>
      <c r="B37" s="2">
        <v>41774</v>
      </c>
      <c r="C37" s="5">
        <v>28</v>
      </c>
      <c r="D37" s="5">
        <v>6</v>
      </c>
      <c r="E37" s="5">
        <v>15</v>
      </c>
      <c r="F37" s="5">
        <v>4</v>
      </c>
      <c r="G37" s="14">
        <v>50536</v>
      </c>
      <c r="H37" s="3">
        <v>19.490596957692201</v>
      </c>
      <c r="I37" s="4">
        <v>907</v>
      </c>
      <c r="J37" s="3">
        <v>1585</v>
      </c>
      <c r="K37" s="3">
        <v>16.7160375864987</v>
      </c>
      <c r="L37" s="13">
        <v>2.9728963516773401</v>
      </c>
      <c r="M37" s="3">
        <v>17.4017832788346</v>
      </c>
      <c r="N37" s="3">
        <v>58.015795198268698</v>
      </c>
      <c r="O37" s="14">
        <v>29277</v>
      </c>
      <c r="P37" s="3">
        <v>13.0836894110749</v>
      </c>
      <c r="Q37" s="3">
        <v>935</v>
      </c>
      <c r="R37" s="3">
        <v>1931</v>
      </c>
      <c r="S37" s="3">
        <v>3.4335240179719002</v>
      </c>
      <c r="T37" s="4">
        <v>0.22564102564102501</v>
      </c>
      <c r="U37" s="3">
        <v>7.6230620277790004</v>
      </c>
      <c r="V37" s="3">
        <v>20.233780891955298</v>
      </c>
      <c r="W37" s="7">
        <v>0</v>
      </c>
      <c r="Y37" s="6">
        <f t="shared" si="1"/>
        <v>0</v>
      </c>
      <c r="Z37" s="1">
        <f t="shared" si="2"/>
        <v>178</v>
      </c>
      <c r="AA37" s="1">
        <f t="shared" si="0"/>
        <v>0</v>
      </c>
      <c r="AB37" s="1">
        <f t="shared" si="3"/>
        <v>19</v>
      </c>
    </row>
    <row r="38" spans="1:28" x14ac:dyDescent="0.25">
      <c r="A38" s="1">
        <v>37</v>
      </c>
      <c r="B38" s="2">
        <v>41775</v>
      </c>
      <c r="C38" s="5">
        <v>61</v>
      </c>
      <c r="D38" s="5">
        <v>38</v>
      </c>
      <c r="E38" s="5">
        <v>16</v>
      </c>
      <c r="F38" s="5">
        <v>5</v>
      </c>
      <c r="G38" s="14">
        <v>67170</v>
      </c>
      <c r="H38" s="3">
        <v>24.0828948504099</v>
      </c>
      <c r="I38" s="4">
        <v>604</v>
      </c>
      <c r="J38" s="3">
        <v>3304</v>
      </c>
      <c r="K38" s="3">
        <v>16.506516717187999</v>
      </c>
      <c r="L38" s="13">
        <v>2.7427103454967199</v>
      </c>
      <c r="M38" s="3">
        <v>25.9963859810704</v>
      </c>
      <c r="N38" s="3">
        <v>5.04352286209574</v>
      </c>
      <c r="O38" s="14">
        <v>40884</v>
      </c>
      <c r="P38" s="3">
        <v>18.219500139111499</v>
      </c>
      <c r="Q38" s="3">
        <v>965</v>
      </c>
      <c r="R38" s="3">
        <v>4312</v>
      </c>
      <c r="S38" s="3">
        <v>26.9422474253616</v>
      </c>
      <c r="T38" s="4">
        <v>0.167213114754098</v>
      </c>
      <c r="U38" s="3">
        <v>24.735818687509301</v>
      </c>
      <c r="V38" s="3">
        <v>6.8575318283925704</v>
      </c>
      <c r="W38" s="7">
        <v>-56</v>
      </c>
      <c r="Y38" s="6">
        <f t="shared" si="1"/>
        <v>0</v>
      </c>
      <c r="Z38" s="1">
        <f t="shared" si="2"/>
        <v>178</v>
      </c>
      <c r="AA38" s="1">
        <f t="shared" si="0"/>
        <v>56</v>
      </c>
      <c r="AB38" s="1">
        <f t="shared" si="3"/>
        <v>75</v>
      </c>
    </row>
    <row r="39" spans="1:28" x14ac:dyDescent="0.25">
      <c r="A39" s="1">
        <v>38</v>
      </c>
      <c r="B39" s="2">
        <v>41778</v>
      </c>
      <c r="C39" s="5">
        <v>29</v>
      </c>
      <c r="D39" s="5">
        <v>13</v>
      </c>
      <c r="E39" s="5">
        <v>19</v>
      </c>
      <c r="F39" s="5">
        <v>1</v>
      </c>
      <c r="G39" s="14">
        <v>42468</v>
      </c>
      <c r="H39" s="3">
        <v>43.035973400061302</v>
      </c>
      <c r="I39" s="4">
        <v>538</v>
      </c>
      <c r="J39" s="3">
        <v>1929</v>
      </c>
      <c r="K39" s="3">
        <v>63.7160184274641</v>
      </c>
      <c r="L39" s="13">
        <v>8.6121118987488803</v>
      </c>
      <c r="M39" s="3">
        <v>8.1493180648394805</v>
      </c>
      <c r="N39" s="3">
        <v>18.9822070947084</v>
      </c>
      <c r="O39" s="14">
        <v>22702</v>
      </c>
      <c r="P39" s="3">
        <v>33.781424576161697</v>
      </c>
      <c r="Q39" s="3">
        <v>475</v>
      </c>
      <c r="R39" s="3">
        <v>2318</v>
      </c>
      <c r="S39" s="3">
        <v>37.379036511744502</v>
      </c>
      <c r="T39" s="4">
        <v>0.82105263157894703</v>
      </c>
      <c r="U39" s="3">
        <v>61.266152905436698</v>
      </c>
      <c r="V39" s="3">
        <v>10.120850231375501</v>
      </c>
      <c r="W39" s="7">
        <v>-1</v>
      </c>
      <c r="Y39" s="6">
        <f t="shared" si="1"/>
        <v>-1</v>
      </c>
      <c r="Z39" s="1">
        <f t="shared" si="2"/>
        <v>177</v>
      </c>
      <c r="AA39" s="1">
        <f t="shared" si="0"/>
        <v>0</v>
      </c>
      <c r="AB39" s="1">
        <f t="shared" si="3"/>
        <v>75</v>
      </c>
    </row>
    <row r="40" spans="1:28" x14ac:dyDescent="0.25">
      <c r="A40" s="1">
        <v>39</v>
      </c>
      <c r="B40" s="2">
        <v>41779</v>
      </c>
      <c r="C40" s="5">
        <v>33</v>
      </c>
      <c r="D40" s="5">
        <v>2</v>
      </c>
      <c r="E40" s="5">
        <v>20</v>
      </c>
      <c r="F40" s="5">
        <v>2</v>
      </c>
      <c r="G40" s="14">
        <v>36330</v>
      </c>
      <c r="H40" s="3">
        <v>28.622815138738002</v>
      </c>
      <c r="I40" s="4">
        <v>577</v>
      </c>
      <c r="J40" s="3">
        <v>1813</v>
      </c>
      <c r="K40" s="3">
        <v>31.461645484953401</v>
      </c>
      <c r="L40" s="13">
        <v>5.5650531539927099</v>
      </c>
      <c r="M40" s="3">
        <v>15.771890692977101</v>
      </c>
      <c r="N40" s="3">
        <v>30.657749541072299</v>
      </c>
      <c r="O40" s="14">
        <v>18236</v>
      </c>
      <c r="P40" s="3">
        <v>112.62347300946401</v>
      </c>
      <c r="Q40" s="3">
        <v>929</v>
      </c>
      <c r="R40" s="3">
        <v>1029</v>
      </c>
      <c r="S40" s="3">
        <v>87.289090329677194</v>
      </c>
      <c r="T40" s="4">
        <v>1.2399263975699499</v>
      </c>
      <c r="U40" s="3">
        <v>10.2978398739338</v>
      </c>
      <c r="V40" s="3">
        <v>34.215946353343398</v>
      </c>
      <c r="W40" s="7">
        <v>-13</v>
      </c>
      <c r="Y40" s="6">
        <f t="shared" si="1"/>
        <v>-13</v>
      </c>
      <c r="Z40" s="1">
        <f t="shared" si="2"/>
        <v>164</v>
      </c>
      <c r="AA40" s="1">
        <f t="shared" si="0"/>
        <v>0</v>
      </c>
      <c r="AB40" s="1">
        <f t="shared" si="3"/>
        <v>75</v>
      </c>
    </row>
    <row r="41" spans="1:28" x14ac:dyDescent="0.25">
      <c r="A41" s="1">
        <v>40</v>
      </c>
      <c r="B41" s="2">
        <v>41780</v>
      </c>
      <c r="C41" s="5">
        <v>53</v>
      </c>
      <c r="D41" s="5">
        <v>36</v>
      </c>
      <c r="E41" s="5">
        <v>21</v>
      </c>
      <c r="F41" s="5">
        <v>3</v>
      </c>
      <c r="G41" s="14">
        <v>24676</v>
      </c>
      <c r="H41" s="3">
        <v>110.656532212066</v>
      </c>
      <c r="I41" s="4">
        <v>1016</v>
      </c>
      <c r="J41" s="3">
        <v>3492</v>
      </c>
      <c r="K41" s="3">
        <v>130.65461113088301</v>
      </c>
      <c r="L41" s="13">
        <v>6.1143535815299597</v>
      </c>
      <c r="M41" s="3">
        <v>12.9890178553766</v>
      </c>
      <c r="N41" s="3">
        <v>48.013019648622297</v>
      </c>
      <c r="O41" s="14">
        <v>17544</v>
      </c>
      <c r="P41" s="3">
        <v>168.499787864577</v>
      </c>
      <c r="Q41" s="3">
        <v>1437</v>
      </c>
      <c r="R41" s="3">
        <v>2159</v>
      </c>
      <c r="S41" s="3">
        <v>42.011006364523801</v>
      </c>
      <c r="T41" s="4">
        <v>5.2389100762745899</v>
      </c>
      <c r="U41" s="3">
        <v>106.351823113384</v>
      </c>
      <c r="V41" s="3">
        <v>30.917305240649998</v>
      </c>
      <c r="W41" s="7">
        <v>36</v>
      </c>
      <c r="Y41" s="6">
        <f t="shared" si="1"/>
        <v>36</v>
      </c>
      <c r="Z41" s="1">
        <f t="shared" si="2"/>
        <v>200</v>
      </c>
      <c r="AA41" s="1">
        <f t="shared" si="0"/>
        <v>0</v>
      </c>
      <c r="AB41" s="1">
        <f t="shared" si="3"/>
        <v>75</v>
      </c>
    </row>
    <row r="42" spans="1:28" x14ac:dyDescent="0.25">
      <c r="A42" s="1">
        <v>41</v>
      </c>
      <c r="B42" s="2">
        <v>41781</v>
      </c>
      <c r="C42" s="5">
        <v>90</v>
      </c>
      <c r="D42" s="5">
        <v>88</v>
      </c>
      <c r="E42" s="5">
        <v>22</v>
      </c>
      <c r="F42" s="5">
        <v>4</v>
      </c>
      <c r="G42" s="14">
        <v>63787</v>
      </c>
      <c r="H42" s="3">
        <v>25.169193946757002</v>
      </c>
      <c r="I42" s="4">
        <v>639</v>
      </c>
      <c r="J42" s="3">
        <v>1338</v>
      </c>
      <c r="K42" s="3">
        <v>13.027800873780199</v>
      </c>
      <c r="L42" s="13">
        <v>7.0798700483540999</v>
      </c>
      <c r="M42" s="3">
        <v>59.220373604202699</v>
      </c>
      <c r="N42" s="3">
        <v>54.261762922655201</v>
      </c>
      <c r="O42" s="14">
        <v>39100</v>
      </c>
      <c r="P42" s="3">
        <v>40.350661275275797</v>
      </c>
      <c r="Q42" s="3">
        <v>328</v>
      </c>
      <c r="R42" s="3">
        <v>2035</v>
      </c>
      <c r="S42" s="3">
        <v>3.7652628252252902</v>
      </c>
      <c r="T42" s="4">
        <v>1.52647192234419</v>
      </c>
      <c r="U42" s="3">
        <v>34.790527148875398</v>
      </c>
      <c r="V42" s="3">
        <v>16.5036168045675</v>
      </c>
      <c r="W42" s="7">
        <v>65</v>
      </c>
      <c r="Y42" s="6">
        <f t="shared" si="1"/>
        <v>65</v>
      </c>
      <c r="Z42" s="1">
        <f t="shared" si="2"/>
        <v>265</v>
      </c>
      <c r="AA42" s="1">
        <f t="shared" si="0"/>
        <v>0</v>
      </c>
      <c r="AB42" s="1">
        <f t="shared" si="3"/>
        <v>75</v>
      </c>
    </row>
    <row r="43" spans="1:28" x14ac:dyDescent="0.25">
      <c r="A43" s="1">
        <v>42</v>
      </c>
      <c r="B43" s="2">
        <v>41782</v>
      </c>
      <c r="C43" s="5">
        <v>42</v>
      </c>
      <c r="D43" s="5">
        <v>42</v>
      </c>
      <c r="E43" s="5">
        <v>23</v>
      </c>
      <c r="F43" s="5">
        <v>5</v>
      </c>
      <c r="G43" s="14">
        <v>72090</v>
      </c>
      <c r="H43" s="3">
        <v>45.353416811377897</v>
      </c>
      <c r="I43" s="4">
        <v>3920</v>
      </c>
      <c r="J43" s="3">
        <v>7740</v>
      </c>
      <c r="K43" s="3">
        <v>11.051022062639101</v>
      </c>
      <c r="L43" s="13">
        <v>15.485383674585901</v>
      </c>
      <c r="M43" s="3">
        <v>16.7270572666155</v>
      </c>
      <c r="N43" s="3">
        <v>64.582680170434202</v>
      </c>
      <c r="O43" s="14">
        <v>41551</v>
      </c>
      <c r="P43" s="3">
        <v>9.8897204760545705</v>
      </c>
      <c r="Q43" s="3">
        <v>2890</v>
      </c>
      <c r="R43" s="3">
        <v>7186</v>
      </c>
      <c r="S43" s="3">
        <v>8.0119126234902005</v>
      </c>
      <c r="T43" s="4">
        <v>0</v>
      </c>
      <c r="U43" s="3">
        <v>3.1981995063162398</v>
      </c>
      <c r="V43" s="3">
        <v>57.612060444183903</v>
      </c>
      <c r="W43" s="7">
        <v>-2</v>
      </c>
      <c r="Y43" s="6">
        <f t="shared" si="1"/>
        <v>-2</v>
      </c>
      <c r="Z43" s="1">
        <f t="shared" si="2"/>
        <v>263</v>
      </c>
      <c r="AA43" s="1">
        <f t="shared" si="0"/>
        <v>0</v>
      </c>
      <c r="AB43" s="1">
        <f t="shared" si="3"/>
        <v>75</v>
      </c>
    </row>
    <row r="44" spans="1:28" x14ac:dyDescent="0.25">
      <c r="A44" s="1">
        <v>43</v>
      </c>
      <c r="B44" s="2">
        <v>41785</v>
      </c>
      <c r="C44" s="5">
        <v>37</v>
      </c>
      <c r="D44" s="5">
        <v>22</v>
      </c>
      <c r="E44" s="5">
        <v>26</v>
      </c>
      <c r="F44" s="5">
        <v>1</v>
      </c>
      <c r="G44" s="14">
        <v>58128</v>
      </c>
      <c r="H44" s="3">
        <v>19.2507805575042</v>
      </c>
      <c r="I44" s="4">
        <v>737</v>
      </c>
      <c r="J44" s="3">
        <v>3256</v>
      </c>
      <c r="K44" s="3">
        <v>5.9691614833195796</v>
      </c>
      <c r="L44" s="13">
        <v>5.5400132744789996</v>
      </c>
      <c r="M44" s="3">
        <v>27.943569743367501</v>
      </c>
      <c r="N44" s="3">
        <v>39.4467133443625</v>
      </c>
      <c r="O44" s="14">
        <v>29258</v>
      </c>
      <c r="P44" s="3">
        <v>15.197382604711599</v>
      </c>
      <c r="Q44" s="3">
        <v>880</v>
      </c>
      <c r="R44" s="3">
        <v>3716</v>
      </c>
      <c r="S44" s="3">
        <v>9.1073162291986307</v>
      </c>
      <c r="T44" s="4">
        <v>1.14993386243386</v>
      </c>
      <c r="U44" s="3">
        <v>5.7671028037383101</v>
      </c>
      <c r="V44" s="3">
        <v>18.990271042899401</v>
      </c>
      <c r="W44" s="7">
        <v>0</v>
      </c>
      <c r="Y44" s="6">
        <f t="shared" si="1"/>
        <v>0</v>
      </c>
      <c r="Z44" s="1">
        <f t="shared" si="2"/>
        <v>263</v>
      </c>
      <c r="AA44" s="1">
        <f t="shared" si="0"/>
        <v>0</v>
      </c>
      <c r="AB44" s="1">
        <f t="shared" si="3"/>
        <v>75</v>
      </c>
    </row>
    <row r="45" spans="1:28" x14ac:dyDescent="0.25">
      <c r="A45" s="1">
        <v>44</v>
      </c>
      <c r="B45" s="2">
        <v>41786</v>
      </c>
      <c r="C45" s="5">
        <v>30</v>
      </c>
      <c r="D45" s="5">
        <v>13</v>
      </c>
      <c r="E45" s="5">
        <v>27</v>
      </c>
      <c r="F45" s="5">
        <v>2</v>
      </c>
      <c r="G45" s="14">
        <v>83328</v>
      </c>
      <c r="H45" s="3">
        <v>13.2916274516102</v>
      </c>
      <c r="I45" s="4">
        <v>1769</v>
      </c>
      <c r="J45" s="3">
        <v>2725</v>
      </c>
      <c r="K45" s="3">
        <v>3.9984939664802601</v>
      </c>
      <c r="L45" s="13">
        <v>9.55624067421566</v>
      </c>
      <c r="M45" s="3">
        <v>11.367691416493001</v>
      </c>
      <c r="N45" s="3">
        <v>34.476440818094098</v>
      </c>
      <c r="O45" s="14">
        <v>22103</v>
      </c>
      <c r="P45" s="3">
        <v>30.594956710645299</v>
      </c>
      <c r="Q45" s="3">
        <v>1019</v>
      </c>
      <c r="R45" s="3">
        <v>1525</v>
      </c>
      <c r="S45" s="3">
        <v>27.153456499628501</v>
      </c>
      <c r="T45" s="4">
        <v>5.6999999999999904</v>
      </c>
      <c r="U45" s="3">
        <v>22.967542516819801</v>
      </c>
      <c r="V45" s="3">
        <v>9.6677438732272503</v>
      </c>
      <c r="W45" s="7">
        <v>-16</v>
      </c>
      <c r="Y45" s="6">
        <f t="shared" si="1"/>
        <v>-16</v>
      </c>
      <c r="Z45" s="1">
        <f t="shared" si="2"/>
        <v>247</v>
      </c>
      <c r="AA45" s="1">
        <f t="shared" si="0"/>
        <v>0</v>
      </c>
      <c r="AB45" s="1">
        <f t="shared" si="3"/>
        <v>75</v>
      </c>
    </row>
    <row r="46" spans="1:28" x14ac:dyDescent="0.25">
      <c r="A46" s="1">
        <v>45</v>
      </c>
      <c r="B46" s="2">
        <v>41787</v>
      </c>
      <c r="C46" s="5">
        <v>87</v>
      </c>
      <c r="D46" s="5">
        <v>77</v>
      </c>
      <c r="E46" s="5">
        <v>28</v>
      </c>
      <c r="F46" s="5">
        <v>3</v>
      </c>
      <c r="G46" s="14">
        <v>42471</v>
      </c>
      <c r="H46" s="3">
        <v>9.9967537629981393</v>
      </c>
      <c r="I46" s="4">
        <v>1804</v>
      </c>
      <c r="J46" s="3">
        <v>2113</v>
      </c>
      <c r="K46" s="3">
        <v>10.928664751211199</v>
      </c>
      <c r="L46" s="13">
        <v>8.9169780059277208</v>
      </c>
      <c r="M46" s="3">
        <v>22.7749963264319</v>
      </c>
      <c r="N46" s="3">
        <v>21.345272190354802</v>
      </c>
      <c r="O46" s="14">
        <v>28338</v>
      </c>
      <c r="P46" s="3">
        <v>17.335429764993801</v>
      </c>
      <c r="Q46" s="3">
        <v>274</v>
      </c>
      <c r="R46" s="3">
        <v>2299</v>
      </c>
      <c r="S46" s="3">
        <v>19.795153295509699</v>
      </c>
      <c r="T46" s="4">
        <v>6.7622807017543796</v>
      </c>
      <c r="U46" s="3">
        <v>13.6414882434986</v>
      </c>
      <c r="V46" s="3">
        <v>13.306892040133199</v>
      </c>
      <c r="W46" s="7">
        <v>55</v>
      </c>
      <c r="Y46" s="6">
        <f t="shared" si="1"/>
        <v>55</v>
      </c>
      <c r="Z46" s="1">
        <f t="shared" si="2"/>
        <v>302</v>
      </c>
      <c r="AA46" s="1">
        <f t="shared" si="0"/>
        <v>0</v>
      </c>
      <c r="AB46" s="1">
        <f t="shared" si="3"/>
        <v>75</v>
      </c>
    </row>
    <row r="47" spans="1:28" x14ac:dyDescent="0.25">
      <c r="A47" s="1">
        <v>46</v>
      </c>
      <c r="B47" s="2">
        <v>41788</v>
      </c>
      <c r="C47" s="5">
        <v>34</v>
      </c>
      <c r="D47" s="5">
        <v>20</v>
      </c>
      <c r="E47" s="5">
        <v>29</v>
      </c>
      <c r="F47" s="5">
        <v>4</v>
      </c>
      <c r="G47" s="14">
        <v>52664</v>
      </c>
      <c r="H47" s="3">
        <v>38.487667908404099</v>
      </c>
      <c r="I47" s="4">
        <v>2795</v>
      </c>
      <c r="J47" s="3">
        <v>6606</v>
      </c>
      <c r="K47" s="3">
        <v>39.494551133179002</v>
      </c>
      <c r="L47" s="13">
        <v>21.477791484006701</v>
      </c>
      <c r="M47" s="3">
        <v>6.5737704918032698</v>
      </c>
      <c r="N47" s="3">
        <v>29.3828209872187</v>
      </c>
      <c r="O47" s="14">
        <v>25017</v>
      </c>
      <c r="P47" s="3">
        <v>61.081922270375998</v>
      </c>
      <c r="Q47" s="3">
        <v>732</v>
      </c>
      <c r="R47" s="3">
        <v>5972</v>
      </c>
      <c r="S47" s="3">
        <v>30.805459133779099</v>
      </c>
      <c r="T47" s="4">
        <v>0.35357142857142798</v>
      </c>
      <c r="U47" s="3">
        <v>28.092695485725301</v>
      </c>
      <c r="V47" s="3">
        <v>29.539413302430301</v>
      </c>
      <c r="W47" s="7">
        <v>7</v>
      </c>
      <c r="Y47" s="6">
        <f t="shared" si="1"/>
        <v>7</v>
      </c>
      <c r="Z47" s="1">
        <f t="shared" si="2"/>
        <v>309</v>
      </c>
      <c r="AA47" s="1">
        <f t="shared" si="0"/>
        <v>0</v>
      </c>
      <c r="AB47" s="1">
        <f t="shared" si="3"/>
        <v>75</v>
      </c>
    </row>
    <row r="48" spans="1:28" x14ac:dyDescent="0.25">
      <c r="A48" s="1">
        <v>47</v>
      </c>
      <c r="B48" s="2">
        <v>41789</v>
      </c>
      <c r="C48" s="5">
        <v>43</v>
      </c>
      <c r="D48" s="5">
        <v>27</v>
      </c>
      <c r="E48" s="5">
        <v>30</v>
      </c>
      <c r="F48" s="5">
        <v>5</v>
      </c>
      <c r="G48" s="14">
        <v>47041</v>
      </c>
      <c r="H48" s="3">
        <v>88.560310583564103</v>
      </c>
      <c r="I48" s="4">
        <v>1246</v>
      </c>
      <c r="J48" s="3">
        <v>1861</v>
      </c>
      <c r="K48" s="3">
        <v>15.427768165373999</v>
      </c>
      <c r="L48" s="13">
        <v>11.1889691427226</v>
      </c>
      <c r="M48" s="3">
        <v>55.956214599233697</v>
      </c>
      <c r="N48" s="3">
        <v>19.083533245448301</v>
      </c>
      <c r="O48" s="14">
        <v>24405</v>
      </c>
      <c r="P48" s="3">
        <v>106.524092811575</v>
      </c>
      <c r="Q48" s="3">
        <v>642</v>
      </c>
      <c r="R48" s="3">
        <v>1657</v>
      </c>
      <c r="S48" s="3">
        <v>16.409907363793302</v>
      </c>
      <c r="T48" s="4">
        <v>0</v>
      </c>
      <c r="U48" s="3">
        <v>35.947607706356401</v>
      </c>
      <c r="V48" s="3">
        <v>17.109582186245301</v>
      </c>
      <c r="W48" s="7">
        <v>14</v>
      </c>
      <c r="Y48" s="6">
        <f t="shared" si="1"/>
        <v>14</v>
      </c>
      <c r="Z48" s="1">
        <f t="shared" si="2"/>
        <v>323</v>
      </c>
      <c r="AA48" s="1">
        <f t="shared" si="0"/>
        <v>0</v>
      </c>
      <c r="AB48" s="1">
        <f t="shared" si="3"/>
        <v>75</v>
      </c>
    </row>
    <row r="49" spans="1:28" x14ac:dyDescent="0.25">
      <c r="A49" s="1">
        <v>48</v>
      </c>
      <c r="B49" s="2">
        <v>41793</v>
      </c>
      <c r="C49" s="5">
        <v>64</v>
      </c>
      <c r="D49" s="5">
        <v>6</v>
      </c>
      <c r="E49" s="5">
        <v>3</v>
      </c>
      <c r="F49" s="5">
        <v>2</v>
      </c>
      <c r="G49" s="14">
        <v>42908</v>
      </c>
      <c r="H49" s="3">
        <v>36.890868188706101</v>
      </c>
      <c r="I49" s="4">
        <v>682</v>
      </c>
      <c r="J49" s="3">
        <v>3043</v>
      </c>
      <c r="K49" s="3">
        <v>37.867796590144501</v>
      </c>
      <c r="L49" s="13">
        <v>7.3713887221506704</v>
      </c>
      <c r="M49" s="3">
        <v>33.884870597216903</v>
      </c>
      <c r="N49" s="3">
        <v>20.620108754293302</v>
      </c>
      <c r="O49" s="14">
        <v>23260</v>
      </c>
      <c r="P49" s="3">
        <v>22.372479443784499</v>
      </c>
      <c r="Q49" s="3">
        <v>315</v>
      </c>
      <c r="R49" s="3">
        <v>2155</v>
      </c>
      <c r="S49" s="3">
        <v>5.7794197860491598</v>
      </c>
      <c r="T49" s="4">
        <v>0</v>
      </c>
      <c r="U49" s="3">
        <v>8.1071400471708408</v>
      </c>
      <c r="V49" s="3">
        <v>39.668913106266501</v>
      </c>
      <c r="W49" s="7">
        <v>-12</v>
      </c>
      <c r="Y49" s="6">
        <f t="shared" si="1"/>
        <v>-12</v>
      </c>
      <c r="Z49" s="1">
        <f t="shared" si="2"/>
        <v>311</v>
      </c>
      <c r="AA49" s="1">
        <f t="shared" si="0"/>
        <v>0</v>
      </c>
      <c r="AB49" s="1">
        <f t="shared" si="3"/>
        <v>75</v>
      </c>
    </row>
    <row r="50" spans="1:28" x14ac:dyDescent="0.25">
      <c r="A50" s="1">
        <v>49</v>
      </c>
      <c r="B50" s="2">
        <v>41794</v>
      </c>
      <c r="C50" s="5">
        <v>22</v>
      </c>
      <c r="D50" s="5">
        <v>11</v>
      </c>
      <c r="E50" s="5">
        <v>4</v>
      </c>
      <c r="F50" s="5">
        <v>3</v>
      </c>
      <c r="G50" s="14">
        <v>41181</v>
      </c>
      <c r="H50" s="3">
        <v>6.6972311056582301</v>
      </c>
      <c r="I50" s="4">
        <v>1034</v>
      </c>
      <c r="J50" s="3">
        <v>1309</v>
      </c>
      <c r="K50" s="3">
        <v>12.544966134656001</v>
      </c>
      <c r="L50" s="13">
        <v>7.6619717870950099</v>
      </c>
      <c r="M50" s="3">
        <v>20.7953540843762</v>
      </c>
      <c r="N50" s="3">
        <v>68.020675332451802</v>
      </c>
      <c r="O50" s="14">
        <v>25315</v>
      </c>
      <c r="P50" s="3">
        <v>39.227964449758502</v>
      </c>
      <c r="Q50" s="3">
        <v>1245</v>
      </c>
      <c r="R50" s="3">
        <v>755</v>
      </c>
      <c r="S50" s="3">
        <v>12.7170616763289</v>
      </c>
      <c r="T50" s="4">
        <v>0.350299401197605</v>
      </c>
      <c r="U50" s="3">
        <v>14.2254636854544</v>
      </c>
      <c r="V50" s="3">
        <v>32.550483497431202</v>
      </c>
      <c r="W50" s="7">
        <v>-18</v>
      </c>
      <c r="Y50" s="6">
        <f t="shared" si="1"/>
        <v>-18</v>
      </c>
      <c r="Z50" s="1">
        <f t="shared" si="2"/>
        <v>293</v>
      </c>
      <c r="AA50" s="1">
        <f t="shared" si="0"/>
        <v>0</v>
      </c>
      <c r="AB50" s="1">
        <f t="shared" si="3"/>
        <v>75</v>
      </c>
    </row>
    <row r="51" spans="1:28" x14ac:dyDescent="0.25">
      <c r="A51" s="1">
        <v>50</v>
      </c>
      <c r="B51" s="2">
        <v>41795</v>
      </c>
      <c r="C51" s="5">
        <v>37</v>
      </c>
      <c r="D51" s="5">
        <v>6</v>
      </c>
      <c r="E51" s="5">
        <v>5</v>
      </c>
      <c r="F51" s="5">
        <v>4</v>
      </c>
      <c r="G51" s="14">
        <v>43592</v>
      </c>
      <c r="H51" s="3">
        <v>22.688835313966599</v>
      </c>
      <c r="I51" s="4">
        <v>2248</v>
      </c>
      <c r="J51" s="3">
        <v>2053</v>
      </c>
      <c r="K51" s="3">
        <v>13.313987000735599</v>
      </c>
      <c r="L51" s="13">
        <v>9.8173737826682306</v>
      </c>
      <c r="M51" s="3">
        <v>14.2690856953992</v>
      </c>
      <c r="N51" s="3">
        <v>60.867464219002599</v>
      </c>
      <c r="O51" s="14">
        <v>21118</v>
      </c>
      <c r="P51" s="3">
        <v>16.257407436653502</v>
      </c>
      <c r="Q51" s="3">
        <v>1378</v>
      </c>
      <c r="R51" s="3">
        <v>1494</v>
      </c>
      <c r="S51" s="3">
        <v>5.0146430364871701</v>
      </c>
      <c r="T51" s="4">
        <v>0.354545454545454</v>
      </c>
      <c r="U51" s="3">
        <v>25.809768342065698</v>
      </c>
      <c r="V51" s="3">
        <v>29.955603200235601</v>
      </c>
      <c r="W51" s="7">
        <v>-29</v>
      </c>
      <c r="Y51" s="6">
        <f t="shared" si="1"/>
        <v>-29</v>
      </c>
      <c r="Z51" s="1">
        <f t="shared" si="2"/>
        <v>264</v>
      </c>
      <c r="AA51" s="1">
        <f t="shared" si="0"/>
        <v>0</v>
      </c>
      <c r="AB51" s="1">
        <f t="shared" si="3"/>
        <v>75</v>
      </c>
    </row>
    <row r="52" spans="1:28" x14ac:dyDescent="0.25">
      <c r="A52" s="1">
        <v>51</v>
      </c>
      <c r="B52" s="2">
        <v>41796</v>
      </c>
      <c r="C52" s="5">
        <v>30</v>
      </c>
      <c r="D52" s="5">
        <v>16</v>
      </c>
      <c r="E52" s="5">
        <v>6</v>
      </c>
      <c r="F52" s="5">
        <v>5</v>
      </c>
      <c r="G52" s="14">
        <v>69426</v>
      </c>
      <c r="H52" s="3">
        <v>21.879831917226301</v>
      </c>
      <c r="I52" s="4">
        <v>2599</v>
      </c>
      <c r="J52" s="3">
        <v>2928</v>
      </c>
      <c r="K52" s="3">
        <v>7.6176358243754603</v>
      </c>
      <c r="L52" s="13">
        <v>11.091395477108501</v>
      </c>
      <c r="M52" s="3">
        <v>27.023177660475</v>
      </c>
      <c r="N52" s="3">
        <v>57.978313161149003</v>
      </c>
      <c r="O52" s="14">
        <v>38936</v>
      </c>
      <c r="P52" s="3">
        <v>44.331492972753097</v>
      </c>
      <c r="Q52" s="3">
        <v>1916</v>
      </c>
      <c r="R52" s="3">
        <v>1722</v>
      </c>
      <c r="S52" s="3">
        <v>9.7474703882988099</v>
      </c>
      <c r="T52" s="4">
        <v>0</v>
      </c>
      <c r="U52" s="3">
        <v>29.858215443661098</v>
      </c>
      <c r="V52" s="3">
        <v>56.7470264812046</v>
      </c>
      <c r="W52" s="7">
        <v>-14</v>
      </c>
      <c r="Y52" s="6">
        <f t="shared" si="1"/>
        <v>-14</v>
      </c>
      <c r="Z52" s="1">
        <f t="shared" si="2"/>
        <v>250</v>
      </c>
      <c r="AA52" s="1">
        <f t="shared" si="0"/>
        <v>0</v>
      </c>
      <c r="AB52" s="1">
        <f t="shared" si="3"/>
        <v>75</v>
      </c>
    </row>
    <row r="53" spans="1:28" x14ac:dyDescent="0.25">
      <c r="A53" s="1">
        <v>52</v>
      </c>
      <c r="B53" s="2">
        <v>41799</v>
      </c>
      <c r="C53" s="5">
        <v>22</v>
      </c>
      <c r="D53" s="5">
        <v>4</v>
      </c>
      <c r="E53" s="5">
        <v>9</v>
      </c>
      <c r="F53" s="5">
        <v>1</v>
      </c>
      <c r="G53" s="14">
        <v>44415</v>
      </c>
      <c r="H53" s="3">
        <v>12.423268041858</v>
      </c>
      <c r="I53" s="4">
        <v>1162</v>
      </c>
      <c r="J53" s="3">
        <v>862</v>
      </c>
      <c r="K53" s="3">
        <v>14.975004727836399</v>
      </c>
      <c r="L53" s="13">
        <v>13.448990086096</v>
      </c>
      <c r="M53" s="3">
        <v>4.3824423766952503</v>
      </c>
      <c r="N53" s="3">
        <v>18.544020581139701</v>
      </c>
      <c r="O53" s="14">
        <v>20060</v>
      </c>
      <c r="P53" s="3">
        <v>9.8749060489427496</v>
      </c>
      <c r="Q53" s="3">
        <v>313</v>
      </c>
      <c r="R53" s="3">
        <v>692</v>
      </c>
      <c r="S53" s="3">
        <v>4.4300951166248899</v>
      </c>
      <c r="T53" s="4">
        <v>2.62156862745098</v>
      </c>
      <c r="U53" s="3">
        <v>11.487635859177299</v>
      </c>
      <c r="V53" s="3">
        <v>21.300269575174699</v>
      </c>
      <c r="W53" s="7">
        <v>-4</v>
      </c>
      <c r="Y53" s="6">
        <f t="shared" si="1"/>
        <v>-4</v>
      </c>
      <c r="Z53" s="1">
        <f t="shared" si="2"/>
        <v>246</v>
      </c>
      <c r="AA53" s="1">
        <f t="shared" si="0"/>
        <v>0</v>
      </c>
      <c r="AB53" s="1">
        <f t="shared" si="3"/>
        <v>75</v>
      </c>
    </row>
    <row r="54" spans="1:28" x14ac:dyDescent="0.25">
      <c r="A54" s="1">
        <v>53</v>
      </c>
      <c r="B54" s="2">
        <v>41800</v>
      </c>
      <c r="C54" s="5">
        <v>43</v>
      </c>
      <c r="D54" s="5">
        <v>27</v>
      </c>
      <c r="E54" s="5">
        <v>10</v>
      </c>
      <c r="F54" s="5">
        <v>2</v>
      </c>
      <c r="G54" s="14">
        <v>48089</v>
      </c>
      <c r="H54" s="3">
        <v>44.027244426008401</v>
      </c>
      <c r="I54" s="4">
        <v>2407</v>
      </c>
      <c r="J54" s="3">
        <v>5061</v>
      </c>
      <c r="K54" s="3">
        <v>42.9437293752191</v>
      </c>
      <c r="L54" s="13">
        <v>19.326175836382301</v>
      </c>
      <c r="M54" s="3">
        <v>12.230653353217001</v>
      </c>
      <c r="N54" s="3">
        <v>17.202433295425301</v>
      </c>
      <c r="O54" s="14">
        <v>23287</v>
      </c>
      <c r="P54" s="3">
        <v>12.014182985444499</v>
      </c>
      <c r="Q54" s="3">
        <v>1419</v>
      </c>
      <c r="R54" s="3">
        <v>1932</v>
      </c>
      <c r="S54" s="3">
        <v>12.209381504093599</v>
      </c>
      <c r="T54" s="4">
        <v>1.85121951219512</v>
      </c>
      <c r="U54" s="3">
        <v>15.5936969777985</v>
      </c>
      <c r="V54" s="3">
        <v>31.276842134284301</v>
      </c>
      <c r="W54" s="7">
        <v>-4</v>
      </c>
      <c r="Y54" s="6">
        <f t="shared" si="1"/>
        <v>-4</v>
      </c>
      <c r="Z54" s="1">
        <f t="shared" si="2"/>
        <v>242</v>
      </c>
      <c r="AA54" s="1">
        <f t="shared" si="0"/>
        <v>0</v>
      </c>
      <c r="AB54" s="1">
        <f t="shared" si="3"/>
        <v>75</v>
      </c>
    </row>
    <row r="55" spans="1:28" x14ac:dyDescent="0.25">
      <c r="A55" s="1">
        <v>54</v>
      </c>
      <c r="B55" s="2">
        <v>41801</v>
      </c>
      <c r="C55" s="5">
        <v>28</v>
      </c>
      <c r="D55" s="5">
        <v>18</v>
      </c>
      <c r="E55" s="5">
        <v>11</v>
      </c>
      <c r="F55" s="5">
        <v>3</v>
      </c>
      <c r="G55" s="14">
        <v>41911</v>
      </c>
      <c r="H55" s="3">
        <v>40.257921764620498</v>
      </c>
      <c r="I55" s="4">
        <v>937</v>
      </c>
      <c r="J55" s="3">
        <v>1672</v>
      </c>
      <c r="K55" s="3">
        <v>19.0262582393784</v>
      </c>
      <c r="L55" s="13">
        <v>9.4151228793420305</v>
      </c>
      <c r="M55" s="3">
        <v>35.022220121245397</v>
      </c>
      <c r="N55" s="3">
        <v>17.300587100615001</v>
      </c>
      <c r="O55" s="14">
        <v>18047</v>
      </c>
      <c r="P55" s="3">
        <v>52.738226437816301</v>
      </c>
      <c r="Q55" s="3">
        <v>207</v>
      </c>
      <c r="R55" s="3">
        <v>1147</v>
      </c>
      <c r="S55" s="3">
        <v>4.44566347609448</v>
      </c>
      <c r="T55" s="4">
        <v>0.61666666666666703</v>
      </c>
      <c r="U55" s="3">
        <v>10.904611245700201</v>
      </c>
      <c r="V55" s="3">
        <v>19.897064979037701</v>
      </c>
      <c r="W55" s="7">
        <v>-8</v>
      </c>
      <c r="Y55" s="6">
        <f t="shared" si="1"/>
        <v>-8</v>
      </c>
      <c r="Z55" s="1">
        <f t="shared" si="2"/>
        <v>234</v>
      </c>
      <c r="AA55" s="1">
        <f t="shared" si="0"/>
        <v>0</v>
      </c>
      <c r="AB55" s="1">
        <f t="shared" si="3"/>
        <v>75</v>
      </c>
    </row>
    <row r="56" spans="1:28" x14ac:dyDescent="0.25">
      <c r="A56" s="1">
        <v>55</v>
      </c>
      <c r="B56" s="2">
        <v>41802</v>
      </c>
      <c r="C56" s="5">
        <v>31</v>
      </c>
      <c r="D56" s="5">
        <v>8</v>
      </c>
      <c r="E56" s="5">
        <v>12</v>
      </c>
      <c r="F56" s="5">
        <v>4</v>
      </c>
      <c r="G56" s="14">
        <v>51682</v>
      </c>
      <c r="H56" s="3">
        <v>24.076091218287502</v>
      </c>
      <c r="I56" s="4">
        <v>4290</v>
      </c>
      <c r="J56" s="3">
        <v>3030</v>
      </c>
      <c r="K56" s="3">
        <v>23.764790307540899</v>
      </c>
      <c r="L56" s="13">
        <v>18.710501963357</v>
      </c>
      <c r="M56" s="3">
        <v>8.9127354282119899</v>
      </c>
      <c r="N56" s="3">
        <v>32.406801816176902</v>
      </c>
      <c r="O56" s="14">
        <v>28861</v>
      </c>
      <c r="P56" s="3">
        <v>8.9739762371046492</v>
      </c>
      <c r="Q56" s="3">
        <v>2489</v>
      </c>
      <c r="R56" s="3">
        <v>4740</v>
      </c>
      <c r="S56" s="3">
        <v>0.80198019801980203</v>
      </c>
      <c r="T56" s="4">
        <v>1.30430107526881</v>
      </c>
      <c r="U56" s="3">
        <v>7.3003113202693797</v>
      </c>
      <c r="V56" s="3">
        <v>21.613787013184499</v>
      </c>
      <c r="W56" s="7">
        <v>-16</v>
      </c>
      <c r="Y56" s="6">
        <f t="shared" si="1"/>
        <v>-16</v>
      </c>
      <c r="Z56" s="1">
        <f t="shared" si="2"/>
        <v>218</v>
      </c>
      <c r="AA56" s="1">
        <f t="shared" si="0"/>
        <v>0</v>
      </c>
      <c r="AB56" s="1">
        <f t="shared" si="3"/>
        <v>75</v>
      </c>
    </row>
    <row r="57" spans="1:28" x14ac:dyDescent="0.25">
      <c r="A57" s="1">
        <v>56</v>
      </c>
      <c r="B57" s="2">
        <v>41803</v>
      </c>
      <c r="C57" s="5">
        <v>36</v>
      </c>
      <c r="D57" s="5">
        <v>27</v>
      </c>
      <c r="E57" s="5">
        <v>13</v>
      </c>
      <c r="F57" s="5">
        <v>5</v>
      </c>
      <c r="G57" s="14">
        <v>69760</v>
      </c>
      <c r="H57" s="3">
        <v>40.757575309523901</v>
      </c>
      <c r="I57" s="4">
        <v>3964</v>
      </c>
      <c r="J57" s="3">
        <v>1006</v>
      </c>
      <c r="K57" s="3">
        <v>28.2209953602448</v>
      </c>
      <c r="L57" s="13">
        <v>16.453832558955</v>
      </c>
      <c r="M57" s="3">
        <v>3.3333333333333299</v>
      </c>
      <c r="N57" s="3">
        <v>48.422908765269597</v>
      </c>
      <c r="O57" s="14">
        <v>39206</v>
      </c>
      <c r="P57" s="3">
        <v>109.248025073717</v>
      </c>
      <c r="Q57" s="3">
        <v>2724</v>
      </c>
      <c r="R57" s="3">
        <v>2822</v>
      </c>
      <c r="S57" s="3">
        <v>46.770499415902002</v>
      </c>
      <c r="T57" s="4">
        <v>0.110989010989011</v>
      </c>
      <c r="U57" s="3">
        <v>13.532206802309201</v>
      </c>
      <c r="V57" s="3">
        <v>37.639330732301097</v>
      </c>
      <c r="W57" s="7">
        <v>-25</v>
      </c>
      <c r="Y57" s="6">
        <f t="shared" si="1"/>
        <v>-25</v>
      </c>
      <c r="Z57" s="1">
        <f t="shared" si="2"/>
        <v>193</v>
      </c>
      <c r="AA57" s="1">
        <f t="shared" si="0"/>
        <v>0</v>
      </c>
      <c r="AB57" s="1">
        <f t="shared" si="3"/>
        <v>75</v>
      </c>
    </row>
    <row r="58" spans="1:28" x14ac:dyDescent="0.25">
      <c r="A58" s="1">
        <v>57</v>
      </c>
      <c r="B58" s="2">
        <v>41806</v>
      </c>
      <c r="C58" s="5">
        <v>33</v>
      </c>
      <c r="D58" s="5">
        <v>22</v>
      </c>
      <c r="E58" s="5">
        <v>16</v>
      </c>
      <c r="F58" s="5">
        <v>1</v>
      </c>
      <c r="G58" s="14">
        <v>41057</v>
      </c>
      <c r="H58" s="3">
        <v>51.755310923680398</v>
      </c>
      <c r="I58" s="4">
        <v>535</v>
      </c>
      <c r="J58" s="3">
        <v>5259</v>
      </c>
      <c r="K58" s="3">
        <v>48.031943326242001</v>
      </c>
      <c r="L58" s="13">
        <v>7.6641852385851896</v>
      </c>
      <c r="M58" s="3">
        <v>20.008277297256299</v>
      </c>
      <c r="N58" s="3">
        <v>36.2198565933681</v>
      </c>
      <c r="O58" s="14">
        <v>17988</v>
      </c>
      <c r="P58" s="3">
        <v>158.246519624032</v>
      </c>
      <c r="Q58" s="3">
        <v>924</v>
      </c>
      <c r="R58" s="3">
        <v>3706</v>
      </c>
      <c r="S58" s="3">
        <v>51.171027466170102</v>
      </c>
      <c r="T58" s="4">
        <v>2.22456140350877</v>
      </c>
      <c r="U58" s="3">
        <v>183.236333705731</v>
      </c>
      <c r="V58" s="3">
        <v>48.4686569911633</v>
      </c>
      <c r="W58" s="7">
        <v>-18</v>
      </c>
      <c r="Y58" s="6">
        <f t="shared" si="1"/>
        <v>-18</v>
      </c>
      <c r="Z58" s="1">
        <f t="shared" si="2"/>
        <v>175</v>
      </c>
      <c r="AA58" s="1">
        <f t="shared" si="0"/>
        <v>0</v>
      </c>
      <c r="AB58" s="1">
        <f t="shared" si="3"/>
        <v>75</v>
      </c>
    </row>
    <row r="59" spans="1:28" x14ac:dyDescent="0.25">
      <c r="A59" s="1">
        <v>58</v>
      </c>
      <c r="B59" s="2">
        <v>41807</v>
      </c>
      <c r="C59" s="5">
        <v>44</v>
      </c>
      <c r="D59" s="5">
        <v>30</v>
      </c>
      <c r="E59" s="5">
        <v>17</v>
      </c>
      <c r="F59" s="5">
        <v>2</v>
      </c>
      <c r="G59" s="14">
        <v>43011</v>
      </c>
      <c r="H59" s="3">
        <v>67.339655616790594</v>
      </c>
      <c r="I59" s="4">
        <v>3096</v>
      </c>
      <c r="J59" s="3">
        <v>944</v>
      </c>
      <c r="K59" s="3">
        <v>39.273992172456801</v>
      </c>
      <c r="L59" s="13">
        <v>7.82941814699348</v>
      </c>
      <c r="M59" s="3">
        <v>35.365330665438002</v>
      </c>
      <c r="N59" s="3">
        <v>66.635635630249496</v>
      </c>
      <c r="O59" s="14">
        <v>19179</v>
      </c>
      <c r="P59" s="3">
        <v>135.81168715636599</v>
      </c>
      <c r="Q59" s="3">
        <v>793</v>
      </c>
      <c r="R59" s="3">
        <v>910</v>
      </c>
      <c r="S59" s="3">
        <v>9.2865495510701308</v>
      </c>
      <c r="T59" s="4">
        <v>2.7857142857142798</v>
      </c>
      <c r="U59" s="3">
        <v>58.229858663467503</v>
      </c>
      <c r="V59" s="3">
        <v>56.766298538454201</v>
      </c>
      <c r="W59" s="7">
        <v>12</v>
      </c>
      <c r="Y59" s="6">
        <f t="shared" si="1"/>
        <v>12</v>
      </c>
      <c r="Z59" s="1">
        <f t="shared" si="2"/>
        <v>187</v>
      </c>
      <c r="AA59" s="1">
        <f t="shared" si="0"/>
        <v>0</v>
      </c>
      <c r="AB59" s="1">
        <f t="shared" si="3"/>
        <v>75</v>
      </c>
    </row>
    <row r="60" spans="1:28" x14ac:dyDescent="0.25">
      <c r="A60" s="1">
        <v>59</v>
      </c>
      <c r="B60" s="2">
        <v>41808</v>
      </c>
      <c r="C60" s="5">
        <v>58</v>
      </c>
      <c r="D60" s="5">
        <v>18</v>
      </c>
      <c r="E60" s="5">
        <v>18</v>
      </c>
      <c r="F60" s="5">
        <v>3</v>
      </c>
      <c r="G60" s="14">
        <v>25873</v>
      </c>
      <c r="H60" s="3">
        <v>105.69765621310501</v>
      </c>
      <c r="I60" s="4">
        <v>510</v>
      </c>
      <c r="J60" s="3">
        <v>1160</v>
      </c>
      <c r="K60" s="3">
        <v>101.81127926724</v>
      </c>
      <c r="L60" s="13">
        <v>7.2267620224025304</v>
      </c>
      <c r="M60" s="3">
        <v>9.1379310344827491</v>
      </c>
      <c r="N60" s="3">
        <v>32.164651623598203</v>
      </c>
      <c r="O60" s="14">
        <v>12313</v>
      </c>
      <c r="P60" s="3">
        <v>19.711021598837199</v>
      </c>
      <c r="Q60" s="3">
        <v>372</v>
      </c>
      <c r="R60" s="3">
        <v>2032</v>
      </c>
      <c r="S60" s="3">
        <v>47.177058920820599</v>
      </c>
      <c r="T60" s="4">
        <v>0.3</v>
      </c>
      <c r="U60" s="3">
        <v>18.583263355962</v>
      </c>
      <c r="V60" s="3">
        <v>26.693796130744701</v>
      </c>
      <c r="W60" s="7">
        <v>-8</v>
      </c>
      <c r="Y60" s="6">
        <f t="shared" si="1"/>
        <v>-8</v>
      </c>
      <c r="Z60" s="1">
        <f t="shared" si="2"/>
        <v>179</v>
      </c>
      <c r="AA60" s="1">
        <f t="shared" si="0"/>
        <v>0</v>
      </c>
      <c r="AB60" s="1">
        <f t="shared" si="3"/>
        <v>75</v>
      </c>
    </row>
    <row r="61" spans="1:28" x14ac:dyDescent="0.25">
      <c r="A61" s="1">
        <v>60</v>
      </c>
      <c r="B61" s="2">
        <v>41809</v>
      </c>
      <c r="C61" s="5">
        <v>50</v>
      </c>
      <c r="D61" s="5">
        <v>36</v>
      </c>
      <c r="E61" s="5">
        <v>19</v>
      </c>
      <c r="F61" s="5">
        <v>4</v>
      </c>
      <c r="G61" s="14">
        <v>72246</v>
      </c>
      <c r="H61" s="3">
        <v>20.276637572035099</v>
      </c>
      <c r="I61" s="4">
        <v>2283</v>
      </c>
      <c r="J61" s="3">
        <v>2691</v>
      </c>
      <c r="K61" s="3">
        <v>7.8692719541873402</v>
      </c>
      <c r="L61" s="13">
        <v>13.1299969139606</v>
      </c>
      <c r="M61" s="3">
        <v>38.996105556034799</v>
      </c>
      <c r="N61" s="3">
        <v>27.861773262851099</v>
      </c>
      <c r="O61" s="14">
        <v>39196</v>
      </c>
      <c r="P61" s="3">
        <v>26.791574482206599</v>
      </c>
      <c r="Q61" s="3">
        <v>1641</v>
      </c>
      <c r="R61" s="3">
        <v>2004</v>
      </c>
      <c r="S61" s="3">
        <v>9.7028364606205706</v>
      </c>
      <c r="T61" s="4">
        <v>0</v>
      </c>
      <c r="U61" s="3">
        <v>5.4728741800834797</v>
      </c>
      <c r="V61" s="3">
        <v>26.010028738060601</v>
      </c>
      <c r="W61" s="7">
        <v>23</v>
      </c>
      <c r="Y61" s="6">
        <f t="shared" si="1"/>
        <v>23</v>
      </c>
      <c r="Z61" s="1">
        <f t="shared" si="2"/>
        <v>202</v>
      </c>
      <c r="AA61" s="1">
        <f t="shared" si="0"/>
        <v>0</v>
      </c>
      <c r="AB61" s="1">
        <f t="shared" si="3"/>
        <v>75</v>
      </c>
    </row>
    <row r="62" spans="1:28" x14ac:dyDescent="0.25">
      <c r="A62" s="1">
        <v>61</v>
      </c>
      <c r="B62" s="2">
        <v>41810</v>
      </c>
      <c r="C62" s="5">
        <v>49</v>
      </c>
      <c r="D62" s="5">
        <v>44</v>
      </c>
      <c r="E62" s="5">
        <v>20</v>
      </c>
      <c r="F62" s="5">
        <v>5</v>
      </c>
      <c r="G62" s="14">
        <v>39979</v>
      </c>
      <c r="H62" s="3">
        <v>57.915488886135599</v>
      </c>
      <c r="I62" s="4">
        <v>929</v>
      </c>
      <c r="J62" s="3">
        <v>1924</v>
      </c>
      <c r="K62" s="3">
        <v>41.555662368440899</v>
      </c>
      <c r="L62" s="13">
        <v>9.2656614082720097</v>
      </c>
      <c r="M62" s="3">
        <v>16.863051982184999</v>
      </c>
      <c r="N62" s="3">
        <v>19.3226638231605</v>
      </c>
      <c r="O62" s="14">
        <v>23374</v>
      </c>
      <c r="P62" s="3">
        <v>21.5111152081585</v>
      </c>
      <c r="Q62" s="3">
        <v>272</v>
      </c>
      <c r="R62" s="3">
        <v>3117</v>
      </c>
      <c r="S62" s="3">
        <v>10.5561264661983</v>
      </c>
      <c r="T62" s="4">
        <v>0</v>
      </c>
      <c r="U62" s="3">
        <v>19.782224222349001</v>
      </c>
      <c r="V62" s="3">
        <v>18.230556660856202</v>
      </c>
      <c r="W62" s="7">
        <v>32</v>
      </c>
      <c r="Y62" s="6">
        <f t="shared" si="1"/>
        <v>32</v>
      </c>
      <c r="Z62" s="1">
        <f t="shared" si="2"/>
        <v>234</v>
      </c>
      <c r="AA62" s="1">
        <f t="shared" si="0"/>
        <v>0</v>
      </c>
      <c r="AB62" s="1">
        <f t="shared" si="3"/>
        <v>75</v>
      </c>
    </row>
    <row r="63" spans="1:28" x14ac:dyDescent="0.25">
      <c r="A63" s="1">
        <v>62</v>
      </c>
      <c r="B63" s="2">
        <v>41813</v>
      </c>
      <c r="C63" s="5">
        <v>50</v>
      </c>
      <c r="D63" s="5">
        <v>16</v>
      </c>
      <c r="E63" s="5">
        <v>23</v>
      </c>
      <c r="F63" s="5">
        <v>1</v>
      </c>
      <c r="G63" s="14">
        <v>30960</v>
      </c>
      <c r="H63" s="3">
        <v>54.167793546654998</v>
      </c>
      <c r="I63" s="4">
        <v>984</v>
      </c>
      <c r="J63" s="3">
        <v>1183</v>
      </c>
      <c r="K63" s="3">
        <v>27.588769790755201</v>
      </c>
      <c r="L63" s="13">
        <v>5.5302374462804602</v>
      </c>
      <c r="M63" s="3">
        <v>16.4089939339522</v>
      </c>
      <c r="N63" s="3">
        <v>16.8191131076819</v>
      </c>
      <c r="O63" s="14">
        <v>20427</v>
      </c>
      <c r="P63" s="3">
        <v>44.7128856392521</v>
      </c>
      <c r="Q63" s="3">
        <v>815</v>
      </c>
      <c r="R63" s="3">
        <v>714</v>
      </c>
      <c r="S63" s="3">
        <v>11.6239185179285</v>
      </c>
      <c r="T63" s="4">
        <v>0.21176470588235299</v>
      </c>
      <c r="U63" s="3">
        <v>8.7341087211753301</v>
      </c>
      <c r="V63" s="3">
        <v>11.5931737244284</v>
      </c>
      <c r="W63" s="7">
        <v>-33</v>
      </c>
      <c r="Y63" s="6">
        <f t="shared" si="1"/>
        <v>-33</v>
      </c>
      <c r="Z63" s="1">
        <f t="shared" si="2"/>
        <v>201</v>
      </c>
      <c r="AA63" s="1">
        <f t="shared" si="0"/>
        <v>0</v>
      </c>
      <c r="AB63" s="1">
        <f t="shared" si="3"/>
        <v>75</v>
      </c>
    </row>
    <row r="64" spans="1:28" x14ac:dyDescent="0.25">
      <c r="A64" s="1">
        <v>63</v>
      </c>
      <c r="B64" s="2">
        <v>41814</v>
      </c>
      <c r="C64" s="5">
        <v>31</v>
      </c>
      <c r="D64" s="5">
        <v>3</v>
      </c>
      <c r="E64" s="5">
        <v>24</v>
      </c>
      <c r="F64" s="5">
        <v>2</v>
      </c>
      <c r="G64" s="14">
        <v>61610</v>
      </c>
      <c r="H64" s="3">
        <v>39.929145262833302</v>
      </c>
      <c r="I64" s="4">
        <v>3669</v>
      </c>
      <c r="J64" s="3">
        <v>1474</v>
      </c>
      <c r="K64" s="3">
        <v>41.696579240983702</v>
      </c>
      <c r="L64" s="13">
        <v>23.6611816255154</v>
      </c>
      <c r="M64" s="3">
        <v>19.4255319148936</v>
      </c>
      <c r="N64" s="3">
        <v>27.5162458119703</v>
      </c>
      <c r="O64" s="14">
        <v>24403</v>
      </c>
      <c r="P64" s="3">
        <v>26.844827774007399</v>
      </c>
      <c r="Q64" s="3">
        <v>1461</v>
      </c>
      <c r="R64" s="3">
        <v>896</v>
      </c>
      <c r="S64" s="3">
        <v>14.9125432430057</v>
      </c>
      <c r="T64" s="4">
        <v>0</v>
      </c>
      <c r="U64" s="3">
        <v>4.9981190534398303</v>
      </c>
      <c r="V64" s="3">
        <v>23.510988884981</v>
      </c>
      <c r="W64" s="7">
        <v>-8</v>
      </c>
      <c r="Y64" s="6">
        <f t="shared" si="1"/>
        <v>-8</v>
      </c>
      <c r="Z64" s="1">
        <f t="shared" si="2"/>
        <v>193</v>
      </c>
      <c r="AA64" s="1">
        <f t="shared" si="0"/>
        <v>0</v>
      </c>
      <c r="AB64" s="1">
        <f t="shared" si="3"/>
        <v>75</v>
      </c>
    </row>
    <row r="65" spans="1:28" x14ac:dyDescent="0.25">
      <c r="A65" s="1">
        <v>64</v>
      </c>
      <c r="B65" s="2">
        <v>41815</v>
      </c>
      <c r="C65" s="5">
        <v>27</v>
      </c>
      <c r="D65" s="5">
        <v>9</v>
      </c>
      <c r="E65" s="5">
        <v>25</v>
      </c>
      <c r="F65" s="5">
        <v>3</v>
      </c>
      <c r="G65" s="14">
        <v>61740</v>
      </c>
      <c r="H65" s="3">
        <v>51.923772607820901</v>
      </c>
      <c r="I65" s="4">
        <v>932</v>
      </c>
      <c r="J65" s="3">
        <v>2298</v>
      </c>
      <c r="K65" s="3">
        <v>31.279504036445001</v>
      </c>
      <c r="L65" s="13">
        <v>6.7446789551748303</v>
      </c>
      <c r="M65" s="3">
        <v>32.899457736854202</v>
      </c>
      <c r="N65" s="3">
        <v>40.897172225876403</v>
      </c>
      <c r="O65" s="14">
        <v>31210</v>
      </c>
      <c r="P65" s="3">
        <v>89.202705610276396</v>
      </c>
      <c r="Q65" s="3">
        <v>849</v>
      </c>
      <c r="R65" s="3">
        <v>935</v>
      </c>
      <c r="S65" s="3">
        <v>46.921390994179298</v>
      </c>
      <c r="T65" s="4">
        <v>0.218181818181818</v>
      </c>
      <c r="U65" s="3">
        <v>7.4163775519801698</v>
      </c>
      <c r="V65" s="3">
        <v>22.3884990964381</v>
      </c>
      <c r="W65" s="7">
        <v>-11</v>
      </c>
      <c r="Y65" s="6">
        <f t="shared" si="1"/>
        <v>-11</v>
      </c>
      <c r="Z65" s="1">
        <f t="shared" si="2"/>
        <v>182</v>
      </c>
      <c r="AA65" s="1">
        <f t="shared" si="0"/>
        <v>0</v>
      </c>
      <c r="AB65" s="1">
        <f t="shared" si="3"/>
        <v>75</v>
      </c>
    </row>
    <row r="66" spans="1:28" x14ac:dyDescent="0.25">
      <c r="A66" s="1">
        <v>65</v>
      </c>
      <c r="B66" s="2">
        <v>41816</v>
      </c>
      <c r="C66" s="5">
        <v>59</v>
      </c>
      <c r="D66" s="5">
        <v>48</v>
      </c>
      <c r="E66" s="5">
        <v>26</v>
      </c>
      <c r="F66" s="5">
        <v>4</v>
      </c>
      <c r="G66" s="14">
        <v>44893</v>
      </c>
      <c r="H66" s="3">
        <v>10.9646376423239</v>
      </c>
      <c r="I66" s="4">
        <v>1481</v>
      </c>
      <c r="J66" s="3">
        <v>2752</v>
      </c>
      <c r="K66" s="3">
        <v>7.9691801712258696</v>
      </c>
      <c r="L66" s="13">
        <v>9.8809634723822199</v>
      </c>
      <c r="M66" s="3">
        <v>13.769995701871</v>
      </c>
      <c r="N66" s="3">
        <v>56.786914855911697</v>
      </c>
      <c r="O66" s="14">
        <v>26651</v>
      </c>
      <c r="P66" s="3">
        <v>8.4327712137027397</v>
      </c>
      <c r="Q66" s="3">
        <v>1180</v>
      </c>
      <c r="R66" s="3">
        <v>3961</v>
      </c>
      <c r="S66" s="3">
        <v>2.2499163866215</v>
      </c>
      <c r="T66" s="4">
        <v>7.05674801056748</v>
      </c>
      <c r="U66" s="3">
        <v>8.8510377927919102</v>
      </c>
      <c r="V66" s="3">
        <v>12.2801965482286</v>
      </c>
      <c r="W66" s="7">
        <v>32</v>
      </c>
      <c r="Y66" s="6">
        <f t="shared" si="1"/>
        <v>32</v>
      </c>
      <c r="Z66" s="1">
        <f t="shared" si="2"/>
        <v>214</v>
      </c>
      <c r="AA66" s="1">
        <f t="shared" ref="AA66:AA129" si="4">Y66-W66</f>
        <v>0</v>
      </c>
      <c r="AB66" s="1">
        <f t="shared" si="3"/>
        <v>75</v>
      </c>
    </row>
    <row r="67" spans="1:28" x14ac:dyDescent="0.25">
      <c r="A67" s="1">
        <v>66</v>
      </c>
      <c r="B67" s="2">
        <v>41817</v>
      </c>
      <c r="C67" s="5">
        <v>36</v>
      </c>
      <c r="D67" s="5">
        <v>30</v>
      </c>
      <c r="E67" s="5">
        <v>27</v>
      </c>
      <c r="F67" s="5">
        <v>5</v>
      </c>
      <c r="G67" s="14">
        <v>51759</v>
      </c>
      <c r="H67" s="3">
        <v>16.568248634453099</v>
      </c>
      <c r="I67" s="4">
        <v>2095</v>
      </c>
      <c r="J67" s="3">
        <v>2224</v>
      </c>
      <c r="K67" s="3">
        <v>8.9991561231256103</v>
      </c>
      <c r="L67" s="13">
        <v>10.172509442668501</v>
      </c>
      <c r="M67" s="3">
        <v>6.5654094299544701</v>
      </c>
      <c r="N67" s="3">
        <v>40.025057498604497</v>
      </c>
      <c r="O67" s="14">
        <v>23110</v>
      </c>
      <c r="P67" s="3">
        <v>16.5760175192441</v>
      </c>
      <c r="Q67" s="3">
        <v>422</v>
      </c>
      <c r="R67" s="3">
        <v>2267</v>
      </c>
      <c r="S67" s="3">
        <v>2.2511615561566201</v>
      </c>
      <c r="T67" s="4">
        <v>0</v>
      </c>
      <c r="U67" s="3">
        <v>19.250045494452799</v>
      </c>
      <c r="V67" s="3">
        <v>18.2520117318983</v>
      </c>
      <c r="W67" s="7">
        <v>14</v>
      </c>
      <c r="Y67" s="6">
        <f t="shared" ref="Y67:Y130" si="5">IF(OR(AND((L67&gt;0),(L67&lt;3.4)),AND((O67&gt;45000),(O67&lt;56000))),0,W67)</f>
        <v>14</v>
      </c>
      <c r="Z67" s="1">
        <f t="shared" ref="Z67:Z130" si="6">Y67+Z66</f>
        <v>228</v>
      </c>
      <c r="AA67" s="1">
        <f t="shared" si="4"/>
        <v>0</v>
      </c>
      <c r="AB67" s="1">
        <f t="shared" ref="AB67:AB130" si="7">AA67+AB66</f>
        <v>75</v>
      </c>
    </row>
    <row r="68" spans="1:28" x14ac:dyDescent="0.25">
      <c r="A68" s="1">
        <v>67</v>
      </c>
      <c r="B68" s="2">
        <v>41820</v>
      </c>
      <c r="C68" s="5">
        <v>87</v>
      </c>
      <c r="D68" s="5">
        <v>71</v>
      </c>
      <c r="E68" s="5">
        <v>30</v>
      </c>
      <c r="F68" s="5">
        <v>1</v>
      </c>
      <c r="G68" s="14">
        <v>36527</v>
      </c>
      <c r="H68" s="3">
        <v>14.893598855526101</v>
      </c>
      <c r="I68" s="4">
        <v>700</v>
      </c>
      <c r="J68" s="3">
        <v>2145</v>
      </c>
      <c r="K68" s="3">
        <v>11.6666711565522</v>
      </c>
      <c r="L68" s="13">
        <v>9.8634093581826008</v>
      </c>
      <c r="M68" s="3">
        <v>5.2384024577572896</v>
      </c>
      <c r="N68" s="3">
        <v>47.125811101345299</v>
      </c>
      <c r="O68" s="14">
        <v>18537</v>
      </c>
      <c r="P68" s="3">
        <v>21.010476539805101</v>
      </c>
      <c r="Q68" s="3">
        <v>287</v>
      </c>
      <c r="R68" s="3">
        <v>1592</v>
      </c>
      <c r="S68" s="3">
        <v>1.9762772686162799</v>
      </c>
      <c r="T68" s="4">
        <v>0.35</v>
      </c>
      <c r="U68" s="3">
        <v>24.120607894421902</v>
      </c>
      <c r="V68" s="3">
        <v>32.138138759913701</v>
      </c>
      <c r="W68" s="7">
        <v>39</v>
      </c>
      <c r="Y68" s="6">
        <f t="shared" si="5"/>
        <v>39</v>
      </c>
      <c r="Z68" s="1">
        <f t="shared" si="6"/>
        <v>267</v>
      </c>
      <c r="AA68" s="1">
        <f t="shared" si="4"/>
        <v>0</v>
      </c>
      <c r="AB68" s="1">
        <f t="shared" si="7"/>
        <v>75</v>
      </c>
    </row>
    <row r="69" spans="1:28" x14ac:dyDescent="0.25">
      <c r="A69" s="1">
        <v>68</v>
      </c>
      <c r="B69" s="2">
        <v>41821</v>
      </c>
      <c r="C69" s="5">
        <v>110</v>
      </c>
      <c r="D69" s="5">
        <v>82</v>
      </c>
      <c r="E69" s="5">
        <v>1</v>
      </c>
      <c r="F69" s="5">
        <v>2</v>
      </c>
      <c r="G69" s="14">
        <v>48604</v>
      </c>
      <c r="H69" s="3">
        <v>25.421306760322501</v>
      </c>
      <c r="I69" s="4">
        <v>641</v>
      </c>
      <c r="J69" s="3">
        <v>973</v>
      </c>
      <c r="K69" s="3">
        <v>20.334632112695999</v>
      </c>
      <c r="L69" s="13">
        <v>11.5853116467057</v>
      </c>
      <c r="M69" s="3">
        <v>13.666903544536</v>
      </c>
      <c r="N69" s="3">
        <v>17.627040932437101</v>
      </c>
      <c r="O69" s="14">
        <v>23090</v>
      </c>
      <c r="P69" s="3">
        <v>35.770268499949402</v>
      </c>
      <c r="Q69" s="3">
        <v>469</v>
      </c>
      <c r="R69" s="3">
        <v>1049</v>
      </c>
      <c r="S69" s="3">
        <v>36.847742900794501</v>
      </c>
      <c r="T69" s="4">
        <v>1.8978494623655899</v>
      </c>
      <c r="U69" s="3">
        <v>9.6604609249900903</v>
      </c>
      <c r="V69" s="3">
        <v>14.5114304053567</v>
      </c>
      <c r="W69" s="7">
        <v>38</v>
      </c>
      <c r="Y69" s="6">
        <f t="shared" si="5"/>
        <v>38</v>
      </c>
      <c r="Z69" s="1">
        <f t="shared" si="6"/>
        <v>305</v>
      </c>
      <c r="AA69" s="1">
        <f t="shared" si="4"/>
        <v>0</v>
      </c>
      <c r="AB69" s="1">
        <f t="shared" si="7"/>
        <v>75</v>
      </c>
    </row>
    <row r="70" spans="1:28" x14ac:dyDescent="0.25">
      <c r="A70" s="1">
        <v>69</v>
      </c>
      <c r="B70" s="2">
        <v>41822</v>
      </c>
      <c r="C70" s="5">
        <v>163</v>
      </c>
      <c r="D70" s="5">
        <v>9</v>
      </c>
      <c r="E70" s="5">
        <v>2</v>
      </c>
      <c r="F70" s="5">
        <v>3</v>
      </c>
      <c r="G70" s="14">
        <v>81080</v>
      </c>
      <c r="H70" s="3">
        <v>20.399950728904901</v>
      </c>
      <c r="I70" s="4">
        <v>1271</v>
      </c>
      <c r="J70" s="3">
        <v>4717</v>
      </c>
      <c r="K70" s="3">
        <v>16.572103677424401</v>
      </c>
      <c r="L70" s="13">
        <v>7.9684309839427501</v>
      </c>
      <c r="M70" s="3">
        <v>19.077200182836201</v>
      </c>
      <c r="N70" s="3">
        <v>36.9435008797847</v>
      </c>
      <c r="O70" s="14">
        <v>35842</v>
      </c>
      <c r="P70" s="3">
        <v>17.083019970048301</v>
      </c>
      <c r="Q70" s="3">
        <v>236</v>
      </c>
      <c r="R70" s="3">
        <v>3535</v>
      </c>
      <c r="S70" s="3">
        <v>14.1201306982198</v>
      </c>
      <c r="T70" s="4">
        <v>0.73684210526315697</v>
      </c>
      <c r="U70" s="3">
        <v>8.2222786847064206</v>
      </c>
      <c r="V70" s="3">
        <v>4.8382039733460198</v>
      </c>
      <c r="W70" s="7">
        <v>-40</v>
      </c>
      <c r="Y70" s="6">
        <f t="shared" si="5"/>
        <v>-40</v>
      </c>
      <c r="Z70" s="1">
        <f t="shared" si="6"/>
        <v>265</v>
      </c>
      <c r="AA70" s="1">
        <f t="shared" si="4"/>
        <v>0</v>
      </c>
      <c r="AB70" s="1">
        <f t="shared" si="7"/>
        <v>75</v>
      </c>
    </row>
    <row r="71" spans="1:28" x14ac:dyDescent="0.25">
      <c r="A71" s="1">
        <v>70</v>
      </c>
      <c r="B71" s="2">
        <v>41823</v>
      </c>
      <c r="C71" s="5">
        <v>93</v>
      </c>
      <c r="D71" s="5">
        <v>57</v>
      </c>
      <c r="E71" s="5">
        <v>3</v>
      </c>
      <c r="F71" s="5">
        <v>4</v>
      </c>
      <c r="G71" s="14">
        <v>68735</v>
      </c>
      <c r="H71" s="3">
        <v>51.507718597066997</v>
      </c>
      <c r="I71" s="4">
        <v>3783</v>
      </c>
      <c r="J71" s="3">
        <v>2939</v>
      </c>
      <c r="K71" s="3">
        <v>21.506884699700802</v>
      </c>
      <c r="L71" s="13">
        <v>20.123543504883202</v>
      </c>
      <c r="M71" s="3">
        <v>25.913563320064799</v>
      </c>
      <c r="N71" s="3">
        <v>18.8635048137177</v>
      </c>
      <c r="O71" s="14">
        <v>32519</v>
      </c>
      <c r="P71" s="3">
        <v>18.917627843510299</v>
      </c>
      <c r="Q71" s="3">
        <v>1550</v>
      </c>
      <c r="R71" s="3">
        <v>1920</v>
      </c>
      <c r="S71" s="3">
        <v>4.5345185687339997</v>
      </c>
      <c r="T71" s="4">
        <v>1.60481927710843</v>
      </c>
      <c r="U71" s="3">
        <v>9.0778382979388006</v>
      </c>
      <c r="V71" s="3">
        <v>10.432203316473201</v>
      </c>
      <c r="W71" s="7">
        <v>14</v>
      </c>
      <c r="Y71" s="6">
        <f t="shared" si="5"/>
        <v>14</v>
      </c>
      <c r="Z71" s="1">
        <f t="shared" si="6"/>
        <v>279</v>
      </c>
      <c r="AA71" s="1">
        <f t="shared" si="4"/>
        <v>0</v>
      </c>
      <c r="AB71" s="1">
        <f t="shared" si="7"/>
        <v>75</v>
      </c>
    </row>
    <row r="72" spans="1:28" x14ac:dyDescent="0.25">
      <c r="A72" s="1">
        <v>71</v>
      </c>
      <c r="B72" s="2">
        <v>41824</v>
      </c>
      <c r="C72" s="5">
        <v>78</v>
      </c>
      <c r="D72" s="5">
        <v>33</v>
      </c>
      <c r="E72" s="5">
        <v>4</v>
      </c>
      <c r="F72" s="5">
        <v>5</v>
      </c>
      <c r="G72" s="14">
        <v>79626</v>
      </c>
      <c r="H72" s="3">
        <v>94.9911609932104</v>
      </c>
      <c r="I72" s="4">
        <v>888</v>
      </c>
      <c r="J72" s="3">
        <v>1262</v>
      </c>
      <c r="K72" s="3">
        <v>19.261926221995299</v>
      </c>
      <c r="L72" s="13">
        <v>11.569807030633701</v>
      </c>
      <c r="M72" s="3">
        <v>30.399505041485298</v>
      </c>
      <c r="N72" s="3">
        <v>19.5657402723348</v>
      </c>
      <c r="O72" s="14">
        <v>36852</v>
      </c>
      <c r="P72" s="3">
        <v>54.391442348958897</v>
      </c>
      <c r="Q72" s="3">
        <v>843</v>
      </c>
      <c r="R72" s="3">
        <v>1342</v>
      </c>
      <c r="S72" s="3">
        <v>16.911621314948398</v>
      </c>
      <c r="T72" s="4">
        <v>0</v>
      </c>
      <c r="U72" s="3">
        <v>20.018079731713101</v>
      </c>
      <c r="V72" s="3">
        <v>26.476164757753299</v>
      </c>
      <c r="W72" s="7">
        <v>-7</v>
      </c>
      <c r="Y72" s="6">
        <f t="shared" si="5"/>
        <v>-7</v>
      </c>
      <c r="Z72" s="1">
        <f t="shared" si="6"/>
        <v>272</v>
      </c>
      <c r="AA72" s="1">
        <f t="shared" si="4"/>
        <v>0</v>
      </c>
      <c r="AB72" s="1">
        <f t="shared" si="7"/>
        <v>75</v>
      </c>
    </row>
    <row r="73" spans="1:28" x14ac:dyDescent="0.25">
      <c r="A73" s="1">
        <v>72</v>
      </c>
      <c r="B73" s="2">
        <v>41827</v>
      </c>
      <c r="C73" s="5">
        <v>50</v>
      </c>
      <c r="D73" s="5">
        <v>14</v>
      </c>
      <c r="E73" s="5">
        <v>7</v>
      </c>
      <c r="F73" s="5">
        <v>1</v>
      </c>
      <c r="G73" s="14">
        <v>79543</v>
      </c>
      <c r="H73" s="3">
        <v>3.8974587912798202</v>
      </c>
      <c r="I73" s="4">
        <v>3033</v>
      </c>
      <c r="J73" s="3">
        <v>1199</v>
      </c>
      <c r="K73" s="3">
        <v>2.1172230629008202</v>
      </c>
      <c r="L73" s="13">
        <v>12.317574258173</v>
      </c>
      <c r="M73" s="3">
        <v>9.2638803672678698</v>
      </c>
      <c r="N73" s="3">
        <v>87.471477124830201</v>
      </c>
      <c r="O73" s="14">
        <v>40302</v>
      </c>
      <c r="P73" s="3">
        <v>45.917232857690898</v>
      </c>
      <c r="Q73" s="3">
        <v>2112</v>
      </c>
      <c r="R73" s="3">
        <v>2436</v>
      </c>
      <c r="S73" s="3">
        <v>10.784837040302699</v>
      </c>
      <c r="T73" s="4">
        <v>2.31736255431702</v>
      </c>
      <c r="U73" s="3">
        <v>8.1411700258554394</v>
      </c>
      <c r="V73" s="3">
        <v>26.779675973843499</v>
      </c>
      <c r="W73" s="7">
        <v>2</v>
      </c>
      <c r="Y73" s="6">
        <f t="shared" si="5"/>
        <v>2</v>
      </c>
      <c r="Z73" s="1">
        <f t="shared" si="6"/>
        <v>274</v>
      </c>
      <c r="AA73" s="1">
        <f t="shared" si="4"/>
        <v>0</v>
      </c>
      <c r="AB73" s="1">
        <f t="shared" si="7"/>
        <v>75</v>
      </c>
    </row>
    <row r="74" spans="1:28" x14ac:dyDescent="0.25">
      <c r="A74" s="1">
        <v>73</v>
      </c>
      <c r="B74" s="2">
        <v>41828</v>
      </c>
      <c r="C74" s="5">
        <v>46</v>
      </c>
      <c r="D74" s="5">
        <v>31</v>
      </c>
      <c r="E74" s="5">
        <v>8</v>
      </c>
      <c r="F74" s="5">
        <v>2</v>
      </c>
      <c r="G74" s="14">
        <v>57986</v>
      </c>
      <c r="H74" s="3">
        <v>21.1562353281189</v>
      </c>
      <c r="I74" s="4">
        <v>1718</v>
      </c>
      <c r="J74" s="3">
        <v>1957</v>
      </c>
      <c r="K74" s="3">
        <v>4.3647970451601301</v>
      </c>
      <c r="L74" s="13">
        <v>4.9405796846847503</v>
      </c>
      <c r="M74" s="3">
        <v>44.117985861866302</v>
      </c>
      <c r="N74" s="3">
        <v>58.455414399636297</v>
      </c>
      <c r="O74" s="14">
        <v>33878</v>
      </c>
      <c r="P74" s="3">
        <v>33.726179081590097</v>
      </c>
      <c r="Q74" s="3">
        <v>1273</v>
      </c>
      <c r="R74" s="3">
        <v>1231</v>
      </c>
      <c r="S74" s="3">
        <v>21.853169534629998</v>
      </c>
      <c r="T74" s="4">
        <v>0</v>
      </c>
      <c r="U74" s="3">
        <v>24.643170162742301</v>
      </c>
      <c r="V74" s="3">
        <v>22.114841926836</v>
      </c>
      <c r="W74" s="7">
        <v>7</v>
      </c>
      <c r="Y74" s="6">
        <f t="shared" si="5"/>
        <v>7</v>
      </c>
      <c r="Z74" s="1">
        <f t="shared" si="6"/>
        <v>281</v>
      </c>
      <c r="AA74" s="1">
        <f t="shared" si="4"/>
        <v>0</v>
      </c>
      <c r="AB74" s="1">
        <f t="shared" si="7"/>
        <v>75</v>
      </c>
    </row>
    <row r="75" spans="1:28" x14ac:dyDescent="0.25">
      <c r="A75" s="1">
        <v>74</v>
      </c>
      <c r="B75" s="2">
        <v>41829</v>
      </c>
      <c r="C75" s="5">
        <v>36</v>
      </c>
      <c r="D75" s="5">
        <v>4</v>
      </c>
      <c r="E75" s="5">
        <v>9</v>
      </c>
      <c r="F75" s="5">
        <v>3</v>
      </c>
      <c r="G75" s="14">
        <v>87528</v>
      </c>
      <c r="H75" s="3">
        <v>39.718077702221102</v>
      </c>
      <c r="I75" s="4">
        <v>695</v>
      </c>
      <c r="J75" s="3">
        <v>2262</v>
      </c>
      <c r="K75" s="3">
        <v>19.180928196603801</v>
      </c>
      <c r="L75" s="13">
        <v>5.4056836222708302</v>
      </c>
      <c r="M75" s="3">
        <v>13.775700377196699</v>
      </c>
      <c r="N75" s="3">
        <v>24.363380180321801</v>
      </c>
      <c r="O75" s="14">
        <v>29114</v>
      </c>
      <c r="P75" s="3">
        <v>38.133079562457603</v>
      </c>
      <c r="Q75" s="3">
        <v>528</v>
      </c>
      <c r="R75" s="3">
        <v>1261</v>
      </c>
      <c r="S75" s="3">
        <v>10.549760633460499</v>
      </c>
      <c r="T75" s="4">
        <v>0.95230769230769197</v>
      </c>
      <c r="U75" s="3">
        <v>8.7554705874825007</v>
      </c>
      <c r="V75" s="3">
        <v>28.766799314506901</v>
      </c>
      <c r="W75" s="7">
        <v>-3</v>
      </c>
      <c r="Y75" s="6">
        <f t="shared" si="5"/>
        <v>-3</v>
      </c>
      <c r="Z75" s="1">
        <f t="shared" si="6"/>
        <v>278</v>
      </c>
      <c r="AA75" s="1">
        <f t="shared" si="4"/>
        <v>0</v>
      </c>
      <c r="AB75" s="1">
        <f t="shared" si="7"/>
        <v>75</v>
      </c>
    </row>
    <row r="76" spans="1:28" x14ac:dyDescent="0.25">
      <c r="A76" s="1">
        <v>75</v>
      </c>
      <c r="B76" s="2">
        <v>41830</v>
      </c>
      <c r="C76" s="5">
        <v>90</v>
      </c>
      <c r="D76" s="5">
        <v>90</v>
      </c>
      <c r="E76" s="5">
        <v>10</v>
      </c>
      <c r="F76" s="5">
        <v>4</v>
      </c>
      <c r="G76" s="14">
        <v>46649</v>
      </c>
      <c r="H76" s="3">
        <v>16.513488823315601</v>
      </c>
      <c r="I76" s="4">
        <v>536</v>
      </c>
      <c r="J76" s="3">
        <v>3971</v>
      </c>
      <c r="K76" s="3">
        <v>10.466374990248701</v>
      </c>
      <c r="L76" s="13">
        <v>8.2326626701269703</v>
      </c>
      <c r="M76" s="3">
        <v>12.3802556230143</v>
      </c>
      <c r="N76" s="3">
        <v>24.268868938477599</v>
      </c>
      <c r="O76" s="14">
        <v>24379</v>
      </c>
      <c r="P76" s="3">
        <v>32.567536941874103</v>
      </c>
      <c r="Q76" s="3">
        <v>1518</v>
      </c>
      <c r="R76" s="3">
        <v>4432</v>
      </c>
      <c r="S76" s="3">
        <v>29.9808984398523</v>
      </c>
      <c r="T76" s="4">
        <v>9.25</v>
      </c>
      <c r="U76" s="3">
        <v>13.4431017612732</v>
      </c>
      <c r="V76" s="3">
        <v>17.885042873180801</v>
      </c>
      <c r="W76" s="7">
        <v>26</v>
      </c>
      <c r="Y76" s="6">
        <f t="shared" si="5"/>
        <v>26</v>
      </c>
      <c r="Z76" s="1">
        <f t="shared" si="6"/>
        <v>304</v>
      </c>
      <c r="AA76" s="1">
        <f t="shared" si="4"/>
        <v>0</v>
      </c>
      <c r="AB76" s="1">
        <f t="shared" si="7"/>
        <v>75</v>
      </c>
    </row>
    <row r="77" spans="1:28" x14ac:dyDescent="0.25">
      <c r="A77" s="1">
        <v>76</v>
      </c>
      <c r="B77" s="2">
        <v>41831</v>
      </c>
      <c r="C77" s="5">
        <v>107</v>
      </c>
      <c r="D77" s="5">
        <v>48</v>
      </c>
      <c r="E77" s="5">
        <v>11</v>
      </c>
      <c r="F77" s="5">
        <v>5</v>
      </c>
      <c r="G77" s="14">
        <v>63520</v>
      </c>
      <c r="H77" s="3">
        <v>36.395914678883202</v>
      </c>
      <c r="I77" s="4">
        <v>1174</v>
      </c>
      <c r="J77" s="3">
        <v>2326</v>
      </c>
      <c r="K77" s="3">
        <v>42.948189088046</v>
      </c>
      <c r="L77" s="13">
        <v>5.0126431431911804</v>
      </c>
      <c r="M77" s="3">
        <v>9.4929625209529291</v>
      </c>
      <c r="N77" s="3">
        <v>33.142259830904997</v>
      </c>
      <c r="O77" s="14">
        <v>30043</v>
      </c>
      <c r="P77" s="3">
        <v>131.813032434527</v>
      </c>
      <c r="Q77" s="3">
        <v>514</v>
      </c>
      <c r="R77" s="3">
        <v>2947</v>
      </c>
      <c r="S77" s="3">
        <v>95.121819113337494</v>
      </c>
      <c r="T77" s="4">
        <v>0</v>
      </c>
      <c r="U77" s="3">
        <v>50.280678126904498</v>
      </c>
      <c r="V77" s="3">
        <v>13.4833392014233</v>
      </c>
      <c r="W77" s="7">
        <v>-33</v>
      </c>
      <c r="Y77" s="6">
        <f t="shared" si="5"/>
        <v>-33</v>
      </c>
      <c r="Z77" s="1">
        <f t="shared" si="6"/>
        <v>271</v>
      </c>
      <c r="AA77" s="1">
        <f t="shared" si="4"/>
        <v>0</v>
      </c>
      <c r="AB77" s="1">
        <f t="shared" si="7"/>
        <v>75</v>
      </c>
    </row>
    <row r="78" spans="1:28" x14ac:dyDescent="0.25">
      <c r="A78" s="1">
        <v>77</v>
      </c>
      <c r="B78" s="2">
        <v>41834</v>
      </c>
      <c r="C78" s="5">
        <v>39</v>
      </c>
      <c r="D78" s="5">
        <v>29</v>
      </c>
      <c r="E78" s="5">
        <v>14</v>
      </c>
      <c r="F78" s="5">
        <v>1</v>
      </c>
      <c r="G78" s="14">
        <v>55250</v>
      </c>
      <c r="H78" s="3">
        <v>44.713504127396597</v>
      </c>
      <c r="I78" s="4">
        <v>1279</v>
      </c>
      <c r="J78" s="3">
        <v>1126</v>
      </c>
      <c r="K78" s="3">
        <v>30.239560562486901</v>
      </c>
      <c r="L78" s="13">
        <v>12.590533527573299</v>
      </c>
      <c r="M78" s="3">
        <v>38.1308043578669</v>
      </c>
      <c r="N78" s="3">
        <v>43.565175284134298</v>
      </c>
      <c r="O78" s="14">
        <v>31442</v>
      </c>
      <c r="P78" s="3">
        <v>50.596326384428302</v>
      </c>
      <c r="Q78" s="3">
        <v>392</v>
      </c>
      <c r="R78" s="3">
        <v>960</v>
      </c>
      <c r="S78" s="3">
        <v>20.404438493088701</v>
      </c>
      <c r="T78" s="4">
        <v>0</v>
      </c>
      <c r="U78" s="3">
        <v>27.507744034894099</v>
      </c>
      <c r="V78" s="3">
        <v>11.323980893816399</v>
      </c>
      <c r="W78" s="7">
        <v>6</v>
      </c>
      <c r="Y78" s="6">
        <f t="shared" si="5"/>
        <v>6</v>
      </c>
      <c r="Z78" s="1">
        <f t="shared" si="6"/>
        <v>277</v>
      </c>
      <c r="AA78" s="1">
        <f t="shared" si="4"/>
        <v>0</v>
      </c>
      <c r="AB78" s="1">
        <f t="shared" si="7"/>
        <v>75</v>
      </c>
    </row>
    <row r="79" spans="1:28" x14ac:dyDescent="0.25">
      <c r="A79" s="1">
        <v>78</v>
      </c>
      <c r="B79" s="2">
        <v>41835</v>
      </c>
      <c r="C79" s="5">
        <v>33</v>
      </c>
      <c r="D79" s="5">
        <v>9</v>
      </c>
      <c r="E79" s="5">
        <v>15</v>
      </c>
      <c r="F79" s="5">
        <v>2</v>
      </c>
      <c r="G79" s="14">
        <v>79053</v>
      </c>
      <c r="H79" s="3">
        <v>40.228208875661402</v>
      </c>
      <c r="I79" s="4">
        <v>3281</v>
      </c>
      <c r="J79" s="3">
        <v>1695</v>
      </c>
      <c r="K79" s="3">
        <v>36.5950597043907</v>
      </c>
      <c r="L79" s="13">
        <v>19.4767876419528</v>
      </c>
      <c r="M79" s="3">
        <v>13.9668508287292</v>
      </c>
      <c r="N79" s="3">
        <v>34.033498303377897</v>
      </c>
      <c r="O79" s="14">
        <v>37281</v>
      </c>
      <c r="P79" s="3">
        <v>82.113789209467001</v>
      </c>
      <c r="Q79" s="3">
        <v>2014</v>
      </c>
      <c r="R79" s="3">
        <v>1177</v>
      </c>
      <c r="S79" s="3">
        <v>60.9785376126054</v>
      </c>
      <c r="T79" s="4">
        <v>0.13669064748201601</v>
      </c>
      <c r="U79" s="3">
        <v>8.1043242261196102</v>
      </c>
      <c r="V79" s="3">
        <v>39.4176237386487</v>
      </c>
      <c r="W79" s="7">
        <v>-16</v>
      </c>
      <c r="Y79" s="6">
        <f t="shared" si="5"/>
        <v>-16</v>
      </c>
      <c r="Z79" s="1">
        <f t="shared" si="6"/>
        <v>261</v>
      </c>
      <c r="AA79" s="1">
        <f t="shared" si="4"/>
        <v>0</v>
      </c>
      <c r="AB79" s="1">
        <f t="shared" si="7"/>
        <v>75</v>
      </c>
    </row>
    <row r="80" spans="1:28" x14ac:dyDescent="0.25">
      <c r="A80" s="1">
        <v>79</v>
      </c>
      <c r="B80" s="2">
        <v>41836</v>
      </c>
      <c r="C80" s="5">
        <v>84</v>
      </c>
      <c r="D80" s="5">
        <v>37</v>
      </c>
      <c r="E80" s="5">
        <v>16</v>
      </c>
      <c r="F80" s="5">
        <v>3</v>
      </c>
      <c r="G80" s="14">
        <v>40960</v>
      </c>
      <c r="H80" s="3">
        <v>161.02982150374299</v>
      </c>
      <c r="I80" s="4">
        <v>298</v>
      </c>
      <c r="J80" s="3">
        <v>662</v>
      </c>
      <c r="K80" s="3">
        <v>147.57017747785699</v>
      </c>
      <c r="L80" s="13">
        <v>7.7263658845374303</v>
      </c>
      <c r="M80" s="3">
        <v>17.694909729963701</v>
      </c>
      <c r="N80" s="3">
        <v>11.0956340312118</v>
      </c>
      <c r="O80" s="14">
        <v>12718</v>
      </c>
      <c r="P80" s="3">
        <v>70.1439586969489</v>
      </c>
      <c r="Q80" s="3">
        <v>186</v>
      </c>
      <c r="R80" s="3">
        <v>619</v>
      </c>
      <c r="S80" s="3">
        <v>80.626944833280902</v>
      </c>
      <c r="T80" s="4">
        <v>0.86302521008403299</v>
      </c>
      <c r="U80" s="3">
        <v>2.9934640522875799</v>
      </c>
      <c r="V80" s="3">
        <v>12.8727686250741</v>
      </c>
      <c r="W80" s="7">
        <v>29</v>
      </c>
      <c r="Y80" s="6">
        <f t="shared" si="5"/>
        <v>29</v>
      </c>
      <c r="Z80" s="1">
        <f t="shared" si="6"/>
        <v>290</v>
      </c>
      <c r="AA80" s="1">
        <f t="shared" si="4"/>
        <v>0</v>
      </c>
      <c r="AB80" s="1">
        <f t="shared" si="7"/>
        <v>75</v>
      </c>
    </row>
    <row r="81" spans="1:28" x14ac:dyDescent="0.25">
      <c r="A81" s="1">
        <v>80</v>
      </c>
      <c r="B81" s="2">
        <v>41837</v>
      </c>
      <c r="C81" s="5">
        <v>70</v>
      </c>
      <c r="D81" s="5">
        <v>35</v>
      </c>
      <c r="E81" s="5">
        <v>17</v>
      </c>
      <c r="F81" s="5">
        <v>4</v>
      </c>
      <c r="G81" s="14">
        <v>117686</v>
      </c>
      <c r="H81" s="3">
        <v>39.814040773669802</v>
      </c>
      <c r="I81" s="4">
        <v>5455</v>
      </c>
      <c r="J81" s="3">
        <v>2456</v>
      </c>
      <c r="K81" s="3">
        <v>40.1014663904568</v>
      </c>
      <c r="L81" s="13">
        <v>30.049729210920901</v>
      </c>
      <c r="M81" s="3">
        <v>5.9906306306306298</v>
      </c>
      <c r="N81" s="3">
        <v>61.268501781011402</v>
      </c>
      <c r="O81" s="14">
        <v>58380</v>
      </c>
      <c r="P81" s="3">
        <v>25.1855806553436</v>
      </c>
      <c r="Q81" s="3">
        <v>4226</v>
      </c>
      <c r="R81" s="3">
        <v>1875</v>
      </c>
      <c r="S81" s="3">
        <v>9.8002476550935107</v>
      </c>
      <c r="T81" s="4">
        <v>9.8630136986302894E-2</v>
      </c>
      <c r="U81" s="3">
        <v>8.8555347091932397</v>
      </c>
      <c r="V81" s="3">
        <v>93.803598698754598</v>
      </c>
      <c r="W81" s="7">
        <v>16</v>
      </c>
      <c r="Y81" s="6">
        <f t="shared" si="5"/>
        <v>16</v>
      </c>
      <c r="Z81" s="1">
        <f t="shared" si="6"/>
        <v>306</v>
      </c>
      <c r="AA81" s="1">
        <f t="shared" si="4"/>
        <v>0</v>
      </c>
      <c r="AB81" s="1">
        <f t="shared" si="7"/>
        <v>75</v>
      </c>
    </row>
    <row r="82" spans="1:28" x14ac:dyDescent="0.25">
      <c r="A82" s="1">
        <v>81</v>
      </c>
      <c r="B82" s="2">
        <v>41838</v>
      </c>
      <c r="C82" s="5">
        <v>85</v>
      </c>
      <c r="D82" s="5">
        <v>52</v>
      </c>
      <c r="E82" s="5">
        <v>18</v>
      </c>
      <c r="F82" s="5">
        <v>5</v>
      </c>
      <c r="G82" s="14">
        <v>105247</v>
      </c>
      <c r="H82" s="3">
        <v>13.922966351922501</v>
      </c>
      <c r="I82" s="4">
        <v>1331</v>
      </c>
      <c r="J82" s="3">
        <v>1849</v>
      </c>
      <c r="K82" s="3">
        <v>7.1240689617772501</v>
      </c>
      <c r="L82" s="13">
        <v>6.2078988235232</v>
      </c>
      <c r="M82" s="3">
        <v>16.5550621238594</v>
      </c>
      <c r="N82" s="3">
        <v>26.076175637314702</v>
      </c>
      <c r="O82" s="14">
        <v>58239</v>
      </c>
      <c r="P82" s="3">
        <v>20.4504926653578</v>
      </c>
      <c r="Q82" s="3">
        <v>2825</v>
      </c>
      <c r="R82" s="3">
        <v>2183</v>
      </c>
      <c r="S82" s="3">
        <v>8.2466753287280596</v>
      </c>
      <c r="T82" s="4">
        <v>0.3</v>
      </c>
      <c r="U82" s="3">
        <v>5.5594541910331303</v>
      </c>
      <c r="V82" s="3">
        <v>9.9713622184034207</v>
      </c>
      <c r="W82" s="7">
        <v>-11</v>
      </c>
      <c r="Y82" s="6">
        <f t="shared" si="5"/>
        <v>-11</v>
      </c>
      <c r="Z82" s="1">
        <f t="shared" si="6"/>
        <v>295</v>
      </c>
      <c r="AA82" s="1">
        <f t="shared" si="4"/>
        <v>0</v>
      </c>
      <c r="AB82" s="1">
        <f t="shared" si="7"/>
        <v>75</v>
      </c>
    </row>
    <row r="83" spans="1:28" x14ac:dyDescent="0.25">
      <c r="A83" s="1">
        <v>82</v>
      </c>
      <c r="B83" s="2">
        <v>41842</v>
      </c>
      <c r="C83" s="5">
        <v>76</v>
      </c>
      <c r="D83" s="5">
        <v>52</v>
      </c>
      <c r="E83" s="5">
        <v>22</v>
      </c>
      <c r="F83" s="5">
        <v>2</v>
      </c>
      <c r="G83" s="14">
        <v>50492</v>
      </c>
      <c r="H83" s="3">
        <v>11.4367601769149</v>
      </c>
      <c r="I83" s="4">
        <v>1269</v>
      </c>
      <c r="J83" s="3">
        <v>1059</v>
      </c>
      <c r="K83" s="3">
        <v>10.683525860851301</v>
      </c>
      <c r="L83" s="13">
        <v>5.6099415893048699</v>
      </c>
      <c r="M83" s="3">
        <v>5.0063704730371299</v>
      </c>
      <c r="N83" s="3">
        <v>20.251283536182299</v>
      </c>
      <c r="O83" s="14">
        <v>27175</v>
      </c>
      <c r="P83" s="3">
        <v>34.938316150461297</v>
      </c>
      <c r="Q83" s="3">
        <v>1107</v>
      </c>
      <c r="R83" s="3">
        <v>1193</v>
      </c>
      <c r="S83" s="3">
        <v>10.4282324410597</v>
      </c>
      <c r="T83" s="4">
        <v>0</v>
      </c>
      <c r="U83" s="3">
        <v>18.566223373273601</v>
      </c>
      <c r="V83" s="3">
        <v>18.658437656907999</v>
      </c>
      <c r="W83" s="7">
        <v>53</v>
      </c>
      <c r="Y83" s="6">
        <f t="shared" si="5"/>
        <v>53</v>
      </c>
      <c r="Z83" s="1">
        <f t="shared" si="6"/>
        <v>348</v>
      </c>
      <c r="AA83" s="1">
        <f t="shared" si="4"/>
        <v>0</v>
      </c>
      <c r="AB83" s="1">
        <f t="shared" si="7"/>
        <v>75</v>
      </c>
    </row>
    <row r="84" spans="1:28" x14ac:dyDescent="0.25">
      <c r="A84" s="1">
        <v>83</v>
      </c>
      <c r="B84" s="2">
        <v>41844</v>
      </c>
      <c r="C84" s="5">
        <v>37</v>
      </c>
      <c r="D84" s="5">
        <v>14</v>
      </c>
      <c r="E84" s="5">
        <v>24</v>
      </c>
      <c r="F84" s="5">
        <v>4</v>
      </c>
      <c r="G84" s="14">
        <v>65160</v>
      </c>
      <c r="H84" s="3">
        <v>24.119486584436</v>
      </c>
      <c r="I84" s="4">
        <v>948</v>
      </c>
      <c r="J84" s="3">
        <v>1627</v>
      </c>
      <c r="K84" s="3">
        <v>20.813803795564699</v>
      </c>
      <c r="L84" s="13">
        <v>5.9570233153888399</v>
      </c>
      <c r="M84" s="3">
        <v>43.9725965525178</v>
      </c>
      <c r="N84" s="3">
        <v>19.257628768714699</v>
      </c>
      <c r="O84" s="14">
        <v>33904</v>
      </c>
      <c r="P84" s="3">
        <v>14.190330978002599</v>
      </c>
      <c r="Q84" s="3">
        <v>282</v>
      </c>
      <c r="R84" s="3">
        <v>1744</v>
      </c>
      <c r="S84" s="3">
        <v>16.3520705095893</v>
      </c>
      <c r="T84" s="4">
        <v>0</v>
      </c>
      <c r="U84" s="3">
        <v>3.2063492063491998</v>
      </c>
      <c r="V84" s="3">
        <v>12.4739314016753</v>
      </c>
      <c r="W84" s="7">
        <v>-32</v>
      </c>
      <c r="Y84" s="6">
        <f t="shared" si="5"/>
        <v>-32</v>
      </c>
      <c r="Z84" s="1">
        <f t="shared" si="6"/>
        <v>316</v>
      </c>
      <c r="AA84" s="1">
        <f t="shared" si="4"/>
        <v>0</v>
      </c>
      <c r="AB84" s="1">
        <f t="shared" si="7"/>
        <v>75</v>
      </c>
    </row>
    <row r="85" spans="1:28" x14ac:dyDescent="0.25">
      <c r="A85" s="1">
        <v>84</v>
      </c>
      <c r="B85" s="2">
        <v>41845</v>
      </c>
      <c r="C85" s="5">
        <v>103</v>
      </c>
      <c r="D85" s="5">
        <v>73</v>
      </c>
      <c r="E85" s="5">
        <v>25</v>
      </c>
      <c r="F85" s="5">
        <v>5</v>
      </c>
      <c r="G85" s="14">
        <v>51043</v>
      </c>
      <c r="H85" s="3">
        <v>58.339735289672902</v>
      </c>
      <c r="I85" s="4">
        <v>3446</v>
      </c>
      <c r="J85" s="3">
        <v>2135</v>
      </c>
      <c r="K85" s="3">
        <v>47.487324124087699</v>
      </c>
      <c r="L85" s="13">
        <v>19.519881650339101</v>
      </c>
      <c r="M85" s="3">
        <v>19.754013481325298</v>
      </c>
      <c r="N85" s="3">
        <v>80.856597876459006</v>
      </c>
      <c r="O85" s="14">
        <v>25266</v>
      </c>
      <c r="P85" s="3">
        <v>15.4648304162894</v>
      </c>
      <c r="Q85" s="3">
        <v>2235</v>
      </c>
      <c r="R85" s="3">
        <v>1489</v>
      </c>
      <c r="S85" s="3">
        <v>11.1266868414515</v>
      </c>
      <c r="T85" s="4">
        <v>2.5322259136212599</v>
      </c>
      <c r="U85" s="3">
        <v>8.5211548998946203</v>
      </c>
      <c r="V85" s="3">
        <v>56.822554334207403</v>
      </c>
      <c r="W85" s="7">
        <v>58</v>
      </c>
      <c r="Y85" s="6">
        <f t="shared" si="5"/>
        <v>58</v>
      </c>
      <c r="Z85" s="1">
        <f t="shared" si="6"/>
        <v>374</v>
      </c>
      <c r="AA85" s="1">
        <f t="shared" si="4"/>
        <v>0</v>
      </c>
      <c r="AB85" s="1">
        <f t="shared" si="7"/>
        <v>75</v>
      </c>
    </row>
    <row r="86" spans="1:28" x14ac:dyDescent="0.25">
      <c r="A86" s="1">
        <v>85</v>
      </c>
      <c r="B86" s="2">
        <v>41848</v>
      </c>
      <c r="C86" s="5">
        <v>76</v>
      </c>
      <c r="D86" s="5">
        <v>5</v>
      </c>
      <c r="E86" s="5">
        <v>28</v>
      </c>
      <c r="F86" s="5">
        <v>1</v>
      </c>
      <c r="G86" s="14">
        <v>57251</v>
      </c>
      <c r="H86" s="3">
        <v>7.5394254579603501</v>
      </c>
      <c r="I86" s="4">
        <v>1880</v>
      </c>
      <c r="J86" s="3">
        <v>3730</v>
      </c>
      <c r="K86" s="3">
        <v>4.6981861629932604</v>
      </c>
      <c r="L86" s="13">
        <v>7.27921629817771</v>
      </c>
      <c r="M86" s="3">
        <v>12.8572996555753</v>
      </c>
      <c r="N86" s="3">
        <v>81.070324551703607</v>
      </c>
      <c r="O86" s="14">
        <v>29947</v>
      </c>
      <c r="P86" s="3">
        <v>24.622667068927999</v>
      </c>
      <c r="Q86" s="3">
        <v>963</v>
      </c>
      <c r="R86" s="3">
        <v>2710</v>
      </c>
      <c r="S86" s="3">
        <v>10.8981287264372</v>
      </c>
      <c r="T86" s="4">
        <v>0</v>
      </c>
      <c r="U86" s="3">
        <v>10.755010486516699</v>
      </c>
      <c r="V86" s="3">
        <v>19.896884426147999</v>
      </c>
      <c r="W86" s="7">
        <v>17</v>
      </c>
      <c r="Y86" s="6">
        <f t="shared" si="5"/>
        <v>17</v>
      </c>
      <c r="Z86" s="1">
        <f t="shared" si="6"/>
        <v>391</v>
      </c>
      <c r="AA86" s="1">
        <f t="shared" si="4"/>
        <v>0</v>
      </c>
      <c r="AB86" s="1">
        <f t="shared" si="7"/>
        <v>75</v>
      </c>
    </row>
    <row r="87" spans="1:28" x14ac:dyDescent="0.25">
      <c r="A87" s="1">
        <v>86</v>
      </c>
      <c r="B87" s="2">
        <v>41849</v>
      </c>
      <c r="C87" s="5">
        <v>98</v>
      </c>
      <c r="D87" s="5">
        <v>69</v>
      </c>
      <c r="E87" s="5">
        <v>29</v>
      </c>
      <c r="F87" s="5">
        <v>2</v>
      </c>
      <c r="G87" s="14">
        <v>72511</v>
      </c>
      <c r="H87" s="3">
        <v>35.280029312992298</v>
      </c>
      <c r="I87" s="4">
        <v>4032</v>
      </c>
      <c r="J87" s="3">
        <v>3454</v>
      </c>
      <c r="K87" s="3">
        <v>10.4596033709084</v>
      </c>
      <c r="L87" s="13">
        <v>22.925982586521801</v>
      </c>
      <c r="M87" s="3">
        <v>21.9104176037111</v>
      </c>
      <c r="N87" s="3">
        <v>52.530037452580601</v>
      </c>
      <c r="O87" s="14">
        <v>43234</v>
      </c>
      <c r="P87" s="3">
        <v>71.0932084170651</v>
      </c>
      <c r="Q87" s="3">
        <v>3855</v>
      </c>
      <c r="R87" s="3">
        <v>1331</v>
      </c>
      <c r="S87" s="3">
        <v>10.190015988273601</v>
      </c>
      <c r="T87" s="4">
        <v>2.3419607056936602</v>
      </c>
      <c r="U87" s="3">
        <v>57.708720541934703</v>
      </c>
      <c r="V87" s="3">
        <v>74.606610173008306</v>
      </c>
      <c r="W87" s="7">
        <v>46</v>
      </c>
      <c r="Y87" s="6">
        <f t="shared" si="5"/>
        <v>46</v>
      </c>
      <c r="Z87" s="1">
        <f t="shared" si="6"/>
        <v>437</v>
      </c>
      <c r="AA87" s="1">
        <f t="shared" si="4"/>
        <v>0</v>
      </c>
      <c r="AB87" s="1">
        <f t="shared" si="7"/>
        <v>75</v>
      </c>
    </row>
    <row r="88" spans="1:28" x14ac:dyDescent="0.25">
      <c r="A88" s="1">
        <v>87</v>
      </c>
      <c r="B88" s="2">
        <v>41850</v>
      </c>
      <c r="C88" s="5">
        <v>60</v>
      </c>
      <c r="D88" s="5">
        <v>47</v>
      </c>
      <c r="E88" s="5">
        <v>30</v>
      </c>
      <c r="F88" s="5">
        <v>3</v>
      </c>
      <c r="G88" s="14">
        <v>46043</v>
      </c>
      <c r="H88" s="3">
        <v>18.035073560152199</v>
      </c>
      <c r="I88" s="4">
        <v>1729</v>
      </c>
      <c r="J88" s="3">
        <v>1537</v>
      </c>
      <c r="K88" s="3">
        <v>7.1520033406967203</v>
      </c>
      <c r="L88" s="13">
        <v>11.4841701424553</v>
      </c>
      <c r="M88" s="3">
        <v>4.8019965178032198</v>
      </c>
      <c r="N88" s="3">
        <v>43.542881270497098</v>
      </c>
      <c r="O88" s="14">
        <v>26270</v>
      </c>
      <c r="P88" s="3">
        <v>154.74259970824801</v>
      </c>
      <c r="Q88" s="3">
        <v>1543</v>
      </c>
      <c r="R88" s="3">
        <v>1112</v>
      </c>
      <c r="S88" s="3">
        <v>127.59181654157</v>
      </c>
      <c r="T88" s="4">
        <v>2.0172413793103399</v>
      </c>
      <c r="U88" s="3">
        <v>15.281352481065101</v>
      </c>
      <c r="V88" s="3">
        <v>43.377622367225001</v>
      </c>
      <c r="W88" s="7">
        <v>1</v>
      </c>
      <c r="Y88" s="6">
        <f t="shared" si="5"/>
        <v>1</v>
      </c>
      <c r="Z88" s="1">
        <f t="shared" si="6"/>
        <v>438</v>
      </c>
      <c r="AA88" s="1">
        <f t="shared" si="4"/>
        <v>0</v>
      </c>
      <c r="AB88" s="1">
        <f t="shared" si="7"/>
        <v>75</v>
      </c>
    </row>
    <row r="89" spans="1:28" x14ac:dyDescent="0.25">
      <c r="A89" s="1">
        <v>88</v>
      </c>
      <c r="B89" s="2">
        <v>41851</v>
      </c>
      <c r="C89" s="5">
        <v>145</v>
      </c>
      <c r="D89" s="5">
        <v>145</v>
      </c>
      <c r="E89" s="5">
        <v>31</v>
      </c>
      <c r="F89" s="5">
        <v>4</v>
      </c>
      <c r="G89" s="14">
        <v>45236</v>
      </c>
      <c r="H89" s="3">
        <v>33.855944070622101</v>
      </c>
      <c r="I89" s="4">
        <v>2043</v>
      </c>
      <c r="J89" s="3">
        <v>3335</v>
      </c>
      <c r="K89" s="3">
        <v>28.503401835898401</v>
      </c>
      <c r="L89" s="13">
        <v>16.313544574920499</v>
      </c>
      <c r="M89" s="3">
        <v>23.2458541160218</v>
      </c>
      <c r="N89" s="3">
        <v>43.169636237366902</v>
      </c>
      <c r="O89" s="14">
        <v>25725</v>
      </c>
      <c r="P89" s="3">
        <v>22.821641342401598</v>
      </c>
      <c r="Q89" s="3">
        <v>1037</v>
      </c>
      <c r="R89" s="3">
        <v>3055</v>
      </c>
      <c r="S89" s="3">
        <v>10.2287496387258</v>
      </c>
      <c r="T89" s="4">
        <v>0</v>
      </c>
      <c r="U89" s="3">
        <v>7.8918650793650702</v>
      </c>
      <c r="V89" s="3">
        <v>33.322632071000299</v>
      </c>
      <c r="W89" s="7">
        <v>42</v>
      </c>
      <c r="Y89" s="6">
        <f t="shared" si="5"/>
        <v>42</v>
      </c>
      <c r="Z89" s="1">
        <f t="shared" si="6"/>
        <v>480</v>
      </c>
      <c r="AA89" s="1">
        <f t="shared" si="4"/>
        <v>0</v>
      </c>
      <c r="AB89" s="1">
        <f t="shared" si="7"/>
        <v>75</v>
      </c>
    </row>
    <row r="90" spans="1:28" x14ac:dyDescent="0.25">
      <c r="A90" s="1">
        <v>89</v>
      </c>
      <c r="B90" s="2">
        <v>41852</v>
      </c>
      <c r="C90" s="5">
        <v>46</v>
      </c>
      <c r="D90" s="5">
        <v>19</v>
      </c>
      <c r="E90" s="5">
        <v>1</v>
      </c>
      <c r="F90" s="5">
        <v>5</v>
      </c>
      <c r="G90" s="14">
        <v>128813</v>
      </c>
      <c r="H90" s="3">
        <v>18.483017252102499</v>
      </c>
      <c r="I90" s="4">
        <v>3039</v>
      </c>
      <c r="J90" s="3">
        <v>3157</v>
      </c>
      <c r="K90" s="3">
        <v>18.656380870717999</v>
      </c>
      <c r="L90" s="13">
        <v>8.9894189043990504</v>
      </c>
      <c r="M90" s="3">
        <v>1.8465608465608401</v>
      </c>
      <c r="N90" s="3">
        <v>82.998266596287195</v>
      </c>
      <c r="O90" s="14">
        <v>61847</v>
      </c>
      <c r="P90" s="3">
        <v>23.1894977346786</v>
      </c>
      <c r="Q90" s="3">
        <v>1045</v>
      </c>
      <c r="R90" s="3">
        <v>3043</v>
      </c>
      <c r="S90" s="3">
        <v>4.9171495418067401</v>
      </c>
      <c r="T90" s="4">
        <v>0</v>
      </c>
      <c r="U90" s="3">
        <v>11.449446225013499</v>
      </c>
      <c r="V90" s="3">
        <v>44.532091212353997</v>
      </c>
      <c r="W90" s="7">
        <v>-14</v>
      </c>
      <c r="Y90" s="6">
        <f t="shared" si="5"/>
        <v>-14</v>
      </c>
      <c r="Z90" s="1">
        <f t="shared" si="6"/>
        <v>466</v>
      </c>
      <c r="AA90" s="1">
        <f t="shared" si="4"/>
        <v>0</v>
      </c>
      <c r="AB90" s="1">
        <f t="shared" si="7"/>
        <v>75</v>
      </c>
    </row>
    <row r="91" spans="1:28" x14ac:dyDescent="0.25">
      <c r="A91" s="1">
        <v>90</v>
      </c>
      <c r="B91" s="2">
        <v>41855</v>
      </c>
      <c r="C91" s="5">
        <v>59</v>
      </c>
      <c r="D91" s="5">
        <v>25</v>
      </c>
      <c r="E91" s="5">
        <v>4</v>
      </c>
      <c r="F91" s="5">
        <v>1</v>
      </c>
      <c r="G91" s="14">
        <v>56994</v>
      </c>
      <c r="H91" s="3">
        <v>10.950262930299001</v>
      </c>
      <c r="I91" s="4">
        <v>1254</v>
      </c>
      <c r="J91" s="3">
        <v>1737</v>
      </c>
      <c r="K91" s="3">
        <v>6.5701854116870404</v>
      </c>
      <c r="L91" s="13">
        <v>6.2615019626375403</v>
      </c>
      <c r="M91" s="3">
        <v>5.0664519945795297</v>
      </c>
      <c r="N91" s="3">
        <v>28.755456803903499</v>
      </c>
      <c r="O91" s="14">
        <v>28383</v>
      </c>
      <c r="P91" s="3">
        <v>19.529150354342399</v>
      </c>
      <c r="Q91" s="3">
        <v>1083</v>
      </c>
      <c r="R91" s="3">
        <v>2468</v>
      </c>
      <c r="S91" s="3">
        <v>15.644178000930999</v>
      </c>
      <c r="T91" s="4">
        <v>0</v>
      </c>
      <c r="U91" s="3">
        <v>1.21193866374589</v>
      </c>
      <c r="V91" s="3">
        <v>13.381196710302</v>
      </c>
      <c r="W91" s="7">
        <v>34</v>
      </c>
      <c r="Y91" s="6">
        <f t="shared" si="5"/>
        <v>34</v>
      </c>
      <c r="Z91" s="1">
        <f t="shared" si="6"/>
        <v>500</v>
      </c>
      <c r="AA91" s="1">
        <f t="shared" si="4"/>
        <v>0</v>
      </c>
      <c r="AB91" s="1">
        <f t="shared" si="7"/>
        <v>75</v>
      </c>
    </row>
    <row r="92" spans="1:28" x14ac:dyDescent="0.25">
      <c r="A92" s="1">
        <v>91</v>
      </c>
      <c r="B92" s="2">
        <v>41856</v>
      </c>
      <c r="C92" s="5">
        <v>166</v>
      </c>
      <c r="D92" s="5">
        <v>151</v>
      </c>
      <c r="E92" s="5">
        <v>5</v>
      </c>
      <c r="F92" s="5">
        <v>2</v>
      </c>
      <c r="G92" s="14">
        <v>74107</v>
      </c>
      <c r="H92" s="3">
        <v>31.067343817225801</v>
      </c>
      <c r="I92" s="4">
        <v>3365</v>
      </c>
      <c r="J92" s="3">
        <v>3699</v>
      </c>
      <c r="K92" s="3">
        <v>27.5772130497602</v>
      </c>
      <c r="L92" s="13">
        <v>10.785054429435499</v>
      </c>
      <c r="M92" s="3">
        <v>2.34313725490196</v>
      </c>
      <c r="N92" s="3">
        <v>88.184808483182096</v>
      </c>
      <c r="O92" s="14">
        <v>37805</v>
      </c>
      <c r="P92" s="3">
        <v>10.219054897828199</v>
      </c>
      <c r="Q92" s="3">
        <v>2602</v>
      </c>
      <c r="R92" s="3">
        <v>4218</v>
      </c>
      <c r="S92" s="3">
        <v>5.6197133713359504</v>
      </c>
      <c r="T92" s="4">
        <v>7.9872381745041895E-2</v>
      </c>
      <c r="U92" s="3">
        <v>11.2556294846705</v>
      </c>
      <c r="V92" s="3">
        <v>35.3318941523154</v>
      </c>
      <c r="W92" s="7">
        <v>106</v>
      </c>
      <c r="Y92" s="6">
        <f t="shared" si="5"/>
        <v>106</v>
      </c>
      <c r="Z92" s="1">
        <f t="shared" si="6"/>
        <v>606</v>
      </c>
      <c r="AA92" s="1">
        <f t="shared" si="4"/>
        <v>0</v>
      </c>
      <c r="AB92" s="1">
        <f t="shared" si="7"/>
        <v>75</v>
      </c>
    </row>
    <row r="93" spans="1:28" x14ac:dyDescent="0.25">
      <c r="A93" s="1">
        <v>92</v>
      </c>
      <c r="B93" s="2">
        <v>41857</v>
      </c>
      <c r="C93" s="5">
        <v>61</v>
      </c>
      <c r="D93" s="5">
        <v>12</v>
      </c>
      <c r="E93" s="5">
        <v>6</v>
      </c>
      <c r="F93" s="5">
        <v>3</v>
      </c>
      <c r="G93" s="14">
        <v>87004</v>
      </c>
      <c r="H93" s="3">
        <v>24.8398531913639</v>
      </c>
      <c r="I93" s="4">
        <v>1906</v>
      </c>
      <c r="J93" s="3">
        <v>2509</v>
      </c>
      <c r="K93" s="3">
        <v>26.670419530639901</v>
      </c>
      <c r="L93" s="13">
        <v>4.6105426234757099</v>
      </c>
      <c r="M93" s="3">
        <v>5.1057142857142797</v>
      </c>
      <c r="N93" s="3">
        <v>28.595933973575001</v>
      </c>
      <c r="O93" s="14">
        <v>45139</v>
      </c>
      <c r="P93" s="3">
        <v>47.676507339271197</v>
      </c>
      <c r="Q93" s="3">
        <v>2804</v>
      </c>
      <c r="R93" s="3">
        <v>2001</v>
      </c>
      <c r="S93" s="3">
        <v>29.833034255197799</v>
      </c>
      <c r="T93" s="4">
        <v>0</v>
      </c>
      <c r="U93" s="3">
        <v>32.502945425167901</v>
      </c>
      <c r="V93" s="3">
        <v>49.473005063388896</v>
      </c>
      <c r="W93" s="7">
        <v>-20</v>
      </c>
      <c r="Y93" s="6">
        <f t="shared" si="5"/>
        <v>0</v>
      </c>
      <c r="Z93" s="1">
        <f t="shared" si="6"/>
        <v>606</v>
      </c>
      <c r="AA93" s="1">
        <f t="shared" si="4"/>
        <v>20</v>
      </c>
      <c r="AB93" s="1">
        <f t="shared" si="7"/>
        <v>95</v>
      </c>
    </row>
    <row r="94" spans="1:28" x14ac:dyDescent="0.25">
      <c r="A94" s="1">
        <v>93</v>
      </c>
      <c r="B94" s="2">
        <v>41858</v>
      </c>
      <c r="C94" s="5">
        <v>57</v>
      </c>
      <c r="D94" s="5">
        <v>16</v>
      </c>
      <c r="E94" s="5">
        <v>7</v>
      </c>
      <c r="F94" s="5">
        <v>4</v>
      </c>
      <c r="G94" s="14">
        <v>56811</v>
      </c>
      <c r="H94" s="3">
        <v>18.018112003678102</v>
      </c>
      <c r="I94" s="4">
        <v>3350</v>
      </c>
      <c r="J94" s="3">
        <v>3470</v>
      </c>
      <c r="K94" s="3">
        <v>17.3603752993093</v>
      </c>
      <c r="L94" s="13">
        <v>16.302365876413901</v>
      </c>
      <c r="M94" s="3">
        <v>14.1827287482215</v>
      </c>
      <c r="N94" s="3">
        <v>84.148119872608305</v>
      </c>
      <c r="O94" s="14">
        <v>28829</v>
      </c>
      <c r="P94" s="3">
        <v>18.9903978229726</v>
      </c>
      <c r="Q94" s="3">
        <v>2285</v>
      </c>
      <c r="R94" s="3">
        <v>998</v>
      </c>
      <c r="S94" s="3">
        <v>20.536394315411499</v>
      </c>
      <c r="T94" s="4">
        <v>0</v>
      </c>
      <c r="U94" s="3">
        <v>8.2873529573953508</v>
      </c>
      <c r="V94" s="3">
        <v>25.431825205389799</v>
      </c>
      <c r="W94" s="7">
        <v>-16</v>
      </c>
      <c r="Y94" s="6">
        <f t="shared" si="5"/>
        <v>-16</v>
      </c>
      <c r="Z94" s="1">
        <f t="shared" si="6"/>
        <v>590</v>
      </c>
      <c r="AA94" s="1">
        <f t="shared" si="4"/>
        <v>0</v>
      </c>
      <c r="AB94" s="1">
        <f t="shared" si="7"/>
        <v>95</v>
      </c>
    </row>
    <row r="95" spans="1:28" x14ac:dyDescent="0.25">
      <c r="A95" s="1">
        <v>94</v>
      </c>
      <c r="B95" s="2">
        <v>41859</v>
      </c>
      <c r="C95" s="5">
        <v>98</v>
      </c>
      <c r="D95" s="5">
        <v>37</v>
      </c>
      <c r="E95" s="5">
        <v>8</v>
      </c>
      <c r="F95" s="5">
        <v>5</v>
      </c>
      <c r="G95" s="14">
        <v>73941</v>
      </c>
      <c r="H95" s="3">
        <v>19.337051305715399</v>
      </c>
      <c r="I95" s="4">
        <v>1808</v>
      </c>
      <c r="J95" s="3">
        <v>2540</v>
      </c>
      <c r="K95" s="3">
        <v>7.9137186499605798</v>
      </c>
      <c r="L95" s="13">
        <v>11.138366326022201</v>
      </c>
      <c r="M95" s="3">
        <v>12.897582730901201</v>
      </c>
      <c r="N95" s="3">
        <v>31.751956303831498</v>
      </c>
      <c r="O95" s="14">
        <v>39973</v>
      </c>
      <c r="P95" s="3">
        <v>137.08521969832699</v>
      </c>
      <c r="Q95" s="3">
        <v>1325</v>
      </c>
      <c r="R95" s="3">
        <v>2351</v>
      </c>
      <c r="S95" s="3">
        <v>11.4720313111703</v>
      </c>
      <c r="T95" s="4">
        <v>0</v>
      </c>
      <c r="U95" s="3">
        <v>54.170240100549002</v>
      </c>
      <c r="V95" s="3">
        <v>15.187547116844399</v>
      </c>
      <c r="W95" s="7">
        <v>25</v>
      </c>
      <c r="Y95" s="6">
        <f t="shared" si="5"/>
        <v>25</v>
      </c>
      <c r="Z95" s="1">
        <f t="shared" si="6"/>
        <v>615</v>
      </c>
      <c r="AA95" s="1">
        <f t="shared" si="4"/>
        <v>0</v>
      </c>
      <c r="AB95" s="1">
        <f t="shared" si="7"/>
        <v>95</v>
      </c>
    </row>
    <row r="96" spans="1:28" x14ac:dyDescent="0.25">
      <c r="A96" s="1">
        <v>95</v>
      </c>
      <c r="B96" s="2">
        <v>41864</v>
      </c>
      <c r="C96" s="5">
        <v>24</v>
      </c>
      <c r="D96" s="5">
        <v>20</v>
      </c>
      <c r="E96" s="5">
        <v>13</v>
      </c>
      <c r="F96" s="5">
        <v>3</v>
      </c>
      <c r="G96" s="14">
        <v>683870</v>
      </c>
      <c r="H96" s="3">
        <v>13.926390852761299</v>
      </c>
      <c r="I96" s="4">
        <v>8662</v>
      </c>
      <c r="J96" s="3">
        <v>7944</v>
      </c>
      <c r="K96" s="3">
        <v>13.129183949106601</v>
      </c>
      <c r="L96" s="13">
        <v>29.0102924249796</v>
      </c>
      <c r="M96" s="3">
        <v>52.942066130590703</v>
      </c>
      <c r="N96" s="3">
        <v>92.9195894468657</v>
      </c>
      <c r="O96" s="14">
        <v>352312</v>
      </c>
      <c r="P96" s="3">
        <v>27.872673810349301</v>
      </c>
      <c r="Q96" s="3">
        <v>6920</v>
      </c>
      <c r="R96" s="3">
        <v>6537</v>
      </c>
      <c r="S96" s="3">
        <v>26.0934552182825</v>
      </c>
      <c r="T96" s="4">
        <v>4.5311650936650896</v>
      </c>
      <c r="U96" s="3">
        <v>5.250028010137</v>
      </c>
      <c r="V96" s="3">
        <v>63.311539467680099</v>
      </c>
      <c r="W96" s="7">
        <v>2</v>
      </c>
      <c r="Y96" s="6">
        <f t="shared" si="5"/>
        <v>2</v>
      </c>
      <c r="Z96" s="1">
        <f t="shared" si="6"/>
        <v>617</v>
      </c>
      <c r="AA96" s="1">
        <f t="shared" si="4"/>
        <v>0</v>
      </c>
      <c r="AB96" s="1">
        <f t="shared" si="7"/>
        <v>95</v>
      </c>
    </row>
    <row r="97" spans="1:28" x14ac:dyDescent="0.25">
      <c r="A97" s="1">
        <v>96</v>
      </c>
      <c r="B97" s="2">
        <v>41865</v>
      </c>
      <c r="C97" s="5">
        <v>44</v>
      </c>
      <c r="D97" s="5">
        <v>12</v>
      </c>
      <c r="E97" s="5">
        <v>14</v>
      </c>
      <c r="F97" s="5">
        <v>4</v>
      </c>
      <c r="G97" s="14">
        <v>76232</v>
      </c>
      <c r="H97" s="3">
        <v>44.1034091173847</v>
      </c>
      <c r="I97" s="4">
        <v>1469</v>
      </c>
      <c r="J97" s="3">
        <v>3779</v>
      </c>
      <c r="K97" s="3">
        <v>33.622930076162</v>
      </c>
      <c r="L97" s="13">
        <v>20.072355668277801</v>
      </c>
      <c r="M97" s="3">
        <v>10.382224315414099</v>
      </c>
      <c r="N97" s="3">
        <v>16.417765956713399</v>
      </c>
      <c r="O97" s="14">
        <v>33620</v>
      </c>
      <c r="P97" s="3">
        <v>115.97574051772</v>
      </c>
      <c r="Q97" s="3">
        <v>1185</v>
      </c>
      <c r="R97" s="3">
        <v>1358</v>
      </c>
      <c r="S97" s="3">
        <v>36.057084049177703</v>
      </c>
      <c r="T97" s="4">
        <v>0.5</v>
      </c>
      <c r="U97" s="3">
        <v>22.701247846407298</v>
      </c>
      <c r="V97" s="3">
        <v>15.8523640614439</v>
      </c>
      <c r="W97" s="7">
        <v>-25</v>
      </c>
      <c r="Y97" s="6">
        <f t="shared" si="5"/>
        <v>-25</v>
      </c>
      <c r="Z97" s="1">
        <f t="shared" si="6"/>
        <v>592</v>
      </c>
      <c r="AA97" s="1">
        <f t="shared" si="4"/>
        <v>0</v>
      </c>
      <c r="AB97" s="1">
        <f t="shared" si="7"/>
        <v>95</v>
      </c>
    </row>
    <row r="98" spans="1:28" x14ac:dyDescent="0.25">
      <c r="A98" s="1">
        <v>97</v>
      </c>
      <c r="B98" s="2">
        <v>41866</v>
      </c>
      <c r="C98" s="5">
        <v>61</v>
      </c>
      <c r="D98" s="5">
        <v>4</v>
      </c>
      <c r="E98" s="5">
        <v>15</v>
      </c>
      <c r="F98" s="5">
        <v>5</v>
      </c>
      <c r="G98" s="14">
        <v>57976</v>
      </c>
      <c r="H98" s="3">
        <v>118.78597845895101</v>
      </c>
      <c r="I98" s="4">
        <v>5173</v>
      </c>
      <c r="J98" s="3">
        <v>4094</v>
      </c>
      <c r="K98" s="3">
        <v>68.530427869480306</v>
      </c>
      <c r="L98" s="13">
        <v>17.039881603106899</v>
      </c>
      <c r="M98" s="3">
        <v>34.432894816386998</v>
      </c>
      <c r="N98" s="3">
        <v>73.513704924869799</v>
      </c>
      <c r="O98" s="14">
        <v>30770</v>
      </c>
      <c r="P98" s="3">
        <v>107.781070789952</v>
      </c>
      <c r="Q98" s="3">
        <v>3237</v>
      </c>
      <c r="R98" s="3">
        <v>1305</v>
      </c>
      <c r="S98" s="3">
        <v>62.397694804078697</v>
      </c>
      <c r="T98" s="4">
        <v>0</v>
      </c>
      <c r="U98" s="3">
        <v>33.393424680350797</v>
      </c>
      <c r="V98" s="3">
        <v>33.5021335887239</v>
      </c>
      <c r="W98" s="7">
        <v>12</v>
      </c>
      <c r="Y98" s="6">
        <f t="shared" si="5"/>
        <v>12</v>
      </c>
      <c r="Z98" s="1">
        <f t="shared" si="6"/>
        <v>604</v>
      </c>
      <c r="AA98" s="1">
        <f t="shared" si="4"/>
        <v>0</v>
      </c>
      <c r="AB98" s="1">
        <f t="shared" si="7"/>
        <v>95</v>
      </c>
    </row>
    <row r="99" spans="1:28" x14ac:dyDescent="0.25">
      <c r="A99" s="1">
        <v>98</v>
      </c>
      <c r="B99" s="2">
        <v>41869</v>
      </c>
      <c r="C99" s="5">
        <v>93</v>
      </c>
      <c r="D99" s="5">
        <v>75</v>
      </c>
      <c r="E99" s="5">
        <v>18</v>
      </c>
      <c r="F99" s="5">
        <v>1</v>
      </c>
      <c r="G99" s="14">
        <v>53884</v>
      </c>
      <c r="H99" s="3">
        <v>67.232861943355203</v>
      </c>
      <c r="I99" s="4">
        <v>821</v>
      </c>
      <c r="J99" s="3">
        <v>1564</v>
      </c>
      <c r="K99" s="3">
        <v>40.782699264279998</v>
      </c>
      <c r="L99" s="13">
        <v>8.8157776367008402</v>
      </c>
      <c r="M99" s="3">
        <v>37.258209602981303</v>
      </c>
      <c r="N99" s="3">
        <v>34.931061515518302</v>
      </c>
      <c r="O99" s="14">
        <v>27439</v>
      </c>
      <c r="P99" s="3">
        <v>127.042717496039</v>
      </c>
      <c r="Q99" s="3">
        <v>775</v>
      </c>
      <c r="R99" s="3">
        <v>1672</v>
      </c>
      <c r="S99" s="3">
        <v>66.375404870670195</v>
      </c>
      <c r="T99" s="4">
        <v>0.75308641975308599</v>
      </c>
      <c r="U99" s="3">
        <v>20.4648394443348</v>
      </c>
      <c r="V99" s="3">
        <v>34.088035247976102</v>
      </c>
      <c r="W99" s="7">
        <v>32</v>
      </c>
      <c r="Y99" s="6">
        <f t="shared" si="5"/>
        <v>32</v>
      </c>
      <c r="Z99" s="1">
        <f t="shared" si="6"/>
        <v>636</v>
      </c>
      <c r="AA99" s="1">
        <f t="shared" si="4"/>
        <v>0</v>
      </c>
      <c r="AB99" s="1">
        <f t="shared" si="7"/>
        <v>95</v>
      </c>
    </row>
    <row r="100" spans="1:28" x14ac:dyDescent="0.25">
      <c r="A100" s="1">
        <v>99</v>
      </c>
      <c r="B100" s="2">
        <v>41870</v>
      </c>
      <c r="C100" s="5">
        <v>76</v>
      </c>
      <c r="D100" s="5">
        <v>64</v>
      </c>
      <c r="E100" s="5">
        <v>19</v>
      </c>
      <c r="F100" s="5">
        <v>2</v>
      </c>
      <c r="G100" s="14">
        <v>68082</v>
      </c>
      <c r="H100" s="3">
        <v>44.642571489268697</v>
      </c>
      <c r="I100" s="4">
        <v>763</v>
      </c>
      <c r="J100" s="3">
        <v>1585</v>
      </c>
      <c r="K100" s="3">
        <v>48.9278125712489</v>
      </c>
      <c r="L100" s="13">
        <v>3.8533641765450799</v>
      </c>
      <c r="M100" s="3">
        <v>22.073840553131198</v>
      </c>
      <c r="N100" s="3">
        <v>35.337226369379998</v>
      </c>
      <c r="O100" s="14">
        <v>30825</v>
      </c>
      <c r="P100" s="3">
        <v>98.387079902117407</v>
      </c>
      <c r="Q100" s="3">
        <v>1094</v>
      </c>
      <c r="R100" s="3">
        <v>1768</v>
      </c>
      <c r="S100" s="3">
        <v>53.539363208137303</v>
      </c>
      <c r="T100" s="4">
        <v>0.25</v>
      </c>
      <c r="U100" s="3">
        <v>14.792381440281</v>
      </c>
      <c r="V100" s="3">
        <v>11.3534537046016</v>
      </c>
      <c r="W100" s="7">
        <v>6</v>
      </c>
      <c r="Y100" s="6">
        <f t="shared" si="5"/>
        <v>6</v>
      </c>
      <c r="Z100" s="1">
        <f t="shared" si="6"/>
        <v>642</v>
      </c>
      <c r="AA100" s="1">
        <f t="shared" si="4"/>
        <v>0</v>
      </c>
      <c r="AB100" s="1">
        <f t="shared" si="7"/>
        <v>95</v>
      </c>
    </row>
    <row r="101" spans="1:28" x14ac:dyDescent="0.25">
      <c r="A101" s="1">
        <v>100</v>
      </c>
      <c r="B101" s="2">
        <v>41871</v>
      </c>
      <c r="C101" s="5">
        <v>31</v>
      </c>
      <c r="D101" s="5">
        <v>15</v>
      </c>
      <c r="E101" s="5">
        <v>20</v>
      </c>
      <c r="F101" s="5">
        <v>3</v>
      </c>
      <c r="G101" s="14">
        <v>32037</v>
      </c>
      <c r="H101" s="3">
        <v>141.29882304334001</v>
      </c>
      <c r="I101" s="4">
        <v>759</v>
      </c>
      <c r="J101" s="3">
        <v>576</v>
      </c>
      <c r="K101" s="3">
        <v>134.490709108072</v>
      </c>
      <c r="L101" s="13">
        <v>10.971949565714899</v>
      </c>
      <c r="M101" s="3">
        <v>30.3821060164417</v>
      </c>
      <c r="N101" s="3">
        <v>42.6579539848519</v>
      </c>
      <c r="O101" s="14">
        <v>19974</v>
      </c>
      <c r="P101" s="3">
        <v>32.085424927408198</v>
      </c>
      <c r="Q101" s="3">
        <v>1115</v>
      </c>
      <c r="R101" s="3">
        <v>1021</v>
      </c>
      <c r="S101" s="3">
        <v>30.810408396601499</v>
      </c>
      <c r="T101" s="4">
        <v>2.5465573038723299</v>
      </c>
      <c r="U101" s="3">
        <v>4.1908312666820402</v>
      </c>
      <c r="V101" s="3">
        <v>20.2706308395171</v>
      </c>
      <c r="W101" s="7">
        <v>0</v>
      </c>
      <c r="Y101" s="6">
        <f t="shared" si="5"/>
        <v>0</v>
      </c>
      <c r="Z101" s="1">
        <f t="shared" si="6"/>
        <v>642</v>
      </c>
      <c r="AA101" s="1">
        <f t="shared" si="4"/>
        <v>0</v>
      </c>
      <c r="AB101" s="1">
        <f t="shared" si="7"/>
        <v>95</v>
      </c>
    </row>
    <row r="102" spans="1:28" x14ac:dyDescent="0.25">
      <c r="A102" s="1">
        <v>101</v>
      </c>
      <c r="B102" s="2">
        <v>41872</v>
      </c>
      <c r="C102" s="5">
        <v>54</v>
      </c>
      <c r="D102" s="5">
        <v>26</v>
      </c>
      <c r="E102" s="5">
        <v>21</v>
      </c>
      <c r="F102" s="5">
        <v>4</v>
      </c>
      <c r="G102" s="14">
        <v>82723</v>
      </c>
      <c r="H102" s="3">
        <v>26.646579384435999</v>
      </c>
      <c r="I102" s="4">
        <v>1833</v>
      </c>
      <c r="J102" s="3">
        <v>2169</v>
      </c>
      <c r="K102" s="3">
        <v>11.0636532483678</v>
      </c>
      <c r="L102" s="13">
        <v>3.6097553296121099</v>
      </c>
      <c r="M102" s="3">
        <v>19.374146722563498</v>
      </c>
      <c r="N102" s="3">
        <v>20.752735940416098</v>
      </c>
      <c r="O102" s="14">
        <v>42726</v>
      </c>
      <c r="P102" s="3">
        <v>45.475803367625304</v>
      </c>
      <c r="Q102" s="3">
        <v>1097</v>
      </c>
      <c r="R102" s="3">
        <v>1589</v>
      </c>
      <c r="S102" s="3">
        <v>12.666356518207801</v>
      </c>
      <c r="T102" s="4">
        <v>0</v>
      </c>
      <c r="U102" s="3">
        <v>6.3601932374251797</v>
      </c>
      <c r="V102" s="3">
        <v>17.954133145853501</v>
      </c>
      <c r="W102" s="7">
        <v>-25</v>
      </c>
      <c r="Y102" s="6">
        <f t="shared" si="5"/>
        <v>-25</v>
      </c>
      <c r="Z102" s="1">
        <f t="shared" si="6"/>
        <v>617</v>
      </c>
      <c r="AA102" s="1">
        <f t="shared" si="4"/>
        <v>0</v>
      </c>
      <c r="AB102" s="1">
        <f t="shared" si="7"/>
        <v>95</v>
      </c>
    </row>
    <row r="103" spans="1:28" x14ac:dyDescent="0.25">
      <c r="A103" s="1">
        <v>102</v>
      </c>
      <c r="B103" s="2">
        <v>41873</v>
      </c>
      <c r="C103" s="5">
        <v>119</v>
      </c>
      <c r="D103" s="5">
        <v>110</v>
      </c>
      <c r="E103" s="5">
        <v>22</v>
      </c>
      <c r="F103" s="5">
        <v>5</v>
      </c>
      <c r="G103" s="14">
        <v>107817</v>
      </c>
      <c r="H103" s="3">
        <v>28.203843164094899</v>
      </c>
      <c r="I103" s="4">
        <v>2518</v>
      </c>
      <c r="J103" s="3">
        <v>3211</v>
      </c>
      <c r="K103" s="3">
        <v>31.679646768095498</v>
      </c>
      <c r="L103" s="13">
        <v>11.601515154628901</v>
      </c>
      <c r="M103" s="3">
        <v>8.1713769739325297</v>
      </c>
      <c r="N103" s="3">
        <v>13.6826409116655</v>
      </c>
      <c r="O103" s="14">
        <v>63571</v>
      </c>
      <c r="P103" s="3">
        <v>27.2418169793781</v>
      </c>
      <c r="Q103" s="3">
        <v>4466</v>
      </c>
      <c r="R103" s="3">
        <v>4234</v>
      </c>
      <c r="S103" s="3">
        <v>20.0616276634019</v>
      </c>
      <c r="T103" s="4">
        <v>0</v>
      </c>
      <c r="U103" s="3">
        <v>6.7171366401052701</v>
      </c>
      <c r="V103" s="3">
        <v>39.870880716151099</v>
      </c>
      <c r="W103" s="7">
        <v>40</v>
      </c>
      <c r="Y103" s="6">
        <f t="shared" si="5"/>
        <v>40</v>
      </c>
      <c r="Z103" s="1">
        <f t="shared" si="6"/>
        <v>657</v>
      </c>
      <c r="AA103" s="1">
        <f t="shared" si="4"/>
        <v>0</v>
      </c>
      <c r="AB103" s="1">
        <f t="shared" si="7"/>
        <v>95</v>
      </c>
    </row>
    <row r="104" spans="1:28" x14ac:dyDescent="0.25">
      <c r="A104" s="1">
        <v>103</v>
      </c>
      <c r="B104" s="2">
        <v>41876</v>
      </c>
      <c r="C104" s="5">
        <v>28</v>
      </c>
      <c r="D104" s="5">
        <v>10</v>
      </c>
      <c r="E104" s="5">
        <v>25</v>
      </c>
      <c r="F104" s="5">
        <v>1</v>
      </c>
      <c r="G104" s="14">
        <v>54448</v>
      </c>
      <c r="H104" s="3">
        <v>26.658293197852199</v>
      </c>
      <c r="I104" s="4">
        <v>2286</v>
      </c>
      <c r="J104" s="3">
        <v>2438</v>
      </c>
      <c r="K104" s="3">
        <v>16.639504347096999</v>
      </c>
      <c r="L104" s="13">
        <v>5.7296002470634697</v>
      </c>
      <c r="M104" s="3">
        <v>20.296891913068499</v>
      </c>
      <c r="N104" s="3">
        <v>53.914209699716203</v>
      </c>
      <c r="O104" s="14">
        <v>29446</v>
      </c>
      <c r="P104" s="3">
        <v>22.566848341966299</v>
      </c>
      <c r="Q104" s="3">
        <v>1030</v>
      </c>
      <c r="R104" s="3">
        <v>4138</v>
      </c>
      <c r="S104" s="3">
        <v>13.9524416623614</v>
      </c>
      <c r="T104" s="4">
        <v>0.37228915662650502</v>
      </c>
      <c r="U104" s="3">
        <v>5.4404494382022399</v>
      </c>
      <c r="V104" s="3">
        <v>29.8881944173249</v>
      </c>
      <c r="W104" s="7">
        <v>-7</v>
      </c>
      <c r="Y104" s="6">
        <f t="shared" si="5"/>
        <v>-7</v>
      </c>
      <c r="Z104" s="1">
        <f t="shared" si="6"/>
        <v>650</v>
      </c>
      <c r="AA104" s="1">
        <f t="shared" si="4"/>
        <v>0</v>
      </c>
      <c r="AB104" s="1">
        <f t="shared" si="7"/>
        <v>95</v>
      </c>
    </row>
    <row r="105" spans="1:28" x14ac:dyDescent="0.25">
      <c r="A105" s="1">
        <v>104</v>
      </c>
      <c r="B105" s="2">
        <v>41877</v>
      </c>
      <c r="C105" s="5">
        <v>27</v>
      </c>
      <c r="D105" s="5">
        <v>0</v>
      </c>
      <c r="E105" s="5">
        <v>26</v>
      </c>
      <c r="F105" s="5">
        <v>2</v>
      </c>
      <c r="G105" s="14">
        <v>62740</v>
      </c>
      <c r="H105" s="3">
        <v>11.010561823168899</v>
      </c>
      <c r="I105" s="4">
        <v>1769</v>
      </c>
      <c r="J105" s="3">
        <v>2106</v>
      </c>
      <c r="K105" s="3">
        <v>25.732045885885899</v>
      </c>
      <c r="L105" s="13">
        <v>6.9516288553668701</v>
      </c>
      <c r="M105" s="3">
        <v>49.052597462366201</v>
      </c>
      <c r="N105" s="3">
        <v>40.448692991528297</v>
      </c>
      <c r="O105" s="14">
        <v>30777</v>
      </c>
      <c r="P105" s="3">
        <v>20.419249907650102</v>
      </c>
      <c r="Q105" s="3">
        <v>992</v>
      </c>
      <c r="R105" s="3">
        <v>1665</v>
      </c>
      <c r="S105" s="3">
        <v>6.3538126140575901</v>
      </c>
      <c r="T105" s="4">
        <v>0</v>
      </c>
      <c r="U105" s="3">
        <v>11.567520048481599</v>
      </c>
      <c r="V105" s="3">
        <v>12.419823337800301</v>
      </c>
      <c r="W105" s="7">
        <v>2</v>
      </c>
      <c r="Y105" s="6">
        <f t="shared" si="5"/>
        <v>2</v>
      </c>
      <c r="Z105" s="1">
        <f t="shared" si="6"/>
        <v>652</v>
      </c>
      <c r="AA105" s="1">
        <f t="shared" si="4"/>
        <v>0</v>
      </c>
      <c r="AB105" s="1">
        <f t="shared" si="7"/>
        <v>95</v>
      </c>
    </row>
    <row r="106" spans="1:28" x14ac:dyDescent="0.25">
      <c r="A106" s="1">
        <v>105</v>
      </c>
      <c r="B106" s="2">
        <v>41878</v>
      </c>
      <c r="C106" s="5">
        <v>67</v>
      </c>
      <c r="D106" s="5">
        <v>48</v>
      </c>
      <c r="E106" s="5">
        <v>27</v>
      </c>
      <c r="F106" s="5">
        <v>3</v>
      </c>
      <c r="G106" s="14">
        <v>95142</v>
      </c>
      <c r="H106" s="3">
        <v>11.367339875432</v>
      </c>
      <c r="I106" s="4">
        <v>2866</v>
      </c>
      <c r="J106" s="3">
        <v>3149</v>
      </c>
      <c r="K106" s="3">
        <v>3.6922763910263501</v>
      </c>
      <c r="L106" s="13">
        <v>12.0141635326959</v>
      </c>
      <c r="M106" s="3">
        <v>41.346537098792503</v>
      </c>
      <c r="N106" s="3">
        <v>13.1247300608968</v>
      </c>
      <c r="O106" s="14">
        <v>52218</v>
      </c>
      <c r="P106" s="3">
        <v>19.809239102961001</v>
      </c>
      <c r="Q106" s="3">
        <v>4068</v>
      </c>
      <c r="R106" s="3">
        <v>2039</v>
      </c>
      <c r="S106" s="3">
        <v>6.2848565384799402</v>
      </c>
      <c r="T106" s="4">
        <v>0</v>
      </c>
      <c r="U106" s="3">
        <v>11.9117091338015</v>
      </c>
      <c r="V106" s="3">
        <v>58.4516945547728</v>
      </c>
      <c r="W106" s="7">
        <v>11</v>
      </c>
      <c r="Y106" s="6">
        <f t="shared" si="5"/>
        <v>0</v>
      </c>
      <c r="Z106" s="1">
        <f t="shared" si="6"/>
        <v>652</v>
      </c>
      <c r="AA106" s="1">
        <f t="shared" si="4"/>
        <v>-11</v>
      </c>
      <c r="AB106" s="1">
        <f t="shared" si="7"/>
        <v>84</v>
      </c>
    </row>
    <row r="107" spans="1:28" x14ac:dyDescent="0.25">
      <c r="A107" s="1">
        <v>106</v>
      </c>
      <c r="B107" s="2">
        <v>41879</v>
      </c>
      <c r="C107" s="5">
        <v>27</v>
      </c>
      <c r="D107" s="5">
        <v>11</v>
      </c>
      <c r="E107" s="5">
        <v>28</v>
      </c>
      <c r="F107" s="5">
        <v>4</v>
      </c>
      <c r="G107" s="14">
        <v>48791</v>
      </c>
      <c r="H107" s="3">
        <v>32.436924628626102</v>
      </c>
      <c r="I107" s="4">
        <v>845</v>
      </c>
      <c r="J107" s="3">
        <v>2122</v>
      </c>
      <c r="K107" s="3">
        <v>21.6542349190637</v>
      </c>
      <c r="L107" s="13">
        <v>11.656835426101001</v>
      </c>
      <c r="M107" s="3">
        <v>30.318836120552302</v>
      </c>
      <c r="N107" s="3">
        <v>25.1396569595824</v>
      </c>
      <c r="O107" s="14">
        <v>24827</v>
      </c>
      <c r="P107" s="3">
        <v>52.289419375523899</v>
      </c>
      <c r="Q107" s="3">
        <v>554</v>
      </c>
      <c r="R107" s="3">
        <v>2308</v>
      </c>
      <c r="S107" s="3">
        <v>13.296042443990901</v>
      </c>
      <c r="T107" s="4">
        <v>0</v>
      </c>
      <c r="U107" s="3">
        <v>14.018376358736999</v>
      </c>
      <c r="V107" s="3">
        <v>23.9058504850099</v>
      </c>
      <c r="W107" s="7">
        <v>0</v>
      </c>
      <c r="Y107" s="6">
        <f t="shared" si="5"/>
        <v>0</v>
      </c>
      <c r="Z107" s="1">
        <f t="shared" si="6"/>
        <v>652</v>
      </c>
      <c r="AA107" s="1">
        <f t="shared" si="4"/>
        <v>0</v>
      </c>
      <c r="AB107" s="1">
        <f t="shared" si="7"/>
        <v>84</v>
      </c>
    </row>
    <row r="108" spans="1:28" x14ac:dyDescent="0.25">
      <c r="A108" s="1">
        <v>107</v>
      </c>
      <c r="B108" s="2">
        <v>41880</v>
      </c>
      <c r="C108" s="5">
        <v>46</v>
      </c>
      <c r="D108" s="5">
        <v>17</v>
      </c>
      <c r="E108" s="5">
        <v>29</v>
      </c>
      <c r="F108" s="5">
        <v>5</v>
      </c>
      <c r="G108" s="14">
        <v>65989</v>
      </c>
      <c r="H108" s="3">
        <v>13.1226143724999</v>
      </c>
      <c r="I108" s="4">
        <v>2120</v>
      </c>
      <c r="J108" s="3">
        <v>2216</v>
      </c>
      <c r="K108" s="3">
        <v>10.643834647920601</v>
      </c>
      <c r="L108" s="13">
        <v>4.0914692791961897</v>
      </c>
      <c r="M108" s="3">
        <v>29.397416930049701</v>
      </c>
      <c r="N108" s="3">
        <v>49.962264679835997</v>
      </c>
      <c r="O108" s="14">
        <v>37663</v>
      </c>
      <c r="P108" s="3">
        <v>17.099808787417601</v>
      </c>
      <c r="Q108" s="3">
        <v>1774</v>
      </c>
      <c r="R108" s="3">
        <v>880</v>
      </c>
      <c r="S108" s="3">
        <v>4.1537939272982003</v>
      </c>
      <c r="T108" s="4">
        <v>0</v>
      </c>
      <c r="U108" s="3">
        <v>1.73953649256312</v>
      </c>
      <c r="V108" s="3">
        <v>25.383260153336899</v>
      </c>
      <c r="W108" s="7">
        <v>-19</v>
      </c>
      <c r="Y108" s="6">
        <f t="shared" si="5"/>
        <v>-19</v>
      </c>
      <c r="Z108" s="1">
        <f t="shared" si="6"/>
        <v>633</v>
      </c>
      <c r="AA108" s="1">
        <f t="shared" si="4"/>
        <v>0</v>
      </c>
      <c r="AB108" s="1">
        <f t="shared" si="7"/>
        <v>84</v>
      </c>
    </row>
    <row r="109" spans="1:28" x14ac:dyDescent="0.25">
      <c r="A109" s="1">
        <v>108</v>
      </c>
      <c r="B109" s="2">
        <v>41883</v>
      </c>
      <c r="C109" s="5">
        <v>70</v>
      </c>
      <c r="D109" s="5">
        <v>52</v>
      </c>
      <c r="E109" s="5">
        <v>1</v>
      </c>
      <c r="F109" s="5">
        <v>1</v>
      </c>
      <c r="G109" s="14">
        <v>64345</v>
      </c>
      <c r="H109" s="3">
        <v>12.176915380249399</v>
      </c>
      <c r="I109" s="4">
        <v>1556</v>
      </c>
      <c r="J109" s="3">
        <v>5175</v>
      </c>
      <c r="K109" s="3">
        <v>7.3547709345936596</v>
      </c>
      <c r="L109" s="13">
        <v>5.3084894109699698</v>
      </c>
      <c r="M109" s="3">
        <v>32.644868364207603</v>
      </c>
      <c r="N109" s="3">
        <v>33.2226702925078</v>
      </c>
      <c r="O109" s="14">
        <v>33182</v>
      </c>
      <c r="P109" s="3">
        <v>36.729918121358999</v>
      </c>
      <c r="Q109" s="3">
        <v>985</v>
      </c>
      <c r="R109" s="3">
        <v>3102</v>
      </c>
      <c r="S109" s="3">
        <v>33.339462173574702</v>
      </c>
      <c r="T109" s="4">
        <v>0.21891891891891899</v>
      </c>
      <c r="U109" s="3">
        <v>4.9419609276708902</v>
      </c>
      <c r="V109" s="3">
        <v>42.165188827246602</v>
      </c>
      <c r="W109" s="7">
        <v>-14</v>
      </c>
      <c r="Y109" s="6">
        <f t="shared" si="5"/>
        <v>-14</v>
      </c>
      <c r="Z109" s="1">
        <f t="shared" si="6"/>
        <v>619</v>
      </c>
      <c r="AA109" s="1">
        <f t="shared" si="4"/>
        <v>0</v>
      </c>
      <c r="AB109" s="1">
        <f t="shared" si="7"/>
        <v>84</v>
      </c>
    </row>
    <row r="110" spans="1:28" x14ac:dyDescent="0.25">
      <c r="A110" s="1">
        <v>109</v>
      </c>
      <c r="B110" s="2">
        <v>41884</v>
      </c>
      <c r="C110" s="5">
        <v>115</v>
      </c>
      <c r="D110" s="5">
        <v>98</v>
      </c>
      <c r="E110" s="5">
        <v>2</v>
      </c>
      <c r="F110" s="5">
        <v>2</v>
      </c>
      <c r="G110" s="14">
        <v>83987</v>
      </c>
      <c r="H110" s="3">
        <v>26.667514190287299</v>
      </c>
      <c r="I110" s="4">
        <v>5689</v>
      </c>
      <c r="J110" s="3">
        <v>1994</v>
      </c>
      <c r="K110" s="3">
        <v>8.7596464781302199</v>
      </c>
      <c r="L110" s="13">
        <v>12.6858748546209</v>
      </c>
      <c r="M110" s="3">
        <v>14.9521568696864</v>
      </c>
      <c r="N110" s="3">
        <v>39.750573808998404</v>
      </c>
      <c r="O110" s="14">
        <v>44816</v>
      </c>
      <c r="P110" s="3">
        <v>23.9079855553248</v>
      </c>
      <c r="Q110" s="3">
        <v>5854</v>
      </c>
      <c r="R110" s="3">
        <v>1565</v>
      </c>
      <c r="S110" s="3">
        <v>9.8491810632064105</v>
      </c>
      <c r="T110" s="4">
        <v>0.555223880597015</v>
      </c>
      <c r="U110" s="3">
        <v>6.3161862699774796</v>
      </c>
      <c r="V110" s="3">
        <v>65.333709197053494</v>
      </c>
      <c r="W110" s="7">
        <v>54</v>
      </c>
      <c r="Y110" s="6">
        <f t="shared" si="5"/>
        <v>54</v>
      </c>
      <c r="Z110" s="1">
        <f t="shared" si="6"/>
        <v>673</v>
      </c>
      <c r="AA110" s="1">
        <f t="shared" si="4"/>
        <v>0</v>
      </c>
      <c r="AB110" s="1">
        <f t="shared" si="7"/>
        <v>84</v>
      </c>
    </row>
    <row r="111" spans="1:28" x14ac:dyDescent="0.25">
      <c r="A111" s="1">
        <v>110</v>
      </c>
      <c r="B111" s="2">
        <v>41885</v>
      </c>
      <c r="C111" s="5">
        <v>75</v>
      </c>
      <c r="D111" s="5">
        <v>18</v>
      </c>
      <c r="E111" s="5">
        <v>3</v>
      </c>
      <c r="F111" s="5">
        <v>3</v>
      </c>
      <c r="G111" s="14">
        <v>67850</v>
      </c>
      <c r="H111" s="3">
        <v>10.818500755840001</v>
      </c>
      <c r="I111" s="4">
        <v>1662</v>
      </c>
      <c r="J111" s="3">
        <v>1333</v>
      </c>
      <c r="K111" s="3">
        <v>7.95571787393233</v>
      </c>
      <c r="L111" s="13">
        <v>15.750216826451901</v>
      </c>
      <c r="M111" s="3">
        <v>21.8641230753299</v>
      </c>
      <c r="N111" s="3">
        <v>50.158196417956098</v>
      </c>
      <c r="O111" s="14">
        <v>39123</v>
      </c>
      <c r="P111" s="3">
        <v>47.896856443987303</v>
      </c>
      <c r="Q111" s="3">
        <v>1512</v>
      </c>
      <c r="R111" s="3">
        <v>1329</v>
      </c>
      <c r="S111" s="3">
        <v>36.402283208706301</v>
      </c>
      <c r="T111" s="4">
        <v>9.5238095238094796E-3</v>
      </c>
      <c r="U111" s="3">
        <v>9.5798801774117308</v>
      </c>
      <c r="V111" s="3">
        <v>33.807473239877098</v>
      </c>
      <c r="W111" s="7">
        <v>-13</v>
      </c>
      <c r="Y111" s="6">
        <f t="shared" si="5"/>
        <v>-13</v>
      </c>
      <c r="Z111" s="1">
        <f t="shared" si="6"/>
        <v>660</v>
      </c>
      <c r="AA111" s="1">
        <f t="shared" si="4"/>
        <v>0</v>
      </c>
      <c r="AB111" s="1">
        <f t="shared" si="7"/>
        <v>84</v>
      </c>
    </row>
    <row r="112" spans="1:28" x14ac:dyDescent="0.25">
      <c r="A112" s="1">
        <v>111</v>
      </c>
      <c r="B112" s="2">
        <v>41887</v>
      </c>
      <c r="C112" s="5">
        <v>87</v>
      </c>
      <c r="D112" s="5">
        <v>52</v>
      </c>
      <c r="E112" s="5">
        <v>5</v>
      </c>
      <c r="F112" s="5">
        <v>5</v>
      </c>
      <c r="G112" s="14">
        <v>86328</v>
      </c>
      <c r="H112" s="3">
        <v>16.352084133423698</v>
      </c>
      <c r="I112" s="4">
        <v>1020</v>
      </c>
      <c r="J112" s="3">
        <v>2292</v>
      </c>
      <c r="K112" s="3">
        <v>17.030705466824902</v>
      </c>
      <c r="L112" s="13">
        <v>5.6492958547244596</v>
      </c>
      <c r="M112" s="3">
        <v>8.31968603948539</v>
      </c>
      <c r="N112" s="3">
        <v>21.708430811143099</v>
      </c>
      <c r="O112" s="14">
        <v>50107</v>
      </c>
      <c r="P112" s="3">
        <v>14.63809455128</v>
      </c>
      <c r="Q112" s="3">
        <v>1998</v>
      </c>
      <c r="R112" s="3">
        <v>1849</v>
      </c>
      <c r="S112" s="3">
        <v>14.077801376085</v>
      </c>
      <c r="T112" s="4">
        <v>0</v>
      </c>
      <c r="U112" s="3">
        <v>8.4729565337541004</v>
      </c>
      <c r="V112" s="3">
        <v>18.236036341886201</v>
      </c>
      <c r="W112" s="7">
        <v>-20</v>
      </c>
      <c r="Y112" s="6">
        <f t="shared" si="5"/>
        <v>0</v>
      </c>
      <c r="Z112" s="1">
        <f t="shared" si="6"/>
        <v>660</v>
      </c>
      <c r="AA112" s="1">
        <f t="shared" si="4"/>
        <v>20</v>
      </c>
      <c r="AB112" s="1">
        <f t="shared" si="7"/>
        <v>104</v>
      </c>
    </row>
    <row r="113" spans="1:28" x14ac:dyDescent="0.25">
      <c r="A113" s="1">
        <v>112</v>
      </c>
      <c r="B113" s="2">
        <v>41891</v>
      </c>
      <c r="C113" s="5">
        <v>73</v>
      </c>
      <c r="D113" s="5">
        <v>24</v>
      </c>
      <c r="E113" s="5">
        <v>9</v>
      </c>
      <c r="F113" s="5">
        <v>2</v>
      </c>
      <c r="G113" s="14">
        <v>167536</v>
      </c>
      <c r="H113" s="3">
        <v>12.4942862639647</v>
      </c>
      <c r="I113" s="4">
        <v>6125</v>
      </c>
      <c r="J113" s="3">
        <v>4742</v>
      </c>
      <c r="K113" s="3">
        <v>9.1679295610797897</v>
      </c>
      <c r="L113" s="13">
        <v>5.9977813532960296</v>
      </c>
      <c r="M113" s="3">
        <v>9.6633176183315008</v>
      </c>
      <c r="N113" s="3">
        <v>41.962104223810201</v>
      </c>
      <c r="O113" s="14">
        <v>102248</v>
      </c>
      <c r="P113" s="3">
        <v>21.315132710355702</v>
      </c>
      <c r="Q113" s="3">
        <v>8025</v>
      </c>
      <c r="R113" s="3">
        <v>4102</v>
      </c>
      <c r="S113" s="3">
        <v>20.741722221532999</v>
      </c>
      <c r="T113" s="4">
        <v>7.8935646398717498</v>
      </c>
      <c r="U113" s="3">
        <v>7.9636363636363603</v>
      </c>
      <c r="V113" s="3">
        <v>12.6685243586289</v>
      </c>
      <c r="W113" s="7">
        <v>15</v>
      </c>
      <c r="Y113" s="6">
        <f t="shared" si="5"/>
        <v>15</v>
      </c>
      <c r="Z113" s="1">
        <f t="shared" si="6"/>
        <v>675</v>
      </c>
      <c r="AA113" s="1">
        <f t="shared" si="4"/>
        <v>0</v>
      </c>
      <c r="AB113" s="1">
        <f t="shared" si="7"/>
        <v>104</v>
      </c>
    </row>
    <row r="114" spans="1:28" x14ac:dyDescent="0.25">
      <c r="A114" s="1">
        <v>113</v>
      </c>
      <c r="B114" s="2">
        <v>41892</v>
      </c>
      <c r="C114" s="5">
        <v>88</v>
      </c>
      <c r="D114" s="5">
        <v>28</v>
      </c>
      <c r="E114" s="5">
        <v>10</v>
      </c>
      <c r="F114" s="5">
        <v>3</v>
      </c>
      <c r="G114" s="14">
        <v>90057</v>
      </c>
      <c r="H114" s="3">
        <v>18.620043070079898</v>
      </c>
      <c r="I114" s="4">
        <v>2561</v>
      </c>
      <c r="J114" s="3">
        <v>5301</v>
      </c>
      <c r="K114" s="3">
        <v>9.9701389620718395</v>
      </c>
      <c r="L114" s="13">
        <v>8.6376851629764104</v>
      </c>
      <c r="M114" s="3">
        <v>38.371944673401103</v>
      </c>
      <c r="N114" s="3">
        <v>14.2405989234354</v>
      </c>
      <c r="O114" s="14">
        <v>51511</v>
      </c>
      <c r="P114" s="3">
        <v>18.906363034467901</v>
      </c>
      <c r="Q114" s="3">
        <v>793</v>
      </c>
      <c r="R114" s="3">
        <v>4154</v>
      </c>
      <c r="S114" s="3">
        <v>9.1583806346603307</v>
      </c>
      <c r="T114" s="4">
        <v>0</v>
      </c>
      <c r="U114" s="3">
        <v>5.6175524037366102</v>
      </c>
      <c r="V114" s="3">
        <v>30.349261286428199</v>
      </c>
      <c r="W114" s="7">
        <v>-31</v>
      </c>
      <c r="Y114" s="6">
        <f t="shared" si="5"/>
        <v>0</v>
      </c>
      <c r="Z114" s="1">
        <f t="shared" si="6"/>
        <v>675</v>
      </c>
      <c r="AA114" s="1">
        <f t="shared" si="4"/>
        <v>31</v>
      </c>
      <c r="AB114" s="1">
        <f t="shared" si="7"/>
        <v>135</v>
      </c>
    </row>
    <row r="115" spans="1:28" x14ac:dyDescent="0.25">
      <c r="A115" s="1">
        <v>114</v>
      </c>
      <c r="B115" s="2">
        <v>41893</v>
      </c>
      <c r="C115" s="5">
        <v>76</v>
      </c>
      <c r="D115" s="5">
        <v>76</v>
      </c>
      <c r="E115" s="5">
        <v>11</v>
      </c>
      <c r="F115" s="5">
        <v>4</v>
      </c>
      <c r="G115" s="14">
        <v>79476</v>
      </c>
      <c r="H115" s="3">
        <v>7.6661493775341896</v>
      </c>
      <c r="I115" s="4">
        <v>3375</v>
      </c>
      <c r="J115" s="3">
        <v>6522</v>
      </c>
      <c r="K115" s="3">
        <v>5.4733447799952097</v>
      </c>
      <c r="L115" s="13">
        <v>11.1217468341026</v>
      </c>
      <c r="M115" s="3">
        <v>19.388713916884399</v>
      </c>
      <c r="N115" s="3">
        <v>62.277723985080101</v>
      </c>
      <c r="O115" s="14">
        <v>45001</v>
      </c>
      <c r="P115" s="3">
        <v>32.496275110437601</v>
      </c>
      <c r="Q115" s="3">
        <v>1864</v>
      </c>
      <c r="R115" s="3">
        <v>5573</v>
      </c>
      <c r="S115" s="3">
        <v>33.343049215626401</v>
      </c>
      <c r="T115" s="4">
        <v>0</v>
      </c>
      <c r="U115" s="3">
        <v>15.6219696253532</v>
      </c>
      <c r="V115" s="3">
        <v>52.641606787584202</v>
      </c>
      <c r="W115" s="7">
        <v>25</v>
      </c>
      <c r="Y115" s="6">
        <f t="shared" si="5"/>
        <v>0</v>
      </c>
      <c r="Z115" s="1">
        <f t="shared" si="6"/>
        <v>675</v>
      </c>
      <c r="AA115" s="1">
        <f t="shared" si="4"/>
        <v>-25</v>
      </c>
      <c r="AB115" s="1">
        <f t="shared" si="7"/>
        <v>110</v>
      </c>
    </row>
    <row r="116" spans="1:28" x14ac:dyDescent="0.25">
      <c r="A116" s="1">
        <v>115</v>
      </c>
      <c r="B116" s="2">
        <v>41894</v>
      </c>
      <c r="C116" s="5">
        <v>98</v>
      </c>
      <c r="D116" s="5">
        <v>74</v>
      </c>
      <c r="E116" s="5">
        <v>12</v>
      </c>
      <c r="F116" s="5">
        <v>5</v>
      </c>
      <c r="G116" s="14">
        <v>70189</v>
      </c>
      <c r="H116" s="3">
        <v>18.401339073903401</v>
      </c>
      <c r="I116" s="4">
        <v>1636</v>
      </c>
      <c r="J116" s="3">
        <v>2835</v>
      </c>
      <c r="K116" s="3">
        <v>18.155771904720901</v>
      </c>
      <c r="L116" s="13">
        <v>10.085935428775599</v>
      </c>
      <c r="M116" s="3">
        <v>8.5111532128904805</v>
      </c>
      <c r="N116" s="3">
        <v>26.1458627713921</v>
      </c>
      <c r="O116" s="14">
        <v>35436</v>
      </c>
      <c r="P116" s="3">
        <v>12.0432014512559</v>
      </c>
      <c r="Q116" s="3">
        <v>562</v>
      </c>
      <c r="R116" s="3">
        <v>1157</v>
      </c>
      <c r="S116" s="3">
        <v>3.2101200522717601</v>
      </c>
      <c r="T116" s="4">
        <v>0</v>
      </c>
      <c r="U116" s="3">
        <v>9.1123383329235299</v>
      </c>
      <c r="V116" s="3">
        <v>7.7896321472754897</v>
      </c>
      <c r="W116" s="7">
        <v>13</v>
      </c>
      <c r="Y116" s="6">
        <f t="shared" si="5"/>
        <v>13</v>
      </c>
      <c r="Z116" s="1">
        <f t="shared" si="6"/>
        <v>688</v>
      </c>
      <c r="AA116" s="1">
        <f t="shared" si="4"/>
        <v>0</v>
      </c>
      <c r="AB116" s="1">
        <f t="shared" si="7"/>
        <v>110</v>
      </c>
    </row>
    <row r="117" spans="1:28" x14ac:dyDescent="0.25">
      <c r="A117" s="1">
        <v>116</v>
      </c>
      <c r="B117" s="2">
        <v>41897</v>
      </c>
      <c r="C117" s="5">
        <v>63</v>
      </c>
      <c r="D117" s="5">
        <v>16</v>
      </c>
      <c r="E117" s="5">
        <v>15</v>
      </c>
      <c r="F117" s="5">
        <v>1</v>
      </c>
      <c r="G117" s="14">
        <v>118669</v>
      </c>
      <c r="H117" s="3">
        <v>24.047533241819199</v>
      </c>
      <c r="I117" s="4">
        <v>6235</v>
      </c>
      <c r="J117" s="3">
        <v>3839</v>
      </c>
      <c r="K117" s="3">
        <v>23.540896181715699</v>
      </c>
      <c r="L117" s="13">
        <v>18.473521050436101</v>
      </c>
      <c r="M117" s="3">
        <v>1.8080808080808</v>
      </c>
      <c r="N117" s="3">
        <v>69.011428519925801</v>
      </c>
      <c r="O117" s="14">
        <v>57474</v>
      </c>
      <c r="P117" s="3">
        <v>46.662267953587502</v>
      </c>
      <c r="Q117" s="3">
        <v>3982</v>
      </c>
      <c r="R117" s="3">
        <v>5137</v>
      </c>
      <c r="S117" s="3">
        <v>13.862970828734699</v>
      </c>
      <c r="T117" s="4">
        <v>0</v>
      </c>
      <c r="U117" s="3">
        <v>25.329018339998299</v>
      </c>
      <c r="V117" s="3">
        <v>84.305364688545197</v>
      </c>
      <c r="W117" s="7">
        <v>-19</v>
      </c>
      <c r="Y117" s="6">
        <f t="shared" si="5"/>
        <v>-19</v>
      </c>
      <c r="Z117" s="1">
        <f t="shared" si="6"/>
        <v>669</v>
      </c>
      <c r="AA117" s="1">
        <f t="shared" si="4"/>
        <v>0</v>
      </c>
      <c r="AB117" s="1">
        <f t="shared" si="7"/>
        <v>110</v>
      </c>
    </row>
    <row r="118" spans="1:28" x14ac:dyDescent="0.25">
      <c r="A118" s="1">
        <v>117</v>
      </c>
      <c r="B118" s="2">
        <v>41898</v>
      </c>
      <c r="C118" s="5">
        <v>88</v>
      </c>
      <c r="D118" s="5">
        <v>61</v>
      </c>
      <c r="E118" s="5">
        <v>16</v>
      </c>
      <c r="F118" s="5">
        <v>2</v>
      </c>
      <c r="G118" s="14">
        <v>77190</v>
      </c>
      <c r="H118" s="3">
        <v>20.822470037116599</v>
      </c>
      <c r="I118" s="4">
        <v>1727</v>
      </c>
      <c r="J118" s="3">
        <v>2322</v>
      </c>
      <c r="K118" s="3">
        <v>8.7261282619347593</v>
      </c>
      <c r="L118" s="13">
        <v>12.423215955876101</v>
      </c>
      <c r="M118" s="3">
        <v>11.807438571171</v>
      </c>
      <c r="N118" s="3">
        <v>44.7308721210063</v>
      </c>
      <c r="O118" s="14">
        <v>36729</v>
      </c>
      <c r="P118" s="3">
        <v>32.236985173547502</v>
      </c>
      <c r="Q118" s="3">
        <v>1386</v>
      </c>
      <c r="R118" s="3">
        <v>1870</v>
      </c>
      <c r="S118" s="3">
        <v>28.252139469330501</v>
      </c>
      <c r="T118" s="4">
        <v>5.5555555555555497E-2</v>
      </c>
      <c r="U118" s="3">
        <v>5.3616931751241204</v>
      </c>
      <c r="V118" s="3">
        <v>40.4505709394139</v>
      </c>
      <c r="W118" s="7">
        <v>38</v>
      </c>
      <c r="Y118" s="6">
        <f t="shared" si="5"/>
        <v>38</v>
      </c>
      <c r="Z118" s="1">
        <f t="shared" si="6"/>
        <v>707</v>
      </c>
      <c r="AA118" s="1">
        <f t="shared" si="4"/>
        <v>0</v>
      </c>
      <c r="AB118" s="1">
        <f t="shared" si="7"/>
        <v>110</v>
      </c>
    </row>
    <row r="119" spans="1:28" x14ac:dyDescent="0.25">
      <c r="A119" s="1">
        <v>118</v>
      </c>
      <c r="B119" s="2">
        <v>41899</v>
      </c>
      <c r="C119" s="5">
        <v>78</v>
      </c>
      <c r="D119" s="5">
        <v>48</v>
      </c>
      <c r="E119" s="5">
        <v>17</v>
      </c>
      <c r="F119" s="5">
        <v>3</v>
      </c>
      <c r="G119" s="14">
        <v>46743</v>
      </c>
      <c r="H119" s="3">
        <v>32.583527929389703</v>
      </c>
      <c r="I119" s="4">
        <v>1919</v>
      </c>
      <c r="J119" s="3">
        <v>1402</v>
      </c>
      <c r="K119" s="3">
        <v>27.31638425633</v>
      </c>
      <c r="L119" s="13">
        <v>7.1330432943741497</v>
      </c>
      <c r="M119" s="3">
        <v>1.23529411764705</v>
      </c>
      <c r="N119" s="3">
        <v>91.012723170367707</v>
      </c>
      <c r="O119" s="14">
        <v>26702</v>
      </c>
      <c r="P119" s="3">
        <v>37.677044778974498</v>
      </c>
      <c r="Q119" s="3">
        <v>549</v>
      </c>
      <c r="R119" s="3">
        <v>856</v>
      </c>
      <c r="S119" s="3">
        <v>29.095435650954599</v>
      </c>
      <c r="T119" s="4">
        <v>1.14303797468354</v>
      </c>
      <c r="U119" s="3">
        <v>7.9149543065205696</v>
      </c>
      <c r="V119" s="3">
        <v>43.377861015315098</v>
      </c>
      <c r="W119" s="7">
        <v>-5</v>
      </c>
      <c r="Y119" s="6">
        <f t="shared" si="5"/>
        <v>-5</v>
      </c>
      <c r="Z119" s="1">
        <f t="shared" si="6"/>
        <v>702</v>
      </c>
      <c r="AA119" s="1">
        <f t="shared" si="4"/>
        <v>0</v>
      </c>
      <c r="AB119" s="1">
        <f t="shared" si="7"/>
        <v>110</v>
      </c>
    </row>
    <row r="120" spans="1:28" x14ac:dyDescent="0.25">
      <c r="A120" s="1">
        <v>119</v>
      </c>
      <c r="B120" s="2">
        <v>41900</v>
      </c>
      <c r="C120" s="5">
        <v>45</v>
      </c>
      <c r="D120" s="5">
        <v>20</v>
      </c>
      <c r="E120" s="5">
        <v>18</v>
      </c>
      <c r="F120" s="5">
        <v>4</v>
      </c>
      <c r="G120" s="14">
        <v>83646</v>
      </c>
      <c r="H120" s="3">
        <v>39.801991319786502</v>
      </c>
      <c r="I120" s="4">
        <v>1920</v>
      </c>
      <c r="J120" s="3">
        <v>5691</v>
      </c>
      <c r="K120" s="3">
        <v>44.739472262623501</v>
      </c>
      <c r="L120" s="13">
        <v>4.8532691016638303</v>
      </c>
      <c r="M120" s="3">
        <v>17.769197171110701</v>
      </c>
      <c r="N120" s="3">
        <v>19.681835502936899</v>
      </c>
      <c r="O120" s="14">
        <v>49592</v>
      </c>
      <c r="P120" s="3">
        <v>15.7822417617091</v>
      </c>
      <c r="Q120" s="3">
        <v>1326</v>
      </c>
      <c r="R120" s="3">
        <v>6919</v>
      </c>
      <c r="S120" s="3">
        <v>3.8243485358790599</v>
      </c>
      <c r="T120" s="4">
        <v>0</v>
      </c>
      <c r="U120" s="3">
        <v>6.2531522772018899</v>
      </c>
      <c r="V120" s="3">
        <v>22.7149661295512</v>
      </c>
      <c r="W120" s="7">
        <v>-19</v>
      </c>
      <c r="Y120" s="6">
        <f t="shared" si="5"/>
        <v>0</v>
      </c>
      <c r="Z120" s="1">
        <f t="shared" si="6"/>
        <v>702</v>
      </c>
      <c r="AA120" s="1">
        <f t="shared" si="4"/>
        <v>19</v>
      </c>
      <c r="AB120" s="1">
        <f t="shared" si="7"/>
        <v>129</v>
      </c>
    </row>
    <row r="121" spans="1:28" x14ac:dyDescent="0.25">
      <c r="A121" s="1">
        <v>120</v>
      </c>
      <c r="B121" s="2">
        <v>41901</v>
      </c>
      <c r="C121" s="5">
        <v>56</v>
      </c>
      <c r="D121" s="5">
        <v>32</v>
      </c>
      <c r="E121" s="5">
        <v>19</v>
      </c>
      <c r="F121" s="5">
        <v>5</v>
      </c>
      <c r="G121" s="14">
        <v>112257</v>
      </c>
      <c r="H121" s="3">
        <v>21.162028115032001</v>
      </c>
      <c r="I121" s="4">
        <v>2972</v>
      </c>
      <c r="J121" s="3">
        <v>3277</v>
      </c>
      <c r="K121" s="3">
        <v>21.428894872456599</v>
      </c>
      <c r="L121" s="13">
        <v>8.9735632016758693</v>
      </c>
      <c r="M121" s="3">
        <v>7.0833333333333304</v>
      </c>
      <c r="N121" s="3">
        <v>31.767079414155901</v>
      </c>
      <c r="O121" s="14">
        <v>70385</v>
      </c>
      <c r="P121" s="3">
        <v>13.2838735791633</v>
      </c>
      <c r="Q121" s="3">
        <v>1151</v>
      </c>
      <c r="R121" s="3">
        <v>3240</v>
      </c>
      <c r="S121" s="3">
        <v>3.5906552438813599</v>
      </c>
      <c r="T121" s="4">
        <v>0</v>
      </c>
      <c r="U121" s="3">
        <v>13.644640689013</v>
      </c>
      <c r="V121" s="3">
        <v>14.912554475559</v>
      </c>
      <c r="W121" s="7">
        <v>0</v>
      </c>
      <c r="Y121" s="6">
        <f t="shared" si="5"/>
        <v>0</v>
      </c>
      <c r="Z121" s="1">
        <f t="shared" si="6"/>
        <v>702</v>
      </c>
      <c r="AA121" s="1">
        <f t="shared" si="4"/>
        <v>0</v>
      </c>
      <c r="AB121" s="1">
        <f t="shared" si="7"/>
        <v>129</v>
      </c>
    </row>
    <row r="122" spans="1:28" x14ac:dyDescent="0.25">
      <c r="A122" s="1">
        <v>121</v>
      </c>
      <c r="B122" s="2">
        <v>41904</v>
      </c>
      <c r="C122" s="5">
        <v>97</v>
      </c>
      <c r="D122" s="5">
        <v>67</v>
      </c>
      <c r="E122" s="5">
        <v>22</v>
      </c>
      <c r="F122" s="5">
        <v>1</v>
      </c>
      <c r="G122" s="14">
        <v>104815</v>
      </c>
      <c r="H122" s="3">
        <v>21.279226082188199</v>
      </c>
      <c r="I122" s="4">
        <v>3088</v>
      </c>
      <c r="J122" s="3">
        <v>1991</v>
      </c>
      <c r="K122" s="3">
        <v>10.651730623798899</v>
      </c>
      <c r="L122" s="13">
        <v>19.0483203358765</v>
      </c>
      <c r="M122" s="3">
        <v>40.5757971435497</v>
      </c>
      <c r="N122" s="3">
        <v>11.0277069953249</v>
      </c>
      <c r="O122" s="14">
        <v>66767</v>
      </c>
      <c r="P122" s="3">
        <v>29.943070744008299</v>
      </c>
      <c r="Q122" s="3">
        <v>3509</v>
      </c>
      <c r="R122" s="3">
        <v>3945</v>
      </c>
      <c r="S122" s="3">
        <v>24.065211692742899</v>
      </c>
      <c r="T122" s="4">
        <v>2.0269440498556599</v>
      </c>
      <c r="U122" s="3">
        <v>9.3113759479956606</v>
      </c>
      <c r="V122" s="3">
        <v>25.0842272020361</v>
      </c>
      <c r="W122" s="7">
        <v>9</v>
      </c>
      <c r="Y122" s="6">
        <f t="shared" si="5"/>
        <v>9</v>
      </c>
      <c r="Z122" s="1">
        <f t="shared" si="6"/>
        <v>711</v>
      </c>
      <c r="AA122" s="1">
        <f t="shared" si="4"/>
        <v>0</v>
      </c>
      <c r="AB122" s="1">
        <f t="shared" si="7"/>
        <v>129</v>
      </c>
    </row>
    <row r="123" spans="1:28" x14ac:dyDescent="0.25">
      <c r="A123" s="1">
        <v>122</v>
      </c>
      <c r="B123" s="2">
        <v>41905</v>
      </c>
      <c r="C123" s="5">
        <v>47</v>
      </c>
      <c r="D123" s="5">
        <v>5</v>
      </c>
      <c r="E123" s="5">
        <v>23</v>
      </c>
      <c r="F123" s="5">
        <v>2</v>
      </c>
      <c r="G123" s="14">
        <v>100341</v>
      </c>
      <c r="H123" s="3">
        <v>7.9412850410124802</v>
      </c>
      <c r="I123" s="4">
        <v>1872</v>
      </c>
      <c r="J123" s="3">
        <v>3573</v>
      </c>
      <c r="K123" s="3">
        <v>4.7856960382222402</v>
      </c>
      <c r="L123" s="13">
        <v>14.671338201817401</v>
      </c>
      <c r="M123" s="3">
        <v>14.2268828975677</v>
      </c>
      <c r="N123" s="3">
        <v>24.0231242090418</v>
      </c>
      <c r="O123" s="14">
        <v>50986</v>
      </c>
      <c r="P123" s="3">
        <v>25.187284196422599</v>
      </c>
      <c r="Q123" s="3">
        <v>2271</v>
      </c>
      <c r="R123" s="3">
        <v>1928</v>
      </c>
      <c r="S123" s="3">
        <v>11.3105496575152</v>
      </c>
      <c r="T123" s="4">
        <v>0</v>
      </c>
      <c r="U123" s="3">
        <v>5.3783424077434896</v>
      </c>
      <c r="V123" s="3">
        <v>46.017524278640501</v>
      </c>
      <c r="W123" s="7">
        <v>8</v>
      </c>
      <c r="Y123" s="6">
        <f t="shared" si="5"/>
        <v>0</v>
      </c>
      <c r="Z123" s="1">
        <f t="shared" si="6"/>
        <v>711</v>
      </c>
      <c r="AA123" s="1">
        <f t="shared" si="4"/>
        <v>-8</v>
      </c>
      <c r="AB123" s="1">
        <f t="shared" si="7"/>
        <v>121</v>
      </c>
    </row>
    <row r="124" spans="1:28" x14ac:dyDescent="0.25">
      <c r="A124" s="1">
        <v>123</v>
      </c>
      <c r="B124" s="2">
        <v>41906</v>
      </c>
      <c r="C124" s="5">
        <v>52</v>
      </c>
      <c r="D124" s="5">
        <v>41</v>
      </c>
      <c r="E124" s="5">
        <v>24</v>
      </c>
      <c r="F124" s="5">
        <v>3</v>
      </c>
      <c r="G124" s="14">
        <v>90652</v>
      </c>
      <c r="H124" s="3">
        <v>21.777893299113</v>
      </c>
      <c r="I124" s="4">
        <v>2241</v>
      </c>
      <c r="J124" s="3">
        <v>8019</v>
      </c>
      <c r="K124" s="3">
        <v>7.82971392470178</v>
      </c>
      <c r="L124" s="13">
        <v>4.0239483173556403</v>
      </c>
      <c r="M124" s="3">
        <v>47.445116417665403</v>
      </c>
      <c r="N124" s="3">
        <v>41.0065295379002</v>
      </c>
      <c r="O124" s="14">
        <v>49949</v>
      </c>
      <c r="P124" s="3">
        <v>6.6619323678335096</v>
      </c>
      <c r="Q124" s="3">
        <v>2210</v>
      </c>
      <c r="R124" s="3">
        <v>6606</v>
      </c>
      <c r="S124" s="3">
        <v>2.1609026669869702</v>
      </c>
      <c r="T124" s="4">
        <v>0</v>
      </c>
      <c r="U124" s="3">
        <v>2.02176008814213</v>
      </c>
      <c r="V124" s="3">
        <v>36.175594653279099</v>
      </c>
      <c r="W124" s="7">
        <v>-16</v>
      </c>
      <c r="Y124" s="6">
        <f t="shared" si="5"/>
        <v>0</v>
      </c>
      <c r="Z124" s="1">
        <f t="shared" si="6"/>
        <v>711</v>
      </c>
      <c r="AA124" s="1">
        <f t="shared" si="4"/>
        <v>16</v>
      </c>
      <c r="AB124" s="1">
        <f t="shared" si="7"/>
        <v>137</v>
      </c>
    </row>
    <row r="125" spans="1:28" x14ac:dyDescent="0.25">
      <c r="A125" s="1">
        <v>124</v>
      </c>
      <c r="B125" s="2">
        <v>41907</v>
      </c>
      <c r="C125" s="5">
        <v>158</v>
      </c>
      <c r="D125" s="5">
        <v>128</v>
      </c>
      <c r="E125" s="5">
        <v>25</v>
      </c>
      <c r="F125" s="5">
        <v>4</v>
      </c>
      <c r="G125" s="14">
        <v>103570</v>
      </c>
      <c r="H125" s="3">
        <v>42.966033758592197</v>
      </c>
      <c r="I125" s="4">
        <v>5427</v>
      </c>
      <c r="J125" s="3">
        <v>5541</v>
      </c>
      <c r="K125" s="3">
        <v>35.557427320668403</v>
      </c>
      <c r="L125" s="13">
        <v>12.607800848058901</v>
      </c>
      <c r="M125" s="3">
        <v>37.541123182968597</v>
      </c>
      <c r="N125" s="3">
        <v>75.201454987731395</v>
      </c>
      <c r="O125" s="14">
        <v>61221</v>
      </c>
      <c r="P125" s="3">
        <v>32.3986123434725</v>
      </c>
      <c r="Q125" s="3">
        <v>2941</v>
      </c>
      <c r="R125" s="3">
        <v>3472</v>
      </c>
      <c r="S125" s="3">
        <v>10.850005312561301</v>
      </c>
      <c r="T125" s="4">
        <v>0</v>
      </c>
      <c r="U125" s="3">
        <v>17.8037052553181</v>
      </c>
      <c r="V125" s="3">
        <v>54.819164516868703</v>
      </c>
      <c r="W125" s="7">
        <v>76</v>
      </c>
      <c r="Y125" s="6">
        <f t="shared" si="5"/>
        <v>76</v>
      </c>
      <c r="Z125" s="1">
        <f t="shared" si="6"/>
        <v>787</v>
      </c>
      <c r="AA125" s="1">
        <f t="shared" si="4"/>
        <v>0</v>
      </c>
      <c r="AB125" s="1">
        <f t="shared" si="7"/>
        <v>137</v>
      </c>
    </row>
    <row r="126" spans="1:28" x14ac:dyDescent="0.25">
      <c r="A126" s="1">
        <v>125</v>
      </c>
      <c r="B126" s="2">
        <v>41908</v>
      </c>
      <c r="C126" s="5">
        <v>76</v>
      </c>
      <c r="D126" s="5">
        <v>14</v>
      </c>
      <c r="E126" s="5">
        <v>26</v>
      </c>
      <c r="F126" s="5">
        <v>5</v>
      </c>
      <c r="G126" s="14">
        <v>114601</v>
      </c>
      <c r="H126" s="3">
        <v>29.113557176693298</v>
      </c>
      <c r="I126" s="4">
        <v>1629</v>
      </c>
      <c r="J126" s="3">
        <v>5083</v>
      </c>
      <c r="K126" s="3">
        <v>15.854498141809801</v>
      </c>
      <c r="L126" s="13">
        <v>3.3153559225109102</v>
      </c>
      <c r="M126" s="3">
        <v>31.899880029078201</v>
      </c>
      <c r="N126" s="3">
        <v>28.322195971280301</v>
      </c>
      <c r="O126" s="14">
        <v>71359</v>
      </c>
      <c r="P126" s="3">
        <v>49.027015066587602</v>
      </c>
      <c r="Q126" s="3">
        <v>1932</v>
      </c>
      <c r="R126" s="3">
        <v>4310</v>
      </c>
      <c r="S126" s="3">
        <v>14.8616139288371</v>
      </c>
      <c r="T126" s="4">
        <v>0.65570934256055302</v>
      </c>
      <c r="U126" s="3">
        <v>18.776726981724</v>
      </c>
      <c r="V126" s="3">
        <v>36.553548977363398</v>
      </c>
      <c r="W126" s="7">
        <v>-41</v>
      </c>
      <c r="Y126" s="6">
        <f t="shared" si="5"/>
        <v>0</v>
      </c>
      <c r="Z126" s="1">
        <f t="shared" si="6"/>
        <v>787</v>
      </c>
      <c r="AA126" s="1">
        <f t="shared" si="4"/>
        <v>41</v>
      </c>
      <c r="AB126" s="1">
        <f t="shared" si="7"/>
        <v>178</v>
      </c>
    </row>
    <row r="127" spans="1:28" x14ac:dyDescent="0.25">
      <c r="A127" s="1">
        <v>126</v>
      </c>
      <c r="B127" s="2">
        <v>41911</v>
      </c>
      <c r="C127" s="5">
        <v>57</v>
      </c>
      <c r="D127" s="5">
        <v>1</v>
      </c>
      <c r="E127" s="5">
        <v>29</v>
      </c>
      <c r="F127" s="5">
        <v>1</v>
      </c>
      <c r="G127" s="14">
        <v>73308</v>
      </c>
      <c r="H127" s="3">
        <v>31.975736178652099</v>
      </c>
      <c r="I127" s="4">
        <v>624</v>
      </c>
      <c r="J127" s="3">
        <v>3472</v>
      </c>
      <c r="K127" s="3">
        <v>27.894888940012599</v>
      </c>
      <c r="L127" s="13">
        <v>1.18408767529953</v>
      </c>
      <c r="M127" s="3">
        <v>65.161804970325704</v>
      </c>
      <c r="N127" s="3">
        <v>16.8397012978822</v>
      </c>
      <c r="O127" s="14">
        <v>44359</v>
      </c>
      <c r="P127" s="3">
        <v>36.265093369948097</v>
      </c>
      <c r="Q127" s="3">
        <v>746</v>
      </c>
      <c r="R127" s="3">
        <v>5365</v>
      </c>
      <c r="S127" s="3">
        <v>16.511031659489799</v>
      </c>
      <c r="T127" s="4">
        <v>0</v>
      </c>
      <c r="U127" s="3">
        <v>7.5521078745345598</v>
      </c>
      <c r="V127" s="3">
        <v>20.324994672789</v>
      </c>
      <c r="W127" s="7">
        <v>-19</v>
      </c>
      <c r="Y127" s="6">
        <f t="shared" si="5"/>
        <v>0</v>
      </c>
      <c r="Z127" s="1">
        <f t="shared" si="6"/>
        <v>787</v>
      </c>
      <c r="AA127" s="1">
        <f t="shared" si="4"/>
        <v>19</v>
      </c>
      <c r="AB127" s="1">
        <f t="shared" si="7"/>
        <v>197</v>
      </c>
    </row>
    <row r="128" spans="1:28" x14ac:dyDescent="0.25">
      <c r="A128" s="1">
        <v>127</v>
      </c>
      <c r="B128" s="2">
        <v>41912</v>
      </c>
      <c r="C128" s="5">
        <v>145</v>
      </c>
      <c r="D128" s="5">
        <v>31</v>
      </c>
      <c r="E128" s="5">
        <v>30</v>
      </c>
      <c r="F128" s="5">
        <v>2</v>
      </c>
      <c r="G128" s="14">
        <v>64720</v>
      </c>
      <c r="H128" s="3">
        <v>28.5256857954464</v>
      </c>
      <c r="I128" s="4">
        <v>1414</v>
      </c>
      <c r="J128" s="3">
        <v>2241</v>
      </c>
      <c r="K128" s="3">
        <v>24.7119907014436</v>
      </c>
      <c r="L128" s="13">
        <v>9.2184623465261506</v>
      </c>
      <c r="M128" s="3">
        <v>34.083617412320997</v>
      </c>
      <c r="N128" s="3">
        <v>19.389288926226701</v>
      </c>
      <c r="O128" s="14">
        <v>38426</v>
      </c>
      <c r="P128" s="3">
        <v>21.7585567810731</v>
      </c>
      <c r="Q128" s="3">
        <v>1120</v>
      </c>
      <c r="R128" s="3">
        <v>2561</v>
      </c>
      <c r="S128" s="3">
        <v>7.2731744555984603</v>
      </c>
      <c r="T128" s="4">
        <v>1.15879828326188E-2</v>
      </c>
      <c r="U128" s="3">
        <v>4.2578964303665803</v>
      </c>
      <c r="V128" s="3">
        <v>11.442116206244499</v>
      </c>
      <c r="W128" s="7">
        <v>-91</v>
      </c>
      <c r="Y128" s="6">
        <f t="shared" si="5"/>
        <v>-91</v>
      </c>
      <c r="Z128" s="1">
        <f t="shared" si="6"/>
        <v>696</v>
      </c>
      <c r="AA128" s="1">
        <f t="shared" si="4"/>
        <v>0</v>
      </c>
      <c r="AB128" s="1">
        <f t="shared" si="7"/>
        <v>197</v>
      </c>
    </row>
    <row r="129" spans="1:28" x14ac:dyDescent="0.25">
      <c r="A129" s="1">
        <v>128</v>
      </c>
      <c r="B129" s="2">
        <v>41913</v>
      </c>
      <c r="C129" s="5">
        <v>93</v>
      </c>
      <c r="D129" s="5">
        <v>40</v>
      </c>
      <c r="E129" s="5">
        <v>1</v>
      </c>
      <c r="F129" s="5">
        <v>3</v>
      </c>
      <c r="G129" s="14">
        <v>92766</v>
      </c>
      <c r="H129" s="3">
        <v>40.997260101856099</v>
      </c>
      <c r="I129" s="4">
        <v>5220</v>
      </c>
      <c r="J129" s="3">
        <v>1769</v>
      </c>
      <c r="K129" s="3">
        <v>20.960046194056499</v>
      </c>
      <c r="L129" s="13">
        <v>12.516015607520901</v>
      </c>
      <c r="M129" s="3">
        <v>19.507266192069199</v>
      </c>
      <c r="N129" s="3">
        <v>33.457936289191601</v>
      </c>
      <c r="O129" s="14">
        <v>55868</v>
      </c>
      <c r="P129" s="3">
        <v>36.020641713011301</v>
      </c>
      <c r="Q129" s="3">
        <v>3276</v>
      </c>
      <c r="R129" s="3">
        <v>1272</v>
      </c>
      <c r="S129" s="3">
        <v>9.8613262159200303</v>
      </c>
      <c r="T129" s="4">
        <v>0</v>
      </c>
      <c r="U129" s="3">
        <v>14.4545454545454</v>
      </c>
      <c r="V129" s="3">
        <v>52.836296573538498</v>
      </c>
      <c r="W129" s="7">
        <v>-24</v>
      </c>
      <c r="Y129" s="6">
        <f t="shared" si="5"/>
        <v>0</v>
      </c>
      <c r="Z129" s="1">
        <f t="shared" si="6"/>
        <v>696</v>
      </c>
      <c r="AA129" s="1">
        <f t="shared" si="4"/>
        <v>24</v>
      </c>
      <c r="AB129" s="1">
        <f t="shared" si="7"/>
        <v>221</v>
      </c>
    </row>
    <row r="130" spans="1:28" x14ac:dyDescent="0.25">
      <c r="A130" s="1">
        <v>129</v>
      </c>
      <c r="B130" s="2">
        <v>41914</v>
      </c>
      <c r="C130" s="5">
        <v>110</v>
      </c>
      <c r="D130" s="5">
        <v>75</v>
      </c>
      <c r="E130" s="5">
        <v>2</v>
      </c>
      <c r="F130" s="5">
        <v>4</v>
      </c>
      <c r="G130" s="14">
        <v>90156</v>
      </c>
      <c r="H130" s="3">
        <v>12.166071679491001</v>
      </c>
      <c r="I130" s="4">
        <v>1467</v>
      </c>
      <c r="J130" s="3">
        <v>4389</v>
      </c>
      <c r="K130" s="3">
        <v>13.7816964604548</v>
      </c>
      <c r="L130" s="13">
        <v>4.3531739453703402</v>
      </c>
      <c r="M130" s="3">
        <v>19.145841233684099</v>
      </c>
      <c r="N130" s="3">
        <v>29.470744941768999</v>
      </c>
      <c r="O130" s="14">
        <v>53189</v>
      </c>
      <c r="P130" s="3">
        <v>21.066607561848599</v>
      </c>
      <c r="Q130" s="3">
        <v>507</v>
      </c>
      <c r="R130" s="3">
        <v>5053</v>
      </c>
      <c r="S130" s="3">
        <v>5.7625156689835704</v>
      </c>
      <c r="T130" s="4">
        <v>0</v>
      </c>
      <c r="U130" s="3">
        <v>15.7694911698642</v>
      </c>
      <c r="V130" s="3">
        <v>22.139097930208202</v>
      </c>
      <c r="W130" s="7">
        <v>-43</v>
      </c>
      <c r="Y130" s="6">
        <f t="shared" si="5"/>
        <v>0</v>
      </c>
      <c r="Z130" s="1">
        <f t="shared" si="6"/>
        <v>696</v>
      </c>
      <c r="AA130" s="1">
        <f t="shared" ref="AA130:AA193" si="8">Y130-W130</f>
        <v>43</v>
      </c>
      <c r="AB130" s="1">
        <f t="shared" si="7"/>
        <v>264</v>
      </c>
    </row>
    <row r="131" spans="1:28" x14ac:dyDescent="0.25">
      <c r="A131" s="1">
        <v>130</v>
      </c>
      <c r="B131" s="2">
        <v>41915</v>
      </c>
      <c r="C131" s="5">
        <v>108</v>
      </c>
      <c r="D131" s="5">
        <v>86</v>
      </c>
      <c r="E131" s="5">
        <v>3</v>
      </c>
      <c r="F131" s="5">
        <v>5</v>
      </c>
      <c r="G131" s="14">
        <v>92281</v>
      </c>
      <c r="H131" s="3">
        <v>35.5791927436169</v>
      </c>
      <c r="I131" s="4">
        <v>1237</v>
      </c>
      <c r="J131" s="3">
        <v>2636</v>
      </c>
      <c r="K131" s="3">
        <v>21.9591721800745</v>
      </c>
      <c r="L131" s="13">
        <v>3.39882032339142</v>
      </c>
      <c r="M131" s="3">
        <v>30.162731862351301</v>
      </c>
      <c r="N131" s="3">
        <v>14.5694825252501</v>
      </c>
      <c r="O131" s="14">
        <v>52590</v>
      </c>
      <c r="P131" s="3">
        <v>18.138835880561199</v>
      </c>
      <c r="Q131" s="3">
        <v>843</v>
      </c>
      <c r="R131" s="3">
        <v>1462</v>
      </c>
      <c r="S131" s="3">
        <v>8.8930716080005396</v>
      </c>
      <c r="T131" s="4">
        <v>4.8717948717948698E-2</v>
      </c>
      <c r="U131" s="3">
        <v>6.9535998502307397</v>
      </c>
      <c r="V131" s="3">
        <v>12.756994977049199</v>
      </c>
      <c r="W131" s="7">
        <v>47</v>
      </c>
      <c r="Y131" s="6">
        <f t="shared" ref="Y131:Y194" si="9">IF(OR(AND((L131&gt;0),(L131&lt;3.4)),AND((O131&gt;45000),(O131&lt;56000))),0,W131)</f>
        <v>0</v>
      </c>
      <c r="Z131" s="1">
        <f t="shared" ref="Z131:Z194" si="10">Y131+Z130</f>
        <v>696</v>
      </c>
      <c r="AA131" s="1">
        <f t="shared" si="8"/>
        <v>-47</v>
      </c>
      <c r="AB131" s="1">
        <f t="shared" ref="AB131:AB194" si="11">AA131+AB130</f>
        <v>217</v>
      </c>
    </row>
    <row r="132" spans="1:28" x14ac:dyDescent="0.25">
      <c r="A132" s="1">
        <v>131</v>
      </c>
      <c r="B132" s="2">
        <v>41918</v>
      </c>
      <c r="C132" s="5">
        <v>48</v>
      </c>
      <c r="D132" s="5">
        <v>9</v>
      </c>
      <c r="E132" s="5">
        <v>6</v>
      </c>
      <c r="F132" s="5">
        <v>1</v>
      </c>
      <c r="G132" s="14">
        <v>86558</v>
      </c>
      <c r="H132" s="3">
        <v>36.229758612155102</v>
      </c>
      <c r="I132" s="4">
        <v>3685</v>
      </c>
      <c r="J132" s="3">
        <v>2208</v>
      </c>
      <c r="K132" s="3">
        <v>26.317594348789601</v>
      </c>
      <c r="L132" s="13">
        <v>4.9957976619947804</v>
      </c>
      <c r="M132" s="3">
        <v>38.295787988194199</v>
      </c>
      <c r="N132" s="3">
        <v>44.857114770105802</v>
      </c>
      <c r="O132" s="14">
        <v>52178</v>
      </c>
      <c r="P132" s="3">
        <v>31.1794770619743</v>
      </c>
      <c r="Q132" s="3">
        <v>3391</v>
      </c>
      <c r="R132" s="3">
        <v>3947</v>
      </c>
      <c r="S132" s="3">
        <v>17.837303056765499</v>
      </c>
      <c r="T132" s="4">
        <v>0</v>
      </c>
      <c r="U132" s="3">
        <v>4.125</v>
      </c>
      <c r="V132" s="3">
        <v>43.634738605451197</v>
      </c>
      <c r="W132" s="7">
        <v>-28</v>
      </c>
      <c r="Y132" s="6">
        <f t="shared" si="9"/>
        <v>0</v>
      </c>
      <c r="Z132" s="1">
        <f t="shared" si="10"/>
        <v>696</v>
      </c>
      <c r="AA132" s="1">
        <f t="shared" si="8"/>
        <v>28</v>
      </c>
      <c r="AB132" s="1">
        <f t="shared" si="11"/>
        <v>245</v>
      </c>
    </row>
    <row r="133" spans="1:28" x14ac:dyDescent="0.25">
      <c r="A133" s="1">
        <v>132</v>
      </c>
      <c r="B133" s="2">
        <v>41919</v>
      </c>
      <c r="C133" s="5">
        <v>66</v>
      </c>
      <c r="D133" s="5">
        <v>12</v>
      </c>
      <c r="E133" s="5">
        <v>7</v>
      </c>
      <c r="F133" s="5">
        <v>2</v>
      </c>
      <c r="G133" s="14">
        <v>84857</v>
      </c>
      <c r="H133" s="3">
        <v>21.376211623874799</v>
      </c>
      <c r="I133" s="4">
        <v>2339</v>
      </c>
      <c r="J133" s="3">
        <v>3658</v>
      </c>
      <c r="K133" s="3">
        <v>15.0274587153288</v>
      </c>
      <c r="L133" s="13">
        <v>2.89744954409512</v>
      </c>
      <c r="M133" s="3">
        <v>29.489693446088701</v>
      </c>
      <c r="N133" s="3">
        <v>25.289237187397301</v>
      </c>
      <c r="O133" s="14">
        <v>54038</v>
      </c>
      <c r="P133" s="3">
        <v>31.974085221944701</v>
      </c>
      <c r="Q133" s="3">
        <v>2082</v>
      </c>
      <c r="R133" s="3">
        <v>3860</v>
      </c>
      <c r="S133" s="3">
        <v>30.9293476382806</v>
      </c>
      <c r="T133" s="4">
        <v>0</v>
      </c>
      <c r="U133" s="3">
        <v>7.5128177842390498</v>
      </c>
      <c r="V133" s="3">
        <v>11.825816471967</v>
      </c>
      <c r="W133" s="7">
        <v>-9</v>
      </c>
      <c r="Y133" s="6">
        <f t="shared" si="9"/>
        <v>0</v>
      </c>
      <c r="Z133" s="1">
        <f t="shared" si="10"/>
        <v>696</v>
      </c>
      <c r="AA133" s="1">
        <f t="shared" si="8"/>
        <v>9</v>
      </c>
      <c r="AB133" s="1">
        <f t="shared" si="11"/>
        <v>254</v>
      </c>
    </row>
    <row r="134" spans="1:28" x14ac:dyDescent="0.25">
      <c r="A134" s="1">
        <v>133</v>
      </c>
      <c r="B134" s="2">
        <v>41920</v>
      </c>
      <c r="C134" s="5">
        <v>97</v>
      </c>
      <c r="D134" s="5">
        <v>45</v>
      </c>
      <c r="E134" s="5">
        <v>8</v>
      </c>
      <c r="F134" s="5">
        <v>3</v>
      </c>
      <c r="G134" s="14">
        <v>94249</v>
      </c>
      <c r="H134" s="3">
        <v>29.246579732500798</v>
      </c>
      <c r="I134" s="4">
        <v>1604</v>
      </c>
      <c r="J134" s="3">
        <v>2364</v>
      </c>
      <c r="K134" s="3">
        <v>28.2223606276434</v>
      </c>
      <c r="L134" s="13">
        <v>2.1645998617292399</v>
      </c>
      <c r="M134" s="3">
        <v>10.796726817702799</v>
      </c>
      <c r="N134" s="3">
        <v>33.846753012283102</v>
      </c>
      <c r="O134" s="14">
        <v>56347</v>
      </c>
      <c r="P134" s="3">
        <v>98.243536190929603</v>
      </c>
      <c r="Q134" s="3">
        <v>2558</v>
      </c>
      <c r="R134" s="3">
        <v>1869</v>
      </c>
      <c r="S134" s="3">
        <v>29.918339804489602</v>
      </c>
      <c r="T134" s="4">
        <v>0</v>
      </c>
      <c r="U134" s="3">
        <v>20.4290628535467</v>
      </c>
      <c r="V134" s="3">
        <v>16.379681156019</v>
      </c>
      <c r="W134" s="7">
        <v>-33</v>
      </c>
      <c r="Y134" s="6">
        <f t="shared" si="9"/>
        <v>0</v>
      </c>
      <c r="Z134" s="1">
        <f t="shared" si="10"/>
        <v>696</v>
      </c>
      <c r="AA134" s="1">
        <f t="shared" si="8"/>
        <v>33</v>
      </c>
      <c r="AB134" s="1">
        <f t="shared" si="11"/>
        <v>287</v>
      </c>
    </row>
    <row r="135" spans="1:28" x14ac:dyDescent="0.25">
      <c r="A135" s="1">
        <v>134</v>
      </c>
      <c r="B135" s="2">
        <v>41921</v>
      </c>
      <c r="C135" s="5">
        <v>86</v>
      </c>
      <c r="D135" s="5">
        <v>12</v>
      </c>
      <c r="E135" s="5">
        <v>9</v>
      </c>
      <c r="F135" s="5">
        <v>4</v>
      </c>
      <c r="G135" s="14">
        <v>93801</v>
      </c>
      <c r="H135" s="3">
        <v>21.985342399182802</v>
      </c>
      <c r="I135" s="4">
        <v>3205</v>
      </c>
      <c r="J135" s="3">
        <v>1684</v>
      </c>
      <c r="K135" s="3">
        <v>16.274027922395302</v>
      </c>
      <c r="L135" s="13">
        <v>5.7809208916352297</v>
      </c>
      <c r="M135" s="3">
        <v>6.35337636690541</v>
      </c>
      <c r="N135" s="3">
        <v>22.721958036266599</v>
      </c>
      <c r="O135" s="14">
        <v>52177</v>
      </c>
      <c r="P135" s="3">
        <v>41.068604084746099</v>
      </c>
      <c r="Q135" s="3">
        <v>2951</v>
      </c>
      <c r="R135" s="3">
        <v>1756</v>
      </c>
      <c r="S135" s="3">
        <v>6.4930246834531697</v>
      </c>
      <c r="T135" s="4">
        <v>1.5094339622641499E-2</v>
      </c>
      <c r="U135" s="3">
        <v>8.6562718217758903</v>
      </c>
      <c r="V135" s="3">
        <v>32.697793776200598</v>
      </c>
      <c r="W135" s="7">
        <v>-22</v>
      </c>
      <c r="Y135" s="6">
        <f t="shared" si="9"/>
        <v>0</v>
      </c>
      <c r="Z135" s="1">
        <f t="shared" si="10"/>
        <v>696</v>
      </c>
      <c r="AA135" s="1">
        <f t="shared" si="8"/>
        <v>22</v>
      </c>
      <c r="AB135" s="1">
        <f t="shared" si="11"/>
        <v>309</v>
      </c>
    </row>
    <row r="136" spans="1:28" x14ac:dyDescent="0.25">
      <c r="A136" s="1">
        <v>135</v>
      </c>
      <c r="B136" s="2">
        <v>41925</v>
      </c>
      <c r="C136" s="5">
        <v>101</v>
      </c>
      <c r="D136" s="5">
        <v>101</v>
      </c>
      <c r="E136" s="5">
        <v>13</v>
      </c>
      <c r="F136" s="5">
        <v>1</v>
      </c>
      <c r="G136" s="14">
        <v>176814</v>
      </c>
      <c r="H136" s="3">
        <v>13.7259137413067</v>
      </c>
      <c r="I136" s="4">
        <v>6115</v>
      </c>
      <c r="J136" s="3">
        <v>6544</v>
      </c>
      <c r="K136" s="3">
        <v>12.5789588880245</v>
      </c>
      <c r="L136" s="13">
        <v>10.094013398312301</v>
      </c>
      <c r="M136" s="3">
        <v>0</v>
      </c>
      <c r="N136" s="3">
        <v>43.5051164519937</v>
      </c>
      <c r="O136" s="14">
        <v>86089</v>
      </c>
      <c r="P136" s="3">
        <v>22.1926741790714</v>
      </c>
      <c r="Q136" s="3">
        <v>3610</v>
      </c>
      <c r="R136" s="3">
        <v>2727</v>
      </c>
      <c r="S136" s="3">
        <v>5.1914879964487604</v>
      </c>
      <c r="T136" s="4">
        <v>0</v>
      </c>
      <c r="U136" s="3">
        <v>3.0647321428571401</v>
      </c>
      <c r="V136" s="3">
        <v>92.027755963342699</v>
      </c>
      <c r="W136" s="7">
        <v>45</v>
      </c>
      <c r="Y136" s="6">
        <f t="shared" si="9"/>
        <v>45</v>
      </c>
      <c r="Z136" s="1">
        <f t="shared" si="10"/>
        <v>741</v>
      </c>
      <c r="AA136" s="1">
        <f t="shared" si="8"/>
        <v>0</v>
      </c>
      <c r="AB136" s="1">
        <f t="shared" si="11"/>
        <v>309</v>
      </c>
    </row>
    <row r="137" spans="1:28" x14ac:dyDescent="0.25">
      <c r="A137" s="1">
        <v>136</v>
      </c>
      <c r="B137" s="2">
        <v>41926</v>
      </c>
      <c r="C137" s="5">
        <v>51</v>
      </c>
      <c r="D137" s="5">
        <v>20</v>
      </c>
      <c r="E137" s="5">
        <v>14</v>
      </c>
      <c r="F137" s="5">
        <v>2</v>
      </c>
      <c r="G137" s="14">
        <v>79259</v>
      </c>
      <c r="H137" s="3">
        <v>19.189743946606601</v>
      </c>
      <c r="I137" s="4">
        <v>867</v>
      </c>
      <c r="J137" s="3">
        <v>4647</v>
      </c>
      <c r="K137" s="3">
        <v>15.8333984502157</v>
      </c>
      <c r="L137" s="13">
        <v>2.6389982881655301</v>
      </c>
      <c r="M137" s="3">
        <v>3.4977749006491501</v>
      </c>
      <c r="N137" s="3">
        <v>21.4290778082873</v>
      </c>
      <c r="O137" s="14">
        <v>41393</v>
      </c>
      <c r="P137" s="3">
        <v>52.078081198099099</v>
      </c>
      <c r="Q137" s="3">
        <v>474</v>
      </c>
      <c r="R137" s="3">
        <v>5764</v>
      </c>
      <c r="S137" s="3">
        <v>25.639080614327298</v>
      </c>
      <c r="T137" s="4">
        <v>0</v>
      </c>
      <c r="U137" s="3">
        <v>5.81316552380882</v>
      </c>
      <c r="V137" s="3">
        <v>19.3112558430322</v>
      </c>
      <c r="W137" s="7">
        <v>-5</v>
      </c>
      <c r="Y137" s="6">
        <f t="shared" si="9"/>
        <v>0</v>
      </c>
      <c r="Z137" s="1">
        <f t="shared" si="10"/>
        <v>741</v>
      </c>
      <c r="AA137" s="1">
        <f t="shared" si="8"/>
        <v>5</v>
      </c>
      <c r="AB137" s="1">
        <f t="shared" si="11"/>
        <v>314</v>
      </c>
    </row>
    <row r="138" spans="1:28" x14ac:dyDescent="0.25">
      <c r="A138" s="1">
        <v>137</v>
      </c>
      <c r="B138" s="2">
        <v>41927</v>
      </c>
      <c r="C138" s="5">
        <v>102</v>
      </c>
      <c r="D138" s="5">
        <v>66</v>
      </c>
      <c r="E138" s="5">
        <v>15</v>
      </c>
      <c r="F138" s="5">
        <v>3</v>
      </c>
      <c r="G138" s="14">
        <v>26811</v>
      </c>
      <c r="H138" s="3">
        <v>117.76681524968799</v>
      </c>
      <c r="I138" s="4">
        <v>1117</v>
      </c>
      <c r="J138" s="3">
        <v>500</v>
      </c>
      <c r="K138" s="3">
        <v>104.914304827188</v>
      </c>
      <c r="L138" s="13">
        <v>5.7005062188761402</v>
      </c>
      <c r="M138" s="3">
        <v>24.751939694227499</v>
      </c>
      <c r="N138" s="3">
        <v>29.408310372248302</v>
      </c>
      <c r="O138" s="14">
        <v>18824</v>
      </c>
      <c r="P138" s="3">
        <v>147.62820390428399</v>
      </c>
      <c r="Q138" s="3">
        <v>1153</v>
      </c>
      <c r="R138" s="3">
        <v>2768</v>
      </c>
      <c r="S138" s="3">
        <v>122.11785599676899</v>
      </c>
      <c r="T138" s="4">
        <v>4.4370786516853897</v>
      </c>
      <c r="U138" s="3">
        <v>5.4344729344729297</v>
      </c>
      <c r="V138" s="3">
        <v>38.796969504385103</v>
      </c>
      <c r="W138" s="7">
        <v>16</v>
      </c>
      <c r="Y138" s="6">
        <f t="shared" si="9"/>
        <v>16</v>
      </c>
      <c r="Z138" s="1">
        <f t="shared" si="10"/>
        <v>757</v>
      </c>
      <c r="AA138" s="1">
        <f t="shared" si="8"/>
        <v>0</v>
      </c>
      <c r="AB138" s="1">
        <f t="shared" si="11"/>
        <v>314</v>
      </c>
    </row>
    <row r="139" spans="1:28" x14ac:dyDescent="0.25">
      <c r="A139" s="1">
        <v>138</v>
      </c>
      <c r="B139" s="2">
        <v>41928</v>
      </c>
      <c r="C139" s="5">
        <v>170</v>
      </c>
      <c r="D139" s="5">
        <v>65</v>
      </c>
      <c r="E139" s="5">
        <v>16</v>
      </c>
      <c r="F139" s="5">
        <v>4</v>
      </c>
      <c r="G139" s="14">
        <v>118524</v>
      </c>
      <c r="H139" s="3">
        <v>17.638421954444699</v>
      </c>
      <c r="I139" s="4">
        <v>918</v>
      </c>
      <c r="J139" s="3">
        <v>7011</v>
      </c>
      <c r="K139" s="3">
        <v>10.463989549184999</v>
      </c>
      <c r="L139" s="13">
        <v>2.3445425257900001</v>
      </c>
      <c r="M139" s="3">
        <v>14.9642865739904</v>
      </c>
      <c r="N139" s="3">
        <v>13.283250066290799</v>
      </c>
      <c r="O139" s="14">
        <v>65396</v>
      </c>
      <c r="P139" s="3">
        <v>20.4752268633667</v>
      </c>
      <c r="Q139" s="3">
        <v>801</v>
      </c>
      <c r="R139" s="3">
        <v>4645</v>
      </c>
      <c r="S139" s="3">
        <v>6.9683045041017104</v>
      </c>
      <c r="T139" s="4">
        <v>0</v>
      </c>
      <c r="U139" s="3">
        <v>27.099744073907299</v>
      </c>
      <c r="V139" s="3">
        <v>36.296583113249802</v>
      </c>
      <c r="W139" s="7">
        <v>-28</v>
      </c>
      <c r="Y139" s="6">
        <f t="shared" si="9"/>
        <v>0</v>
      </c>
      <c r="Z139" s="1">
        <f t="shared" si="10"/>
        <v>757</v>
      </c>
      <c r="AA139" s="1">
        <f t="shared" si="8"/>
        <v>28</v>
      </c>
      <c r="AB139" s="1">
        <f t="shared" si="11"/>
        <v>342</v>
      </c>
    </row>
    <row r="140" spans="1:28" x14ac:dyDescent="0.25">
      <c r="A140" s="1">
        <v>139</v>
      </c>
      <c r="B140" s="2">
        <v>41929</v>
      </c>
      <c r="C140" s="5">
        <v>170</v>
      </c>
      <c r="D140" s="5">
        <v>168</v>
      </c>
      <c r="E140" s="5">
        <v>17</v>
      </c>
      <c r="F140" s="5">
        <v>5</v>
      </c>
      <c r="G140" s="14">
        <v>86832</v>
      </c>
      <c r="H140" s="3">
        <v>14.2987306286402</v>
      </c>
      <c r="I140" s="4">
        <v>1225</v>
      </c>
      <c r="J140" s="3">
        <v>2283</v>
      </c>
      <c r="K140" s="3">
        <v>11.2017732551215</v>
      </c>
      <c r="L140" s="13">
        <v>6.8113869295942102</v>
      </c>
      <c r="M140" s="3">
        <v>0</v>
      </c>
      <c r="N140" s="3">
        <v>32.369109110510301</v>
      </c>
      <c r="O140" s="14">
        <v>48938</v>
      </c>
      <c r="P140" s="3">
        <v>15.119463443871901</v>
      </c>
      <c r="Q140" s="3">
        <v>1029</v>
      </c>
      <c r="R140" s="3">
        <v>2109</v>
      </c>
      <c r="S140" s="3">
        <v>9.6177712018578507</v>
      </c>
      <c r="T140" s="4">
        <v>0</v>
      </c>
      <c r="U140" s="3">
        <v>6.2258594156689604</v>
      </c>
      <c r="V140" s="3">
        <v>36.600348870844599</v>
      </c>
      <c r="W140" s="7">
        <v>57</v>
      </c>
      <c r="Y140" s="6">
        <f t="shared" si="9"/>
        <v>0</v>
      </c>
      <c r="Z140" s="1">
        <f t="shared" si="10"/>
        <v>757</v>
      </c>
      <c r="AA140" s="1">
        <f t="shared" si="8"/>
        <v>-57</v>
      </c>
      <c r="AB140" s="1">
        <f t="shared" si="11"/>
        <v>285</v>
      </c>
    </row>
    <row r="141" spans="1:28" x14ac:dyDescent="0.25">
      <c r="A141" s="1">
        <v>140</v>
      </c>
      <c r="B141" s="2">
        <v>41932</v>
      </c>
      <c r="C141" s="5">
        <v>85</v>
      </c>
      <c r="D141" s="5">
        <v>59</v>
      </c>
      <c r="E141" s="5">
        <v>20</v>
      </c>
      <c r="F141" s="5">
        <v>1</v>
      </c>
      <c r="G141" s="14">
        <v>140109</v>
      </c>
      <c r="H141" s="3">
        <v>15.7773425713102</v>
      </c>
      <c r="I141" s="4">
        <v>5482</v>
      </c>
      <c r="J141" s="3">
        <v>1778</v>
      </c>
      <c r="K141" s="3">
        <v>13.060287299879199</v>
      </c>
      <c r="L141" s="13">
        <v>12.6352808885381</v>
      </c>
      <c r="M141" s="3">
        <v>23.510638297872301</v>
      </c>
      <c r="N141" s="3">
        <v>18.650600767055199</v>
      </c>
      <c r="O141" s="14">
        <v>78713</v>
      </c>
      <c r="P141" s="3">
        <v>23.470002655616799</v>
      </c>
      <c r="Q141" s="3">
        <v>7079</v>
      </c>
      <c r="R141" s="3">
        <v>1960</v>
      </c>
      <c r="S141" s="3">
        <v>6.8583900533597397</v>
      </c>
      <c r="T141" s="4">
        <v>1.88464491362764</v>
      </c>
      <c r="U141" s="3">
        <v>9.9258918467510302</v>
      </c>
      <c r="V141" s="3">
        <v>66.102040765821499</v>
      </c>
      <c r="W141" s="7">
        <v>0</v>
      </c>
      <c r="Y141" s="6">
        <f t="shared" si="9"/>
        <v>0</v>
      </c>
      <c r="Z141" s="1">
        <f t="shared" si="10"/>
        <v>757</v>
      </c>
      <c r="AA141" s="1">
        <f t="shared" si="8"/>
        <v>0</v>
      </c>
      <c r="AB141" s="1">
        <f t="shared" si="11"/>
        <v>285</v>
      </c>
    </row>
    <row r="142" spans="1:28" x14ac:dyDescent="0.25">
      <c r="A142" s="1">
        <v>141</v>
      </c>
      <c r="B142" s="2">
        <v>41933</v>
      </c>
      <c r="C142" s="5">
        <v>39</v>
      </c>
      <c r="D142" s="5">
        <v>4</v>
      </c>
      <c r="E142" s="5">
        <v>21</v>
      </c>
      <c r="F142" s="5">
        <v>2</v>
      </c>
      <c r="G142" s="14">
        <v>81539</v>
      </c>
      <c r="H142" s="3">
        <v>40.9498129049177</v>
      </c>
      <c r="I142" s="4">
        <v>1077</v>
      </c>
      <c r="J142" s="3">
        <v>1073</v>
      </c>
      <c r="K142" s="3">
        <v>47.699800171552901</v>
      </c>
      <c r="L142" s="13">
        <v>5.3289295138273403</v>
      </c>
      <c r="M142" s="3">
        <v>18.130426125049699</v>
      </c>
      <c r="N142" s="3">
        <v>16.706208256529202</v>
      </c>
      <c r="O142" s="14">
        <v>43659</v>
      </c>
      <c r="P142" s="3">
        <v>30.370438036210899</v>
      </c>
      <c r="Q142" s="3">
        <v>438</v>
      </c>
      <c r="R142" s="3">
        <v>1399</v>
      </c>
      <c r="S142" s="3">
        <v>18.721908099133401</v>
      </c>
      <c r="T142" s="4">
        <v>0</v>
      </c>
      <c r="U142" s="3">
        <v>6.5002288097036498</v>
      </c>
      <c r="V142" s="3">
        <v>28.7315095214223</v>
      </c>
      <c r="W142" s="7">
        <v>-13</v>
      </c>
      <c r="Y142" s="6">
        <f t="shared" si="9"/>
        <v>-13</v>
      </c>
      <c r="Z142" s="1">
        <f t="shared" si="10"/>
        <v>744</v>
      </c>
      <c r="AA142" s="1">
        <f t="shared" si="8"/>
        <v>0</v>
      </c>
      <c r="AB142" s="1">
        <f t="shared" si="11"/>
        <v>285</v>
      </c>
    </row>
    <row r="143" spans="1:28" x14ac:dyDescent="0.25">
      <c r="A143" s="1">
        <v>142</v>
      </c>
      <c r="B143" s="2">
        <v>41934</v>
      </c>
      <c r="C143" s="5">
        <v>46</v>
      </c>
      <c r="D143" s="5">
        <v>4</v>
      </c>
      <c r="E143" s="5">
        <v>22</v>
      </c>
      <c r="F143" s="5">
        <v>3</v>
      </c>
      <c r="G143" s="14">
        <v>104562</v>
      </c>
      <c r="H143" s="3">
        <v>19.8001501095655</v>
      </c>
      <c r="I143" s="4">
        <v>377</v>
      </c>
      <c r="J143" s="3">
        <v>4871</v>
      </c>
      <c r="K143" s="3">
        <v>13.757685967313501</v>
      </c>
      <c r="L143" s="13">
        <v>1.94581587534631</v>
      </c>
      <c r="M143" s="3">
        <v>11.2840169639256</v>
      </c>
      <c r="N143" s="3">
        <v>40.660958281113899</v>
      </c>
      <c r="O143" s="14">
        <v>68496</v>
      </c>
      <c r="P143" s="3">
        <v>4.6281448976905901</v>
      </c>
      <c r="Q143" s="3">
        <v>1856</v>
      </c>
      <c r="R143" s="3">
        <v>4650</v>
      </c>
      <c r="S143" s="3">
        <v>1.0671616554379999</v>
      </c>
      <c r="T143" s="4">
        <v>0</v>
      </c>
      <c r="U143" s="3">
        <v>6.86925795053003</v>
      </c>
      <c r="V143" s="3">
        <v>26.0045675177617</v>
      </c>
      <c r="W143" s="7">
        <v>-11</v>
      </c>
      <c r="Y143" s="6">
        <f t="shared" si="9"/>
        <v>0</v>
      </c>
      <c r="Z143" s="1">
        <f t="shared" si="10"/>
        <v>744</v>
      </c>
      <c r="AA143" s="1">
        <f t="shared" si="8"/>
        <v>11</v>
      </c>
      <c r="AB143" s="1">
        <f t="shared" si="11"/>
        <v>296</v>
      </c>
    </row>
    <row r="144" spans="1:28" x14ac:dyDescent="0.25">
      <c r="A144" s="1">
        <v>143</v>
      </c>
      <c r="B144" s="2">
        <v>41935</v>
      </c>
      <c r="C144" s="5">
        <v>33</v>
      </c>
      <c r="D144" s="5">
        <v>7</v>
      </c>
      <c r="E144" s="5">
        <v>23</v>
      </c>
      <c r="F144" s="5">
        <v>4</v>
      </c>
      <c r="G144" s="14">
        <v>80759</v>
      </c>
      <c r="H144" s="3">
        <v>17.3690513381781</v>
      </c>
      <c r="I144" s="4">
        <v>3465</v>
      </c>
      <c r="J144" s="3">
        <v>1880</v>
      </c>
      <c r="K144" s="3">
        <v>9.6572219694908803</v>
      </c>
      <c r="L144" s="13">
        <v>5.3294619952505</v>
      </c>
      <c r="M144" s="3">
        <v>47.208475786289398</v>
      </c>
      <c r="N144" s="3">
        <v>24.693054640419501</v>
      </c>
      <c r="O144" s="14">
        <v>45921</v>
      </c>
      <c r="P144" s="3">
        <v>19.3341647034127</v>
      </c>
      <c r="Q144" s="3">
        <v>3474</v>
      </c>
      <c r="R144" s="3">
        <v>1438</v>
      </c>
      <c r="S144" s="3">
        <v>8.65170652632934</v>
      </c>
      <c r="T144" s="4">
        <v>0</v>
      </c>
      <c r="U144" s="3">
        <v>7.8790030014037598</v>
      </c>
      <c r="V144" s="3">
        <v>40.0436091506796</v>
      </c>
      <c r="W144" s="7">
        <v>-12</v>
      </c>
      <c r="Y144" s="6">
        <f t="shared" si="9"/>
        <v>0</v>
      </c>
      <c r="Z144" s="1">
        <f t="shared" si="10"/>
        <v>744</v>
      </c>
      <c r="AA144" s="1">
        <f t="shared" si="8"/>
        <v>12</v>
      </c>
      <c r="AB144" s="1">
        <f t="shared" si="11"/>
        <v>308</v>
      </c>
    </row>
    <row r="145" spans="1:28" x14ac:dyDescent="0.25">
      <c r="A145" s="1">
        <v>144</v>
      </c>
      <c r="B145" s="2">
        <v>41936</v>
      </c>
      <c r="C145" s="5">
        <v>133</v>
      </c>
      <c r="D145" s="5">
        <v>100</v>
      </c>
      <c r="E145" s="5">
        <v>24</v>
      </c>
      <c r="F145" s="5">
        <v>5</v>
      </c>
      <c r="G145" s="14">
        <v>115703</v>
      </c>
      <c r="H145" s="3">
        <v>14.0656196262804</v>
      </c>
      <c r="I145" s="4">
        <v>1663</v>
      </c>
      <c r="J145" s="3">
        <v>7783</v>
      </c>
      <c r="K145" s="3">
        <v>18.007447902766899</v>
      </c>
      <c r="L145" s="13">
        <v>8.0037820197670406</v>
      </c>
      <c r="M145" s="3">
        <v>24.799661240091801</v>
      </c>
      <c r="N145" s="3">
        <v>17.8609136035126</v>
      </c>
      <c r="O145" s="14">
        <v>60152</v>
      </c>
      <c r="P145" s="3">
        <v>23.955169609808699</v>
      </c>
      <c r="Q145" s="3">
        <v>3217</v>
      </c>
      <c r="R145" s="3">
        <v>1506</v>
      </c>
      <c r="S145" s="3">
        <v>12.785725892380199</v>
      </c>
      <c r="T145" s="4">
        <v>0</v>
      </c>
      <c r="U145" s="3">
        <v>10.0883763870289</v>
      </c>
      <c r="V145" s="3">
        <v>32.180401807581802</v>
      </c>
      <c r="W145" s="7">
        <v>-6</v>
      </c>
      <c r="Y145" s="6">
        <f t="shared" si="9"/>
        <v>-6</v>
      </c>
      <c r="Z145" s="1">
        <f t="shared" si="10"/>
        <v>738</v>
      </c>
      <c r="AA145" s="1">
        <f t="shared" si="8"/>
        <v>0</v>
      </c>
      <c r="AB145" s="1">
        <f t="shared" si="11"/>
        <v>308</v>
      </c>
    </row>
    <row r="146" spans="1:28" x14ac:dyDescent="0.25">
      <c r="A146" s="1">
        <v>145</v>
      </c>
      <c r="B146" s="2">
        <v>41939</v>
      </c>
      <c r="C146" s="5">
        <v>80</v>
      </c>
      <c r="D146" s="5">
        <v>27</v>
      </c>
      <c r="E146" s="5">
        <v>27</v>
      </c>
      <c r="F146" s="5">
        <v>1</v>
      </c>
      <c r="G146" s="14">
        <v>87951</v>
      </c>
      <c r="H146" s="3">
        <v>46.275699509852998</v>
      </c>
      <c r="I146" s="4">
        <v>2165</v>
      </c>
      <c r="J146" s="3">
        <v>1520</v>
      </c>
      <c r="K146" s="3">
        <v>31.9191428145229</v>
      </c>
      <c r="L146" s="13">
        <v>8.5815949419406596</v>
      </c>
      <c r="M146" s="3">
        <v>34.760486645478998</v>
      </c>
      <c r="N146" s="3">
        <v>35.046706820858397</v>
      </c>
      <c r="O146" s="14">
        <v>49901</v>
      </c>
      <c r="P146" s="3">
        <v>36.2370564740866</v>
      </c>
      <c r="Q146" s="3">
        <v>3266</v>
      </c>
      <c r="R146" s="3">
        <v>1567</v>
      </c>
      <c r="S146" s="3">
        <v>11.5111234711076</v>
      </c>
      <c r="T146" s="4">
        <v>0</v>
      </c>
      <c r="U146" s="3">
        <v>11.196498462835599</v>
      </c>
      <c r="V146" s="3">
        <v>49.702032944868698</v>
      </c>
      <c r="W146" s="7">
        <v>5</v>
      </c>
      <c r="Y146" s="6">
        <f t="shared" si="9"/>
        <v>0</v>
      </c>
      <c r="Z146" s="1">
        <f t="shared" si="10"/>
        <v>738</v>
      </c>
      <c r="AA146" s="1">
        <f t="shared" si="8"/>
        <v>-5</v>
      </c>
      <c r="AB146" s="1">
        <f t="shared" si="11"/>
        <v>303</v>
      </c>
    </row>
    <row r="147" spans="1:28" x14ac:dyDescent="0.25">
      <c r="A147" s="1">
        <v>146</v>
      </c>
      <c r="B147" s="2">
        <v>41940</v>
      </c>
      <c r="C147" s="5">
        <v>136</v>
      </c>
      <c r="D147" s="5">
        <v>126</v>
      </c>
      <c r="E147" s="5">
        <v>28</v>
      </c>
      <c r="F147" s="5">
        <v>2</v>
      </c>
      <c r="G147" s="14">
        <v>165268</v>
      </c>
      <c r="H147" s="3">
        <v>31.637352373292199</v>
      </c>
      <c r="I147" s="4">
        <v>11292</v>
      </c>
      <c r="J147" s="3">
        <v>13129</v>
      </c>
      <c r="K147" s="3">
        <v>27.803078162354002</v>
      </c>
      <c r="L147" s="13">
        <v>16.2903618395226</v>
      </c>
      <c r="M147" s="3">
        <v>3.7743580897935001</v>
      </c>
      <c r="N147" s="3">
        <v>74.797438003710994</v>
      </c>
      <c r="O147" s="14">
        <v>98618</v>
      </c>
      <c r="P147" s="3">
        <v>31.798972746907101</v>
      </c>
      <c r="Q147" s="3">
        <v>12561</v>
      </c>
      <c r="R147" s="3">
        <v>9334</v>
      </c>
      <c r="S147" s="3">
        <v>12.2200987933139</v>
      </c>
      <c r="T147" s="4">
        <v>1.3669291338582601</v>
      </c>
      <c r="U147" s="3">
        <v>0</v>
      </c>
      <c r="V147" s="3">
        <v>76.699137309774798</v>
      </c>
      <c r="W147" s="7">
        <v>16</v>
      </c>
      <c r="Y147" s="6">
        <f t="shared" si="9"/>
        <v>16</v>
      </c>
      <c r="Z147" s="1">
        <f t="shared" si="10"/>
        <v>754</v>
      </c>
      <c r="AA147" s="1">
        <f t="shared" si="8"/>
        <v>0</v>
      </c>
      <c r="AB147" s="1">
        <f t="shared" si="11"/>
        <v>303</v>
      </c>
    </row>
    <row r="148" spans="1:28" x14ac:dyDescent="0.25">
      <c r="A148" s="1">
        <v>147</v>
      </c>
      <c r="B148" s="2">
        <v>41941</v>
      </c>
      <c r="C148" s="5">
        <v>85</v>
      </c>
      <c r="D148" s="5">
        <v>41</v>
      </c>
      <c r="E148" s="5">
        <v>29</v>
      </c>
      <c r="F148" s="5">
        <v>3</v>
      </c>
      <c r="G148" s="14">
        <v>118504</v>
      </c>
      <c r="H148" s="3">
        <v>44.564452154533001</v>
      </c>
      <c r="I148" s="4">
        <v>2641</v>
      </c>
      <c r="J148" s="3">
        <v>4478</v>
      </c>
      <c r="K148" s="3">
        <v>41.2378593517778</v>
      </c>
      <c r="L148" s="13">
        <v>6.6865178889690204</v>
      </c>
      <c r="M148" s="3">
        <v>19.386436961208499</v>
      </c>
      <c r="N148" s="3">
        <v>24.967657417753902</v>
      </c>
      <c r="O148" s="14">
        <v>58476</v>
      </c>
      <c r="P148" s="3">
        <v>16.074639178171399</v>
      </c>
      <c r="Q148" s="3">
        <v>2641</v>
      </c>
      <c r="R148" s="3">
        <v>3016</v>
      </c>
      <c r="S148" s="3">
        <v>5.3908473460897701</v>
      </c>
      <c r="T148" s="4">
        <v>0</v>
      </c>
      <c r="U148" s="3">
        <v>0.40350877192982398</v>
      </c>
      <c r="V148" s="3">
        <v>39.7013999773677</v>
      </c>
      <c r="W148" s="7">
        <v>17</v>
      </c>
      <c r="Y148" s="6">
        <f t="shared" si="9"/>
        <v>17</v>
      </c>
      <c r="Z148" s="1">
        <f t="shared" si="10"/>
        <v>771</v>
      </c>
      <c r="AA148" s="1">
        <f t="shared" si="8"/>
        <v>0</v>
      </c>
      <c r="AB148" s="1">
        <f t="shared" si="11"/>
        <v>303</v>
      </c>
    </row>
    <row r="149" spans="1:28" x14ac:dyDescent="0.25">
      <c r="A149" s="1">
        <v>148</v>
      </c>
      <c r="B149" s="2">
        <v>41942</v>
      </c>
      <c r="C149" s="5">
        <v>47</v>
      </c>
      <c r="D149" s="5">
        <v>4</v>
      </c>
      <c r="E149" s="5">
        <v>30</v>
      </c>
      <c r="F149" s="5">
        <v>4</v>
      </c>
      <c r="G149" s="14">
        <v>68540</v>
      </c>
      <c r="H149" s="3">
        <v>8.9879182427567201</v>
      </c>
      <c r="I149" s="4">
        <v>894</v>
      </c>
      <c r="J149" s="3">
        <v>3130</v>
      </c>
      <c r="K149" s="3">
        <v>3.4495349714077901</v>
      </c>
      <c r="L149" s="13">
        <v>7.3766647989963703</v>
      </c>
      <c r="M149" s="3">
        <v>25.086864853043298</v>
      </c>
      <c r="N149" s="3">
        <v>20.384520732148498</v>
      </c>
      <c r="O149" s="14">
        <v>36222</v>
      </c>
      <c r="P149" s="3">
        <v>19.1289694104481</v>
      </c>
      <c r="Q149" s="3">
        <v>476</v>
      </c>
      <c r="R149" s="3">
        <v>1281</v>
      </c>
      <c r="S149" s="3">
        <v>3.9169807207617899</v>
      </c>
      <c r="T149" s="4">
        <v>1.4250739682061999</v>
      </c>
      <c r="U149" s="3">
        <v>4.5424764771825501</v>
      </c>
      <c r="V149" s="3">
        <v>14.8648261755683</v>
      </c>
      <c r="W149" s="7">
        <v>0</v>
      </c>
      <c r="Y149" s="6">
        <f t="shared" si="9"/>
        <v>0</v>
      </c>
      <c r="Z149" s="1">
        <f t="shared" si="10"/>
        <v>771</v>
      </c>
      <c r="AA149" s="1">
        <f t="shared" si="8"/>
        <v>0</v>
      </c>
      <c r="AB149" s="1">
        <f t="shared" si="11"/>
        <v>303</v>
      </c>
    </row>
    <row r="150" spans="1:28" x14ac:dyDescent="0.25">
      <c r="A150" s="1">
        <v>149</v>
      </c>
      <c r="B150" s="2">
        <v>41943</v>
      </c>
      <c r="C150" s="5">
        <v>104</v>
      </c>
      <c r="D150" s="5">
        <v>60</v>
      </c>
      <c r="E150" s="5">
        <v>31</v>
      </c>
      <c r="F150" s="5">
        <v>5</v>
      </c>
      <c r="G150" s="14">
        <v>120096</v>
      </c>
      <c r="H150" s="3">
        <v>29.6531184597921</v>
      </c>
      <c r="I150" s="4">
        <v>2549</v>
      </c>
      <c r="J150" s="3">
        <v>5783</v>
      </c>
      <c r="K150" s="3">
        <v>27.296086846879</v>
      </c>
      <c r="L150" s="13">
        <v>4.82131606925432</v>
      </c>
      <c r="M150" s="3">
        <v>7.0526367039063604</v>
      </c>
      <c r="N150" s="3">
        <v>20.212925556087399</v>
      </c>
      <c r="O150" s="14">
        <v>71403</v>
      </c>
      <c r="P150" s="3">
        <v>6.7263091365638203</v>
      </c>
      <c r="Q150" s="3">
        <v>2962</v>
      </c>
      <c r="R150" s="3">
        <v>3181</v>
      </c>
      <c r="S150" s="3">
        <v>10.5465994266112</v>
      </c>
      <c r="T150" s="4">
        <v>0</v>
      </c>
      <c r="U150" s="3">
        <v>10.5271906468338</v>
      </c>
      <c r="V150" s="3">
        <v>33.4384995985953</v>
      </c>
      <c r="W150" s="7">
        <v>54</v>
      </c>
      <c r="Y150" s="6">
        <f t="shared" si="9"/>
        <v>54</v>
      </c>
      <c r="Z150" s="1">
        <f t="shared" si="10"/>
        <v>825</v>
      </c>
      <c r="AA150" s="1">
        <f t="shared" si="8"/>
        <v>0</v>
      </c>
      <c r="AB150" s="1">
        <f t="shared" si="11"/>
        <v>303</v>
      </c>
    </row>
    <row r="151" spans="1:28" x14ac:dyDescent="0.25">
      <c r="A151" s="1">
        <v>150</v>
      </c>
      <c r="B151" s="2">
        <v>41946</v>
      </c>
      <c r="C151" s="5">
        <v>80</v>
      </c>
      <c r="D151" s="5">
        <v>22</v>
      </c>
      <c r="E151" s="5">
        <v>3</v>
      </c>
      <c r="F151" s="5">
        <v>1</v>
      </c>
      <c r="G151" s="14">
        <v>97323</v>
      </c>
      <c r="H151" s="3">
        <v>49.089670513571797</v>
      </c>
      <c r="I151" s="4">
        <v>5445</v>
      </c>
      <c r="J151" s="3">
        <v>2329</v>
      </c>
      <c r="K151" s="3">
        <v>36.8934225036474</v>
      </c>
      <c r="L151" s="13">
        <v>13.6674947380516</v>
      </c>
      <c r="M151" s="3">
        <v>31.952050658816301</v>
      </c>
      <c r="N151" s="3">
        <v>33.666997762089999</v>
      </c>
      <c r="O151" s="14">
        <v>54266</v>
      </c>
      <c r="P151" s="3">
        <v>33.7300566045786</v>
      </c>
      <c r="Q151" s="3">
        <v>4327</v>
      </c>
      <c r="R151" s="3">
        <v>3791</v>
      </c>
      <c r="S151" s="3">
        <v>5.5622255582144398</v>
      </c>
      <c r="T151" s="4">
        <v>0</v>
      </c>
      <c r="U151" s="3">
        <v>11.911316221423901</v>
      </c>
      <c r="V151" s="3">
        <v>44.051371308775003</v>
      </c>
      <c r="W151" s="7">
        <v>-31</v>
      </c>
      <c r="Y151" s="6">
        <f t="shared" si="9"/>
        <v>0</v>
      </c>
      <c r="Z151" s="1">
        <f t="shared" si="10"/>
        <v>825</v>
      </c>
      <c r="AA151" s="1">
        <f t="shared" si="8"/>
        <v>31</v>
      </c>
      <c r="AB151" s="1">
        <f t="shared" si="11"/>
        <v>334</v>
      </c>
    </row>
    <row r="152" spans="1:28" x14ac:dyDescent="0.25">
      <c r="A152" s="1">
        <v>151</v>
      </c>
      <c r="B152" s="2">
        <v>41947</v>
      </c>
      <c r="C152" s="5">
        <v>71</v>
      </c>
      <c r="D152" s="5">
        <v>13</v>
      </c>
      <c r="E152" s="5">
        <v>4</v>
      </c>
      <c r="F152" s="5">
        <v>2</v>
      </c>
      <c r="G152" s="14">
        <v>83190</v>
      </c>
      <c r="H152" s="3">
        <v>8.3236997753944095</v>
      </c>
      <c r="I152" s="4">
        <v>4628</v>
      </c>
      <c r="J152" s="3">
        <v>8312</v>
      </c>
      <c r="K152" s="3">
        <v>4.1347256182465797</v>
      </c>
      <c r="L152" s="13">
        <v>7.9125846325272198</v>
      </c>
      <c r="M152" s="3">
        <v>20.9572792001211</v>
      </c>
      <c r="N152" s="3">
        <v>27.6859706052043</v>
      </c>
      <c r="O152" s="14">
        <v>48669</v>
      </c>
      <c r="P152" s="3">
        <v>11.8776381580858</v>
      </c>
      <c r="Q152" s="3">
        <v>3681</v>
      </c>
      <c r="R152" s="3">
        <v>5632</v>
      </c>
      <c r="S152" s="3">
        <v>1.42381495786517</v>
      </c>
      <c r="T152" s="4">
        <v>0</v>
      </c>
      <c r="U152" s="3">
        <v>0</v>
      </c>
      <c r="V152" s="3">
        <v>18.925533123172102</v>
      </c>
      <c r="W152" s="7">
        <v>-59</v>
      </c>
      <c r="Y152" s="6">
        <f t="shared" si="9"/>
        <v>0</v>
      </c>
      <c r="Z152" s="1">
        <f t="shared" si="10"/>
        <v>825</v>
      </c>
      <c r="AA152" s="1">
        <f t="shared" si="8"/>
        <v>59</v>
      </c>
      <c r="AB152" s="1">
        <f t="shared" si="11"/>
        <v>393</v>
      </c>
    </row>
    <row r="153" spans="1:28" x14ac:dyDescent="0.25">
      <c r="A153" s="1">
        <v>152</v>
      </c>
      <c r="B153" s="2">
        <v>41948</v>
      </c>
      <c r="C153" s="5">
        <v>70</v>
      </c>
      <c r="D153" s="5">
        <v>41</v>
      </c>
      <c r="E153" s="5">
        <v>5</v>
      </c>
      <c r="F153" s="5">
        <v>3</v>
      </c>
      <c r="G153" s="14">
        <v>86460</v>
      </c>
      <c r="H153" s="3">
        <v>29.001254048522501</v>
      </c>
      <c r="I153" s="4">
        <v>1814</v>
      </c>
      <c r="J153" s="3">
        <v>986</v>
      </c>
      <c r="K153" s="3">
        <v>31.144762212347299</v>
      </c>
      <c r="L153" s="13">
        <v>12.802615314087401</v>
      </c>
      <c r="M153" s="3">
        <v>7.4186195436593696</v>
      </c>
      <c r="N153" s="3">
        <v>43.531932007211203</v>
      </c>
      <c r="O153" s="14">
        <v>45723</v>
      </c>
      <c r="P153" s="3">
        <v>16.569208057587399</v>
      </c>
      <c r="Q153" s="3">
        <v>1672</v>
      </c>
      <c r="R153" s="3">
        <v>2856</v>
      </c>
      <c r="S153" s="3">
        <v>7.6322374429223698</v>
      </c>
      <c r="T153" s="4">
        <v>0</v>
      </c>
      <c r="U153" s="3">
        <v>2.1710317460317401</v>
      </c>
      <c r="V153" s="3">
        <v>30.328032460575699</v>
      </c>
      <c r="W153" s="7">
        <v>-16</v>
      </c>
      <c r="Y153" s="6">
        <f t="shared" si="9"/>
        <v>0</v>
      </c>
      <c r="Z153" s="1">
        <f t="shared" si="10"/>
        <v>825</v>
      </c>
      <c r="AA153" s="1">
        <f t="shared" si="8"/>
        <v>16</v>
      </c>
      <c r="AB153" s="1">
        <f t="shared" si="11"/>
        <v>409</v>
      </c>
    </row>
    <row r="154" spans="1:28" x14ac:dyDescent="0.25">
      <c r="A154" s="1">
        <v>153</v>
      </c>
      <c r="B154" s="2">
        <v>41949</v>
      </c>
      <c r="C154" s="5">
        <v>108</v>
      </c>
      <c r="D154" s="5">
        <v>82</v>
      </c>
      <c r="E154" s="5">
        <v>6</v>
      </c>
      <c r="F154" s="5">
        <v>4</v>
      </c>
      <c r="G154" s="14">
        <v>97449</v>
      </c>
      <c r="H154" s="3">
        <v>19.498581803824798</v>
      </c>
      <c r="I154" s="4">
        <v>2860</v>
      </c>
      <c r="J154" s="3">
        <v>4668</v>
      </c>
      <c r="K154" s="3">
        <v>8.5736620779135997</v>
      </c>
      <c r="L154" s="13">
        <v>6.7147383488912604</v>
      </c>
      <c r="M154" s="3">
        <v>39.125257966004902</v>
      </c>
      <c r="N154" s="3">
        <v>33.709567378513498</v>
      </c>
      <c r="O154" s="14">
        <v>56932</v>
      </c>
      <c r="P154" s="3">
        <v>24.483075223985601</v>
      </c>
      <c r="Q154" s="3">
        <v>2690</v>
      </c>
      <c r="R154" s="3">
        <v>4079</v>
      </c>
      <c r="S154" s="3">
        <v>5.8221625399221004</v>
      </c>
      <c r="T154" s="4">
        <v>0</v>
      </c>
      <c r="U154" s="3">
        <v>3.3369154454260799</v>
      </c>
      <c r="V154" s="3">
        <v>23.5881804218164</v>
      </c>
      <c r="W154" s="7">
        <v>61</v>
      </c>
      <c r="Y154" s="6">
        <f t="shared" si="9"/>
        <v>61</v>
      </c>
      <c r="Z154" s="1">
        <f t="shared" si="10"/>
        <v>886</v>
      </c>
      <c r="AA154" s="1">
        <f t="shared" si="8"/>
        <v>0</v>
      </c>
      <c r="AB154" s="1">
        <f t="shared" si="11"/>
        <v>409</v>
      </c>
    </row>
    <row r="155" spans="1:28" x14ac:dyDescent="0.25">
      <c r="A155" s="1">
        <v>154</v>
      </c>
      <c r="B155" s="2">
        <v>41950</v>
      </c>
      <c r="C155" s="5">
        <v>76</v>
      </c>
      <c r="D155" s="5">
        <v>24</v>
      </c>
      <c r="E155" s="5">
        <v>7</v>
      </c>
      <c r="F155" s="5">
        <v>5</v>
      </c>
      <c r="G155" s="14">
        <v>75618</v>
      </c>
      <c r="H155" s="3">
        <v>11.269867294438001</v>
      </c>
      <c r="I155" s="4">
        <v>3365</v>
      </c>
      <c r="J155" s="3">
        <v>1815</v>
      </c>
      <c r="K155" s="3">
        <v>6.7163770429938001</v>
      </c>
      <c r="L155" s="13">
        <v>5.7782500924450702</v>
      </c>
      <c r="M155" s="3">
        <v>11.5721365219555</v>
      </c>
      <c r="N155" s="3">
        <v>42.321662306835201</v>
      </c>
      <c r="O155" s="14">
        <v>44504</v>
      </c>
      <c r="P155" s="3">
        <v>18.5373776861457</v>
      </c>
      <c r="Q155" s="3">
        <v>3011</v>
      </c>
      <c r="R155" s="3">
        <v>2432</v>
      </c>
      <c r="S155" s="3">
        <v>5.6347717842323597</v>
      </c>
      <c r="T155" s="4">
        <v>0</v>
      </c>
      <c r="U155" s="3">
        <v>6.0298108888767699</v>
      </c>
      <c r="V155" s="3">
        <v>43.659480134376501</v>
      </c>
      <c r="W155" s="7">
        <v>0</v>
      </c>
      <c r="Y155" s="6">
        <f t="shared" si="9"/>
        <v>0</v>
      </c>
      <c r="Z155" s="1">
        <f t="shared" si="10"/>
        <v>886</v>
      </c>
      <c r="AA155" s="1">
        <f t="shared" si="8"/>
        <v>0</v>
      </c>
      <c r="AB155" s="1">
        <f t="shared" si="11"/>
        <v>409</v>
      </c>
    </row>
    <row r="156" spans="1:28" x14ac:dyDescent="0.25">
      <c r="A156" s="1">
        <v>155</v>
      </c>
      <c r="B156" s="2">
        <v>41953</v>
      </c>
      <c r="C156" s="5">
        <v>129</v>
      </c>
      <c r="D156" s="5">
        <v>112</v>
      </c>
      <c r="E156" s="5">
        <v>10</v>
      </c>
      <c r="F156" s="5">
        <v>1</v>
      </c>
      <c r="G156" s="14">
        <v>79880</v>
      </c>
      <c r="H156" s="3">
        <v>34.591838628894997</v>
      </c>
      <c r="I156" s="4">
        <v>616</v>
      </c>
      <c r="J156" s="3">
        <v>2326</v>
      </c>
      <c r="K156" s="3">
        <v>31.743063035799601</v>
      </c>
      <c r="L156" s="13">
        <v>3.9055124816706801</v>
      </c>
      <c r="M156" s="3">
        <v>7.75201408291381</v>
      </c>
      <c r="N156" s="3">
        <v>29.329808326329399</v>
      </c>
      <c r="O156" s="14">
        <v>45795</v>
      </c>
      <c r="P156" s="3">
        <v>9.3572302336025306</v>
      </c>
      <c r="Q156" s="3">
        <v>1203</v>
      </c>
      <c r="R156" s="3">
        <v>2524</v>
      </c>
      <c r="S156" s="3">
        <v>0.76876258834731104</v>
      </c>
      <c r="T156" s="4">
        <v>3.4024436090225501</v>
      </c>
      <c r="U156" s="3">
        <v>9.6401323363417895</v>
      </c>
      <c r="V156" s="3">
        <v>28.378349982583799</v>
      </c>
      <c r="W156" s="7">
        <v>2</v>
      </c>
      <c r="Y156" s="6">
        <f t="shared" si="9"/>
        <v>0</v>
      </c>
      <c r="Z156" s="1">
        <f t="shared" si="10"/>
        <v>886</v>
      </c>
      <c r="AA156" s="1">
        <f t="shared" si="8"/>
        <v>-2</v>
      </c>
      <c r="AB156" s="1">
        <f t="shared" si="11"/>
        <v>407</v>
      </c>
    </row>
    <row r="157" spans="1:28" x14ac:dyDescent="0.25">
      <c r="A157" s="1">
        <v>156</v>
      </c>
      <c r="B157" s="2">
        <v>41954</v>
      </c>
      <c r="C157" s="5">
        <v>51</v>
      </c>
      <c r="D157" s="5">
        <v>31</v>
      </c>
      <c r="E157" s="5">
        <v>11</v>
      </c>
      <c r="F157" s="5">
        <v>2</v>
      </c>
      <c r="G157" s="14">
        <v>91422</v>
      </c>
      <c r="H157" s="3">
        <v>9.3194670523321399</v>
      </c>
      <c r="I157" s="4">
        <v>906</v>
      </c>
      <c r="J157" s="3">
        <v>3479</v>
      </c>
      <c r="K157" s="3">
        <v>4.7039119468524904</v>
      </c>
      <c r="L157" s="13">
        <v>6.3025456343393396</v>
      </c>
      <c r="M157" s="3">
        <v>28.9204164691652</v>
      </c>
      <c r="N157" s="3">
        <v>42.960489071088602</v>
      </c>
      <c r="O157" s="14">
        <v>48557</v>
      </c>
      <c r="P157" s="3">
        <v>29.1893363669985</v>
      </c>
      <c r="Q157" s="3">
        <v>1516</v>
      </c>
      <c r="R157" s="3">
        <v>3600</v>
      </c>
      <c r="S157" s="3">
        <v>11.905789855348999</v>
      </c>
      <c r="T157" s="4">
        <v>0</v>
      </c>
      <c r="U157" s="3">
        <v>7.50249616040304</v>
      </c>
      <c r="V157" s="3">
        <v>43.011813571074804</v>
      </c>
      <c r="W157" s="7">
        <v>10</v>
      </c>
      <c r="Y157" s="6">
        <f t="shared" si="9"/>
        <v>0</v>
      </c>
      <c r="Z157" s="1">
        <f t="shared" si="10"/>
        <v>886</v>
      </c>
      <c r="AA157" s="1">
        <f t="shared" si="8"/>
        <v>-10</v>
      </c>
      <c r="AB157" s="1">
        <f t="shared" si="11"/>
        <v>397</v>
      </c>
    </row>
    <row r="158" spans="1:28" x14ac:dyDescent="0.25">
      <c r="A158" s="1">
        <v>157</v>
      </c>
      <c r="B158" s="2">
        <v>41955</v>
      </c>
      <c r="C158" s="5">
        <v>127</v>
      </c>
      <c r="D158" s="5">
        <v>113</v>
      </c>
      <c r="E158" s="5">
        <v>12</v>
      </c>
      <c r="F158" s="5">
        <v>3</v>
      </c>
      <c r="G158" s="14">
        <v>98085</v>
      </c>
      <c r="H158" s="3">
        <v>31.865969717473199</v>
      </c>
      <c r="I158" s="4">
        <v>5236</v>
      </c>
      <c r="J158" s="3">
        <v>1572</v>
      </c>
      <c r="K158" s="3">
        <v>5.7835356383451604</v>
      </c>
      <c r="L158" s="13">
        <v>6.80990471441027</v>
      </c>
      <c r="M158" s="3">
        <v>105.954422939167</v>
      </c>
      <c r="N158" s="3">
        <v>23.2876221235225</v>
      </c>
      <c r="O158" s="14">
        <v>60139</v>
      </c>
      <c r="P158" s="3">
        <v>25.733686453961099</v>
      </c>
      <c r="Q158" s="3">
        <v>5046</v>
      </c>
      <c r="R158" s="3">
        <v>2058</v>
      </c>
      <c r="S158" s="3">
        <v>1.8695652173913</v>
      </c>
      <c r="T158" s="4">
        <v>0.535135135135135</v>
      </c>
      <c r="U158" s="3">
        <v>22.124040612631202</v>
      </c>
      <c r="V158" s="3">
        <v>31.551175309103002</v>
      </c>
      <c r="W158" s="7">
        <v>35</v>
      </c>
      <c r="Y158" s="6">
        <f t="shared" si="9"/>
        <v>35</v>
      </c>
      <c r="Z158" s="1">
        <f t="shared" si="10"/>
        <v>921</v>
      </c>
      <c r="AA158" s="1">
        <f t="shared" si="8"/>
        <v>0</v>
      </c>
      <c r="AB158" s="1">
        <f t="shared" si="11"/>
        <v>397</v>
      </c>
    </row>
    <row r="159" spans="1:28" x14ac:dyDescent="0.25">
      <c r="A159" s="1">
        <v>158</v>
      </c>
      <c r="B159" s="2">
        <v>41956</v>
      </c>
      <c r="C159" s="5">
        <v>67</v>
      </c>
      <c r="D159" s="5">
        <v>48</v>
      </c>
      <c r="E159" s="5">
        <v>13</v>
      </c>
      <c r="F159" s="5">
        <v>4</v>
      </c>
      <c r="G159" s="14">
        <v>65805</v>
      </c>
      <c r="H159" s="3">
        <v>99.716281557554098</v>
      </c>
      <c r="I159" s="4">
        <v>546</v>
      </c>
      <c r="J159" s="3">
        <v>2906</v>
      </c>
      <c r="K159" s="3">
        <v>97.3885292887216</v>
      </c>
      <c r="L159" s="13">
        <v>6.2734566472351503</v>
      </c>
      <c r="M159" s="3">
        <v>6.9544234366873896</v>
      </c>
      <c r="N159" s="3">
        <v>10.253700039299201</v>
      </c>
      <c r="O159" s="14">
        <v>36685</v>
      </c>
      <c r="P159" s="3">
        <v>24.333533923606399</v>
      </c>
      <c r="Q159" s="3">
        <v>383</v>
      </c>
      <c r="R159" s="3">
        <v>1079</v>
      </c>
      <c r="S159" s="3">
        <v>6.5852378021462696</v>
      </c>
      <c r="T159" s="4">
        <v>1.3623188405797</v>
      </c>
      <c r="U159" s="3">
        <v>25.6311063306105</v>
      </c>
      <c r="V159" s="3">
        <v>10.216199620688601</v>
      </c>
      <c r="W159" s="7">
        <v>-7</v>
      </c>
      <c r="Y159" s="6">
        <f t="shared" si="9"/>
        <v>-7</v>
      </c>
      <c r="Z159" s="1">
        <f t="shared" si="10"/>
        <v>914</v>
      </c>
      <c r="AA159" s="1">
        <f t="shared" si="8"/>
        <v>0</v>
      </c>
      <c r="AB159" s="1">
        <f t="shared" si="11"/>
        <v>397</v>
      </c>
    </row>
    <row r="160" spans="1:28" x14ac:dyDescent="0.25">
      <c r="A160" s="1">
        <v>159</v>
      </c>
      <c r="B160" s="2">
        <v>41957</v>
      </c>
      <c r="C160" s="5">
        <v>57</v>
      </c>
      <c r="D160" s="5">
        <v>15</v>
      </c>
      <c r="E160" s="5">
        <v>14</v>
      </c>
      <c r="F160" s="5">
        <v>5</v>
      </c>
      <c r="G160" s="14">
        <v>72741</v>
      </c>
      <c r="H160" s="3">
        <v>16.5022066258066</v>
      </c>
      <c r="I160" s="4">
        <v>2723</v>
      </c>
      <c r="J160" s="3">
        <v>5892</v>
      </c>
      <c r="K160" s="3">
        <v>8.8179053847149795</v>
      </c>
      <c r="L160" s="13">
        <v>12.5360422080325</v>
      </c>
      <c r="M160" s="3">
        <v>26.302796435802499</v>
      </c>
      <c r="N160" s="3">
        <v>60.354255107578297</v>
      </c>
      <c r="O160" s="14">
        <v>37290</v>
      </c>
      <c r="P160" s="3">
        <v>142.34459113674501</v>
      </c>
      <c r="Q160" s="3">
        <v>1585</v>
      </c>
      <c r="R160" s="3">
        <v>3984</v>
      </c>
      <c r="S160" s="3">
        <v>34.444290576267498</v>
      </c>
      <c r="T160" s="4">
        <v>0</v>
      </c>
      <c r="U160" s="3">
        <v>45.775308509233902</v>
      </c>
      <c r="V160" s="3">
        <v>37.878304123061298</v>
      </c>
      <c r="W160" s="7">
        <v>-15</v>
      </c>
      <c r="Y160" s="6">
        <f t="shared" si="9"/>
        <v>-15</v>
      </c>
      <c r="Z160" s="1">
        <f t="shared" si="10"/>
        <v>899</v>
      </c>
      <c r="AA160" s="1">
        <f t="shared" si="8"/>
        <v>0</v>
      </c>
      <c r="AB160" s="1">
        <f t="shared" si="11"/>
        <v>397</v>
      </c>
    </row>
    <row r="161" spans="1:28" x14ac:dyDescent="0.25">
      <c r="A161" s="1">
        <v>160</v>
      </c>
      <c r="B161" s="2">
        <v>41960</v>
      </c>
      <c r="C161" s="5">
        <v>161</v>
      </c>
      <c r="D161" s="5">
        <v>58</v>
      </c>
      <c r="E161" s="5">
        <v>17</v>
      </c>
      <c r="F161" s="5">
        <v>1</v>
      </c>
      <c r="G161" s="14">
        <v>137939</v>
      </c>
      <c r="H161" s="3">
        <v>43.528380451798199</v>
      </c>
      <c r="I161" s="4">
        <v>10936</v>
      </c>
      <c r="J161" s="3">
        <v>11189</v>
      </c>
      <c r="K161" s="3">
        <v>36.6548428822868</v>
      </c>
      <c r="L161" s="13">
        <v>9.4000451627362906</v>
      </c>
      <c r="M161" s="3">
        <v>16.172962332516001</v>
      </c>
      <c r="N161" s="3">
        <v>45.152173301100298</v>
      </c>
      <c r="O161" s="14">
        <v>78565</v>
      </c>
      <c r="P161" s="3">
        <v>40.295196012376003</v>
      </c>
      <c r="Q161" s="3">
        <v>8422</v>
      </c>
      <c r="R161" s="3">
        <v>6243</v>
      </c>
      <c r="S161" s="3">
        <v>14.0218842431466</v>
      </c>
      <c r="T161" s="4">
        <v>0</v>
      </c>
      <c r="U161" s="3">
        <v>2.0526290946851602</v>
      </c>
      <c r="V161" s="3">
        <v>66.471922426142299</v>
      </c>
      <c r="W161" s="7">
        <v>0</v>
      </c>
      <c r="Y161" s="6">
        <f t="shared" si="9"/>
        <v>0</v>
      </c>
      <c r="Z161" s="1">
        <f t="shared" si="10"/>
        <v>899</v>
      </c>
      <c r="AA161" s="1">
        <f t="shared" si="8"/>
        <v>0</v>
      </c>
      <c r="AB161" s="1">
        <f t="shared" si="11"/>
        <v>397</v>
      </c>
    </row>
    <row r="162" spans="1:28" x14ac:dyDescent="0.25">
      <c r="A162" s="1">
        <v>161</v>
      </c>
      <c r="B162" s="2">
        <v>41961</v>
      </c>
      <c r="C162" s="5">
        <v>108</v>
      </c>
      <c r="D162" s="5">
        <v>76</v>
      </c>
      <c r="E162" s="5">
        <v>18</v>
      </c>
      <c r="F162" s="5">
        <v>2</v>
      </c>
      <c r="G162" s="14">
        <v>78964</v>
      </c>
      <c r="H162" s="3">
        <v>76.7832836549848</v>
      </c>
      <c r="I162" s="4">
        <v>1427</v>
      </c>
      <c r="J162" s="3">
        <v>3907</v>
      </c>
      <c r="K162" s="3">
        <v>38.103771832539401</v>
      </c>
      <c r="L162" s="13">
        <v>2.2702737872374401</v>
      </c>
      <c r="M162" s="3">
        <v>30.7504799958623</v>
      </c>
      <c r="N162" s="3">
        <v>15.0020985068535</v>
      </c>
      <c r="O162" s="14">
        <v>40878</v>
      </c>
      <c r="P162" s="3">
        <v>19.386068479605999</v>
      </c>
      <c r="Q162" s="3">
        <v>446</v>
      </c>
      <c r="R162" s="3">
        <v>2648</v>
      </c>
      <c r="S162" s="3">
        <v>16.657918447994401</v>
      </c>
      <c r="T162" s="4">
        <v>0</v>
      </c>
      <c r="U162" s="3">
        <v>21.362859431136101</v>
      </c>
      <c r="V162" s="3">
        <v>36.909363034764098</v>
      </c>
      <c r="W162" s="7">
        <v>3</v>
      </c>
      <c r="Y162" s="6">
        <f t="shared" si="9"/>
        <v>0</v>
      </c>
      <c r="Z162" s="1">
        <f t="shared" si="10"/>
        <v>899</v>
      </c>
      <c r="AA162" s="1">
        <f t="shared" si="8"/>
        <v>-3</v>
      </c>
      <c r="AB162" s="1">
        <f t="shared" si="11"/>
        <v>394</v>
      </c>
    </row>
    <row r="163" spans="1:28" x14ac:dyDescent="0.25">
      <c r="A163" s="1">
        <v>162</v>
      </c>
      <c r="B163" s="2">
        <v>41962</v>
      </c>
      <c r="C163" s="5">
        <v>107</v>
      </c>
      <c r="D163" s="5">
        <v>81</v>
      </c>
      <c r="E163" s="5">
        <v>19</v>
      </c>
      <c r="F163" s="5">
        <v>3</v>
      </c>
      <c r="G163" s="14">
        <v>40075</v>
      </c>
      <c r="H163" s="3">
        <v>24.210586832831201</v>
      </c>
      <c r="I163" s="4">
        <v>221</v>
      </c>
      <c r="J163" s="3">
        <v>1258</v>
      </c>
      <c r="K163" s="3">
        <v>16.610705205162201</v>
      </c>
      <c r="L163" s="13">
        <v>1.82310384297773</v>
      </c>
      <c r="M163" s="3">
        <v>39.925784351909002</v>
      </c>
      <c r="N163" s="3">
        <v>17.858241434817501</v>
      </c>
      <c r="O163" s="14">
        <v>29127</v>
      </c>
      <c r="P163" s="3">
        <v>60.546987334589303</v>
      </c>
      <c r="Q163" s="3">
        <v>149</v>
      </c>
      <c r="R163" s="3">
        <v>1410</v>
      </c>
      <c r="S163" s="3">
        <v>14.9027812307286</v>
      </c>
      <c r="T163" s="4">
        <v>1.84615384615384</v>
      </c>
      <c r="U163" s="3">
        <v>36.533478337912797</v>
      </c>
      <c r="V163" s="3">
        <v>9.11535999142958</v>
      </c>
      <c r="W163" s="7">
        <v>9</v>
      </c>
      <c r="Y163" s="6">
        <f t="shared" si="9"/>
        <v>0</v>
      </c>
      <c r="Z163" s="1">
        <f t="shared" si="10"/>
        <v>899</v>
      </c>
      <c r="AA163" s="1">
        <f t="shared" si="8"/>
        <v>-9</v>
      </c>
      <c r="AB163" s="1">
        <f t="shared" si="11"/>
        <v>385</v>
      </c>
    </row>
    <row r="164" spans="1:28" x14ac:dyDescent="0.25">
      <c r="A164" s="1">
        <v>163</v>
      </c>
      <c r="B164" s="2">
        <v>41963</v>
      </c>
      <c r="C164" s="5">
        <v>81</v>
      </c>
      <c r="D164" s="5">
        <v>56</v>
      </c>
      <c r="E164" s="5">
        <v>20</v>
      </c>
      <c r="F164" s="5">
        <v>4</v>
      </c>
      <c r="G164" s="14">
        <v>99300</v>
      </c>
      <c r="H164" s="3">
        <v>83.271300625017005</v>
      </c>
      <c r="I164" s="4">
        <v>2664</v>
      </c>
      <c r="J164" s="3">
        <v>2723</v>
      </c>
      <c r="K164" s="3">
        <v>83.731322956624794</v>
      </c>
      <c r="L164" s="13">
        <v>3.4761954783139299</v>
      </c>
      <c r="M164" s="3">
        <v>16.6175183819566</v>
      </c>
      <c r="N164" s="3">
        <v>35.648163928911501</v>
      </c>
      <c r="O164" s="14">
        <v>62751</v>
      </c>
      <c r="P164" s="3">
        <v>29.737609445575799</v>
      </c>
      <c r="Q164" s="3">
        <v>1635</v>
      </c>
      <c r="R164" s="3">
        <v>2516</v>
      </c>
      <c r="S164" s="3">
        <v>10.0723528515102</v>
      </c>
      <c r="T164" s="4">
        <v>0</v>
      </c>
      <c r="U164" s="3">
        <v>21.0932897676179</v>
      </c>
      <c r="V164" s="3">
        <v>6.3612899647374199</v>
      </c>
      <c r="W164" s="7">
        <v>4</v>
      </c>
      <c r="Y164" s="6">
        <f t="shared" si="9"/>
        <v>4</v>
      </c>
      <c r="Z164" s="1">
        <f t="shared" si="10"/>
        <v>903</v>
      </c>
      <c r="AA164" s="1">
        <f t="shared" si="8"/>
        <v>0</v>
      </c>
      <c r="AB164" s="1">
        <f t="shared" si="11"/>
        <v>385</v>
      </c>
    </row>
    <row r="165" spans="1:28" x14ac:dyDescent="0.25">
      <c r="A165" s="1">
        <v>164</v>
      </c>
      <c r="B165" s="2">
        <v>41964</v>
      </c>
      <c r="C165" s="5">
        <v>38</v>
      </c>
      <c r="D165" s="5">
        <v>2</v>
      </c>
      <c r="E165" s="5">
        <v>21</v>
      </c>
      <c r="F165" s="5">
        <v>5</v>
      </c>
      <c r="G165" s="14">
        <v>74947</v>
      </c>
      <c r="H165" s="3">
        <v>14.3146954317693</v>
      </c>
      <c r="I165" s="4">
        <v>2121</v>
      </c>
      <c r="J165" s="3">
        <v>2326</v>
      </c>
      <c r="K165" s="3">
        <v>9.9494305719216101</v>
      </c>
      <c r="L165" s="13">
        <v>15.862983595166201</v>
      </c>
      <c r="M165" s="3">
        <v>17.693045916864602</v>
      </c>
      <c r="N165" s="3">
        <v>49.478206167757499</v>
      </c>
      <c r="O165" s="14">
        <v>37406</v>
      </c>
      <c r="P165" s="3">
        <v>6.05681583884268</v>
      </c>
      <c r="Q165" s="3">
        <v>981</v>
      </c>
      <c r="R165" s="3">
        <v>817</v>
      </c>
      <c r="S165" s="3">
        <v>1.1773584905660299</v>
      </c>
      <c r="T165" s="4">
        <v>0</v>
      </c>
      <c r="U165" s="3">
        <v>21.073344877299402</v>
      </c>
      <c r="V165" s="3">
        <v>13.0278925678624</v>
      </c>
      <c r="W165" s="7">
        <v>-12</v>
      </c>
      <c r="Y165" s="6">
        <f t="shared" si="9"/>
        <v>-12</v>
      </c>
      <c r="Z165" s="1">
        <f t="shared" si="10"/>
        <v>891</v>
      </c>
      <c r="AA165" s="1">
        <f t="shared" si="8"/>
        <v>0</v>
      </c>
      <c r="AB165" s="1">
        <f t="shared" si="11"/>
        <v>385</v>
      </c>
    </row>
    <row r="166" spans="1:28" x14ac:dyDescent="0.25">
      <c r="A166" s="1">
        <v>165</v>
      </c>
      <c r="B166" s="2">
        <v>41967</v>
      </c>
      <c r="C166" s="5">
        <v>41</v>
      </c>
      <c r="D166" s="5">
        <v>13</v>
      </c>
      <c r="E166" s="5">
        <v>24</v>
      </c>
      <c r="F166" s="5">
        <v>1</v>
      </c>
      <c r="G166" s="14">
        <v>76651</v>
      </c>
      <c r="H166" s="3">
        <v>31.592380781108101</v>
      </c>
      <c r="I166" s="4">
        <v>2759</v>
      </c>
      <c r="J166" s="3">
        <v>4291</v>
      </c>
      <c r="K166" s="3">
        <v>15.663483521146601</v>
      </c>
      <c r="L166" s="13">
        <v>14.3704618910399</v>
      </c>
      <c r="M166" s="3">
        <v>37.544137022397798</v>
      </c>
      <c r="N166" s="3">
        <v>54.552581510494903</v>
      </c>
      <c r="O166" s="14">
        <v>45106</v>
      </c>
      <c r="P166" s="3">
        <v>17.942670559777799</v>
      </c>
      <c r="Q166" s="3">
        <v>1502</v>
      </c>
      <c r="R166" s="3">
        <v>4666</v>
      </c>
      <c r="S166" s="3">
        <v>1.78193719708722</v>
      </c>
      <c r="T166" s="4">
        <v>0</v>
      </c>
      <c r="U166" s="3">
        <v>24.2217147590435</v>
      </c>
      <c r="V166" s="3">
        <v>25.108251561979799</v>
      </c>
      <c r="W166" s="7">
        <v>-11</v>
      </c>
      <c r="Y166" s="6">
        <f t="shared" si="9"/>
        <v>0</v>
      </c>
      <c r="Z166" s="1">
        <f t="shared" si="10"/>
        <v>891</v>
      </c>
      <c r="AA166" s="1">
        <f t="shared" si="8"/>
        <v>11</v>
      </c>
      <c r="AB166" s="1">
        <f t="shared" si="11"/>
        <v>396</v>
      </c>
    </row>
    <row r="167" spans="1:28" x14ac:dyDescent="0.25">
      <c r="A167" s="1">
        <v>166</v>
      </c>
      <c r="B167" s="2">
        <v>41968</v>
      </c>
      <c r="C167" s="5">
        <v>69</v>
      </c>
      <c r="D167" s="5">
        <v>6</v>
      </c>
      <c r="E167" s="5">
        <v>25</v>
      </c>
      <c r="F167" s="5">
        <v>2</v>
      </c>
      <c r="G167" s="14">
        <v>77292</v>
      </c>
      <c r="H167" s="3">
        <v>5.2185942737745199</v>
      </c>
      <c r="I167" s="4">
        <v>978</v>
      </c>
      <c r="J167" s="3">
        <v>1957</v>
      </c>
      <c r="K167" s="3">
        <v>5.38718901254102</v>
      </c>
      <c r="L167" s="13">
        <v>8.2982674340500502</v>
      </c>
      <c r="M167" s="3">
        <v>38.867506153720399</v>
      </c>
      <c r="N167" s="3">
        <v>27.067007643192699</v>
      </c>
      <c r="O167" s="14">
        <v>42373</v>
      </c>
      <c r="P167" s="3">
        <v>27.046076711769398</v>
      </c>
      <c r="Q167" s="3">
        <v>1676</v>
      </c>
      <c r="R167" s="3">
        <v>3972</v>
      </c>
      <c r="S167" s="3">
        <v>19.736457084740799</v>
      </c>
      <c r="T167" s="4">
        <v>0</v>
      </c>
      <c r="U167" s="3">
        <v>4.4263319263319199</v>
      </c>
      <c r="V167" s="3">
        <v>22.716252207821402</v>
      </c>
      <c r="W167" s="7">
        <v>-12</v>
      </c>
      <c r="Y167" s="6">
        <f t="shared" si="9"/>
        <v>-12</v>
      </c>
      <c r="Z167" s="1">
        <f t="shared" si="10"/>
        <v>879</v>
      </c>
      <c r="AA167" s="1">
        <f t="shared" si="8"/>
        <v>0</v>
      </c>
      <c r="AB167" s="1">
        <f t="shared" si="11"/>
        <v>396</v>
      </c>
    </row>
    <row r="168" spans="1:28" x14ac:dyDescent="0.25">
      <c r="A168" s="1">
        <v>167</v>
      </c>
      <c r="B168" s="2">
        <v>41969</v>
      </c>
      <c r="C168" s="5">
        <v>32</v>
      </c>
      <c r="D168" s="5">
        <v>2</v>
      </c>
      <c r="E168" s="5">
        <v>26</v>
      </c>
      <c r="F168" s="5">
        <v>3</v>
      </c>
      <c r="G168" s="14">
        <v>67350</v>
      </c>
      <c r="H168" s="3">
        <v>31.6528853246047</v>
      </c>
      <c r="I168" s="4">
        <v>3098</v>
      </c>
      <c r="J168" s="3">
        <v>1713</v>
      </c>
      <c r="K168" s="3">
        <v>43.002195876403697</v>
      </c>
      <c r="L168" s="13">
        <v>13.419813214419101</v>
      </c>
      <c r="M168" s="3">
        <v>11.4907212979339</v>
      </c>
      <c r="N168" s="3">
        <v>50.479008221894198</v>
      </c>
      <c r="O168" s="14">
        <v>32239</v>
      </c>
      <c r="P168" s="3">
        <v>14.2161278479691</v>
      </c>
      <c r="Q168" s="3">
        <v>1826</v>
      </c>
      <c r="R168" s="3">
        <v>1270</v>
      </c>
      <c r="S168" s="3">
        <v>0.61702276218405305</v>
      </c>
      <c r="T168" s="4">
        <v>0</v>
      </c>
      <c r="U168" s="3">
        <v>4.7302079172022502</v>
      </c>
      <c r="V168" s="3">
        <v>39.809775129581404</v>
      </c>
      <c r="W168" s="7">
        <v>-13</v>
      </c>
      <c r="Y168" s="6">
        <f t="shared" si="9"/>
        <v>-13</v>
      </c>
      <c r="Z168" s="1">
        <f t="shared" si="10"/>
        <v>866</v>
      </c>
      <c r="AA168" s="1">
        <f t="shared" si="8"/>
        <v>0</v>
      </c>
      <c r="AB168" s="1">
        <f t="shared" si="11"/>
        <v>396</v>
      </c>
    </row>
    <row r="169" spans="1:28" x14ac:dyDescent="0.25">
      <c r="A169" s="1">
        <v>168</v>
      </c>
      <c r="B169" s="2">
        <v>41970</v>
      </c>
      <c r="C169" s="5">
        <v>60</v>
      </c>
      <c r="D169" s="5">
        <v>6</v>
      </c>
      <c r="E169" s="5">
        <v>27</v>
      </c>
      <c r="F169" s="5">
        <v>4</v>
      </c>
      <c r="G169" s="14">
        <v>133874</v>
      </c>
      <c r="H169" s="3">
        <v>19.185884667293799</v>
      </c>
      <c r="I169" s="4">
        <v>2047</v>
      </c>
      <c r="J169" s="3">
        <v>4719</v>
      </c>
      <c r="K169" s="3">
        <v>15.7292593627039</v>
      </c>
      <c r="L169" s="13">
        <v>5.4404171334000004</v>
      </c>
      <c r="M169" s="3">
        <v>19.944200626959201</v>
      </c>
      <c r="N169" s="3">
        <v>21.866080094537701</v>
      </c>
      <c r="O169" s="14">
        <v>77712</v>
      </c>
      <c r="P169" s="3">
        <v>4.3738900971574397</v>
      </c>
      <c r="Q169" s="3">
        <v>823</v>
      </c>
      <c r="R169" s="3">
        <v>3074</v>
      </c>
      <c r="S169" s="3">
        <v>8.3800892780496099</v>
      </c>
      <c r="T169" s="4">
        <v>1.04166666666682E-3</v>
      </c>
      <c r="U169" s="3">
        <v>0</v>
      </c>
      <c r="V169" s="3">
        <v>14.576087721833799</v>
      </c>
      <c r="W169" s="7">
        <v>17</v>
      </c>
      <c r="Y169" s="6">
        <f t="shared" si="9"/>
        <v>17</v>
      </c>
      <c r="Z169" s="1">
        <f t="shared" si="10"/>
        <v>883</v>
      </c>
      <c r="AA169" s="1">
        <f t="shared" si="8"/>
        <v>0</v>
      </c>
      <c r="AB169" s="1">
        <f t="shared" si="11"/>
        <v>396</v>
      </c>
    </row>
    <row r="170" spans="1:28" x14ac:dyDescent="0.25">
      <c r="A170" s="1">
        <v>169</v>
      </c>
      <c r="B170" s="2">
        <v>41971</v>
      </c>
      <c r="C170" s="5">
        <v>31</v>
      </c>
      <c r="D170" s="5">
        <v>21</v>
      </c>
      <c r="E170" s="5">
        <v>28</v>
      </c>
      <c r="F170" s="5">
        <v>5</v>
      </c>
      <c r="G170" s="14">
        <v>51531</v>
      </c>
      <c r="H170" s="3">
        <v>32.709581042284803</v>
      </c>
      <c r="I170" s="4">
        <v>1058</v>
      </c>
      <c r="J170" s="3">
        <v>1814</v>
      </c>
      <c r="K170" s="3">
        <v>21.671802864282402</v>
      </c>
      <c r="L170" s="13">
        <v>3.49936292658967</v>
      </c>
      <c r="M170" s="3">
        <v>32.283881147062999</v>
      </c>
      <c r="N170" s="3">
        <v>24.397604121449</v>
      </c>
      <c r="O170" s="14">
        <v>32150</v>
      </c>
      <c r="P170" s="3">
        <v>19.926860406778701</v>
      </c>
      <c r="Q170" s="3">
        <v>986</v>
      </c>
      <c r="R170" s="3">
        <v>1224</v>
      </c>
      <c r="S170" s="3">
        <v>6.5175675675675597</v>
      </c>
      <c r="T170" s="4">
        <v>0.25510384445426298</v>
      </c>
      <c r="U170" s="3">
        <v>17.2371562288772</v>
      </c>
      <c r="V170" s="3">
        <v>11.1041754187629</v>
      </c>
      <c r="W170" s="7">
        <v>-4</v>
      </c>
      <c r="Y170" s="6">
        <f t="shared" si="9"/>
        <v>-4</v>
      </c>
      <c r="Z170" s="1">
        <f t="shared" si="10"/>
        <v>879</v>
      </c>
      <c r="AA170" s="1">
        <f t="shared" si="8"/>
        <v>0</v>
      </c>
      <c r="AB170" s="1">
        <f t="shared" si="11"/>
        <v>396</v>
      </c>
    </row>
    <row r="171" spans="1:28" x14ac:dyDescent="0.25">
      <c r="A171" s="1">
        <v>170</v>
      </c>
      <c r="B171" s="2">
        <v>41974</v>
      </c>
      <c r="C171" s="5">
        <v>175</v>
      </c>
      <c r="D171" s="5">
        <v>114</v>
      </c>
      <c r="E171" s="5">
        <v>1</v>
      </c>
      <c r="F171" s="5">
        <v>1</v>
      </c>
      <c r="G171" s="14">
        <v>215965</v>
      </c>
      <c r="H171" s="3">
        <v>33.5473143933866</v>
      </c>
      <c r="I171" s="4">
        <v>5341</v>
      </c>
      <c r="J171" s="3">
        <v>12087</v>
      </c>
      <c r="K171" s="3">
        <v>28.7484866564726</v>
      </c>
      <c r="L171" s="13">
        <v>15.5083160484568</v>
      </c>
      <c r="M171" s="3">
        <v>14.7847432259355</v>
      </c>
      <c r="N171" s="3">
        <v>23.415632518372501</v>
      </c>
      <c r="O171" s="14">
        <v>134474</v>
      </c>
      <c r="P171" s="3">
        <v>20.846831317363499</v>
      </c>
      <c r="Q171" s="3">
        <v>6362</v>
      </c>
      <c r="R171" s="3">
        <v>10013</v>
      </c>
      <c r="S171" s="3">
        <v>22.670385720627898</v>
      </c>
      <c r="T171" s="4">
        <v>0.195192307692308</v>
      </c>
      <c r="U171" s="3">
        <v>6.8660847880299203</v>
      </c>
      <c r="V171" s="3">
        <v>47.832423102862798</v>
      </c>
      <c r="W171" s="7">
        <v>-7</v>
      </c>
      <c r="Y171" s="6">
        <f t="shared" si="9"/>
        <v>-7</v>
      </c>
      <c r="Z171" s="1">
        <f t="shared" si="10"/>
        <v>872</v>
      </c>
      <c r="AA171" s="1">
        <f t="shared" si="8"/>
        <v>0</v>
      </c>
      <c r="AB171" s="1">
        <f t="shared" si="11"/>
        <v>396</v>
      </c>
    </row>
    <row r="172" spans="1:28" x14ac:dyDescent="0.25">
      <c r="A172" s="1">
        <v>171</v>
      </c>
      <c r="B172" s="2">
        <v>41975</v>
      </c>
      <c r="C172" s="5">
        <v>89</v>
      </c>
      <c r="D172" s="5">
        <v>50</v>
      </c>
      <c r="E172" s="5">
        <v>2</v>
      </c>
      <c r="F172" s="5">
        <v>2</v>
      </c>
      <c r="G172" s="14">
        <v>95685</v>
      </c>
      <c r="H172" s="3">
        <v>22.974130434843602</v>
      </c>
      <c r="I172" s="4">
        <v>3864</v>
      </c>
      <c r="J172" s="3">
        <v>4746</v>
      </c>
      <c r="K172" s="3">
        <v>21.2687803044928</v>
      </c>
      <c r="L172" s="13">
        <v>9.0967658737495096</v>
      </c>
      <c r="M172" s="3">
        <v>3.0679954277822401</v>
      </c>
      <c r="N172" s="3">
        <v>41.156285689988401</v>
      </c>
      <c r="O172" s="14">
        <v>53276</v>
      </c>
      <c r="P172" s="3">
        <v>23.7611110679223</v>
      </c>
      <c r="Q172" s="3">
        <v>3769</v>
      </c>
      <c r="R172" s="3">
        <v>3660</v>
      </c>
      <c r="S172" s="3">
        <v>5.5515867927420004</v>
      </c>
      <c r="T172" s="4">
        <v>0</v>
      </c>
      <c r="U172" s="3">
        <v>11.4018614477994</v>
      </c>
      <c r="V172" s="3">
        <v>57.479808925185601</v>
      </c>
      <c r="W172" s="7">
        <v>24</v>
      </c>
      <c r="Y172" s="6">
        <f t="shared" si="9"/>
        <v>0</v>
      </c>
      <c r="Z172" s="1">
        <f t="shared" si="10"/>
        <v>872</v>
      </c>
      <c r="AA172" s="1">
        <f t="shared" si="8"/>
        <v>-24</v>
      </c>
      <c r="AB172" s="1">
        <f t="shared" si="11"/>
        <v>372</v>
      </c>
    </row>
    <row r="173" spans="1:28" x14ac:dyDescent="0.25">
      <c r="A173" s="1">
        <v>172</v>
      </c>
      <c r="B173" s="2">
        <v>41976</v>
      </c>
      <c r="C173" s="5">
        <v>170</v>
      </c>
      <c r="D173" s="5">
        <v>149</v>
      </c>
      <c r="E173" s="5">
        <v>3</v>
      </c>
      <c r="F173" s="5">
        <v>3</v>
      </c>
      <c r="G173" s="14">
        <v>97885</v>
      </c>
      <c r="H173" s="3">
        <v>12.313410360667399</v>
      </c>
      <c r="I173" s="4">
        <v>2171</v>
      </c>
      <c r="J173" s="3">
        <v>6022</v>
      </c>
      <c r="K173" s="3">
        <v>11.622602189663599</v>
      </c>
      <c r="L173" s="13">
        <v>4.5211822392188799</v>
      </c>
      <c r="M173" s="3">
        <v>8.4338183271161693</v>
      </c>
      <c r="N173" s="3">
        <v>16.549467564727301</v>
      </c>
      <c r="O173" s="14">
        <v>59379</v>
      </c>
      <c r="P173" s="3">
        <v>17.088493868470501</v>
      </c>
      <c r="Q173" s="3">
        <v>3182</v>
      </c>
      <c r="R173" s="3">
        <v>3903</v>
      </c>
      <c r="S173" s="3">
        <v>3.0183701736486599</v>
      </c>
      <c r="T173" s="4">
        <v>0</v>
      </c>
      <c r="U173" s="3">
        <v>8.3065541697236398</v>
      </c>
      <c r="V173" s="3">
        <v>34.285185331831698</v>
      </c>
      <c r="W173" s="7">
        <v>68</v>
      </c>
      <c r="Y173" s="6">
        <f t="shared" si="9"/>
        <v>68</v>
      </c>
      <c r="Z173" s="1">
        <f t="shared" si="10"/>
        <v>940</v>
      </c>
      <c r="AA173" s="1">
        <f t="shared" si="8"/>
        <v>0</v>
      </c>
      <c r="AB173" s="1">
        <f t="shared" si="11"/>
        <v>372</v>
      </c>
    </row>
    <row r="174" spans="1:28" x14ac:dyDescent="0.25">
      <c r="A174" s="1">
        <v>173</v>
      </c>
      <c r="B174" s="2">
        <v>41977</v>
      </c>
      <c r="C174" s="5">
        <v>53</v>
      </c>
      <c r="D174" s="5">
        <v>8</v>
      </c>
      <c r="E174" s="5">
        <v>4</v>
      </c>
      <c r="F174" s="5">
        <v>4</v>
      </c>
      <c r="G174" s="14">
        <v>104180</v>
      </c>
      <c r="H174" s="3">
        <v>9.6735540106410092</v>
      </c>
      <c r="I174" s="4">
        <v>2653</v>
      </c>
      <c r="J174" s="3">
        <v>1961</v>
      </c>
      <c r="K174" s="3">
        <v>7.90783550331036</v>
      </c>
      <c r="L174" s="13">
        <v>5.3252188220575301</v>
      </c>
      <c r="M174" s="3">
        <v>18.187675070028</v>
      </c>
      <c r="N174" s="3">
        <v>58.666642324957301</v>
      </c>
      <c r="O174" s="14">
        <v>65530</v>
      </c>
      <c r="P174" s="3">
        <v>17.036716255786502</v>
      </c>
      <c r="Q174" s="3">
        <v>2208</v>
      </c>
      <c r="R174" s="3">
        <v>2985</v>
      </c>
      <c r="S174" s="3">
        <v>4.2177481600236097</v>
      </c>
      <c r="T174" s="4">
        <v>0</v>
      </c>
      <c r="U174" s="3">
        <v>11.249067305730501</v>
      </c>
      <c r="V174" s="3">
        <v>43.8442924668025</v>
      </c>
      <c r="W174" s="7">
        <v>-21</v>
      </c>
      <c r="Y174" s="6">
        <f t="shared" si="9"/>
        <v>-21</v>
      </c>
      <c r="Z174" s="1">
        <f t="shared" si="10"/>
        <v>919</v>
      </c>
      <c r="AA174" s="1">
        <f t="shared" si="8"/>
        <v>0</v>
      </c>
      <c r="AB174" s="1">
        <f t="shared" si="11"/>
        <v>372</v>
      </c>
    </row>
    <row r="175" spans="1:28" x14ac:dyDescent="0.25">
      <c r="A175" s="1">
        <v>174</v>
      </c>
      <c r="B175" s="2">
        <v>41978</v>
      </c>
      <c r="C175" s="5">
        <v>43</v>
      </c>
      <c r="D175" s="5">
        <v>23</v>
      </c>
      <c r="E175" s="5">
        <v>5</v>
      </c>
      <c r="F175" s="5">
        <v>5</v>
      </c>
      <c r="G175" s="14">
        <v>72398</v>
      </c>
      <c r="H175" s="3">
        <v>13.4207456473364</v>
      </c>
      <c r="I175" s="4">
        <v>2080</v>
      </c>
      <c r="J175" s="3">
        <v>6836</v>
      </c>
      <c r="K175" s="3">
        <v>4.9686749110756603</v>
      </c>
      <c r="L175" s="13">
        <v>7.2236891125117504</v>
      </c>
      <c r="M175" s="3">
        <v>37.689603416214602</v>
      </c>
      <c r="N175" s="3">
        <v>37.491384679279598</v>
      </c>
      <c r="O175" s="14">
        <v>49262</v>
      </c>
      <c r="P175" s="3">
        <v>5.9557342366085599</v>
      </c>
      <c r="Q175" s="3">
        <v>1413</v>
      </c>
      <c r="R175" s="3">
        <v>7249</v>
      </c>
      <c r="S175" s="3">
        <v>2.25714285714285</v>
      </c>
      <c r="T175" s="4">
        <v>0</v>
      </c>
      <c r="U175" s="3">
        <v>6.0933051214480898</v>
      </c>
      <c r="V175" s="3">
        <v>17.374938440621801</v>
      </c>
      <c r="W175" s="7">
        <v>-19</v>
      </c>
      <c r="Y175" s="6">
        <f t="shared" si="9"/>
        <v>0</v>
      </c>
      <c r="Z175" s="1">
        <f t="shared" si="10"/>
        <v>919</v>
      </c>
      <c r="AA175" s="1">
        <f t="shared" si="8"/>
        <v>19</v>
      </c>
      <c r="AB175" s="1">
        <f t="shared" si="11"/>
        <v>391</v>
      </c>
    </row>
    <row r="176" spans="1:28" x14ac:dyDescent="0.25">
      <c r="A176" s="1">
        <v>175</v>
      </c>
      <c r="B176" s="2">
        <v>41981</v>
      </c>
      <c r="C176" s="5">
        <v>49</v>
      </c>
      <c r="D176" s="5">
        <v>1</v>
      </c>
      <c r="E176" s="5">
        <v>8</v>
      </c>
      <c r="F176" s="5">
        <v>1</v>
      </c>
      <c r="G176" s="14">
        <v>775945</v>
      </c>
      <c r="H176" s="3">
        <v>14.995202794193901</v>
      </c>
      <c r="I176" s="4">
        <v>1533</v>
      </c>
      <c r="J176" s="3">
        <v>3318</v>
      </c>
      <c r="K176" s="3">
        <v>15.4955896820604</v>
      </c>
      <c r="L176" s="13">
        <v>9.5536176100741592</v>
      </c>
      <c r="M176" s="3">
        <v>10.366213514751299</v>
      </c>
      <c r="N176" s="3">
        <v>12.8957319478458</v>
      </c>
      <c r="O176" s="14">
        <v>448900</v>
      </c>
      <c r="P176" s="3">
        <v>19.393793339777599</v>
      </c>
      <c r="Q176" s="3">
        <v>790</v>
      </c>
      <c r="R176" s="3">
        <v>2997</v>
      </c>
      <c r="S176" s="3">
        <v>11.8562640070279</v>
      </c>
      <c r="T176" s="4">
        <v>3.7002356911890399</v>
      </c>
      <c r="U176" s="3">
        <v>13.061063650660699</v>
      </c>
      <c r="V176" s="3">
        <v>42.1076093713204</v>
      </c>
      <c r="W176" s="7">
        <v>-28</v>
      </c>
      <c r="Y176" s="6">
        <f t="shared" si="9"/>
        <v>-28</v>
      </c>
      <c r="Z176" s="1">
        <f t="shared" si="10"/>
        <v>891</v>
      </c>
      <c r="AA176" s="1">
        <f t="shared" si="8"/>
        <v>0</v>
      </c>
      <c r="AB176" s="1">
        <f t="shared" si="11"/>
        <v>391</v>
      </c>
    </row>
    <row r="177" spans="1:28" x14ac:dyDescent="0.25">
      <c r="A177" s="1">
        <v>176</v>
      </c>
      <c r="B177" s="2">
        <v>41982</v>
      </c>
      <c r="C177" s="5">
        <v>40</v>
      </c>
      <c r="D177" s="5">
        <v>11</v>
      </c>
      <c r="E177" s="5">
        <v>9</v>
      </c>
      <c r="F177" s="5">
        <v>2</v>
      </c>
      <c r="G177" s="14">
        <v>88192</v>
      </c>
      <c r="H177" s="3">
        <v>8.0876020347826891</v>
      </c>
      <c r="I177" s="4">
        <v>655</v>
      </c>
      <c r="J177" s="3">
        <v>1634</v>
      </c>
      <c r="K177" s="3">
        <v>4.5263053593279698</v>
      </c>
      <c r="L177" s="13">
        <v>11.134244602518001</v>
      </c>
      <c r="M177" s="3">
        <v>14.0259191125462</v>
      </c>
      <c r="N177" s="3">
        <v>18.965183288999299</v>
      </c>
      <c r="O177" s="14">
        <v>48046</v>
      </c>
      <c r="P177" s="3">
        <v>8.9710632085701008</v>
      </c>
      <c r="Q177" s="3">
        <v>280</v>
      </c>
      <c r="R177" s="3">
        <v>1380</v>
      </c>
      <c r="S177" s="3">
        <v>1.4328358208955201</v>
      </c>
      <c r="T177" s="4">
        <v>0</v>
      </c>
      <c r="U177" s="3">
        <v>9.6070924069108496</v>
      </c>
      <c r="V177" s="3">
        <v>21.119494158303599</v>
      </c>
      <c r="W177" s="7">
        <v>-1</v>
      </c>
      <c r="Y177" s="6">
        <f t="shared" si="9"/>
        <v>0</v>
      </c>
      <c r="Z177" s="1">
        <f t="shared" si="10"/>
        <v>891</v>
      </c>
      <c r="AA177" s="1">
        <f t="shared" si="8"/>
        <v>1</v>
      </c>
      <c r="AB177" s="1">
        <f t="shared" si="11"/>
        <v>392</v>
      </c>
    </row>
    <row r="178" spans="1:28" x14ac:dyDescent="0.25">
      <c r="A178" s="1">
        <v>177</v>
      </c>
      <c r="B178" s="2">
        <v>41983</v>
      </c>
      <c r="C178" s="5">
        <v>124</v>
      </c>
      <c r="D178" s="5">
        <v>53</v>
      </c>
      <c r="E178" s="5">
        <v>10</v>
      </c>
      <c r="F178" s="5">
        <v>3</v>
      </c>
      <c r="G178" s="14">
        <v>96383</v>
      </c>
      <c r="H178" s="3">
        <v>10.523285011344599</v>
      </c>
      <c r="I178" s="4">
        <v>594</v>
      </c>
      <c r="J178" s="3">
        <v>2636</v>
      </c>
      <c r="K178" s="3">
        <v>4.5772682195981202</v>
      </c>
      <c r="L178" s="13">
        <v>6.7455073538001198</v>
      </c>
      <c r="M178" s="3">
        <v>10.229643765903299</v>
      </c>
      <c r="N178" s="3">
        <v>48.010958592940497</v>
      </c>
      <c r="O178" s="14">
        <v>55725</v>
      </c>
      <c r="P178" s="3">
        <v>7.8387540908128202</v>
      </c>
      <c r="Q178" s="3">
        <v>1337</v>
      </c>
      <c r="R178" s="3">
        <v>1250</v>
      </c>
      <c r="S178" s="3">
        <v>4.6978814156311302</v>
      </c>
      <c r="T178" s="4">
        <v>0.401058201058201</v>
      </c>
      <c r="U178" s="3">
        <v>7.2330399429866796</v>
      </c>
      <c r="V178" s="3">
        <v>33.712393604435398</v>
      </c>
      <c r="W178" s="7">
        <v>-6</v>
      </c>
      <c r="Y178" s="6">
        <f t="shared" si="9"/>
        <v>0</v>
      </c>
      <c r="Z178" s="1">
        <f t="shared" si="10"/>
        <v>891</v>
      </c>
      <c r="AA178" s="1">
        <f t="shared" si="8"/>
        <v>6</v>
      </c>
      <c r="AB178" s="1">
        <f t="shared" si="11"/>
        <v>398</v>
      </c>
    </row>
    <row r="179" spans="1:28" x14ac:dyDescent="0.25">
      <c r="A179" s="1">
        <v>178</v>
      </c>
      <c r="B179" s="2">
        <v>41984</v>
      </c>
      <c r="C179" s="5">
        <v>80</v>
      </c>
      <c r="D179" s="5">
        <v>26</v>
      </c>
      <c r="E179" s="5">
        <v>11</v>
      </c>
      <c r="F179" s="5">
        <v>4</v>
      </c>
      <c r="G179" s="14">
        <v>101091</v>
      </c>
      <c r="H179" s="3">
        <v>45.741103601509998</v>
      </c>
      <c r="I179" s="4">
        <v>3630</v>
      </c>
      <c r="J179" s="3">
        <v>2702</v>
      </c>
      <c r="K179" s="3">
        <v>35.028103702909902</v>
      </c>
      <c r="L179" s="13">
        <v>9.3652927289941701</v>
      </c>
      <c r="M179" s="3">
        <v>20.142464763021099</v>
      </c>
      <c r="N179" s="3">
        <v>62.517231719817097</v>
      </c>
      <c r="O179" s="14">
        <v>51067</v>
      </c>
      <c r="P179" s="3">
        <v>18.844910266036599</v>
      </c>
      <c r="Q179" s="3">
        <v>1722</v>
      </c>
      <c r="R179" s="3">
        <v>1000</v>
      </c>
      <c r="S179" s="3">
        <v>5.5633952692866497</v>
      </c>
      <c r="T179" s="4">
        <v>0</v>
      </c>
      <c r="U179" s="3">
        <v>9.3100820752122502</v>
      </c>
      <c r="V179" s="3">
        <v>41.659932406247897</v>
      </c>
      <c r="W179" s="7">
        <v>-27</v>
      </c>
      <c r="Y179" s="6">
        <f t="shared" si="9"/>
        <v>0</v>
      </c>
      <c r="Z179" s="1">
        <f t="shared" si="10"/>
        <v>891</v>
      </c>
      <c r="AA179" s="1">
        <f t="shared" si="8"/>
        <v>27</v>
      </c>
      <c r="AB179" s="1">
        <f t="shared" si="11"/>
        <v>425</v>
      </c>
    </row>
    <row r="180" spans="1:28" x14ac:dyDescent="0.25">
      <c r="A180" s="1">
        <v>179</v>
      </c>
      <c r="B180" s="2">
        <v>41985</v>
      </c>
      <c r="C180" s="5">
        <v>57</v>
      </c>
      <c r="D180" s="5">
        <v>13</v>
      </c>
      <c r="E180" s="5">
        <v>12</v>
      </c>
      <c r="F180" s="5">
        <v>5</v>
      </c>
      <c r="G180" s="14">
        <v>69305</v>
      </c>
      <c r="H180" s="3">
        <v>78.864629179936799</v>
      </c>
      <c r="I180" s="4">
        <v>1349</v>
      </c>
      <c r="J180" s="3">
        <v>2901</v>
      </c>
      <c r="K180" s="3">
        <v>22.749489679003901</v>
      </c>
      <c r="L180" s="13">
        <v>5.9574240507208103</v>
      </c>
      <c r="M180" s="3">
        <v>27.742732870615999</v>
      </c>
      <c r="N180" s="3">
        <v>22.299597908124099</v>
      </c>
      <c r="O180" s="14">
        <v>36329</v>
      </c>
      <c r="P180" s="3">
        <v>114.766231733843</v>
      </c>
      <c r="Q180" s="3">
        <v>1565</v>
      </c>
      <c r="R180" s="3">
        <v>1450</v>
      </c>
      <c r="S180" s="3">
        <v>15.536631134916</v>
      </c>
      <c r="T180" s="4">
        <v>0</v>
      </c>
      <c r="U180" s="3">
        <v>13.1736720633175</v>
      </c>
      <c r="V180" s="3">
        <v>57.551261979696903</v>
      </c>
      <c r="W180" s="7">
        <v>-31</v>
      </c>
      <c r="Y180" s="6">
        <f t="shared" si="9"/>
        <v>-31</v>
      </c>
      <c r="Z180" s="1">
        <f t="shared" si="10"/>
        <v>860</v>
      </c>
      <c r="AA180" s="1">
        <f t="shared" si="8"/>
        <v>0</v>
      </c>
      <c r="AB180" s="1">
        <f t="shared" si="11"/>
        <v>425</v>
      </c>
    </row>
    <row r="181" spans="1:28" x14ac:dyDescent="0.25">
      <c r="A181" s="1">
        <v>180</v>
      </c>
      <c r="B181" s="2">
        <v>41988</v>
      </c>
      <c r="C181" s="5">
        <v>100</v>
      </c>
      <c r="D181" s="5">
        <v>76</v>
      </c>
      <c r="E181" s="5">
        <v>15</v>
      </c>
      <c r="F181" s="5">
        <v>1</v>
      </c>
      <c r="G181" s="14">
        <v>93125</v>
      </c>
      <c r="H181" s="3">
        <v>31.267454610122801</v>
      </c>
      <c r="I181" s="4">
        <v>2749</v>
      </c>
      <c r="J181" s="3">
        <v>3861</v>
      </c>
      <c r="K181" s="3">
        <v>6.1980896441554201</v>
      </c>
      <c r="L181" s="13">
        <v>10.791475950437301</v>
      </c>
      <c r="M181" s="3">
        <v>17.162740235894098</v>
      </c>
      <c r="N181" s="3">
        <v>39.748725034841897</v>
      </c>
      <c r="O181" s="14">
        <v>50295</v>
      </c>
      <c r="P181" s="3">
        <v>16.639433957845501</v>
      </c>
      <c r="Q181" s="3">
        <v>1113</v>
      </c>
      <c r="R181" s="3">
        <v>4351</v>
      </c>
      <c r="S181" s="3">
        <v>12.078678845574601</v>
      </c>
      <c r="T181" s="4">
        <v>0</v>
      </c>
      <c r="U181" s="3">
        <v>4.0758189305060704</v>
      </c>
      <c r="V181" s="3">
        <v>22.911008835023601</v>
      </c>
      <c r="W181" s="7">
        <v>20</v>
      </c>
      <c r="Y181" s="6">
        <f t="shared" si="9"/>
        <v>0</v>
      </c>
      <c r="Z181" s="1">
        <f t="shared" si="10"/>
        <v>860</v>
      </c>
      <c r="AA181" s="1">
        <f t="shared" si="8"/>
        <v>-20</v>
      </c>
      <c r="AB181" s="1">
        <f t="shared" si="11"/>
        <v>405</v>
      </c>
    </row>
    <row r="182" spans="1:28" x14ac:dyDescent="0.25">
      <c r="A182" s="1">
        <v>181</v>
      </c>
      <c r="B182" s="2">
        <v>41989</v>
      </c>
      <c r="C182" s="5">
        <v>73</v>
      </c>
      <c r="D182" s="5">
        <v>2</v>
      </c>
      <c r="E182" s="5">
        <v>16</v>
      </c>
      <c r="F182" s="5">
        <v>2</v>
      </c>
      <c r="G182" s="14">
        <v>84348</v>
      </c>
      <c r="H182" s="3">
        <v>52.173527635082301</v>
      </c>
      <c r="I182" s="4">
        <v>1307</v>
      </c>
      <c r="J182" s="3">
        <v>4658</v>
      </c>
      <c r="K182" s="3">
        <v>28.8470691370167</v>
      </c>
      <c r="L182" s="13">
        <v>10.3472600720801</v>
      </c>
      <c r="M182" s="3">
        <v>14.544195198740599</v>
      </c>
      <c r="N182" s="3">
        <v>12.0012551463502</v>
      </c>
      <c r="O182" s="14">
        <v>46737</v>
      </c>
      <c r="P182" s="3">
        <v>68.2683047207789</v>
      </c>
      <c r="Q182" s="3">
        <v>841</v>
      </c>
      <c r="R182" s="3">
        <v>4623</v>
      </c>
      <c r="S182" s="3">
        <v>36.458708637034697</v>
      </c>
      <c r="T182" s="4">
        <v>0.126708074534161</v>
      </c>
      <c r="U182" s="3">
        <v>24.192370147521899</v>
      </c>
      <c r="V182" s="3">
        <v>31.584491154055002</v>
      </c>
      <c r="W182" s="7">
        <v>-2</v>
      </c>
      <c r="Y182" s="6">
        <f t="shared" si="9"/>
        <v>0</v>
      </c>
      <c r="Z182" s="1">
        <f t="shared" si="10"/>
        <v>860</v>
      </c>
      <c r="AA182" s="1">
        <f t="shared" si="8"/>
        <v>2</v>
      </c>
      <c r="AB182" s="1">
        <f t="shared" si="11"/>
        <v>407</v>
      </c>
    </row>
    <row r="183" spans="1:28" x14ac:dyDescent="0.25">
      <c r="A183" s="1">
        <v>182</v>
      </c>
      <c r="B183" s="2">
        <v>41990</v>
      </c>
      <c r="C183" s="5">
        <v>132</v>
      </c>
      <c r="D183" s="5">
        <v>104</v>
      </c>
      <c r="E183" s="5">
        <v>17</v>
      </c>
      <c r="F183" s="5">
        <v>3</v>
      </c>
      <c r="G183" s="14">
        <v>41151</v>
      </c>
      <c r="H183" s="3">
        <v>81.563381224949097</v>
      </c>
      <c r="I183" s="4">
        <v>628</v>
      </c>
      <c r="J183" s="3">
        <v>3279</v>
      </c>
      <c r="K183" s="3">
        <v>55.866964206644298</v>
      </c>
      <c r="L183" s="13">
        <v>2.09241025641025</v>
      </c>
      <c r="M183" s="3">
        <v>16.710300030930998</v>
      </c>
      <c r="N183" s="3">
        <v>11.7107097712474</v>
      </c>
      <c r="O183" s="14">
        <v>28241</v>
      </c>
      <c r="P183" s="3">
        <v>61.772703055881998</v>
      </c>
      <c r="Q183" s="3">
        <v>665</v>
      </c>
      <c r="R183" s="3">
        <v>4139</v>
      </c>
      <c r="S183" s="3">
        <v>21.086054305250101</v>
      </c>
      <c r="T183" s="4">
        <v>1.8230769230769199</v>
      </c>
      <c r="U183" s="3">
        <v>6.7342936144709604</v>
      </c>
      <c r="V183" s="3">
        <v>14.5972782204274</v>
      </c>
      <c r="W183" s="7">
        <v>42</v>
      </c>
      <c r="Y183" s="6">
        <f t="shared" si="9"/>
        <v>0</v>
      </c>
      <c r="Z183" s="1">
        <f t="shared" si="10"/>
        <v>860</v>
      </c>
      <c r="AA183" s="1">
        <f t="shared" si="8"/>
        <v>-42</v>
      </c>
      <c r="AB183" s="1">
        <f t="shared" si="11"/>
        <v>365</v>
      </c>
    </row>
    <row r="184" spans="1:28" x14ac:dyDescent="0.25">
      <c r="A184" s="1">
        <v>183</v>
      </c>
      <c r="B184" s="2">
        <v>41991</v>
      </c>
      <c r="C184" s="5">
        <v>65</v>
      </c>
      <c r="D184" s="5">
        <v>39</v>
      </c>
      <c r="E184" s="5">
        <v>18</v>
      </c>
      <c r="F184" s="5">
        <v>4</v>
      </c>
      <c r="G184" s="14">
        <v>92132</v>
      </c>
      <c r="H184" s="3">
        <v>54.969941459635102</v>
      </c>
      <c r="I184" s="4">
        <v>2161</v>
      </c>
      <c r="J184" s="3">
        <v>3189</v>
      </c>
      <c r="K184" s="3">
        <v>88.360848889954895</v>
      </c>
      <c r="L184" s="13">
        <v>4.1057926144605297</v>
      </c>
      <c r="M184" s="3">
        <v>3.6878826740966399</v>
      </c>
      <c r="N184" s="3">
        <v>46.975483398782799</v>
      </c>
      <c r="O184" s="14">
        <v>49552</v>
      </c>
      <c r="P184" s="3">
        <v>35.0478810867085</v>
      </c>
      <c r="Q184" s="3">
        <v>1367</v>
      </c>
      <c r="R184" s="3">
        <v>1733</v>
      </c>
      <c r="S184" s="3">
        <v>8.6681365303828404</v>
      </c>
      <c r="T184" s="4">
        <v>0</v>
      </c>
      <c r="U184" s="3">
        <v>24.5901162715883</v>
      </c>
      <c r="V184" s="3">
        <v>21.3197812969075</v>
      </c>
      <c r="W184" s="7">
        <v>0</v>
      </c>
      <c r="Y184" s="6">
        <f t="shared" si="9"/>
        <v>0</v>
      </c>
      <c r="Z184" s="1">
        <f t="shared" si="10"/>
        <v>860</v>
      </c>
      <c r="AA184" s="1">
        <f t="shared" si="8"/>
        <v>0</v>
      </c>
      <c r="AB184" s="1">
        <f t="shared" si="11"/>
        <v>365</v>
      </c>
    </row>
    <row r="185" spans="1:28" x14ac:dyDescent="0.25">
      <c r="A185" s="1">
        <v>184</v>
      </c>
      <c r="B185" s="2">
        <v>41992</v>
      </c>
      <c r="C185" s="5">
        <v>76</v>
      </c>
      <c r="D185" s="5">
        <v>51</v>
      </c>
      <c r="E185" s="5">
        <v>19</v>
      </c>
      <c r="F185" s="5">
        <v>5</v>
      </c>
      <c r="G185" s="14">
        <v>157422</v>
      </c>
      <c r="H185" s="3">
        <v>28.282155593101201</v>
      </c>
      <c r="I185" s="4">
        <v>7124</v>
      </c>
      <c r="J185" s="3">
        <v>3891</v>
      </c>
      <c r="K185" s="3">
        <v>19.605547040137399</v>
      </c>
      <c r="L185" s="13">
        <v>12.7528816256239</v>
      </c>
      <c r="M185" s="3">
        <v>5.9959598774031697</v>
      </c>
      <c r="N185" s="3">
        <v>73.781109641472199</v>
      </c>
      <c r="O185" s="14">
        <v>101793</v>
      </c>
      <c r="P185" s="3">
        <v>45.135689152419502</v>
      </c>
      <c r="Q185" s="3">
        <v>8502</v>
      </c>
      <c r="R185" s="3">
        <v>3480</v>
      </c>
      <c r="S185" s="3">
        <v>14.1036800522325</v>
      </c>
      <c r="T185" s="4">
        <v>2.0621025227793899</v>
      </c>
      <c r="U185" s="3">
        <v>0</v>
      </c>
      <c r="V185" s="3">
        <v>82.035723421900698</v>
      </c>
      <c r="W185" s="7">
        <v>30</v>
      </c>
      <c r="Y185" s="6">
        <f t="shared" si="9"/>
        <v>30</v>
      </c>
      <c r="Z185" s="1">
        <f t="shared" si="10"/>
        <v>890</v>
      </c>
      <c r="AA185" s="1">
        <f t="shared" si="8"/>
        <v>0</v>
      </c>
      <c r="AB185" s="1">
        <f t="shared" si="11"/>
        <v>365</v>
      </c>
    </row>
    <row r="186" spans="1:28" x14ac:dyDescent="0.25">
      <c r="A186" s="1">
        <v>185</v>
      </c>
      <c r="B186" s="2">
        <v>41995</v>
      </c>
      <c r="C186" s="5">
        <v>72</v>
      </c>
      <c r="D186" s="5">
        <v>66</v>
      </c>
      <c r="E186" s="5">
        <v>22</v>
      </c>
      <c r="F186" s="5">
        <v>1</v>
      </c>
      <c r="G186" s="14">
        <v>69746</v>
      </c>
      <c r="H186" s="3">
        <v>54.778038800815096</v>
      </c>
      <c r="I186" s="4">
        <v>1465</v>
      </c>
      <c r="J186" s="3">
        <v>4036</v>
      </c>
      <c r="K186" s="3">
        <v>54.498188596139798</v>
      </c>
      <c r="L186" s="13">
        <v>10.2043556203117</v>
      </c>
      <c r="M186" s="3">
        <v>38.2644033124188</v>
      </c>
      <c r="N186" s="3">
        <v>21.6189204816386</v>
      </c>
      <c r="O186" s="14">
        <v>39094</v>
      </c>
      <c r="P186" s="3">
        <v>8.11625065489336</v>
      </c>
      <c r="Q186" s="3">
        <v>1128</v>
      </c>
      <c r="R186" s="3">
        <v>4137</v>
      </c>
      <c r="S186" s="3">
        <v>4.3032969838052697</v>
      </c>
      <c r="T186" s="4">
        <v>0.182539682539683</v>
      </c>
      <c r="U186" s="3">
        <v>3.8168531468531399</v>
      </c>
      <c r="V186" s="3">
        <v>9.3700614928786496</v>
      </c>
      <c r="W186" s="7">
        <v>23</v>
      </c>
      <c r="Y186" s="6">
        <f t="shared" si="9"/>
        <v>23</v>
      </c>
      <c r="Z186" s="1">
        <f t="shared" si="10"/>
        <v>913</v>
      </c>
      <c r="AA186" s="1">
        <f t="shared" si="8"/>
        <v>0</v>
      </c>
      <c r="AB186" s="1">
        <f t="shared" si="11"/>
        <v>365</v>
      </c>
    </row>
    <row r="187" spans="1:28" x14ac:dyDescent="0.25">
      <c r="A187" s="1">
        <v>186</v>
      </c>
      <c r="B187" s="2">
        <v>41996</v>
      </c>
      <c r="C187" s="5">
        <v>36</v>
      </c>
      <c r="D187" s="5">
        <v>13</v>
      </c>
      <c r="E187" s="5">
        <v>23</v>
      </c>
      <c r="F187" s="5">
        <v>2</v>
      </c>
      <c r="G187" s="14">
        <v>68782</v>
      </c>
      <c r="H187" s="3">
        <v>17.656902241820099</v>
      </c>
      <c r="I187" s="4">
        <v>701</v>
      </c>
      <c r="J187" s="3">
        <v>2162</v>
      </c>
      <c r="K187" s="3">
        <v>47.4541002731887</v>
      </c>
      <c r="L187" s="13">
        <v>8.9536742786118602</v>
      </c>
      <c r="M187" s="3">
        <v>10.0686894240076</v>
      </c>
      <c r="N187" s="3">
        <v>31.5674781588108</v>
      </c>
      <c r="O187" s="14">
        <v>42803</v>
      </c>
      <c r="P187" s="3">
        <v>8.7451821257859592</v>
      </c>
      <c r="Q187" s="3">
        <v>406</v>
      </c>
      <c r="R187" s="3">
        <v>2762</v>
      </c>
      <c r="S187" s="3">
        <v>2.2844074938331098</v>
      </c>
      <c r="T187" s="4">
        <v>0</v>
      </c>
      <c r="U187" s="3">
        <v>4.8384432011864797</v>
      </c>
      <c r="V187" s="3">
        <v>28.661520692933198</v>
      </c>
      <c r="W187" s="7">
        <v>-4</v>
      </c>
      <c r="Y187" s="6">
        <f t="shared" si="9"/>
        <v>-4</v>
      </c>
      <c r="Z187" s="1">
        <f t="shared" si="10"/>
        <v>909</v>
      </c>
      <c r="AA187" s="1">
        <f t="shared" si="8"/>
        <v>0</v>
      </c>
      <c r="AB187" s="1">
        <f t="shared" si="11"/>
        <v>365</v>
      </c>
    </row>
    <row r="188" spans="1:28" x14ac:dyDescent="0.25">
      <c r="A188" s="1">
        <v>187</v>
      </c>
      <c r="B188" s="2">
        <v>41997</v>
      </c>
      <c r="C188" s="5">
        <v>78</v>
      </c>
      <c r="D188" s="5">
        <v>67</v>
      </c>
      <c r="E188" s="5">
        <v>24</v>
      </c>
      <c r="F188" s="5">
        <v>3</v>
      </c>
      <c r="G188" s="14">
        <v>46521</v>
      </c>
      <c r="H188" s="3">
        <v>10.802094852336401</v>
      </c>
      <c r="I188" s="4">
        <v>761</v>
      </c>
      <c r="J188" s="3">
        <v>3079</v>
      </c>
      <c r="K188" s="3">
        <v>6.6795342267813496</v>
      </c>
      <c r="L188" s="13">
        <v>6.6081316349922297</v>
      </c>
      <c r="M188" s="3">
        <v>9.92656442724555</v>
      </c>
      <c r="N188" s="3">
        <v>16.0263715144252</v>
      </c>
      <c r="O188" s="14">
        <v>27245</v>
      </c>
      <c r="P188" s="3">
        <v>10.615849933850599</v>
      </c>
      <c r="Q188" s="3">
        <v>646</v>
      </c>
      <c r="R188" s="3">
        <v>3300</v>
      </c>
      <c r="S188" s="3">
        <v>3.9765693751117999</v>
      </c>
      <c r="T188" s="4">
        <v>0</v>
      </c>
      <c r="U188" s="3">
        <v>11.717143243759301</v>
      </c>
      <c r="V188" s="3">
        <v>10.7541646941638</v>
      </c>
      <c r="W188" s="7">
        <v>14</v>
      </c>
      <c r="Y188" s="6">
        <f t="shared" si="9"/>
        <v>14</v>
      </c>
      <c r="Z188" s="1">
        <f t="shared" si="10"/>
        <v>923</v>
      </c>
      <c r="AA188" s="1">
        <f t="shared" si="8"/>
        <v>0</v>
      </c>
      <c r="AB188" s="1">
        <f t="shared" si="11"/>
        <v>365</v>
      </c>
    </row>
    <row r="189" spans="1:28" x14ac:dyDescent="0.25">
      <c r="A189" s="1">
        <v>188</v>
      </c>
      <c r="B189" s="2">
        <v>41998</v>
      </c>
      <c r="C189" s="5">
        <v>29</v>
      </c>
      <c r="D189" s="5">
        <v>9</v>
      </c>
      <c r="E189" s="5">
        <v>25</v>
      </c>
      <c r="F189" s="5">
        <v>4</v>
      </c>
      <c r="G189" s="14">
        <v>47812</v>
      </c>
      <c r="H189" s="3">
        <v>17.921910338342101</v>
      </c>
      <c r="I189" s="4">
        <v>3176</v>
      </c>
      <c r="J189" s="3">
        <v>2636</v>
      </c>
      <c r="K189" s="3">
        <v>1.0138962566170899</v>
      </c>
      <c r="L189" s="13">
        <v>15.7569219561927</v>
      </c>
      <c r="M189" s="3">
        <v>39.436131680889098</v>
      </c>
      <c r="N189" s="3">
        <v>77.003770668838996</v>
      </c>
      <c r="O189" s="14">
        <v>28874</v>
      </c>
      <c r="P189" s="3">
        <v>9.9250491865020791</v>
      </c>
      <c r="Q189" s="3">
        <v>1671</v>
      </c>
      <c r="R189" s="3">
        <v>3825</v>
      </c>
      <c r="S189" s="3">
        <v>5.7834837915181199</v>
      </c>
      <c r="T189" s="4">
        <v>0.66253164556962096</v>
      </c>
      <c r="U189" s="3">
        <v>19.2334826842112</v>
      </c>
      <c r="V189" s="3">
        <v>9.9401350996803099</v>
      </c>
      <c r="W189" s="7">
        <v>-7</v>
      </c>
      <c r="Y189" s="6">
        <f t="shared" si="9"/>
        <v>-7</v>
      </c>
      <c r="Z189" s="1">
        <f t="shared" si="10"/>
        <v>916</v>
      </c>
      <c r="AA189" s="1">
        <f t="shared" si="8"/>
        <v>0</v>
      </c>
      <c r="AB189" s="1">
        <f t="shared" si="11"/>
        <v>365</v>
      </c>
    </row>
    <row r="190" spans="1:28" x14ac:dyDescent="0.25">
      <c r="A190" s="1">
        <v>189</v>
      </c>
      <c r="B190" s="2">
        <v>41999</v>
      </c>
      <c r="C190" s="5">
        <v>54</v>
      </c>
      <c r="D190" s="5">
        <v>52</v>
      </c>
      <c r="E190" s="5">
        <v>26</v>
      </c>
      <c r="F190" s="5">
        <v>5</v>
      </c>
      <c r="G190" s="14">
        <v>45187</v>
      </c>
      <c r="H190" s="3">
        <v>10.2939036426407</v>
      </c>
      <c r="I190" s="4">
        <v>2688</v>
      </c>
      <c r="J190" s="3">
        <v>1959</v>
      </c>
      <c r="K190" s="3">
        <v>5.3561169480792401</v>
      </c>
      <c r="L190" s="13">
        <v>20.1224203456221</v>
      </c>
      <c r="M190" s="3">
        <v>54.375218793031401</v>
      </c>
      <c r="N190" s="3">
        <v>39.161090808065097</v>
      </c>
      <c r="O190" s="14">
        <v>28118</v>
      </c>
      <c r="P190" s="3">
        <v>5.4557197798853796</v>
      </c>
      <c r="Q190" s="3">
        <v>1600</v>
      </c>
      <c r="R190" s="3">
        <v>3704</v>
      </c>
      <c r="S190" s="3">
        <v>6.1016949152542702E-2</v>
      </c>
      <c r="T190" s="4">
        <v>3.1804511278195502</v>
      </c>
      <c r="U190" s="3">
        <v>4.0974420537445697</v>
      </c>
      <c r="V190" s="3">
        <v>17.338392616128498</v>
      </c>
      <c r="W190" s="7">
        <v>17</v>
      </c>
      <c r="Y190" s="6">
        <f t="shared" si="9"/>
        <v>17</v>
      </c>
      <c r="Z190" s="1">
        <f t="shared" si="10"/>
        <v>933</v>
      </c>
      <c r="AA190" s="1">
        <f t="shared" si="8"/>
        <v>0</v>
      </c>
      <c r="AB190" s="1">
        <f t="shared" si="11"/>
        <v>365</v>
      </c>
    </row>
    <row r="191" spans="1:28" x14ac:dyDescent="0.25">
      <c r="A191" s="1">
        <v>190</v>
      </c>
      <c r="B191" s="2">
        <v>42000</v>
      </c>
      <c r="C191" s="5">
        <v>29</v>
      </c>
      <c r="D191" s="5">
        <v>16</v>
      </c>
      <c r="E191" s="5">
        <v>27</v>
      </c>
      <c r="F191" s="5">
        <v>6</v>
      </c>
      <c r="G191" s="14">
        <v>44561</v>
      </c>
      <c r="H191" s="3">
        <v>43.361025176324702</v>
      </c>
      <c r="I191" s="4">
        <v>1769</v>
      </c>
      <c r="J191" s="3">
        <v>1113</v>
      </c>
      <c r="K191" s="3">
        <v>26.077632395358201</v>
      </c>
      <c r="L191" s="13">
        <v>11.492657793380999</v>
      </c>
      <c r="M191" s="3">
        <v>34.228186163150802</v>
      </c>
      <c r="N191" s="3">
        <v>27.8314231704089</v>
      </c>
      <c r="O191" s="14">
        <v>28856</v>
      </c>
      <c r="P191" s="3">
        <v>37.170500547827899</v>
      </c>
      <c r="Q191" s="3">
        <v>1282</v>
      </c>
      <c r="R191" s="3">
        <v>2953</v>
      </c>
      <c r="S191" s="3">
        <v>40.642162141107598</v>
      </c>
      <c r="T191" s="4">
        <v>0.36</v>
      </c>
      <c r="U191" s="3">
        <v>5.2801664582408803</v>
      </c>
      <c r="V191" s="3">
        <v>10.495148359008899</v>
      </c>
      <c r="W191" s="7">
        <v>2</v>
      </c>
      <c r="Y191" s="6">
        <f t="shared" si="9"/>
        <v>2</v>
      </c>
      <c r="Z191" s="1">
        <f t="shared" si="10"/>
        <v>935</v>
      </c>
      <c r="AA191" s="1">
        <f t="shared" si="8"/>
        <v>0</v>
      </c>
      <c r="AB191" s="1">
        <f t="shared" si="11"/>
        <v>365</v>
      </c>
    </row>
    <row r="192" spans="1:28" x14ac:dyDescent="0.25">
      <c r="A192" s="1">
        <v>191</v>
      </c>
      <c r="B192" s="2">
        <v>42002</v>
      </c>
      <c r="C192" s="5">
        <v>86</v>
      </c>
      <c r="D192" s="5">
        <v>60</v>
      </c>
      <c r="E192" s="5">
        <v>29</v>
      </c>
      <c r="F192" s="5">
        <v>1</v>
      </c>
      <c r="G192" s="14">
        <v>64330</v>
      </c>
      <c r="H192" s="3">
        <v>22.796662744021202</v>
      </c>
      <c r="I192" s="4">
        <v>1404</v>
      </c>
      <c r="J192" s="3">
        <v>1743</v>
      </c>
      <c r="K192" s="3">
        <v>10.6590863448723</v>
      </c>
      <c r="L192" s="13">
        <v>8.2943891797371005</v>
      </c>
      <c r="M192" s="3">
        <v>39.004834506950203</v>
      </c>
      <c r="N192" s="3">
        <v>22.457186248190101</v>
      </c>
      <c r="O192" s="14">
        <v>30689</v>
      </c>
      <c r="P192" s="3">
        <v>19.24701259403</v>
      </c>
      <c r="Q192" s="3">
        <v>635</v>
      </c>
      <c r="R192" s="3">
        <v>971</v>
      </c>
      <c r="S192" s="3">
        <v>8.5501804799281498</v>
      </c>
      <c r="T192" s="4">
        <v>0</v>
      </c>
      <c r="U192" s="3">
        <v>12.0891324194146</v>
      </c>
      <c r="V192" s="3">
        <v>21.148751249195499</v>
      </c>
      <c r="W192" s="7">
        <v>0</v>
      </c>
      <c r="Y192" s="6">
        <f t="shared" si="9"/>
        <v>0</v>
      </c>
      <c r="Z192" s="1">
        <f t="shared" si="10"/>
        <v>935</v>
      </c>
      <c r="AA192" s="1">
        <f t="shared" si="8"/>
        <v>0</v>
      </c>
      <c r="AB192" s="1">
        <f t="shared" si="11"/>
        <v>365</v>
      </c>
    </row>
    <row r="193" spans="1:28" x14ac:dyDescent="0.25">
      <c r="A193" s="1">
        <v>192</v>
      </c>
      <c r="B193" s="2">
        <v>42003</v>
      </c>
      <c r="C193" s="5">
        <v>69</v>
      </c>
      <c r="D193" s="5">
        <v>42</v>
      </c>
      <c r="E193" s="5">
        <v>30</v>
      </c>
      <c r="F193" s="5">
        <v>2</v>
      </c>
      <c r="G193" s="14">
        <v>74027</v>
      </c>
      <c r="H193" s="3">
        <v>19.4697657575161</v>
      </c>
      <c r="I193" s="4">
        <v>904</v>
      </c>
      <c r="J193" s="3">
        <v>1516</v>
      </c>
      <c r="K193" s="3">
        <v>10.370825604113801</v>
      </c>
      <c r="L193" s="13">
        <v>5.2129416070839802</v>
      </c>
      <c r="M193" s="3">
        <v>30.9919060065662</v>
      </c>
      <c r="N193" s="3">
        <v>12.2464499825146</v>
      </c>
      <c r="O193" s="14">
        <v>34693</v>
      </c>
      <c r="P193" s="3">
        <v>9.7249779351755894</v>
      </c>
      <c r="Q193" s="3">
        <v>908</v>
      </c>
      <c r="R193" s="3">
        <v>1024</v>
      </c>
      <c r="S193" s="3">
        <v>5.8376275351201903</v>
      </c>
      <c r="T193" s="4">
        <v>0.57857142857142796</v>
      </c>
      <c r="U193" s="3">
        <v>6.0597945443540402</v>
      </c>
      <c r="V193" s="3">
        <v>20.5766783523901</v>
      </c>
      <c r="W193" s="7">
        <v>9</v>
      </c>
      <c r="Y193" s="6">
        <f t="shared" si="9"/>
        <v>9</v>
      </c>
      <c r="Z193" s="1">
        <f t="shared" si="10"/>
        <v>944</v>
      </c>
      <c r="AA193" s="1">
        <f t="shared" si="8"/>
        <v>0</v>
      </c>
      <c r="AB193" s="1">
        <f t="shared" si="11"/>
        <v>365</v>
      </c>
    </row>
    <row r="194" spans="1:28" x14ac:dyDescent="0.25">
      <c r="A194" s="1">
        <v>193</v>
      </c>
      <c r="B194" s="2">
        <v>42004</v>
      </c>
      <c r="C194" s="5">
        <v>43</v>
      </c>
      <c r="D194" s="5">
        <v>8</v>
      </c>
      <c r="E194" s="5">
        <v>31</v>
      </c>
      <c r="F194" s="5">
        <v>3</v>
      </c>
      <c r="G194" s="14">
        <v>54771</v>
      </c>
      <c r="H194" s="3">
        <v>30.1472248935492</v>
      </c>
      <c r="I194" s="4">
        <v>1009</v>
      </c>
      <c r="J194" s="3">
        <v>2328</v>
      </c>
      <c r="K194" s="3">
        <v>26.908346064324</v>
      </c>
      <c r="L194" s="13">
        <v>9.5874342621655195</v>
      </c>
      <c r="M194" s="3">
        <v>16.122994634747499</v>
      </c>
      <c r="N194" s="3">
        <v>17.817691024696899</v>
      </c>
      <c r="O194" s="14">
        <v>29166</v>
      </c>
      <c r="P194" s="3">
        <v>10.4674466309839</v>
      </c>
      <c r="Q194" s="3">
        <v>725</v>
      </c>
      <c r="R194" s="3">
        <v>2098</v>
      </c>
      <c r="S194" s="3">
        <v>5.6398746625500902</v>
      </c>
      <c r="T194" s="4">
        <v>0</v>
      </c>
      <c r="U194" s="3">
        <v>9.0616706312498199</v>
      </c>
      <c r="V194" s="3">
        <v>20.082278019981601</v>
      </c>
      <c r="W194" s="7">
        <v>-21</v>
      </c>
      <c r="Y194" s="6">
        <f t="shared" si="9"/>
        <v>-21</v>
      </c>
      <c r="Z194" s="1">
        <f t="shared" si="10"/>
        <v>923</v>
      </c>
      <c r="AA194" s="1">
        <f t="shared" ref="AA194:AA257" si="12">Y194-W194</f>
        <v>0</v>
      </c>
      <c r="AB194" s="1">
        <f t="shared" si="11"/>
        <v>365</v>
      </c>
    </row>
    <row r="195" spans="1:28" x14ac:dyDescent="0.25">
      <c r="A195" s="1">
        <v>194</v>
      </c>
      <c r="B195" s="2">
        <v>42009</v>
      </c>
      <c r="C195" s="5">
        <v>113</v>
      </c>
      <c r="D195" s="5">
        <v>41</v>
      </c>
      <c r="E195" s="5">
        <v>5</v>
      </c>
      <c r="F195" s="5">
        <v>1</v>
      </c>
      <c r="G195" s="14">
        <v>118336</v>
      </c>
      <c r="H195" s="3">
        <v>45.403717513387001</v>
      </c>
      <c r="I195" s="4">
        <v>5145</v>
      </c>
      <c r="J195" s="3">
        <v>2336</v>
      </c>
      <c r="K195" s="3">
        <v>38.447813693702798</v>
      </c>
      <c r="L195" s="13">
        <v>11.8092819086774</v>
      </c>
      <c r="M195" s="3">
        <v>25.4675100084424</v>
      </c>
      <c r="N195" s="3">
        <v>86.205171210529002</v>
      </c>
      <c r="O195" s="14">
        <v>80262</v>
      </c>
      <c r="P195" s="3">
        <v>46.904805609159403</v>
      </c>
      <c r="Q195" s="3">
        <v>6504</v>
      </c>
      <c r="R195" s="3">
        <v>5317</v>
      </c>
      <c r="S195" s="3">
        <v>28.158119636551099</v>
      </c>
      <c r="T195" s="4">
        <v>1.46861943029185</v>
      </c>
      <c r="U195" s="3">
        <v>6.81540128101667</v>
      </c>
      <c r="V195" s="3">
        <v>25.588358422386399</v>
      </c>
      <c r="W195" s="7">
        <v>3</v>
      </c>
      <c r="Y195" s="6">
        <f t="shared" ref="Y195:Y258" si="13">IF(OR(AND((L195&gt;0),(L195&lt;3.4)),AND((O195&gt;45000),(O195&lt;56000))),0,W195)</f>
        <v>3</v>
      </c>
      <c r="Z195" s="1">
        <f t="shared" ref="Z195:Z258" si="14">Y195+Z194</f>
        <v>926</v>
      </c>
      <c r="AA195" s="1">
        <f t="shared" si="12"/>
        <v>0</v>
      </c>
      <c r="AB195" s="1">
        <f t="shared" ref="AB195:AB258" si="15">AA195+AB194</f>
        <v>365</v>
      </c>
    </row>
    <row r="196" spans="1:28" x14ac:dyDescent="0.25">
      <c r="A196" s="1">
        <v>195</v>
      </c>
      <c r="B196" s="2">
        <v>42010</v>
      </c>
      <c r="C196" s="5">
        <v>127</v>
      </c>
      <c r="D196" s="5">
        <v>88</v>
      </c>
      <c r="E196" s="5">
        <v>6</v>
      </c>
      <c r="F196" s="5">
        <v>2</v>
      </c>
      <c r="G196" s="14">
        <v>122312</v>
      </c>
      <c r="H196" s="3">
        <v>30.772240313381701</v>
      </c>
      <c r="I196" s="4">
        <v>1740</v>
      </c>
      <c r="J196" s="3">
        <v>2474</v>
      </c>
      <c r="K196" s="3">
        <v>21.912853543979701</v>
      </c>
      <c r="L196" s="13">
        <v>8.98281317665821</v>
      </c>
      <c r="M196" s="3">
        <v>35.332198550401799</v>
      </c>
      <c r="N196" s="3">
        <v>27.614907880186799</v>
      </c>
      <c r="O196" s="14">
        <v>71112</v>
      </c>
      <c r="P196" s="3">
        <v>28.928670035773401</v>
      </c>
      <c r="Q196" s="3">
        <v>4059</v>
      </c>
      <c r="R196" s="3">
        <v>2153</v>
      </c>
      <c r="S196" s="3">
        <v>8.9544653208824094</v>
      </c>
      <c r="T196" s="4">
        <v>4.4704693239184996</v>
      </c>
      <c r="U196" s="3">
        <v>5.7591623036649198</v>
      </c>
      <c r="V196" s="3">
        <v>73.839642739393497</v>
      </c>
      <c r="W196" s="7">
        <v>55</v>
      </c>
      <c r="Y196" s="6">
        <f t="shared" si="13"/>
        <v>55</v>
      </c>
      <c r="Z196" s="1">
        <f t="shared" si="14"/>
        <v>981</v>
      </c>
      <c r="AA196" s="1">
        <f t="shared" si="12"/>
        <v>0</v>
      </c>
      <c r="AB196" s="1">
        <f t="shared" si="15"/>
        <v>365</v>
      </c>
    </row>
    <row r="197" spans="1:28" x14ac:dyDescent="0.25">
      <c r="A197" s="1">
        <v>196</v>
      </c>
      <c r="B197" s="2">
        <v>42011</v>
      </c>
      <c r="C197" s="5">
        <v>56</v>
      </c>
      <c r="D197" s="5">
        <v>6</v>
      </c>
      <c r="E197" s="5">
        <v>7</v>
      </c>
      <c r="F197" s="5">
        <v>3</v>
      </c>
      <c r="G197" s="14">
        <v>68466</v>
      </c>
      <c r="H197" s="3">
        <v>11.310494597028301</v>
      </c>
      <c r="I197" s="4">
        <v>2156</v>
      </c>
      <c r="J197" s="3">
        <v>2899</v>
      </c>
      <c r="K197" s="3">
        <v>3.8889288697969602</v>
      </c>
      <c r="L197" s="13">
        <v>5.6616105361702402</v>
      </c>
      <c r="M197" s="3">
        <v>14.078456678234</v>
      </c>
      <c r="N197" s="3">
        <v>75.620575922348706</v>
      </c>
      <c r="O197" s="14">
        <v>36229</v>
      </c>
      <c r="P197" s="3">
        <v>16.348973319848099</v>
      </c>
      <c r="Q197" s="3">
        <v>1403</v>
      </c>
      <c r="R197" s="3">
        <v>2440</v>
      </c>
      <c r="S197" s="3">
        <v>12.971532294607099</v>
      </c>
      <c r="T197" s="4">
        <v>1.8396946564885399</v>
      </c>
      <c r="U197" s="3">
        <v>11.1202350858257</v>
      </c>
      <c r="V197" s="3">
        <v>23.564076739836299</v>
      </c>
      <c r="W197" s="7">
        <v>-30</v>
      </c>
      <c r="Y197" s="6">
        <f t="shared" si="13"/>
        <v>-30</v>
      </c>
      <c r="Z197" s="1">
        <f t="shared" si="14"/>
        <v>951</v>
      </c>
      <c r="AA197" s="1">
        <f t="shared" si="12"/>
        <v>0</v>
      </c>
      <c r="AB197" s="1">
        <f t="shared" si="15"/>
        <v>365</v>
      </c>
    </row>
    <row r="198" spans="1:28" x14ac:dyDescent="0.25">
      <c r="A198" s="1">
        <v>197</v>
      </c>
      <c r="B198" s="2">
        <v>42012</v>
      </c>
      <c r="C198" s="5">
        <v>133</v>
      </c>
      <c r="D198" s="5">
        <v>132</v>
      </c>
      <c r="E198" s="5">
        <v>8</v>
      </c>
      <c r="F198" s="5">
        <v>4</v>
      </c>
      <c r="G198" s="14">
        <v>118694</v>
      </c>
      <c r="H198" s="3">
        <v>26.200419838535399</v>
      </c>
      <c r="I198" s="4">
        <v>8191</v>
      </c>
      <c r="J198" s="3">
        <v>3915</v>
      </c>
      <c r="K198" s="3">
        <v>21.683008282348801</v>
      </c>
      <c r="L198" s="13">
        <v>20.328389497518302</v>
      </c>
      <c r="M198" s="3">
        <v>8.0605373127715296</v>
      </c>
      <c r="N198" s="3">
        <v>93.065441044092694</v>
      </c>
      <c r="O198" s="14">
        <v>78823</v>
      </c>
      <c r="P198" s="3">
        <v>39.154409016864001</v>
      </c>
      <c r="Q198" s="3">
        <v>7859</v>
      </c>
      <c r="R198" s="3">
        <v>2161</v>
      </c>
      <c r="S198" s="3">
        <v>14.9124295053641</v>
      </c>
      <c r="T198" s="4">
        <v>0.77891127129537696</v>
      </c>
      <c r="U198" s="3">
        <v>2.0900900900900901</v>
      </c>
      <c r="V198" s="3">
        <v>78.051250269439294</v>
      </c>
      <c r="W198" s="7">
        <v>75</v>
      </c>
      <c r="Y198" s="6">
        <f t="shared" si="13"/>
        <v>75</v>
      </c>
      <c r="Z198" s="1">
        <f t="shared" si="14"/>
        <v>1026</v>
      </c>
      <c r="AA198" s="1">
        <f t="shared" si="12"/>
        <v>0</v>
      </c>
      <c r="AB198" s="1">
        <f t="shared" si="15"/>
        <v>365</v>
      </c>
    </row>
    <row r="199" spans="1:28" x14ac:dyDescent="0.25">
      <c r="A199" s="1">
        <v>198</v>
      </c>
      <c r="B199" s="2">
        <v>42013</v>
      </c>
      <c r="C199" s="5">
        <v>113</v>
      </c>
      <c r="D199" s="5">
        <v>94</v>
      </c>
      <c r="E199" s="5">
        <v>9</v>
      </c>
      <c r="F199" s="5">
        <v>5</v>
      </c>
      <c r="G199" s="14">
        <v>128650</v>
      </c>
      <c r="H199" s="3">
        <v>9.8066115539229504</v>
      </c>
      <c r="I199" s="4">
        <v>1953</v>
      </c>
      <c r="J199" s="3">
        <v>3390</v>
      </c>
      <c r="K199" s="3">
        <v>7.3117557298767499</v>
      </c>
      <c r="L199" s="13">
        <v>6.0045853925280497</v>
      </c>
      <c r="M199" s="3">
        <v>21.553120770019699</v>
      </c>
      <c r="N199" s="3">
        <v>50.1651900386493</v>
      </c>
      <c r="O199" s="14">
        <v>73057</v>
      </c>
      <c r="P199" s="3">
        <v>22.452179016733702</v>
      </c>
      <c r="Q199" s="3">
        <v>2647</v>
      </c>
      <c r="R199" s="3">
        <v>2109</v>
      </c>
      <c r="S199" s="3">
        <v>4.8919213111706998</v>
      </c>
      <c r="T199" s="4">
        <v>0.55781250000000004</v>
      </c>
      <c r="U199" s="3">
        <v>1.5627624735118399</v>
      </c>
      <c r="V199" s="3">
        <v>52.252598235645699</v>
      </c>
      <c r="W199" s="7">
        <v>24</v>
      </c>
      <c r="Y199" s="6">
        <f t="shared" si="13"/>
        <v>24</v>
      </c>
      <c r="Z199" s="1">
        <f t="shared" si="14"/>
        <v>1050</v>
      </c>
      <c r="AA199" s="1">
        <f t="shared" si="12"/>
        <v>0</v>
      </c>
      <c r="AB199" s="1">
        <f t="shared" si="15"/>
        <v>365</v>
      </c>
    </row>
    <row r="200" spans="1:28" x14ac:dyDescent="0.25">
      <c r="A200" s="1">
        <v>199</v>
      </c>
      <c r="B200" s="2">
        <v>42016</v>
      </c>
      <c r="C200" s="5">
        <v>73</v>
      </c>
      <c r="D200" s="5">
        <v>2</v>
      </c>
      <c r="E200" s="5">
        <v>12</v>
      </c>
      <c r="F200" s="5">
        <v>1</v>
      </c>
      <c r="G200" s="14">
        <v>106261</v>
      </c>
      <c r="H200" s="3">
        <v>9.1422439764561396</v>
      </c>
      <c r="I200" s="4">
        <v>6685</v>
      </c>
      <c r="J200" s="3">
        <v>6079</v>
      </c>
      <c r="K200" s="3">
        <v>6.7849398333989903</v>
      </c>
      <c r="L200" s="13">
        <v>17.6320676635833</v>
      </c>
      <c r="M200" s="3">
        <v>10.511918945415699</v>
      </c>
      <c r="N200" s="3">
        <v>93.288134846685196</v>
      </c>
      <c r="O200" s="14">
        <v>64493</v>
      </c>
      <c r="P200" s="3">
        <v>16.092736353850398</v>
      </c>
      <c r="Q200" s="3">
        <v>5286</v>
      </c>
      <c r="R200" s="3">
        <v>5144</v>
      </c>
      <c r="S200" s="3">
        <v>0.68485685585133105</v>
      </c>
      <c r="T200" s="4">
        <v>0</v>
      </c>
      <c r="U200" s="3">
        <v>13.806688227253</v>
      </c>
      <c r="V200" s="3">
        <v>40.857149441329803</v>
      </c>
      <c r="W200" s="7">
        <v>5</v>
      </c>
      <c r="Y200" s="6">
        <f t="shared" si="13"/>
        <v>5</v>
      </c>
      <c r="Z200" s="1">
        <f t="shared" si="14"/>
        <v>1055</v>
      </c>
      <c r="AA200" s="1">
        <f t="shared" si="12"/>
        <v>0</v>
      </c>
      <c r="AB200" s="1">
        <f t="shared" si="15"/>
        <v>365</v>
      </c>
    </row>
    <row r="201" spans="1:28" x14ac:dyDescent="0.25">
      <c r="A201" s="1">
        <v>200</v>
      </c>
      <c r="B201" s="2">
        <v>42017</v>
      </c>
      <c r="C201" s="5">
        <v>105</v>
      </c>
      <c r="D201" s="5">
        <v>45</v>
      </c>
      <c r="E201" s="5">
        <v>13</v>
      </c>
      <c r="F201" s="5">
        <v>2</v>
      </c>
      <c r="G201" s="14">
        <v>94836</v>
      </c>
      <c r="H201" s="3">
        <v>6.6452496787752997</v>
      </c>
      <c r="I201" s="4">
        <v>7392</v>
      </c>
      <c r="J201" s="3">
        <v>6968</v>
      </c>
      <c r="K201" s="3">
        <v>1.7405220744730101</v>
      </c>
      <c r="L201" s="13">
        <v>6.5804186202412902</v>
      </c>
      <c r="M201" s="3">
        <v>17.008974281955702</v>
      </c>
      <c r="N201" s="3">
        <v>52.817658288182102</v>
      </c>
      <c r="O201" s="14">
        <v>51996</v>
      </c>
      <c r="P201" s="3">
        <v>11.860904939764501</v>
      </c>
      <c r="Q201" s="3">
        <v>3388</v>
      </c>
      <c r="R201" s="3">
        <v>3614</v>
      </c>
      <c r="S201" s="3">
        <v>7.6007847255682703</v>
      </c>
      <c r="T201" s="4">
        <v>2.3128328008519601</v>
      </c>
      <c r="U201" s="3">
        <v>4.2132553523225997</v>
      </c>
      <c r="V201" s="3">
        <v>21.868250875276701</v>
      </c>
      <c r="W201" s="7">
        <v>0</v>
      </c>
      <c r="Y201" s="6">
        <f t="shared" si="13"/>
        <v>0</v>
      </c>
      <c r="Z201" s="1">
        <f t="shared" si="14"/>
        <v>1055</v>
      </c>
      <c r="AA201" s="1">
        <f t="shared" si="12"/>
        <v>0</v>
      </c>
      <c r="AB201" s="1">
        <f t="shared" si="15"/>
        <v>365</v>
      </c>
    </row>
    <row r="202" spans="1:28" x14ac:dyDescent="0.25">
      <c r="A202" s="1">
        <v>201</v>
      </c>
      <c r="B202" s="2">
        <v>42018</v>
      </c>
      <c r="C202" s="5">
        <v>84</v>
      </c>
      <c r="D202" s="5">
        <v>60</v>
      </c>
      <c r="E202" s="5">
        <v>14</v>
      </c>
      <c r="F202" s="5">
        <v>3</v>
      </c>
      <c r="G202" s="14">
        <v>67654</v>
      </c>
      <c r="H202" s="3">
        <v>4.6730981323323002</v>
      </c>
      <c r="I202" s="4">
        <v>1779</v>
      </c>
      <c r="J202" s="3">
        <v>3132</v>
      </c>
      <c r="K202" s="3">
        <v>1.3360971298045701</v>
      </c>
      <c r="L202" s="13">
        <v>5.9846136209678598</v>
      </c>
      <c r="M202" s="3">
        <v>11.3226816424897</v>
      </c>
      <c r="N202" s="3">
        <v>18.911933100067301</v>
      </c>
      <c r="O202" s="14">
        <v>38407</v>
      </c>
      <c r="P202" s="3">
        <v>12.9841363927898</v>
      </c>
      <c r="Q202" s="3">
        <v>1752</v>
      </c>
      <c r="R202" s="3">
        <v>2714</v>
      </c>
      <c r="S202" s="3">
        <v>2.6141563087897901</v>
      </c>
      <c r="T202" s="4">
        <v>0.19508196721311499</v>
      </c>
      <c r="U202" s="3">
        <v>5.6209560801632401</v>
      </c>
      <c r="V202" s="3">
        <v>28.853172253560501</v>
      </c>
      <c r="W202" s="7">
        <v>13</v>
      </c>
      <c r="Y202" s="6">
        <f t="shared" si="13"/>
        <v>13</v>
      </c>
      <c r="Z202" s="1">
        <f t="shared" si="14"/>
        <v>1068</v>
      </c>
      <c r="AA202" s="1">
        <f t="shared" si="12"/>
        <v>0</v>
      </c>
      <c r="AB202" s="1">
        <f t="shared" si="15"/>
        <v>365</v>
      </c>
    </row>
    <row r="203" spans="1:28" x14ac:dyDescent="0.25">
      <c r="A203" s="1">
        <v>202</v>
      </c>
      <c r="B203" s="2">
        <v>42019</v>
      </c>
      <c r="C203" s="5">
        <v>77</v>
      </c>
      <c r="D203" s="5">
        <v>11</v>
      </c>
      <c r="E203" s="5">
        <v>15</v>
      </c>
      <c r="F203" s="5">
        <v>4</v>
      </c>
      <c r="G203" s="14">
        <v>93814</v>
      </c>
      <c r="H203" s="3">
        <v>23.757815333921702</v>
      </c>
      <c r="I203" s="4">
        <v>2313</v>
      </c>
      <c r="J203" s="3">
        <v>4846</v>
      </c>
      <c r="K203" s="3">
        <v>17.613024817756202</v>
      </c>
      <c r="L203" s="13">
        <v>7.5508402442412299</v>
      </c>
      <c r="M203" s="3">
        <v>12.1080050851637</v>
      </c>
      <c r="N203" s="3">
        <v>43.552095569213698</v>
      </c>
      <c r="O203" s="14">
        <v>56410</v>
      </c>
      <c r="P203" s="3">
        <v>6.0824439615552599</v>
      </c>
      <c r="Q203" s="3">
        <v>3049</v>
      </c>
      <c r="R203" s="3">
        <v>4492</v>
      </c>
      <c r="S203" s="3">
        <v>1.9527878658406299</v>
      </c>
      <c r="T203" s="4">
        <v>0</v>
      </c>
      <c r="U203" s="3">
        <v>18.0067068787646</v>
      </c>
      <c r="V203" s="3">
        <v>60.149524787695</v>
      </c>
      <c r="W203" s="7">
        <v>0</v>
      </c>
      <c r="Y203" s="6">
        <f t="shared" si="13"/>
        <v>0</v>
      </c>
      <c r="Z203" s="1">
        <f t="shared" si="14"/>
        <v>1068</v>
      </c>
      <c r="AA203" s="1">
        <f t="shared" si="12"/>
        <v>0</v>
      </c>
      <c r="AB203" s="1">
        <f t="shared" si="15"/>
        <v>365</v>
      </c>
    </row>
    <row r="204" spans="1:28" x14ac:dyDescent="0.25">
      <c r="A204" s="1">
        <v>203</v>
      </c>
      <c r="B204" s="2">
        <v>42020</v>
      </c>
      <c r="C204" s="5">
        <v>119</v>
      </c>
      <c r="D204" s="5">
        <v>69</v>
      </c>
      <c r="E204" s="5">
        <v>16</v>
      </c>
      <c r="F204" s="5">
        <v>5</v>
      </c>
      <c r="G204" s="14">
        <v>121270</v>
      </c>
      <c r="H204" s="3">
        <v>63.649519905173598</v>
      </c>
      <c r="I204" s="4">
        <v>2817</v>
      </c>
      <c r="J204" s="3">
        <v>2376</v>
      </c>
      <c r="K204" s="3">
        <v>51.910556652412197</v>
      </c>
      <c r="L204" s="13">
        <v>5.6434213927949699</v>
      </c>
      <c r="M204" s="3">
        <v>8.7801075268817108</v>
      </c>
      <c r="N204" s="3">
        <v>22.053594170901999</v>
      </c>
      <c r="O204" s="14">
        <v>62696</v>
      </c>
      <c r="P204" s="3">
        <v>61.317682340977498</v>
      </c>
      <c r="Q204" s="3">
        <v>2081</v>
      </c>
      <c r="R204" s="3">
        <v>1926</v>
      </c>
      <c r="S204" s="3">
        <v>20.004990732840099</v>
      </c>
      <c r="T204" s="4">
        <v>0</v>
      </c>
      <c r="U204" s="3">
        <v>22.716111337817399</v>
      </c>
      <c r="V204" s="3">
        <v>24.103967885220101</v>
      </c>
      <c r="W204" s="7">
        <v>-14</v>
      </c>
      <c r="Y204" s="6">
        <f t="shared" si="13"/>
        <v>-14</v>
      </c>
      <c r="Z204" s="1">
        <f t="shared" si="14"/>
        <v>1054</v>
      </c>
      <c r="AA204" s="1">
        <f t="shared" si="12"/>
        <v>0</v>
      </c>
      <c r="AB204" s="1">
        <f t="shared" si="15"/>
        <v>365</v>
      </c>
    </row>
    <row r="205" spans="1:28" x14ac:dyDescent="0.25">
      <c r="A205" s="1">
        <v>204</v>
      </c>
      <c r="B205" s="2">
        <v>42023</v>
      </c>
      <c r="C205" s="5">
        <v>95</v>
      </c>
      <c r="D205" s="5">
        <v>44</v>
      </c>
      <c r="E205" s="5">
        <v>19</v>
      </c>
      <c r="F205" s="5">
        <v>1</v>
      </c>
      <c r="G205" s="14">
        <v>142788</v>
      </c>
      <c r="H205" s="3">
        <v>44.413890658382599</v>
      </c>
      <c r="I205" s="4">
        <v>3688</v>
      </c>
      <c r="J205" s="3">
        <v>1609</v>
      </c>
      <c r="K205" s="3">
        <v>49.856240429586599</v>
      </c>
      <c r="L205" s="13">
        <v>14.356360454306801</v>
      </c>
      <c r="M205" s="3">
        <v>22.691542914673999</v>
      </c>
      <c r="N205" s="3">
        <v>34.478964073422603</v>
      </c>
      <c r="O205" s="14">
        <v>86277</v>
      </c>
      <c r="P205" s="3">
        <v>39.083110643380103</v>
      </c>
      <c r="Q205" s="3">
        <v>2611</v>
      </c>
      <c r="R205" s="3">
        <v>3025</v>
      </c>
      <c r="S205" s="3">
        <v>36.956640607904802</v>
      </c>
      <c r="T205" s="4">
        <v>2.3766955962712899</v>
      </c>
      <c r="U205" s="3">
        <v>10.333727193473999</v>
      </c>
      <c r="V205" s="3">
        <v>27.7383123080537</v>
      </c>
      <c r="W205" s="7">
        <v>4</v>
      </c>
      <c r="Y205" s="6">
        <f t="shared" si="13"/>
        <v>4</v>
      </c>
      <c r="Z205" s="1">
        <f t="shared" si="14"/>
        <v>1058</v>
      </c>
      <c r="AA205" s="1">
        <f t="shared" si="12"/>
        <v>0</v>
      </c>
      <c r="AB205" s="1">
        <f t="shared" si="15"/>
        <v>365</v>
      </c>
    </row>
    <row r="206" spans="1:28" x14ac:dyDescent="0.25">
      <c r="A206" s="1">
        <v>205</v>
      </c>
      <c r="B206" s="2">
        <v>42024</v>
      </c>
      <c r="C206" s="5">
        <v>83</v>
      </c>
      <c r="D206" s="5">
        <v>53</v>
      </c>
      <c r="E206" s="5">
        <v>20</v>
      </c>
      <c r="F206" s="5">
        <v>2</v>
      </c>
      <c r="G206" s="14">
        <v>73565</v>
      </c>
      <c r="H206" s="3">
        <v>62.897738888933802</v>
      </c>
      <c r="I206" s="4">
        <v>1070</v>
      </c>
      <c r="J206" s="3">
        <v>1362</v>
      </c>
      <c r="K206" s="3">
        <v>62.088202785796</v>
      </c>
      <c r="L206" s="13">
        <v>2.3150310513905001</v>
      </c>
      <c r="M206" s="3">
        <v>17.190923325959002</v>
      </c>
      <c r="N206" s="3">
        <v>9.3359774613937301</v>
      </c>
      <c r="O206" s="14">
        <v>39143</v>
      </c>
      <c r="P206" s="3">
        <v>71.149613184154603</v>
      </c>
      <c r="Q206" s="3">
        <v>356</v>
      </c>
      <c r="R206" s="3">
        <v>2254</v>
      </c>
      <c r="S206" s="3">
        <v>73.874417402262907</v>
      </c>
      <c r="T206" s="4">
        <v>0</v>
      </c>
      <c r="U206" s="3">
        <v>15.857257964178601</v>
      </c>
      <c r="V206" s="3">
        <v>15.5664962729754</v>
      </c>
      <c r="W206" s="7">
        <v>17</v>
      </c>
      <c r="Y206" s="6">
        <f t="shared" si="13"/>
        <v>0</v>
      </c>
      <c r="Z206" s="1">
        <f t="shared" si="14"/>
        <v>1058</v>
      </c>
      <c r="AA206" s="1">
        <f t="shared" si="12"/>
        <v>-17</v>
      </c>
      <c r="AB206" s="1">
        <f t="shared" si="15"/>
        <v>348</v>
      </c>
    </row>
    <row r="207" spans="1:28" x14ac:dyDescent="0.25">
      <c r="A207" s="1">
        <v>206</v>
      </c>
      <c r="B207" s="2">
        <v>42025</v>
      </c>
      <c r="C207" s="5">
        <v>37</v>
      </c>
      <c r="D207" s="5">
        <v>20</v>
      </c>
      <c r="E207" s="5">
        <v>21</v>
      </c>
      <c r="F207" s="5">
        <v>3</v>
      </c>
      <c r="G207" s="14">
        <v>46199</v>
      </c>
      <c r="H207" s="3">
        <v>14.6439096558739</v>
      </c>
      <c r="I207" s="4">
        <v>1784</v>
      </c>
      <c r="J207" s="3">
        <v>1833</v>
      </c>
      <c r="K207" s="3">
        <v>10.8557221876111</v>
      </c>
      <c r="L207" s="13">
        <v>8.0857430978607194</v>
      </c>
      <c r="M207" s="3">
        <v>10.0871794871794</v>
      </c>
      <c r="N207" s="3">
        <v>17.5370027252117</v>
      </c>
      <c r="O207" s="14">
        <v>31966</v>
      </c>
      <c r="P207" s="3">
        <v>93.808259706259307</v>
      </c>
      <c r="Q207" s="3">
        <v>3281</v>
      </c>
      <c r="R207" s="3">
        <v>1807</v>
      </c>
      <c r="S207" s="3">
        <v>49.123908607892901</v>
      </c>
      <c r="T207" s="4">
        <v>2.6940074906367002</v>
      </c>
      <c r="U207" s="3">
        <v>14.705068264197701</v>
      </c>
      <c r="V207" s="3">
        <v>56.929303587742503</v>
      </c>
      <c r="W207" s="7">
        <v>0</v>
      </c>
      <c r="Y207" s="6">
        <f t="shared" si="13"/>
        <v>0</v>
      </c>
      <c r="Z207" s="1">
        <f t="shared" si="14"/>
        <v>1058</v>
      </c>
      <c r="AA207" s="1">
        <f t="shared" si="12"/>
        <v>0</v>
      </c>
      <c r="AB207" s="1">
        <f t="shared" si="15"/>
        <v>348</v>
      </c>
    </row>
    <row r="208" spans="1:28" x14ac:dyDescent="0.25">
      <c r="A208" s="1">
        <v>207</v>
      </c>
      <c r="B208" s="2">
        <v>42026</v>
      </c>
      <c r="C208" s="5">
        <v>58</v>
      </c>
      <c r="D208" s="5">
        <v>33</v>
      </c>
      <c r="E208" s="5">
        <v>22</v>
      </c>
      <c r="F208" s="5">
        <v>4</v>
      </c>
      <c r="G208" s="14">
        <v>81592</v>
      </c>
      <c r="H208" s="3">
        <v>29.361931831979899</v>
      </c>
      <c r="I208" s="4">
        <v>496</v>
      </c>
      <c r="J208" s="3">
        <v>2503</v>
      </c>
      <c r="K208" s="3">
        <v>26.883773968660702</v>
      </c>
      <c r="L208" s="13">
        <v>10.2277062454305</v>
      </c>
      <c r="M208" s="3">
        <v>32.1743842985722</v>
      </c>
      <c r="N208" s="3">
        <v>8.5027446309144494</v>
      </c>
      <c r="O208" s="14">
        <v>53677</v>
      </c>
      <c r="P208" s="3">
        <v>14.409777051202701</v>
      </c>
      <c r="Q208" s="3">
        <v>783</v>
      </c>
      <c r="R208" s="3">
        <v>3686</v>
      </c>
      <c r="S208" s="3">
        <v>2.4490847501791402</v>
      </c>
      <c r="T208" s="4">
        <v>0</v>
      </c>
      <c r="U208" s="3">
        <v>3.7370810123023799</v>
      </c>
      <c r="V208" s="3">
        <v>25.168440685905601</v>
      </c>
      <c r="W208" s="7">
        <v>-18</v>
      </c>
      <c r="Y208" s="6">
        <f t="shared" si="13"/>
        <v>0</v>
      </c>
      <c r="Z208" s="1">
        <f t="shared" si="14"/>
        <v>1058</v>
      </c>
      <c r="AA208" s="1">
        <f t="shared" si="12"/>
        <v>18</v>
      </c>
      <c r="AB208" s="1">
        <f t="shared" si="15"/>
        <v>366</v>
      </c>
    </row>
    <row r="209" spans="1:28" x14ac:dyDescent="0.25">
      <c r="A209" s="1">
        <v>208</v>
      </c>
      <c r="B209" s="2">
        <v>42027</v>
      </c>
      <c r="C209" s="5">
        <v>38</v>
      </c>
      <c r="D209" s="5">
        <v>13</v>
      </c>
      <c r="E209" s="5">
        <v>23</v>
      </c>
      <c r="F209" s="5">
        <v>5</v>
      </c>
      <c r="G209" s="14">
        <v>110619</v>
      </c>
      <c r="H209" s="3">
        <v>40.530955585154302</v>
      </c>
      <c r="I209" s="4">
        <v>3106</v>
      </c>
      <c r="J209" s="3">
        <v>3000</v>
      </c>
      <c r="K209" s="3">
        <v>15.8716881043356</v>
      </c>
      <c r="L209" s="13">
        <v>16.959670443638402</v>
      </c>
      <c r="M209" s="3">
        <v>13.786982248520699</v>
      </c>
      <c r="N209" s="3">
        <v>30.103878066526601</v>
      </c>
      <c r="O209" s="14">
        <v>64269</v>
      </c>
      <c r="P209" s="3">
        <v>7.4572631744395697</v>
      </c>
      <c r="Q209" s="3">
        <v>1602</v>
      </c>
      <c r="R209" s="3">
        <v>1271</v>
      </c>
      <c r="S209" s="3">
        <v>3.2401063428462198</v>
      </c>
      <c r="T209" s="4">
        <v>0</v>
      </c>
      <c r="U209" s="3">
        <v>4.9032644504342597</v>
      </c>
      <c r="V209" s="3">
        <v>13.011965376746099</v>
      </c>
      <c r="W209" s="7">
        <v>-12</v>
      </c>
      <c r="Y209" s="6">
        <f t="shared" si="13"/>
        <v>-12</v>
      </c>
      <c r="Z209" s="1">
        <f t="shared" si="14"/>
        <v>1046</v>
      </c>
      <c r="AA209" s="1">
        <f t="shared" si="12"/>
        <v>0</v>
      </c>
      <c r="AB209" s="1">
        <f t="shared" si="15"/>
        <v>366</v>
      </c>
    </row>
    <row r="210" spans="1:28" x14ac:dyDescent="0.25">
      <c r="A210" s="1">
        <v>209</v>
      </c>
      <c r="B210" s="2">
        <v>42030</v>
      </c>
      <c r="C210" s="5">
        <v>36</v>
      </c>
      <c r="D210" s="5">
        <v>17</v>
      </c>
      <c r="E210" s="5">
        <v>26</v>
      </c>
      <c r="F210" s="5">
        <v>1</v>
      </c>
      <c r="G210" s="14">
        <v>66587</v>
      </c>
      <c r="H210" s="3">
        <v>23.842136442279301</v>
      </c>
      <c r="I210" s="4">
        <v>828</v>
      </c>
      <c r="J210" s="3">
        <v>1621</v>
      </c>
      <c r="K210" s="3">
        <v>45.155167835853703</v>
      </c>
      <c r="L210" s="13">
        <v>8.8341398809040506</v>
      </c>
      <c r="M210" s="3">
        <v>3.31109613656783</v>
      </c>
      <c r="N210" s="3">
        <v>30.033683338174601</v>
      </c>
      <c r="O210" s="14">
        <v>39054</v>
      </c>
      <c r="P210" s="3">
        <v>42.7709449593182</v>
      </c>
      <c r="Q210" s="3">
        <v>978</v>
      </c>
      <c r="R210" s="3">
        <v>1911</v>
      </c>
      <c r="S210" s="3">
        <v>47.221151066847902</v>
      </c>
      <c r="T210" s="4">
        <v>8.1354795439302505E-2</v>
      </c>
      <c r="U210" s="3">
        <v>10.2882077479778</v>
      </c>
      <c r="V210" s="3">
        <v>23.664373859770599</v>
      </c>
      <c r="W210" s="7">
        <v>-12</v>
      </c>
      <c r="Y210" s="6">
        <f t="shared" si="13"/>
        <v>-12</v>
      </c>
      <c r="Z210" s="1">
        <f t="shared" si="14"/>
        <v>1034</v>
      </c>
      <c r="AA210" s="1">
        <f t="shared" si="12"/>
        <v>0</v>
      </c>
      <c r="AB210" s="1">
        <f t="shared" si="15"/>
        <v>366</v>
      </c>
    </row>
    <row r="211" spans="1:28" x14ac:dyDescent="0.25">
      <c r="A211" s="1">
        <v>210</v>
      </c>
      <c r="B211" s="2">
        <v>42032</v>
      </c>
      <c r="C211" s="5">
        <v>56</v>
      </c>
      <c r="D211" s="5">
        <v>45</v>
      </c>
      <c r="E211" s="5">
        <v>28</v>
      </c>
      <c r="F211" s="5">
        <v>3</v>
      </c>
      <c r="G211" s="14">
        <v>79620</v>
      </c>
      <c r="H211" s="3">
        <v>22.7137316012101</v>
      </c>
      <c r="I211" s="4">
        <v>658</v>
      </c>
      <c r="J211" s="3">
        <v>1447</v>
      </c>
      <c r="K211" s="3">
        <v>18.464532497140301</v>
      </c>
      <c r="L211" s="13">
        <v>10.0718810911772</v>
      </c>
      <c r="M211" s="3">
        <v>12.861296934875501</v>
      </c>
      <c r="N211" s="3">
        <v>20.7440421293634</v>
      </c>
      <c r="O211" s="14">
        <v>45991</v>
      </c>
      <c r="P211" s="3">
        <v>32.681291637562197</v>
      </c>
      <c r="Q211" s="3">
        <v>1587</v>
      </c>
      <c r="R211" s="3">
        <v>1293</v>
      </c>
      <c r="S211" s="3">
        <v>29.624364420204099</v>
      </c>
      <c r="T211" s="4">
        <v>0.16050852691898601</v>
      </c>
      <c r="U211" s="3">
        <v>0</v>
      </c>
      <c r="V211" s="3">
        <v>47.469634552605001</v>
      </c>
      <c r="W211" s="7">
        <v>5</v>
      </c>
      <c r="Y211" s="6">
        <f t="shared" si="13"/>
        <v>0</v>
      </c>
      <c r="Z211" s="1">
        <f t="shared" si="14"/>
        <v>1034</v>
      </c>
      <c r="AA211" s="1">
        <f t="shared" si="12"/>
        <v>-5</v>
      </c>
      <c r="AB211" s="1">
        <f t="shared" si="15"/>
        <v>361</v>
      </c>
    </row>
    <row r="212" spans="1:28" x14ac:dyDescent="0.25">
      <c r="A212" s="1">
        <v>211</v>
      </c>
      <c r="B212" s="2">
        <v>42033</v>
      </c>
      <c r="C212" s="5">
        <v>69</v>
      </c>
      <c r="D212" s="5">
        <v>68</v>
      </c>
      <c r="E212" s="5">
        <v>29</v>
      </c>
      <c r="F212" s="5">
        <v>4</v>
      </c>
      <c r="G212" s="14">
        <v>75577</v>
      </c>
      <c r="H212" s="3">
        <v>155.97863931269001</v>
      </c>
      <c r="I212" s="4">
        <v>3968</v>
      </c>
      <c r="J212" s="3">
        <v>1390</v>
      </c>
      <c r="K212" s="3">
        <v>106.03837532967501</v>
      </c>
      <c r="L212" s="13">
        <v>15.415327138462899</v>
      </c>
      <c r="M212" s="3">
        <v>47.679514122719603</v>
      </c>
      <c r="N212" s="3">
        <v>18.012502616605701</v>
      </c>
      <c r="O212" s="14">
        <v>42064</v>
      </c>
      <c r="P212" s="3">
        <v>53.684513893254604</v>
      </c>
      <c r="Q212" s="3">
        <v>3022</v>
      </c>
      <c r="R212" s="3">
        <v>1343</v>
      </c>
      <c r="S212" s="3">
        <v>28.943025908061799</v>
      </c>
      <c r="T212" s="4">
        <v>0.70952380952381</v>
      </c>
      <c r="U212" s="3">
        <v>9.2034552621107206</v>
      </c>
      <c r="V212" s="3">
        <v>67.734286742778494</v>
      </c>
      <c r="W212" s="7">
        <v>15</v>
      </c>
      <c r="Y212" s="6">
        <f t="shared" si="13"/>
        <v>15</v>
      </c>
      <c r="Z212" s="1">
        <f t="shared" si="14"/>
        <v>1049</v>
      </c>
      <c r="AA212" s="1">
        <f t="shared" si="12"/>
        <v>0</v>
      </c>
      <c r="AB212" s="1">
        <f t="shared" si="15"/>
        <v>361</v>
      </c>
    </row>
    <row r="213" spans="1:28" x14ac:dyDescent="0.25">
      <c r="A213" s="1">
        <v>212</v>
      </c>
      <c r="B213" s="2">
        <v>42034</v>
      </c>
      <c r="C213" s="5">
        <v>86</v>
      </c>
      <c r="D213" s="5">
        <v>73</v>
      </c>
      <c r="E213" s="5">
        <v>30</v>
      </c>
      <c r="F213" s="5">
        <v>5</v>
      </c>
      <c r="G213" s="14">
        <v>73997</v>
      </c>
      <c r="H213" s="3">
        <v>23.280659490789201</v>
      </c>
      <c r="I213" s="4">
        <v>1353</v>
      </c>
      <c r="J213" s="3">
        <v>10276</v>
      </c>
      <c r="K213" s="3">
        <v>20.662176477804501</v>
      </c>
      <c r="L213" s="13">
        <v>9.6124729732387806</v>
      </c>
      <c r="M213" s="3">
        <v>14.4657563106007</v>
      </c>
      <c r="N213" s="3">
        <v>52.523801426005598</v>
      </c>
      <c r="O213" s="14">
        <v>50923</v>
      </c>
      <c r="P213" s="3">
        <v>7.47877046897763</v>
      </c>
      <c r="Q213" s="3">
        <v>904</v>
      </c>
      <c r="R213" s="3">
        <v>8393</v>
      </c>
      <c r="S213" s="3">
        <v>7.6224329968673796</v>
      </c>
      <c r="T213" s="4">
        <v>0.45789473684210602</v>
      </c>
      <c r="U213" s="3">
        <v>9.2893050863416597</v>
      </c>
      <c r="V213" s="3">
        <v>8.8864450740169492</v>
      </c>
      <c r="W213" s="7">
        <v>13</v>
      </c>
      <c r="Y213" s="6">
        <f t="shared" si="13"/>
        <v>0</v>
      </c>
      <c r="Z213" s="1">
        <f t="shared" si="14"/>
        <v>1049</v>
      </c>
      <c r="AA213" s="1">
        <f t="shared" si="12"/>
        <v>-13</v>
      </c>
      <c r="AB213" s="1">
        <f t="shared" si="15"/>
        <v>348</v>
      </c>
    </row>
    <row r="214" spans="1:28" x14ac:dyDescent="0.25">
      <c r="A214" s="1">
        <v>213</v>
      </c>
      <c r="B214" s="2">
        <v>42037</v>
      </c>
      <c r="C214" s="5">
        <v>55</v>
      </c>
      <c r="D214" s="5">
        <v>26</v>
      </c>
      <c r="E214" s="5">
        <v>2</v>
      </c>
      <c r="F214" s="5">
        <v>1</v>
      </c>
      <c r="G214" s="14">
        <v>72663</v>
      </c>
      <c r="H214" s="3">
        <v>43.882362479952398</v>
      </c>
      <c r="I214" s="4">
        <v>865</v>
      </c>
      <c r="J214" s="3">
        <v>1844</v>
      </c>
      <c r="K214" s="3">
        <v>37.289204926357101</v>
      </c>
      <c r="L214" s="13">
        <v>2.7647944668153399</v>
      </c>
      <c r="M214" s="3">
        <v>35.277698860434299</v>
      </c>
      <c r="N214" s="3">
        <v>22.633072230029601</v>
      </c>
      <c r="O214" s="14">
        <v>40944</v>
      </c>
      <c r="P214" s="3">
        <v>31.5166808520312</v>
      </c>
      <c r="Q214" s="3">
        <v>1488</v>
      </c>
      <c r="R214" s="3">
        <v>2317</v>
      </c>
      <c r="S214" s="3">
        <v>13.1438039687913</v>
      </c>
      <c r="T214" s="4">
        <v>0</v>
      </c>
      <c r="U214" s="3">
        <v>13.4964720433903</v>
      </c>
      <c r="V214" s="3">
        <v>8.48572486647587</v>
      </c>
      <c r="W214" s="7">
        <v>-29</v>
      </c>
      <c r="Y214" s="6">
        <f t="shared" si="13"/>
        <v>0</v>
      </c>
      <c r="Z214" s="1">
        <f t="shared" si="14"/>
        <v>1049</v>
      </c>
      <c r="AA214" s="1">
        <f t="shared" si="12"/>
        <v>29</v>
      </c>
      <c r="AB214" s="1">
        <f t="shared" si="15"/>
        <v>377</v>
      </c>
    </row>
    <row r="215" spans="1:28" x14ac:dyDescent="0.25">
      <c r="A215" s="1">
        <v>214</v>
      </c>
      <c r="B215" s="2">
        <v>42038</v>
      </c>
      <c r="C215" s="5">
        <v>73</v>
      </c>
      <c r="D215" s="5">
        <v>23</v>
      </c>
      <c r="E215" s="5">
        <v>3</v>
      </c>
      <c r="F215" s="5">
        <v>2</v>
      </c>
      <c r="G215" s="14">
        <v>76395</v>
      </c>
      <c r="H215" s="3">
        <v>26.343476895167001</v>
      </c>
      <c r="I215" s="4">
        <v>3172</v>
      </c>
      <c r="J215" s="3">
        <v>2435</v>
      </c>
      <c r="K215" s="3">
        <v>26.592589092067801</v>
      </c>
      <c r="L215" s="13">
        <v>9.3126466061574291</v>
      </c>
      <c r="M215" s="3">
        <v>7.2958907679542104</v>
      </c>
      <c r="N215" s="3">
        <v>58.971404293528899</v>
      </c>
      <c r="O215" s="14">
        <v>47515</v>
      </c>
      <c r="P215" s="3">
        <v>30.8284067456995</v>
      </c>
      <c r="Q215" s="3">
        <v>2990</v>
      </c>
      <c r="R215" s="3">
        <v>1791</v>
      </c>
      <c r="S215" s="3">
        <v>7.6706862039170502</v>
      </c>
      <c r="T215" s="4">
        <v>0.48457273320287098</v>
      </c>
      <c r="U215" s="3">
        <v>18.270775424063601</v>
      </c>
      <c r="V215" s="3">
        <v>47.639237046810202</v>
      </c>
      <c r="W215" s="7">
        <v>-17</v>
      </c>
      <c r="Y215" s="6">
        <f t="shared" si="13"/>
        <v>0</v>
      </c>
      <c r="Z215" s="1">
        <f t="shared" si="14"/>
        <v>1049</v>
      </c>
      <c r="AA215" s="1">
        <f t="shared" si="12"/>
        <v>17</v>
      </c>
      <c r="AB215" s="1">
        <f t="shared" si="15"/>
        <v>394</v>
      </c>
    </row>
    <row r="216" spans="1:28" x14ac:dyDescent="0.25">
      <c r="A216" s="1">
        <v>215</v>
      </c>
      <c r="B216" s="2">
        <v>42039</v>
      </c>
      <c r="C216" s="5">
        <v>37</v>
      </c>
      <c r="D216" s="5">
        <v>6</v>
      </c>
      <c r="E216" s="5">
        <v>4</v>
      </c>
      <c r="F216" s="5">
        <v>3</v>
      </c>
      <c r="G216" s="14">
        <v>105759</v>
      </c>
      <c r="H216" s="3">
        <v>46.783974951558498</v>
      </c>
      <c r="I216" s="4">
        <v>3704</v>
      </c>
      <c r="J216" s="3">
        <v>1410</v>
      </c>
      <c r="K216" s="3">
        <v>40.241984435011197</v>
      </c>
      <c r="L216" s="13">
        <v>8.1369253692057608</v>
      </c>
      <c r="M216" s="3">
        <v>2.02003593890386</v>
      </c>
      <c r="N216" s="3">
        <v>12.1711716245439</v>
      </c>
      <c r="O216" s="14">
        <v>57024</v>
      </c>
      <c r="P216" s="3">
        <v>25.515981353607799</v>
      </c>
      <c r="Q216" s="3">
        <v>2189</v>
      </c>
      <c r="R216" s="3">
        <v>1896</v>
      </c>
      <c r="S216" s="3">
        <v>8.1504612958777898</v>
      </c>
      <c r="T216" s="4">
        <v>0</v>
      </c>
      <c r="U216" s="3">
        <v>6.8881087906726597</v>
      </c>
      <c r="V216" s="3">
        <v>45.071735174927902</v>
      </c>
      <c r="W216" s="7">
        <v>-5</v>
      </c>
      <c r="Y216" s="6">
        <f t="shared" si="13"/>
        <v>-5</v>
      </c>
      <c r="Z216" s="1">
        <f t="shared" si="14"/>
        <v>1044</v>
      </c>
      <c r="AA216" s="1">
        <f t="shared" si="12"/>
        <v>0</v>
      </c>
      <c r="AB216" s="1">
        <f t="shared" si="15"/>
        <v>394</v>
      </c>
    </row>
    <row r="217" spans="1:28" x14ac:dyDescent="0.25">
      <c r="A217" s="1">
        <v>216</v>
      </c>
      <c r="B217" s="2">
        <v>42040</v>
      </c>
      <c r="C217" s="5">
        <v>46</v>
      </c>
      <c r="D217" s="5">
        <v>6</v>
      </c>
      <c r="E217" s="5">
        <v>5</v>
      </c>
      <c r="F217" s="5">
        <v>4</v>
      </c>
      <c r="G217" s="14">
        <v>70466</v>
      </c>
      <c r="H217" s="3">
        <v>73.739574142001103</v>
      </c>
      <c r="I217" s="4">
        <v>4836</v>
      </c>
      <c r="J217" s="3">
        <v>1366</v>
      </c>
      <c r="K217" s="3">
        <v>80.387044314686406</v>
      </c>
      <c r="L217" s="13">
        <v>18.140703168633401</v>
      </c>
      <c r="M217" s="3">
        <v>56.028722793222101</v>
      </c>
      <c r="N217" s="3">
        <v>45.826868049796602</v>
      </c>
      <c r="O217" s="14">
        <v>42153</v>
      </c>
      <c r="P217" s="3">
        <v>9.01317772605403</v>
      </c>
      <c r="Q217" s="3">
        <v>2491</v>
      </c>
      <c r="R217" s="3">
        <v>1039</v>
      </c>
      <c r="S217" s="3">
        <v>3.4678659322629799</v>
      </c>
      <c r="T217" s="4">
        <v>0.55000000000000004</v>
      </c>
      <c r="U217" s="3">
        <v>6.39213747645951</v>
      </c>
      <c r="V217" s="3">
        <v>43.396455820806999</v>
      </c>
      <c r="W217" s="7">
        <v>6</v>
      </c>
      <c r="Y217" s="6">
        <f t="shared" si="13"/>
        <v>6</v>
      </c>
      <c r="Z217" s="1">
        <f t="shared" si="14"/>
        <v>1050</v>
      </c>
      <c r="AA217" s="1">
        <f t="shared" si="12"/>
        <v>0</v>
      </c>
      <c r="AB217" s="1">
        <f t="shared" si="15"/>
        <v>394</v>
      </c>
    </row>
    <row r="218" spans="1:28" x14ac:dyDescent="0.25">
      <c r="A218" s="1">
        <v>217</v>
      </c>
      <c r="B218" s="2">
        <v>42041</v>
      </c>
      <c r="C218" s="5">
        <v>75</v>
      </c>
      <c r="D218" s="5">
        <v>67</v>
      </c>
      <c r="E218" s="5">
        <v>6</v>
      </c>
      <c r="F218" s="5">
        <v>5</v>
      </c>
      <c r="G218" s="14">
        <v>77144</v>
      </c>
      <c r="H218" s="3">
        <v>95.674611979618106</v>
      </c>
      <c r="I218" s="4">
        <v>5230</v>
      </c>
      <c r="J218" s="3">
        <v>4502</v>
      </c>
      <c r="K218" s="3">
        <v>58.390377599635599</v>
      </c>
      <c r="L218" s="13">
        <v>15.072404062971801</v>
      </c>
      <c r="M218" s="3">
        <v>28.828821670200199</v>
      </c>
      <c r="N218" s="3">
        <v>66.689159842418206</v>
      </c>
      <c r="O218" s="14">
        <v>48163</v>
      </c>
      <c r="P218" s="3">
        <v>13.361985802813001</v>
      </c>
      <c r="Q218" s="3">
        <v>3385</v>
      </c>
      <c r="R218" s="3">
        <v>2455</v>
      </c>
      <c r="S218" s="3">
        <v>18.086460667516899</v>
      </c>
      <c r="T218" s="4">
        <v>1.33519553072625</v>
      </c>
      <c r="U218" s="3">
        <v>20.524160521791199</v>
      </c>
      <c r="V218" s="3">
        <v>38.214291397975103</v>
      </c>
      <c r="W218" s="7">
        <v>5</v>
      </c>
      <c r="Y218" s="6">
        <f t="shared" si="13"/>
        <v>0</v>
      </c>
      <c r="Z218" s="1">
        <f t="shared" si="14"/>
        <v>1050</v>
      </c>
      <c r="AA218" s="1">
        <f t="shared" si="12"/>
        <v>-5</v>
      </c>
      <c r="AB218" s="1">
        <f t="shared" si="15"/>
        <v>389</v>
      </c>
    </row>
    <row r="219" spans="1:28" x14ac:dyDescent="0.25">
      <c r="A219" s="1">
        <v>218</v>
      </c>
      <c r="B219" s="2">
        <v>42044</v>
      </c>
      <c r="C219" s="5">
        <v>42</v>
      </c>
      <c r="D219" s="5">
        <v>14</v>
      </c>
      <c r="E219" s="5">
        <v>9</v>
      </c>
      <c r="F219" s="5">
        <v>1</v>
      </c>
      <c r="G219" s="14">
        <v>112062</v>
      </c>
      <c r="H219" s="3">
        <v>19.326872314624001</v>
      </c>
      <c r="I219" s="4">
        <v>1005</v>
      </c>
      <c r="J219" s="3">
        <v>2548</v>
      </c>
      <c r="K219" s="3">
        <v>14.947932861584301</v>
      </c>
      <c r="L219" s="13">
        <v>3.73422046774103</v>
      </c>
      <c r="M219" s="3">
        <v>12.568100472620801</v>
      </c>
      <c r="N219" s="3">
        <v>9.9654303750797997</v>
      </c>
      <c r="O219" s="14">
        <v>41643</v>
      </c>
      <c r="P219" s="3">
        <v>9.6100784465838291</v>
      </c>
      <c r="Q219" s="3">
        <v>1274</v>
      </c>
      <c r="R219" s="3">
        <v>1650</v>
      </c>
      <c r="S219" s="3">
        <v>5.1717107732497798</v>
      </c>
      <c r="T219" s="4">
        <v>0.46996587030716702</v>
      </c>
      <c r="U219" s="3">
        <v>20.462632381258</v>
      </c>
      <c r="V219" s="3">
        <v>24.217010986495598</v>
      </c>
      <c r="W219" s="7">
        <v>-9</v>
      </c>
      <c r="Y219" s="6">
        <f t="shared" si="13"/>
        <v>-9</v>
      </c>
      <c r="Z219" s="1">
        <f t="shared" si="14"/>
        <v>1041</v>
      </c>
      <c r="AA219" s="1">
        <f t="shared" si="12"/>
        <v>0</v>
      </c>
      <c r="AB219" s="1">
        <f t="shared" si="15"/>
        <v>389</v>
      </c>
    </row>
    <row r="220" spans="1:28" x14ac:dyDescent="0.25">
      <c r="A220" s="1">
        <v>219</v>
      </c>
      <c r="B220" s="2">
        <v>42045</v>
      </c>
      <c r="C220" s="5">
        <v>42</v>
      </c>
      <c r="D220" s="5">
        <v>29</v>
      </c>
      <c r="E220" s="5">
        <v>10</v>
      </c>
      <c r="F220" s="5">
        <v>2</v>
      </c>
      <c r="G220" s="14">
        <v>60301</v>
      </c>
      <c r="H220" s="3">
        <v>28.694963710796699</v>
      </c>
      <c r="I220" s="4">
        <v>3044</v>
      </c>
      <c r="J220" s="3">
        <v>3981</v>
      </c>
      <c r="K220" s="3">
        <v>39.680345802650699</v>
      </c>
      <c r="L220" s="13">
        <v>14.042445748737901</v>
      </c>
      <c r="M220" s="3">
        <v>41.739372810106701</v>
      </c>
      <c r="N220" s="3">
        <v>86.037580245417999</v>
      </c>
      <c r="O220" s="14">
        <v>35155</v>
      </c>
      <c r="P220" s="3">
        <v>36.656534788711298</v>
      </c>
      <c r="Q220" s="3">
        <v>1500</v>
      </c>
      <c r="R220" s="3">
        <v>2654</v>
      </c>
      <c r="S220" s="3">
        <v>27.107042539689001</v>
      </c>
      <c r="T220" s="4">
        <v>0.78709677419354795</v>
      </c>
      <c r="U220" s="3">
        <v>45.062659294185103</v>
      </c>
      <c r="V220" s="3">
        <v>13.7019690901</v>
      </c>
      <c r="W220" s="7">
        <v>2</v>
      </c>
      <c r="Y220" s="6">
        <f t="shared" si="13"/>
        <v>2</v>
      </c>
      <c r="Z220" s="1">
        <f t="shared" si="14"/>
        <v>1043</v>
      </c>
      <c r="AA220" s="1">
        <f t="shared" si="12"/>
        <v>0</v>
      </c>
      <c r="AB220" s="1">
        <f t="shared" si="15"/>
        <v>389</v>
      </c>
    </row>
    <row r="221" spans="1:28" x14ac:dyDescent="0.25">
      <c r="A221" s="1">
        <v>220</v>
      </c>
      <c r="B221" s="2">
        <v>42046</v>
      </c>
      <c r="C221" s="5">
        <v>43</v>
      </c>
      <c r="D221" s="5">
        <v>11</v>
      </c>
      <c r="E221" s="5">
        <v>11</v>
      </c>
      <c r="F221" s="5">
        <v>3</v>
      </c>
      <c r="G221" s="14">
        <v>104263</v>
      </c>
      <c r="H221" s="3">
        <v>15.069835720262599</v>
      </c>
      <c r="I221" s="4">
        <v>3457</v>
      </c>
      <c r="J221" s="3">
        <v>2421</v>
      </c>
      <c r="K221" s="3">
        <v>13.5979259806863</v>
      </c>
      <c r="L221" s="13">
        <v>6.23330176256305</v>
      </c>
      <c r="M221" s="3">
        <v>7.1659292035398199</v>
      </c>
      <c r="N221" s="3">
        <v>19.014213643908199</v>
      </c>
      <c r="O221" s="14">
        <v>56171</v>
      </c>
      <c r="P221" s="3">
        <v>22.927382244785601</v>
      </c>
      <c r="Q221" s="3">
        <v>2425</v>
      </c>
      <c r="R221" s="3">
        <v>2928</v>
      </c>
      <c r="S221" s="3">
        <v>2.1865071340298798</v>
      </c>
      <c r="T221" s="4">
        <v>0</v>
      </c>
      <c r="U221" s="3">
        <v>4.96305345959723</v>
      </c>
      <c r="V221" s="3">
        <v>8.3687741958897401</v>
      </c>
      <c r="W221" s="7">
        <v>-20</v>
      </c>
      <c r="Y221" s="6">
        <f t="shared" si="13"/>
        <v>-20</v>
      </c>
      <c r="Z221" s="1">
        <f t="shared" si="14"/>
        <v>1023</v>
      </c>
      <c r="AA221" s="1">
        <f t="shared" si="12"/>
        <v>0</v>
      </c>
      <c r="AB221" s="1">
        <f t="shared" si="15"/>
        <v>389</v>
      </c>
    </row>
    <row r="222" spans="1:28" x14ac:dyDescent="0.25">
      <c r="A222" s="1">
        <v>221</v>
      </c>
      <c r="B222" s="2">
        <v>42047</v>
      </c>
      <c r="C222" s="5">
        <v>34</v>
      </c>
      <c r="D222" s="5">
        <v>10</v>
      </c>
      <c r="E222" s="5">
        <v>12</v>
      </c>
      <c r="F222" s="5">
        <v>4</v>
      </c>
      <c r="G222" s="14">
        <v>46962</v>
      </c>
      <c r="H222" s="3">
        <v>48.483197183621499</v>
      </c>
      <c r="I222" s="4">
        <v>1411</v>
      </c>
      <c r="J222" s="3">
        <v>2017</v>
      </c>
      <c r="K222" s="3">
        <v>57.982124160028</v>
      </c>
      <c r="L222" s="13">
        <v>8.5589245001412895</v>
      </c>
      <c r="M222" s="3">
        <v>2.6519213266889401</v>
      </c>
      <c r="N222" s="3">
        <v>24.9928915427374</v>
      </c>
      <c r="O222" s="14">
        <v>29700</v>
      </c>
      <c r="P222" s="3">
        <v>68.610525777034297</v>
      </c>
      <c r="Q222" s="3">
        <v>412</v>
      </c>
      <c r="R222" s="3">
        <v>1674</v>
      </c>
      <c r="S222" s="3">
        <v>39.298601398601399</v>
      </c>
      <c r="T222" s="4">
        <v>0.84102564102564104</v>
      </c>
      <c r="U222" s="3">
        <v>14.349611711364</v>
      </c>
      <c r="V222" s="3">
        <v>18.366523168849099</v>
      </c>
      <c r="W222" s="7">
        <v>-14</v>
      </c>
      <c r="Y222" s="6">
        <f t="shared" si="13"/>
        <v>-14</v>
      </c>
      <c r="Z222" s="1">
        <f t="shared" si="14"/>
        <v>1009</v>
      </c>
      <c r="AA222" s="1">
        <f t="shared" si="12"/>
        <v>0</v>
      </c>
      <c r="AB222" s="1">
        <f t="shared" si="15"/>
        <v>389</v>
      </c>
    </row>
    <row r="223" spans="1:28" x14ac:dyDescent="0.25">
      <c r="A223" s="1">
        <v>222</v>
      </c>
      <c r="B223" s="2">
        <v>42048</v>
      </c>
      <c r="C223" s="5">
        <v>38</v>
      </c>
      <c r="D223" s="5">
        <v>8</v>
      </c>
      <c r="E223" s="5">
        <v>13</v>
      </c>
      <c r="F223" s="5">
        <v>5</v>
      </c>
      <c r="G223" s="14">
        <v>64465</v>
      </c>
      <c r="H223" s="3">
        <v>16.474816663446401</v>
      </c>
      <c r="I223" s="4">
        <v>1469</v>
      </c>
      <c r="J223" s="3">
        <v>2724</v>
      </c>
      <c r="K223" s="3">
        <v>17.776690531536602</v>
      </c>
      <c r="L223" s="13">
        <v>11.172322723897301</v>
      </c>
      <c r="M223" s="3">
        <v>0</v>
      </c>
      <c r="N223" s="3">
        <v>69.328039272802101</v>
      </c>
      <c r="O223" s="14">
        <v>35852</v>
      </c>
      <c r="P223" s="3">
        <v>29.766149567135098</v>
      </c>
      <c r="Q223" s="3">
        <v>1271</v>
      </c>
      <c r="R223" s="3">
        <v>2116</v>
      </c>
      <c r="S223" s="3">
        <v>15.431107309537399</v>
      </c>
      <c r="T223" s="4">
        <v>0</v>
      </c>
      <c r="U223" s="3">
        <v>7.8303571428571397</v>
      </c>
      <c r="V223" s="3">
        <v>59.832862822587799</v>
      </c>
      <c r="W223" s="7">
        <v>-22</v>
      </c>
      <c r="Y223" s="6">
        <f t="shared" si="13"/>
        <v>-22</v>
      </c>
      <c r="Z223" s="1">
        <f t="shared" si="14"/>
        <v>987</v>
      </c>
      <c r="AA223" s="1">
        <f t="shared" si="12"/>
        <v>0</v>
      </c>
      <c r="AB223" s="1">
        <f t="shared" si="15"/>
        <v>389</v>
      </c>
    </row>
    <row r="224" spans="1:28" x14ac:dyDescent="0.25">
      <c r="A224" s="1">
        <v>223</v>
      </c>
      <c r="B224" s="2">
        <v>42059</v>
      </c>
      <c r="C224" s="5">
        <v>43</v>
      </c>
      <c r="D224" s="5">
        <v>35</v>
      </c>
      <c r="E224" s="5">
        <v>24</v>
      </c>
      <c r="F224" s="5">
        <v>2</v>
      </c>
      <c r="G224" s="14">
        <v>46935</v>
      </c>
      <c r="H224" s="3">
        <v>105.99610705482699</v>
      </c>
      <c r="I224" s="4">
        <v>405</v>
      </c>
      <c r="J224" s="3">
        <v>2583</v>
      </c>
      <c r="K224" s="3">
        <v>98.038935922816805</v>
      </c>
      <c r="L224" s="13">
        <v>5.3558393752702997</v>
      </c>
      <c r="M224" s="3">
        <v>8.0175894983208895</v>
      </c>
      <c r="N224" s="3">
        <v>42.430998425429699</v>
      </c>
      <c r="O224" s="14">
        <v>35957</v>
      </c>
      <c r="P224" s="3">
        <v>54.5374619850963</v>
      </c>
      <c r="Q224" s="3">
        <v>915</v>
      </c>
      <c r="R224" s="3">
        <v>4884</v>
      </c>
      <c r="S224" s="3">
        <v>12.5780988354255</v>
      </c>
      <c r="T224" s="4">
        <v>0.49090909090909202</v>
      </c>
      <c r="U224" s="3">
        <v>6.3878648233486901</v>
      </c>
      <c r="V224" s="3">
        <v>8.9578433426747992</v>
      </c>
      <c r="W224" s="7">
        <v>14</v>
      </c>
      <c r="Y224" s="6">
        <f t="shared" si="13"/>
        <v>14</v>
      </c>
      <c r="Z224" s="1">
        <f t="shared" si="14"/>
        <v>1001</v>
      </c>
      <c r="AA224" s="1">
        <f t="shared" si="12"/>
        <v>0</v>
      </c>
      <c r="AB224" s="1">
        <f t="shared" si="15"/>
        <v>389</v>
      </c>
    </row>
    <row r="225" spans="1:28" x14ac:dyDescent="0.25">
      <c r="A225" s="1">
        <v>224</v>
      </c>
      <c r="B225" s="2">
        <v>42060</v>
      </c>
      <c r="C225" s="5">
        <v>33</v>
      </c>
      <c r="D225" s="5">
        <v>3</v>
      </c>
      <c r="E225" s="5">
        <v>25</v>
      </c>
      <c r="F225" s="5">
        <v>3</v>
      </c>
      <c r="G225" s="14">
        <v>213522</v>
      </c>
      <c r="H225" s="3">
        <v>33.776546708912598</v>
      </c>
      <c r="I225" s="4">
        <v>4538</v>
      </c>
      <c r="J225" s="3">
        <v>3762</v>
      </c>
      <c r="K225" s="3">
        <v>28.1688389622804</v>
      </c>
      <c r="L225" s="13">
        <v>10.126746624371</v>
      </c>
      <c r="M225" s="3">
        <v>28.014999860100399</v>
      </c>
      <c r="N225" s="3">
        <v>18.1960313924662</v>
      </c>
      <c r="O225" s="14">
        <v>121942</v>
      </c>
      <c r="P225" s="3">
        <v>9.8164244081653305</v>
      </c>
      <c r="Q225" s="3">
        <v>429</v>
      </c>
      <c r="R225" s="3">
        <v>2474</v>
      </c>
      <c r="S225" s="3">
        <v>0.98305428193636102</v>
      </c>
      <c r="T225" s="4">
        <v>0</v>
      </c>
      <c r="U225" s="3">
        <v>12.333421194058401</v>
      </c>
      <c r="V225" s="3">
        <v>28.114615678175699</v>
      </c>
      <c r="W225" s="7">
        <v>-1</v>
      </c>
      <c r="Y225" s="6">
        <f t="shared" si="13"/>
        <v>-1</v>
      </c>
      <c r="Z225" s="1">
        <f t="shared" si="14"/>
        <v>1000</v>
      </c>
      <c r="AA225" s="1">
        <f t="shared" si="12"/>
        <v>0</v>
      </c>
      <c r="AB225" s="1">
        <f t="shared" si="15"/>
        <v>389</v>
      </c>
    </row>
    <row r="226" spans="1:28" x14ac:dyDescent="0.25">
      <c r="A226" s="1">
        <v>225</v>
      </c>
      <c r="B226" s="2">
        <v>42061</v>
      </c>
      <c r="C226" s="5">
        <v>46</v>
      </c>
      <c r="D226" s="5">
        <v>34</v>
      </c>
      <c r="E226" s="5">
        <v>26</v>
      </c>
      <c r="F226" s="5">
        <v>4</v>
      </c>
      <c r="G226" s="14">
        <v>53968</v>
      </c>
      <c r="H226" s="3">
        <v>32.816389914037202</v>
      </c>
      <c r="I226" s="4">
        <v>1567</v>
      </c>
      <c r="J226" s="3">
        <v>1530</v>
      </c>
      <c r="K226" s="3">
        <v>19.839571476096701</v>
      </c>
      <c r="L226" s="13">
        <v>4.0986870561347502</v>
      </c>
      <c r="M226" s="3">
        <v>53.423066334171899</v>
      </c>
      <c r="N226" s="3">
        <v>13.7698335376305</v>
      </c>
      <c r="O226" s="14">
        <v>31496</v>
      </c>
      <c r="P226" s="3">
        <v>9.3218971305201599</v>
      </c>
      <c r="Q226" s="3">
        <v>237</v>
      </c>
      <c r="R226" s="3">
        <v>1200</v>
      </c>
      <c r="S226" s="3">
        <v>0</v>
      </c>
      <c r="T226" s="4">
        <v>0</v>
      </c>
      <c r="U226" s="3">
        <v>24.0523699865604</v>
      </c>
      <c r="V226" s="3">
        <v>31.957272761691701</v>
      </c>
      <c r="W226" s="7">
        <v>12</v>
      </c>
      <c r="Y226" s="6">
        <f t="shared" si="13"/>
        <v>12</v>
      </c>
      <c r="Z226" s="1">
        <f t="shared" si="14"/>
        <v>1012</v>
      </c>
      <c r="AA226" s="1">
        <f t="shared" si="12"/>
        <v>0</v>
      </c>
      <c r="AB226" s="1">
        <f t="shared" si="15"/>
        <v>389</v>
      </c>
    </row>
    <row r="227" spans="1:28" x14ac:dyDescent="0.25">
      <c r="A227" s="1">
        <v>226</v>
      </c>
      <c r="B227" s="2">
        <v>42062</v>
      </c>
      <c r="C227" s="5">
        <v>0</v>
      </c>
      <c r="D227" s="5">
        <v>0</v>
      </c>
      <c r="E227" s="5">
        <v>27</v>
      </c>
      <c r="F227" s="5">
        <v>5</v>
      </c>
      <c r="G227" s="14">
        <v>1013782</v>
      </c>
      <c r="H227" s="3">
        <v>0</v>
      </c>
      <c r="I227" s="4">
        <v>0</v>
      </c>
      <c r="J227" s="3">
        <v>0</v>
      </c>
      <c r="K227" s="3">
        <v>0</v>
      </c>
      <c r="L227" s="13">
        <v>0</v>
      </c>
      <c r="M227" s="3">
        <v>0</v>
      </c>
      <c r="N227" s="3">
        <v>0</v>
      </c>
      <c r="O227" s="14">
        <v>601524</v>
      </c>
      <c r="P227" s="3">
        <v>0</v>
      </c>
      <c r="Q227" s="3">
        <v>0</v>
      </c>
      <c r="R227" s="3">
        <v>0</v>
      </c>
      <c r="S227" s="3">
        <v>0</v>
      </c>
      <c r="T227" s="4">
        <v>0</v>
      </c>
      <c r="U227" s="3">
        <v>0</v>
      </c>
      <c r="V227" s="3">
        <v>0</v>
      </c>
      <c r="W227" s="7">
        <v>0</v>
      </c>
      <c r="Y227" s="6">
        <f t="shared" si="13"/>
        <v>0</v>
      </c>
      <c r="Z227" s="1">
        <f t="shared" si="14"/>
        <v>1012</v>
      </c>
      <c r="AA227" s="1">
        <f t="shared" si="12"/>
        <v>0</v>
      </c>
      <c r="AB227" s="1">
        <f t="shared" si="15"/>
        <v>389</v>
      </c>
    </row>
    <row r="228" spans="1:28" x14ac:dyDescent="0.25">
      <c r="A228" s="1">
        <v>227</v>
      </c>
      <c r="B228" s="2">
        <v>42065</v>
      </c>
      <c r="C228" s="5">
        <v>61</v>
      </c>
      <c r="D228" s="5">
        <v>36</v>
      </c>
      <c r="E228" s="5">
        <v>2</v>
      </c>
      <c r="F228" s="5">
        <v>1</v>
      </c>
      <c r="G228" s="14">
        <v>57229</v>
      </c>
      <c r="H228" s="3">
        <v>8.4785426484672097</v>
      </c>
      <c r="I228" s="4">
        <v>2078</v>
      </c>
      <c r="J228" s="3">
        <v>1948</v>
      </c>
      <c r="K228" s="3">
        <v>6.34713521015391</v>
      </c>
      <c r="L228" s="13">
        <v>12.263251289922</v>
      </c>
      <c r="M228" s="3">
        <v>9.9530462226357592</v>
      </c>
      <c r="N228" s="3">
        <v>26.510741171118099</v>
      </c>
      <c r="O228" s="14">
        <v>39713</v>
      </c>
      <c r="P228" s="3">
        <v>13.6357021918769</v>
      </c>
      <c r="Q228" s="3">
        <v>1356</v>
      </c>
      <c r="R228" s="3">
        <v>2112</v>
      </c>
      <c r="S228" s="3">
        <v>2.7352947307083602</v>
      </c>
      <c r="T228" s="4">
        <v>0.339622641509433</v>
      </c>
      <c r="U228" s="3">
        <v>15.426356589147201</v>
      </c>
      <c r="V228" s="3">
        <v>30.4780342313496</v>
      </c>
      <c r="W228" s="7">
        <v>-4</v>
      </c>
      <c r="Y228" s="6">
        <f t="shared" si="13"/>
        <v>-4</v>
      </c>
      <c r="Z228" s="1">
        <f t="shared" si="14"/>
        <v>1008</v>
      </c>
      <c r="AA228" s="1">
        <f t="shared" si="12"/>
        <v>0</v>
      </c>
      <c r="AB228" s="1">
        <f t="shared" si="15"/>
        <v>389</v>
      </c>
    </row>
    <row r="229" spans="1:28" x14ac:dyDescent="0.25">
      <c r="A229" s="1">
        <v>228</v>
      </c>
      <c r="B229" s="2">
        <v>42066</v>
      </c>
      <c r="C229" s="5">
        <v>70</v>
      </c>
      <c r="D229" s="5">
        <v>35</v>
      </c>
      <c r="E229" s="5">
        <v>3</v>
      </c>
      <c r="F229" s="5">
        <v>2</v>
      </c>
      <c r="G229" s="14">
        <v>69786</v>
      </c>
      <c r="H229" s="3">
        <v>37.5386016391504</v>
      </c>
      <c r="I229" s="4">
        <v>563</v>
      </c>
      <c r="J229" s="3">
        <v>8101</v>
      </c>
      <c r="K229" s="3">
        <v>32.151091999214103</v>
      </c>
      <c r="L229" s="13">
        <v>5.6238593337729101</v>
      </c>
      <c r="M229" s="3">
        <v>40.829596561672403</v>
      </c>
      <c r="N229" s="3">
        <v>10.877581203808001</v>
      </c>
      <c r="O229" s="14">
        <v>42384</v>
      </c>
      <c r="P229" s="3">
        <v>14.5598298082512</v>
      </c>
      <c r="Q229" s="3">
        <v>342</v>
      </c>
      <c r="R229" s="3">
        <v>1843</v>
      </c>
      <c r="S229" s="3">
        <v>8.6471461227364301</v>
      </c>
      <c r="T229" s="4">
        <v>0</v>
      </c>
      <c r="U229" s="3">
        <v>9.8517120047689506</v>
      </c>
      <c r="V229" s="3">
        <v>16.623323067342799</v>
      </c>
      <c r="W229" s="7">
        <v>-18</v>
      </c>
      <c r="Y229" s="6">
        <f t="shared" si="13"/>
        <v>-18</v>
      </c>
      <c r="Z229" s="1">
        <f t="shared" si="14"/>
        <v>990</v>
      </c>
      <c r="AA229" s="1">
        <f t="shared" si="12"/>
        <v>0</v>
      </c>
      <c r="AB229" s="1">
        <f t="shared" si="15"/>
        <v>389</v>
      </c>
    </row>
    <row r="230" spans="1:28" x14ac:dyDescent="0.25">
      <c r="A230" s="1">
        <v>229</v>
      </c>
      <c r="B230" s="2">
        <v>42067</v>
      </c>
      <c r="C230" s="5">
        <v>62</v>
      </c>
      <c r="D230" s="5">
        <v>42</v>
      </c>
      <c r="E230" s="5">
        <v>4</v>
      </c>
      <c r="F230" s="5">
        <v>3</v>
      </c>
      <c r="G230" s="14">
        <v>76166</v>
      </c>
      <c r="H230" s="3">
        <v>79.799557058420504</v>
      </c>
      <c r="I230" s="4">
        <v>1204</v>
      </c>
      <c r="J230" s="3">
        <v>5280</v>
      </c>
      <c r="K230" s="3">
        <v>83.253694633266903</v>
      </c>
      <c r="L230" s="13">
        <v>8.2231392849594496</v>
      </c>
      <c r="M230" s="3">
        <v>7.3020093005574003</v>
      </c>
      <c r="N230" s="3">
        <v>22.982794949391501</v>
      </c>
      <c r="O230" s="14">
        <v>44019</v>
      </c>
      <c r="P230" s="3">
        <v>25.014758097417602</v>
      </c>
      <c r="Q230" s="3">
        <v>1573</v>
      </c>
      <c r="R230" s="3">
        <v>3339</v>
      </c>
      <c r="S230" s="3">
        <v>8.9121662000899207</v>
      </c>
      <c r="T230" s="4">
        <v>3.5483870967741998E-2</v>
      </c>
      <c r="U230" s="3">
        <v>8.4737621245013308</v>
      </c>
      <c r="V230" s="3">
        <v>20.656061881663099</v>
      </c>
      <c r="W230" s="7">
        <v>-6</v>
      </c>
      <c r="Y230" s="6">
        <f t="shared" si="13"/>
        <v>-6</v>
      </c>
      <c r="Z230" s="1">
        <f t="shared" si="14"/>
        <v>984</v>
      </c>
      <c r="AA230" s="1">
        <f t="shared" si="12"/>
        <v>0</v>
      </c>
      <c r="AB230" s="1">
        <f t="shared" si="15"/>
        <v>389</v>
      </c>
    </row>
    <row r="231" spans="1:28" x14ac:dyDescent="0.25">
      <c r="A231" s="1">
        <v>230</v>
      </c>
      <c r="B231" s="2">
        <v>42068</v>
      </c>
      <c r="C231" s="5">
        <v>68</v>
      </c>
      <c r="D231" s="5">
        <v>30</v>
      </c>
      <c r="E231" s="5">
        <v>5</v>
      </c>
      <c r="F231" s="5">
        <v>4</v>
      </c>
      <c r="G231" s="14">
        <v>57005</v>
      </c>
      <c r="H231" s="3">
        <v>30.952914891869799</v>
      </c>
      <c r="I231" s="4">
        <v>1101</v>
      </c>
      <c r="J231" s="3">
        <v>1970</v>
      </c>
      <c r="K231" s="3">
        <v>25.062721846979802</v>
      </c>
      <c r="L231" s="13">
        <v>2.55718406288445</v>
      </c>
      <c r="M231" s="3">
        <v>42.898122474079301</v>
      </c>
      <c r="N231" s="3">
        <v>28.057461072216899</v>
      </c>
      <c r="O231" s="14">
        <v>33384</v>
      </c>
      <c r="P231" s="3">
        <v>12.8735122595282</v>
      </c>
      <c r="Q231" s="3">
        <v>368</v>
      </c>
      <c r="R231" s="3">
        <v>2666</v>
      </c>
      <c r="S231" s="3">
        <v>6.7142003123474199</v>
      </c>
      <c r="T231" s="4">
        <v>0</v>
      </c>
      <c r="U231" s="3">
        <v>8.4546456904665792</v>
      </c>
      <c r="V231" s="3">
        <v>7.8959403949145601</v>
      </c>
      <c r="W231" s="7">
        <v>-21</v>
      </c>
      <c r="Y231" s="6">
        <f t="shared" si="13"/>
        <v>0</v>
      </c>
      <c r="Z231" s="1">
        <f t="shared" si="14"/>
        <v>984</v>
      </c>
      <c r="AA231" s="1">
        <f t="shared" si="12"/>
        <v>21</v>
      </c>
      <c r="AB231" s="1">
        <f t="shared" si="15"/>
        <v>410</v>
      </c>
    </row>
    <row r="232" spans="1:28" x14ac:dyDescent="0.25">
      <c r="A232" s="1">
        <v>231</v>
      </c>
      <c r="B232" s="2">
        <v>42069</v>
      </c>
      <c r="C232" s="5">
        <v>73</v>
      </c>
      <c r="D232" s="5">
        <v>36</v>
      </c>
      <c r="E232" s="5">
        <v>6</v>
      </c>
      <c r="F232" s="5">
        <v>5</v>
      </c>
      <c r="G232" s="14">
        <v>58606</v>
      </c>
      <c r="H232" s="3">
        <v>65.006955655623202</v>
      </c>
      <c r="I232" s="4">
        <v>1534</v>
      </c>
      <c r="J232" s="3">
        <v>6101</v>
      </c>
      <c r="K232" s="3">
        <v>50.144169030325003</v>
      </c>
      <c r="L232" s="13">
        <v>6.5099736790579001</v>
      </c>
      <c r="M232" s="3">
        <v>30.292290347915198</v>
      </c>
      <c r="N232" s="3">
        <v>44.939879958491701</v>
      </c>
      <c r="O232" s="14">
        <v>36426</v>
      </c>
      <c r="P232" s="3">
        <v>8.05314018888512</v>
      </c>
      <c r="Q232" s="3">
        <v>567</v>
      </c>
      <c r="R232" s="3">
        <v>4240</v>
      </c>
      <c r="S232" s="3">
        <v>1.5264710448688099</v>
      </c>
      <c r="T232" s="4">
        <v>0</v>
      </c>
      <c r="U232" s="3">
        <v>26.300563687322299</v>
      </c>
      <c r="V232" s="3">
        <v>14.8576049115084</v>
      </c>
      <c r="W232" s="7">
        <v>10</v>
      </c>
      <c r="Y232" s="6">
        <f t="shared" si="13"/>
        <v>10</v>
      </c>
      <c r="Z232" s="1">
        <f t="shared" si="14"/>
        <v>994</v>
      </c>
      <c r="AA232" s="1">
        <f t="shared" si="12"/>
        <v>0</v>
      </c>
      <c r="AB232" s="1">
        <f t="shared" si="15"/>
        <v>410</v>
      </c>
    </row>
    <row r="233" spans="1:28" x14ac:dyDescent="0.25">
      <c r="A233" s="1">
        <v>232</v>
      </c>
      <c r="B233" s="2">
        <v>42072</v>
      </c>
      <c r="C233" s="5">
        <v>45</v>
      </c>
      <c r="D233" s="5">
        <v>5</v>
      </c>
      <c r="E233" s="5">
        <v>9</v>
      </c>
      <c r="F233" s="5">
        <v>1</v>
      </c>
      <c r="G233" s="14">
        <v>107885</v>
      </c>
      <c r="H233" s="3">
        <v>26.629871742162798</v>
      </c>
      <c r="I233" s="4">
        <v>1435</v>
      </c>
      <c r="J233" s="3">
        <v>6699</v>
      </c>
      <c r="K233" s="3">
        <v>18.373505968739</v>
      </c>
      <c r="L233" s="13">
        <v>4.3548095547985302</v>
      </c>
      <c r="M233" s="3">
        <v>7.4608449954307297</v>
      </c>
      <c r="N233" s="3">
        <v>31.1462478025223</v>
      </c>
      <c r="O233" s="14">
        <v>62008</v>
      </c>
      <c r="P233" s="3">
        <v>54.586565373546698</v>
      </c>
      <c r="Q233" s="3">
        <v>1791</v>
      </c>
      <c r="R233" s="3">
        <v>3707</v>
      </c>
      <c r="S233" s="3">
        <v>22.3341470459821</v>
      </c>
      <c r="T233" s="4">
        <v>0.67668161434977503</v>
      </c>
      <c r="U233" s="3">
        <v>16.093633937001801</v>
      </c>
      <c r="V233" s="3">
        <v>13.964666400052399</v>
      </c>
      <c r="W233" s="7">
        <v>-10</v>
      </c>
      <c r="Y233" s="6">
        <f t="shared" si="13"/>
        <v>-10</v>
      </c>
      <c r="Z233" s="1">
        <f t="shared" si="14"/>
        <v>984</v>
      </c>
      <c r="AA233" s="1">
        <f t="shared" si="12"/>
        <v>0</v>
      </c>
      <c r="AB233" s="1">
        <f t="shared" si="15"/>
        <v>410</v>
      </c>
    </row>
    <row r="234" spans="1:28" x14ac:dyDescent="0.25">
      <c r="A234" s="1">
        <v>233</v>
      </c>
      <c r="B234" s="2">
        <v>42073</v>
      </c>
      <c r="C234" s="5">
        <v>64</v>
      </c>
      <c r="D234" s="5">
        <v>51</v>
      </c>
      <c r="E234" s="5">
        <v>10</v>
      </c>
      <c r="F234" s="5">
        <v>2</v>
      </c>
      <c r="G234" s="14">
        <v>68048</v>
      </c>
      <c r="H234" s="3">
        <v>44.595780579154201</v>
      </c>
      <c r="I234" s="4">
        <v>4699</v>
      </c>
      <c r="J234" s="3">
        <v>3983</v>
      </c>
      <c r="K234" s="3">
        <v>19.654435337728501</v>
      </c>
      <c r="L234" s="13">
        <v>13.3662974590823</v>
      </c>
      <c r="M234" s="3">
        <v>54.108251227173497</v>
      </c>
      <c r="N234" s="3">
        <v>121.072302206882</v>
      </c>
      <c r="O234" s="14">
        <v>35889</v>
      </c>
      <c r="P234" s="3">
        <v>27.044510011863</v>
      </c>
      <c r="Q234" s="3">
        <v>2867</v>
      </c>
      <c r="R234" s="3">
        <v>2110</v>
      </c>
      <c r="S234" s="3">
        <v>0.51646423751686998</v>
      </c>
      <c r="T234" s="4">
        <v>0.18303249097472901</v>
      </c>
      <c r="U234" s="3">
        <v>49.5671548102994</v>
      </c>
      <c r="V234" s="3">
        <v>59.672824957634703</v>
      </c>
      <c r="W234" s="7">
        <v>23</v>
      </c>
      <c r="Y234" s="6">
        <f t="shared" si="13"/>
        <v>23</v>
      </c>
      <c r="Z234" s="1">
        <f t="shared" si="14"/>
        <v>1007</v>
      </c>
      <c r="AA234" s="1">
        <f t="shared" si="12"/>
        <v>0</v>
      </c>
      <c r="AB234" s="1">
        <f t="shared" si="15"/>
        <v>410</v>
      </c>
    </row>
    <row r="235" spans="1:28" x14ac:dyDescent="0.25">
      <c r="A235" s="1">
        <v>234</v>
      </c>
      <c r="B235" s="2">
        <v>42074</v>
      </c>
      <c r="C235" s="5">
        <v>92</v>
      </c>
      <c r="D235" s="5">
        <v>58</v>
      </c>
      <c r="E235" s="5">
        <v>11</v>
      </c>
      <c r="F235" s="5">
        <v>3</v>
      </c>
      <c r="G235" s="14">
        <v>107756</v>
      </c>
      <c r="H235" s="3">
        <v>48.231133595997299</v>
      </c>
      <c r="I235" s="4">
        <v>4648</v>
      </c>
      <c r="J235" s="3">
        <v>3661</v>
      </c>
      <c r="K235" s="3">
        <v>36.130846195083301</v>
      </c>
      <c r="L235" s="13">
        <v>10.4444020081565</v>
      </c>
      <c r="M235" s="3">
        <v>52.508079296395003</v>
      </c>
      <c r="N235" s="3">
        <v>73.666792421256801</v>
      </c>
      <c r="O235" s="14">
        <v>64102</v>
      </c>
      <c r="P235" s="3">
        <v>19.863254277142801</v>
      </c>
      <c r="Q235" s="3">
        <v>2784</v>
      </c>
      <c r="R235" s="3">
        <v>2498</v>
      </c>
      <c r="S235" s="3">
        <v>13.469963876548601</v>
      </c>
      <c r="T235" s="4">
        <v>0.33739837398374001</v>
      </c>
      <c r="U235" s="3">
        <v>10.2675350329846</v>
      </c>
      <c r="V235" s="3">
        <v>39.2798632461841</v>
      </c>
      <c r="W235" s="7">
        <v>3</v>
      </c>
      <c r="Y235" s="6">
        <f t="shared" si="13"/>
        <v>3</v>
      </c>
      <c r="Z235" s="1">
        <f t="shared" si="14"/>
        <v>1010</v>
      </c>
      <c r="AA235" s="1">
        <f t="shared" si="12"/>
        <v>0</v>
      </c>
      <c r="AB235" s="1">
        <f t="shared" si="15"/>
        <v>410</v>
      </c>
    </row>
    <row r="236" spans="1:28" x14ac:dyDescent="0.25">
      <c r="A236" s="1">
        <v>235</v>
      </c>
      <c r="B236" s="2">
        <v>42075</v>
      </c>
      <c r="C236" s="5">
        <v>100</v>
      </c>
      <c r="D236" s="5">
        <v>78</v>
      </c>
      <c r="E236" s="5">
        <v>12</v>
      </c>
      <c r="F236" s="5">
        <v>4</v>
      </c>
      <c r="G236" s="14">
        <v>60003</v>
      </c>
      <c r="H236" s="3">
        <v>35.766184589273102</v>
      </c>
      <c r="I236" s="4">
        <v>2219</v>
      </c>
      <c r="J236" s="3">
        <v>3305</v>
      </c>
      <c r="K236" s="3">
        <v>35.332929341385899</v>
      </c>
      <c r="L236" s="13">
        <v>5.3137466406843803</v>
      </c>
      <c r="M236" s="3">
        <v>9.1218834694669102</v>
      </c>
      <c r="N236" s="3">
        <v>19.911798590190799</v>
      </c>
      <c r="O236" s="14">
        <v>38553</v>
      </c>
      <c r="P236" s="3">
        <v>55.4755203340804</v>
      </c>
      <c r="Q236" s="3">
        <v>1392</v>
      </c>
      <c r="R236" s="3">
        <v>3487</v>
      </c>
      <c r="S236" s="3">
        <v>11.2998666598287</v>
      </c>
      <c r="T236" s="4">
        <v>1.68927887399225</v>
      </c>
      <c r="U236" s="3">
        <v>7.8237824815005999</v>
      </c>
      <c r="V236" s="3">
        <v>11.8174549231067</v>
      </c>
      <c r="W236" s="7">
        <v>30</v>
      </c>
      <c r="Y236" s="6">
        <f t="shared" si="13"/>
        <v>30</v>
      </c>
      <c r="Z236" s="1">
        <f t="shared" si="14"/>
        <v>1040</v>
      </c>
      <c r="AA236" s="1">
        <f t="shared" si="12"/>
        <v>0</v>
      </c>
      <c r="AB236" s="1">
        <f t="shared" si="15"/>
        <v>410</v>
      </c>
    </row>
    <row r="237" spans="1:28" x14ac:dyDescent="0.25">
      <c r="A237" s="1">
        <v>236</v>
      </c>
      <c r="B237" s="2">
        <v>42076</v>
      </c>
      <c r="C237" s="5">
        <v>43</v>
      </c>
      <c r="D237" s="5">
        <v>13</v>
      </c>
      <c r="E237" s="5">
        <v>13</v>
      </c>
      <c r="F237" s="5">
        <v>5</v>
      </c>
      <c r="G237" s="14">
        <v>81060</v>
      </c>
      <c r="H237" s="3">
        <v>53.316806430681197</v>
      </c>
      <c r="I237" s="4">
        <v>1741</v>
      </c>
      <c r="J237" s="3">
        <v>2453</v>
      </c>
      <c r="K237" s="3">
        <v>47.342542187490203</v>
      </c>
      <c r="L237" s="13">
        <v>3.75904703112186</v>
      </c>
      <c r="M237" s="3">
        <v>6.9797101449275303</v>
      </c>
      <c r="N237" s="3">
        <v>18.6392508699196</v>
      </c>
      <c r="O237" s="14">
        <v>48318</v>
      </c>
      <c r="P237" s="3">
        <v>57.616946077352402</v>
      </c>
      <c r="Q237" s="3">
        <v>1877</v>
      </c>
      <c r="R237" s="3">
        <v>3809</v>
      </c>
      <c r="S237" s="3">
        <v>32.121235348529801</v>
      </c>
      <c r="T237" s="4">
        <v>0</v>
      </c>
      <c r="U237" s="3">
        <v>20.366074661769598</v>
      </c>
      <c r="V237" s="3">
        <v>19.413489445862101</v>
      </c>
      <c r="W237" s="7">
        <v>-31</v>
      </c>
      <c r="Y237" s="6">
        <f t="shared" si="13"/>
        <v>0</v>
      </c>
      <c r="Z237" s="1">
        <f t="shared" si="14"/>
        <v>1040</v>
      </c>
      <c r="AA237" s="1">
        <f t="shared" si="12"/>
        <v>31</v>
      </c>
      <c r="AB237" s="1">
        <f t="shared" si="15"/>
        <v>441</v>
      </c>
    </row>
    <row r="238" spans="1:28" x14ac:dyDescent="0.25">
      <c r="A238" s="1">
        <v>237</v>
      </c>
      <c r="B238" s="2">
        <v>42079</v>
      </c>
      <c r="C238" s="5">
        <v>57</v>
      </c>
      <c r="D238" s="5">
        <v>39</v>
      </c>
      <c r="E238" s="5">
        <v>16</v>
      </c>
      <c r="F238" s="5">
        <v>1</v>
      </c>
      <c r="G238" s="14">
        <v>61061</v>
      </c>
      <c r="H238" s="3">
        <v>30.577229422881199</v>
      </c>
      <c r="I238" s="4">
        <v>1130</v>
      </c>
      <c r="J238" s="3">
        <v>1123</v>
      </c>
      <c r="K238" s="3">
        <v>30.941122434152899</v>
      </c>
      <c r="L238" s="13">
        <v>4.4068561632089702</v>
      </c>
      <c r="M238" s="3">
        <v>8.4999025672525601</v>
      </c>
      <c r="N238" s="3">
        <v>28.704340297585901</v>
      </c>
      <c r="O238" s="14">
        <v>30036</v>
      </c>
      <c r="P238" s="3">
        <v>125.565669724608</v>
      </c>
      <c r="Q238" s="3">
        <v>285</v>
      </c>
      <c r="R238" s="3">
        <v>1159</v>
      </c>
      <c r="S238" s="3">
        <v>83.873114644536301</v>
      </c>
      <c r="T238" s="4">
        <v>0.211111111111111</v>
      </c>
      <c r="U238" s="3">
        <v>10.0473457193961</v>
      </c>
      <c r="V238" s="3">
        <v>17.403347654057399</v>
      </c>
      <c r="W238" s="7">
        <v>22</v>
      </c>
      <c r="Y238" s="6">
        <f t="shared" si="13"/>
        <v>22</v>
      </c>
      <c r="Z238" s="1">
        <f t="shared" si="14"/>
        <v>1062</v>
      </c>
      <c r="AA238" s="1">
        <f t="shared" si="12"/>
        <v>0</v>
      </c>
      <c r="AB238" s="1">
        <f t="shared" si="15"/>
        <v>441</v>
      </c>
    </row>
    <row r="239" spans="1:28" x14ac:dyDescent="0.25">
      <c r="A239" s="1">
        <v>238</v>
      </c>
      <c r="B239" s="2">
        <v>42080</v>
      </c>
      <c r="C239" s="5">
        <v>87</v>
      </c>
      <c r="D239" s="5">
        <v>25</v>
      </c>
      <c r="E239" s="5">
        <v>17</v>
      </c>
      <c r="F239" s="5">
        <v>2</v>
      </c>
      <c r="G239" s="14">
        <v>97254</v>
      </c>
      <c r="H239" s="3">
        <v>22.493171764781899</v>
      </c>
      <c r="I239" s="4">
        <v>4255</v>
      </c>
      <c r="J239" s="3">
        <v>2302</v>
      </c>
      <c r="K239" s="3">
        <v>19.567022935514601</v>
      </c>
      <c r="L239" s="13">
        <v>8.1087033751236604</v>
      </c>
      <c r="M239" s="3">
        <v>19.9667754434549</v>
      </c>
      <c r="N239" s="3">
        <v>34.413104766691198</v>
      </c>
      <c r="O239" s="14">
        <v>48720</v>
      </c>
      <c r="P239" s="3">
        <v>25.6331833051145</v>
      </c>
      <c r="Q239" s="3">
        <v>1730</v>
      </c>
      <c r="R239" s="3">
        <v>2958</v>
      </c>
      <c r="S239" s="3">
        <v>7.1592333251224298</v>
      </c>
      <c r="T239" s="4">
        <v>0.435025269171611</v>
      </c>
      <c r="U239" s="3">
        <v>5.7570981381994999</v>
      </c>
      <c r="V239" s="3">
        <v>29.8608652233425</v>
      </c>
      <c r="W239" s="7">
        <v>-16</v>
      </c>
      <c r="Y239" s="6">
        <f t="shared" si="13"/>
        <v>0</v>
      </c>
      <c r="Z239" s="1">
        <f t="shared" si="14"/>
        <v>1062</v>
      </c>
      <c r="AA239" s="1">
        <f t="shared" si="12"/>
        <v>16</v>
      </c>
      <c r="AB239" s="1">
        <f t="shared" si="15"/>
        <v>457</v>
      </c>
    </row>
    <row r="240" spans="1:28" x14ac:dyDescent="0.25">
      <c r="A240" s="1">
        <v>239</v>
      </c>
      <c r="B240" s="2">
        <v>42081</v>
      </c>
      <c r="C240" s="5">
        <v>94</v>
      </c>
      <c r="D240" s="5">
        <v>90</v>
      </c>
      <c r="E240" s="5">
        <v>18</v>
      </c>
      <c r="F240" s="5">
        <v>3</v>
      </c>
      <c r="G240" s="14">
        <v>30731</v>
      </c>
      <c r="H240" s="3">
        <v>46.740228317645098</v>
      </c>
      <c r="I240" s="4">
        <v>1485</v>
      </c>
      <c r="J240" s="3">
        <v>2287</v>
      </c>
      <c r="K240" s="3">
        <v>28.381304047893199</v>
      </c>
      <c r="L240" s="13">
        <v>4.4159876436054999</v>
      </c>
      <c r="M240" s="3">
        <v>27.5894281045463</v>
      </c>
      <c r="N240" s="3">
        <v>11.825581060887799</v>
      </c>
      <c r="O240" s="14">
        <v>19138</v>
      </c>
      <c r="P240" s="3">
        <v>94.876366664913505</v>
      </c>
      <c r="Q240" s="3">
        <v>1561</v>
      </c>
      <c r="R240" s="3">
        <v>2767</v>
      </c>
      <c r="S240" s="3">
        <v>39.777933387337598</v>
      </c>
      <c r="T240" s="4">
        <v>0</v>
      </c>
      <c r="U240" s="3">
        <v>14.372357464876201</v>
      </c>
      <c r="V240" s="3">
        <v>54.768964823085298</v>
      </c>
      <c r="W240" s="7">
        <v>41</v>
      </c>
      <c r="Y240" s="6">
        <f t="shared" si="13"/>
        <v>41</v>
      </c>
      <c r="Z240" s="1">
        <f t="shared" si="14"/>
        <v>1103</v>
      </c>
      <c r="AA240" s="1">
        <f t="shared" si="12"/>
        <v>0</v>
      </c>
      <c r="AB240" s="1">
        <f t="shared" si="15"/>
        <v>457</v>
      </c>
    </row>
    <row r="241" spans="1:28" x14ac:dyDescent="0.25">
      <c r="A241" s="1">
        <v>240</v>
      </c>
      <c r="B241" s="2">
        <v>42082</v>
      </c>
      <c r="C241" s="5">
        <v>57</v>
      </c>
      <c r="D241" s="5">
        <v>33</v>
      </c>
      <c r="E241" s="5">
        <v>19</v>
      </c>
      <c r="F241" s="5">
        <v>4</v>
      </c>
      <c r="G241" s="14">
        <v>107192</v>
      </c>
      <c r="H241" s="3">
        <v>11.041910967243799</v>
      </c>
      <c r="I241" s="4">
        <v>2041</v>
      </c>
      <c r="J241" s="3">
        <v>3388</v>
      </c>
      <c r="K241" s="3">
        <v>10.043961633859199</v>
      </c>
      <c r="L241" s="13">
        <v>5.6688816381507703</v>
      </c>
      <c r="M241" s="3">
        <v>19.719543410337199</v>
      </c>
      <c r="N241" s="3">
        <v>16.004117569523199</v>
      </c>
      <c r="O241" s="14">
        <v>67233</v>
      </c>
      <c r="P241" s="3">
        <v>27.675843456956699</v>
      </c>
      <c r="Q241" s="3">
        <v>1583</v>
      </c>
      <c r="R241" s="3">
        <v>2884</v>
      </c>
      <c r="S241" s="3">
        <v>28.377655395012901</v>
      </c>
      <c r="T241" s="4">
        <v>0</v>
      </c>
      <c r="U241" s="3">
        <v>4.6894130390917796</v>
      </c>
      <c r="V241" s="3">
        <v>23.166053862896302</v>
      </c>
      <c r="W241" s="7">
        <v>-5</v>
      </c>
      <c r="Y241" s="6">
        <f t="shared" si="13"/>
        <v>-5</v>
      </c>
      <c r="Z241" s="1">
        <f t="shared" si="14"/>
        <v>1098</v>
      </c>
      <c r="AA241" s="1">
        <f t="shared" si="12"/>
        <v>0</v>
      </c>
      <c r="AB241" s="1">
        <f t="shared" si="15"/>
        <v>457</v>
      </c>
    </row>
    <row r="242" spans="1:28" x14ac:dyDescent="0.25">
      <c r="A242" s="1">
        <v>241</v>
      </c>
      <c r="B242" s="2">
        <v>42083</v>
      </c>
      <c r="C242" s="5">
        <v>26</v>
      </c>
      <c r="D242" s="5">
        <v>12</v>
      </c>
      <c r="E242" s="5">
        <v>20</v>
      </c>
      <c r="F242" s="5">
        <v>5</v>
      </c>
      <c r="G242" s="14">
        <v>51456</v>
      </c>
      <c r="H242" s="3">
        <v>9.6141487803226404</v>
      </c>
      <c r="I242" s="4">
        <v>584</v>
      </c>
      <c r="J242" s="3">
        <v>4132</v>
      </c>
      <c r="K242" s="3">
        <v>21.3339389316099</v>
      </c>
      <c r="L242" s="13">
        <v>2.3030404440827401</v>
      </c>
      <c r="M242" s="3">
        <v>32.584247757073797</v>
      </c>
      <c r="N242" s="3">
        <v>50.248020744835102</v>
      </c>
      <c r="O242" s="14">
        <v>30089</v>
      </c>
      <c r="P242" s="3">
        <v>22.9268992855093</v>
      </c>
      <c r="Q242" s="3">
        <v>565</v>
      </c>
      <c r="R242" s="3">
        <v>4290</v>
      </c>
      <c r="S242" s="3">
        <v>16.6927488600091</v>
      </c>
      <c r="T242" s="4">
        <v>0</v>
      </c>
      <c r="U242" s="3">
        <v>3.1261458489981</v>
      </c>
      <c r="V242" s="3">
        <v>11.9750063909894</v>
      </c>
      <c r="W242" s="7">
        <v>-12</v>
      </c>
      <c r="Y242" s="6">
        <f t="shared" si="13"/>
        <v>0</v>
      </c>
      <c r="Z242" s="1">
        <f t="shared" si="14"/>
        <v>1098</v>
      </c>
      <c r="AA242" s="1">
        <f t="shared" si="12"/>
        <v>12</v>
      </c>
      <c r="AB242" s="1">
        <f t="shared" si="15"/>
        <v>469</v>
      </c>
    </row>
    <row r="243" spans="1:28" x14ac:dyDescent="0.25">
      <c r="A243" s="1">
        <v>242</v>
      </c>
      <c r="B243" s="2">
        <v>42086</v>
      </c>
      <c r="C243" s="5">
        <v>37</v>
      </c>
      <c r="D243" s="5">
        <v>10</v>
      </c>
      <c r="E243" s="5">
        <v>23</v>
      </c>
      <c r="F243" s="5">
        <v>1</v>
      </c>
      <c r="G243" s="14">
        <v>75289</v>
      </c>
      <c r="H243" s="3">
        <v>44.394706679836297</v>
      </c>
      <c r="I243" s="4">
        <v>4783</v>
      </c>
      <c r="J243" s="3">
        <v>3194</v>
      </c>
      <c r="K243" s="3">
        <v>28.289748925159898</v>
      </c>
      <c r="L243" s="13">
        <v>16.0637190616543</v>
      </c>
      <c r="M243" s="3">
        <v>46.783061945547502</v>
      </c>
      <c r="N243" s="3">
        <v>30.482129142310701</v>
      </c>
      <c r="O243" s="14">
        <v>38775</v>
      </c>
      <c r="P243" s="3">
        <v>37.849297110791497</v>
      </c>
      <c r="Q243" s="3">
        <v>1805</v>
      </c>
      <c r="R243" s="3">
        <v>1587</v>
      </c>
      <c r="S243" s="3">
        <v>18.030436670200402</v>
      </c>
      <c r="T243" s="4">
        <v>0.14285714285714299</v>
      </c>
      <c r="U243" s="3">
        <v>0</v>
      </c>
      <c r="V243" s="3">
        <v>24.2603284182583</v>
      </c>
      <c r="W243" s="7">
        <v>-20</v>
      </c>
      <c r="Y243" s="6">
        <f t="shared" si="13"/>
        <v>-20</v>
      </c>
      <c r="Z243" s="1">
        <f t="shared" si="14"/>
        <v>1078</v>
      </c>
      <c r="AA243" s="1">
        <f t="shared" si="12"/>
        <v>0</v>
      </c>
      <c r="AB243" s="1">
        <f t="shared" si="15"/>
        <v>469</v>
      </c>
    </row>
    <row r="244" spans="1:28" x14ac:dyDescent="0.25">
      <c r="A244" s="1">
        <v>243</v>
      </c>
      <c r="B244" s="2">
        <v>42087</v>
      </c>
      <c r="C244" s="5">
        <v>53</v>
      </c>
      <c r="D244" s="5">
        <v>9</v>
      </c>
      <c r="E244" s="5">
        <v>24</v>
      </c>
      <c r="F244" s="5">
        <v>2</v>
      </c>
      <c r="G244" s="14">
        <v>59221</v>
      </c>
      <c r="H244" s="3">
        <v>9.7598405660338194</v>
      </c>
      <c r="I244" s="4">
        <v>2581</v>
      </c>
      <c r="J244" s="3">
        <v>4076</v>
      </c>
      <c r="K244" s="3">
        <v>4.77471437457503</v>
      </c>
      <c r="L244" s="13">
        <v>7.5158121043651702</v>
      </c>
      <c r="M244" s="3">
        <v>23.873810704194899</v>
      </c>
      <c r="N244" s="3">
        <v>48.781153887918798</v>
      </c>
      <c r="O244" s="14">
        <v>33927</v>
      </c>
      <c r="P244" s="3">
        <v>11.803202757202</v>
      </c>
      <c r="Q244" s="3">
        <v>1015</v>
      </c>
      <c r="R244" s="3">
        <v>3137</v>
      </c>
      <c r="S244" s="3">
        <v>2.0814134401403201</v>
      </c>
      <c r="T244" s="4">
        <v>0</v>
      </c>
      <c r="U244" s="3">
        <v>15.7949558758093</v>
      </c>
      <c r="V244" s="3">
        <v>24.832332440344999</v>
      </c>
      <c r="W244" s="7">
        <v>-15</v>
      </c>
      <c r="Y244" s="6">
        <f t="shared" si="13"/>
        <v>-15</v>
      </c>
      <c r="Z244" s="1">
        <f t="shared" si="14"/>
        <v>1063</v>
      </c>
      <c r="AA244" s="1">
        <f t="shared" si="12"/>
        <v>0</v>
      </c>
      <c r="AB244" s="1">
        <f t="shared" si="15"/>
        <v>469</v>
      </c>
    </row>
    <row r="245" spans="1:28" x14ac:dyDescent="0.25">
      <c r="A245" s="1">
        <v>244</v>
      </c>
      <c r="B245" s="2">
        <v>42088</v>
      </c>
      <c r="C245" s="5">
        <v>52</v>
      </c>
      <c r="D245" s="5">
        <v>29</v>
      </c>
      <c r="E245" s="5">
        <v>25</v>
      </c>
      <c r="F245" s="5">
        <v>3</v>
      </c>
      <c r="G245" s="14">
        <v>51620</v>
      </c>
      <c r="H245" s="3">
        <v>47.193486565456197</v>
      </c>
      <c r="I245" s="4">
        <v>1638</v>
      </c>
      <c r="J245" s="3">
        <v>2092</v>
      </c>
      <c r="K245" s="3">
        <v>24.4763683836374</v>
      </c>
      <c r="L245" s="13">
        <v>6.8036455612196196</v>
      </c>
      <c r="M245" s="3">
        <v>11.0135726859173</v>
      </c>
      <c r="N245" s="3">
        <v>36.3804609770132</v>
      </c>
      <c r="O245" s="14">
        <v>31365</v>
      </c>
      <c r="P245" s="3">
        <v>74.601301693180503</v>
      </c>
      <c r="Q245" s="3">
        <v>1319</v>
      </c>
      <c r="R245" s="3">
        <v>1460</v>
      </c>
      <c r="S245" s="3">
        <v>33.000290060531803</v>
      </c>
      <c r="T245" s="4">
        <v>0</v>
      </c>
      <c r="U245" s="3">
        <v>2.4106577982328599</v>
      </c>
      <c r="V245" s="3">
        <v>31.440533167275099</v>
      </c>
      <c r="W245" s="7">
        <v>11</v>
      </c>
      <c r="Y245" s="6">
        <f t="shared" si="13"/>
        <v>11</v>
      </c>
      <c r="Z245" s="1">
        <f t="shared" si="14"/>
        <v>1074</v>
      </c>
      <c r="AA245" s="1">
        <f t="shared" si="12"/>
        <v>0</v>
      </c>
      <c r="AB245" s="1">
        <f t="shared" si="15"/>
        <v>469</v>
      </c>
    </row>
    <row r="246" spans="1:28" x14ac:dyDescent="0.25">
      <c r="A246" s="1">
        <v>245</v>
      </c>
      <c r="B246" s="2">
        <v>42089</v>
      </c>
      <c r="C246" s="5">
        <v>62</v>
      </c>
      <c r="D246" s="5">
        <v>25</v>
      </c>
      <c r="E246" s="5">
        <v>26</v>
      </c>
      <c r="F246" s="5">
        <v>4</v>
      </c>
      <c r="G246" s="14">
        <v>144187</v>
      </c>
      <c r="H246" s="3">
        <v>39.6930485362832</v>
      </c>
      <c r="I246" s="4">
        <v>6083</v>
      </c>
      <c r="J246" s="3">
        <v>2487</v>
      </c>
      <c r="K246" s="3">
        <v>34.424850460341197</v>
      </c>
      <c r="L246" s="13">
        <v>18.031240108696501</v>
      </c>
      <c r="M246" s="3">
        <v>5.6482758620689602</v>
      </c>
      <c r="N246" s="3">
        <v>93.142833549187401</v>
      </c>
      <c r="O246" s="14">
        <v>91733</v>
      </c>
      <c r="P246" s="3">
        <v>75.815132550623304</v>
      </c>
      <c r="Q246" s="3">
        <v>5744</v>
      </c>
      <c r="R246" s="3">
        <v>6898</v>
      </c>
      <c r="S246" s="3">
        <v>52.212918160903001</v>
      </c>
      <c r="T246" s="4">
        <v>3.80260487523732</v>
      </c>
      <c r="U246" s="3">
        <v>0</v>
      </c>
      <c r="V246" s="3">
        <v>83.771107573860704</v>
      </c>
      <c r="W246" s="7">
        <v>-3</v>
      </c>
      <c r="Y246" s="6">
        <f t="shared" si="13"/>
        <v>-3</v>
      </c>
      <c r="Z246" s="1">
        <f t="shared" si="14"/>
        <v>1071</v>
      </c>
      <c r="AA246" s="1">
        <f t="shared" si="12"/>
        <v>0</v>
      </c>
      <c r="AB246" s="1">
        <f t="shared" si="15"/>
        <v>469</v>
      </c>
    </row>
    <row r="247" spans="1:28" x14ac:dyDescent="0.25">
      <c r="A247" s="1">
        <v>246</v>
      </c>
      <c r="B247" s="2">
        <v>42090</v>
      </c>
      <c r="C247" s="5">
        <v>99</v>
      </c>
      <c r="D247" s="5">
        <v>79</v>
      </c>
      <c r="E247" s="5">
        <v>27</v>
      </c>
      <c r="F247" s="5">
        <v>5</v>
      </c>
      <c r="G247" s="14">
        <v>74460</v>
      </c>
      <c r="H247" s="3">
        <v>31.397470310443602</v>
      </c>
      <c r="I247" s="4">
        <v>2728</v>
      </c>
      <c r="J247" s="3">
        <v>4224</v>
      </c>
      <c r="K247" s="3">
        <v>12.031257419707501</v>
      </c>
      <c r="L247" s="13">
        <v>15.9214546750844</v>
      </c>
      <c r="M247" s="3">
        <v>55.2834159162921</v>
      </c>
      <c r="N247" s="3">
        <v>41.571100878695901</v>
      </c>
      <c r="O247" s="14">
        <v>36886</v>
      </c>
      <c r="P247" s="3">
        <v>15.948577111086699</v>
      </c>
      <c r="Q247" s="3">
        <v>803</v>
      </c>
      <c r="R247" s="3">
        <v>2879</v>
      </c>
      <c r="S247" s="3">
        <v>2.6151651917700001</v>
      </c>
      <c r="T247" s="4">
        <v>0</v>
      </c>
      <c r="U247" s="3">
        <v>7.9599220828228399</v>
      </c>
      <c r="V247" s="3">
        <v>39.469501949849203</v>
      </c>
      <c r="W247" s="7">
        <v>41</v>
      </c>
      <c r="Y247" s="6">
        <f t="shared" si="13"/>
        <v>41</v>
      </c>
      <c r="Z247" s="1">
        <f t="shared" si="14"/>
        <v>1112</v>
      </c>
      <c r="AA247" s="1">
        <f t="shared" si="12"/>
        <v>0</v>
      </c>
      <c r="AB247" s="1">
        <f t="shared" si="15"/>
        <v>469</v>
      </c>
    </row>
    <row r="248" spans="1:28" x14ac:dyDescent="0.25">
      <c r="A248" s="1">
        <v>247</v>
      </c>
      <c r="B248" s="2">
        <v>42093</v>
      </c>
      <c r="C248" s="5">
        <v>42</v>
      </c>
      <c r="D248" s="5">
        <v>32</v>
      </c>
      <c r="E248" s="5">
        <v>30</v>
      </c>
      <c r="F248" s="5">
        <v>1</v>
      </c>
      <c r="G248" s="14">
        <v>88134</v>
      </c>
      <c r="H248" s="3">
        <v>43.197639198682197</v>
      </c>
      <c r="I248" s="4">
        <v>2715</v>
      </c>
      <c r="J248" s="3">
        <v>1238</v>
      </c>
      <c r="K248" s="3">
        <v>68.418279311745295</v>
      </c>
      <c r="L248" s="13">
        <v>6.1672222706213997</v>
      </c>
      <c r="M248" s="3">
        <v>13.4257208563623</v>
      </c>
      <c r="N248" s="3">
        <v>38.965376518008497</v>
      </c>
      <c r="O248" s="14">
        <v>45201</v>
      </c>
      <c r="P248" s="3">
        <v>56.896450975854798</v>
      </c>
      <c r="Q248" s="3">
        <v>870</v>
      </c>
      <c r="R248" s="3">
        <v>1519</v>
      </c>
      <c r="S248" s="3">
        <v>32.735421696755999</v>
      </c>
      <c r="T248" s="4">
        <v>0</v>
      </c>
      <c r="U248" s="3">
        <v>19.651533991422799</v>
      </c>
      <c r="V248" s="3">
        <v>15.281836022540499</v>
      </c>
      <c r="W248" s="7">
        <v>-9</v>
      </c>
      <c r="Y248" s="6">
        <f t="shared" si="13"/>
        <v>0</v>
      </c>
      <c r="Z248" s="1">
        <f t="shared" si="14"/>
        <v>1112</v>
      </c>
      <c r="AA248" s="1">
        <f t="shared" si="12"/>
        <v>9</v>
      </c>
      <c r="AB248" s="1">
        <f t="shared" si="15"/>
        <v>478</v>
      </c>
    </row>
    <row r="249" spans="1:28" x14ac:dyDescent="0.25">
      <c r="A249" s="1">
        <v>248</v>
      </c>
      <c r="B249" s="2">
        <v>42094</v>
      </c>
      <c r="C249" s="5">
        <v>58</v>
      </c>
      <c r="D249" s="5">
        <v>21</v>
      </c>
      <c r="E249" s="5">
        <v>31</v>
      </c>
      <c r="F249" s="5">
        <v>2</v>
      </c>
      <c r="G249" s="14">
        <v>114688</v>
      </c>
      <c r="H249" s="3">
        <v>32.284763189187103</v>
      </c>
      <c r="I249" s="4">
        <v>1342</v>
      </c>
      <c r="J249" s="3">
        <v>4239</v>
      </c>
      <c r="K249" s="3">
        <v>11.0154571024765</v>
      </c>
      <c r="L249" s="13">
        <v>6.4860403376608202</v>
      </c>
      <c r="M249" s="3">
        <v>33.327931744598999</v>
      </c>
      <c r="N249" s="3">
        <v>58.798766626227597</v>
      </c>
      <c r="O249" s="14">
        <v>63768</v>
      </c>
      <c r="P249" s="3">
        <v>11.6318284377514</v>
      </c>
      <c r="Q249" s="3">
        <v>699</v>
      </c>
      <c r="R249" s="3">
        <v>3618</v>
      </c>
      <c r="S249" s="3">
        <v>0.70055556142976005</v>
      </c>
      <c r="T249" s="4">
        <v>0</v>
      </c>
      <c r="U249" s="3">
        <v>16.622035514129301</v>
      </c>
      <c r="V249" s="3">
        <v>14.885273395690101</v>
      </c>
      <c r="W249" s="7">
        <v>-9</v>
      </c>
      <c r="Y249" s="6">
        <f t="shared" si="13"/>
        <v>-9</v>
      </c>
      <c r="Z249" s="1">
        <f t="shared" si="14"/>
        <v>1103</v>
      </c>
      <c r="AA249" s="1">
        <f t="shared" si="12"/>
        <v>0</v>
      </c>
      <c r="AB249" s="1">
        <f t="shared" si="15"/>
        <v>478</v>
      </c>
    </row>
    <row r="250" spans="1:28" x14ac:dyDescent="0.25">
      <c r="A250" s="1">
        <v>249</v>
      </c>
      <c r="B250" s="2">
        <v>42095</v>
      </c>
      <c r="C250" s="5">
        <v>60</v>
      </c>
      <c r="D250" s="5">
        <v>33</v>
      </c>
      <c r="E250" s="5">
        <v>1</v>
      </c>
      <c r="F250" s="5">
        <v>3</v>
      </c>
      <c r="G250" s="14">
        <v>99689</v>
      </c>
      <c r="H250" s="3">
        <v>87.6929510555115</v>
      </c>
      <c r="I250" s="4">
        <v>2629</v>
      </c>
      <c r="J250" s="3">
        <v>3985</v>
      </c>
      <c r="K250" s="3">
        <v>18.321161674468101</v>
      </c>
      <c r="L250" s="13">
        <v>5.88775711423009</v>
      </c>
      <c r="M250" s="3">
        <v>25.667463971122199</v>
      </c>
      <c r="N250" s="3">
        <v>28.284897629353399</v>
      </c>
      <c r="O250" s="14">
        <v>52309</v>
      </c>
      <c r="P250" s="3">
        <v>10.3937824947109</v>
      </c>
      <c r="Q250" s="3">
        <v>1605</v>
      </c>
      <c r="R250" s="3">
        <v>3278</v>
      </c>
      <c r="S250" s="3">
        <v>4.0435716895808103</v>
      </c>
      <c r="T250" s="4">
        <v>0.92500000000000004</v>
      </c>
      <c r="U250" s="3">
        <v>11.2205447941888</v>
      </c>
      <c r="V250" s="3">
        <v>13.008667083035199</v>
      </c>
      <c r="W250" s="7">
        <v>-5</v>
      </c>
      <c r="Y250" s="6">
        <f t="shared" si="13"/>
        <v>0</v>
      </c>
      <c r="Z250" s="1">
        <f t="shared" si="14"/>
        <v>1103</v>
      </c>
      <c r="AA250" s="1">
        <f t="shared" si="12"/>
        <v>5</v>
      </c>
      <c r="AB250" s="1">
        <f t="shared" si="15"/>
        <v>483</v>
      </c>
    </row>
    <row r="251" spans="1:28" x14ac:dyDescent="0.25">
      <c r="A251" s="1">
        <v>250</v>
      </c>
      <c r="B251" s="2">
        <v>42096</v>
      </c>
      <c r="C251" s="5">
        <v>85</v>
      </c>
      <c r="D251" s="5">
        <v>76</v>
      </c>
      <c r="E251" s="5">
        <v>2</v>
      </c>
      <c r="F251" s="5">
        <v>4</v>
      </c>
      <c r="G251" s="14">
        <v>94334</v>
      </c>
      <c r="H251" s="3">
        <v>28.289165673671899</v>
      </c>
      <c r="I251" s="4">
        <v>5745</v>
      </c>
      <c r="J251" s="3">
        <v>2170</v>
      </c>
      <c r="K251" s="3">
        <v>15.984080012422501</v>
      </c>
      <c r="L251" s="13">
        <v>10.693774156905199</v>
      </c>
      <c r="M251" s="3">
        <v>28.835675185494999</v>
      </c>
      <c r="N251" s="3">
        <v>76.824342579283794</v>
      </c>
      <c r="O251" s="14">
        <v>55735</v>
      </c>
      <c r="P251" s="3">
        <v>27.046972566098798</v>
      </c>
      <c r="Q251" s="3">
        <v>6276</v>
      </c>
      <c r="R251" s="3">
        <v>2092</v>
      </c>
      <c r="S251" s="3">
        <v>10.4899768331126</v>
      </c>
      <c r="T251" s="4">
        <v>0</v>
      </c>
      <c r="U251" s="3">
        <v>10.6285714285714</v>
      </c>
      <c r="V251" s="3">
        <v>53.061796100739301</v>
      </c>
      <c r="W251" s="7">
        <v>-12</v>
      </c>
      <c r="Y251" s="6">
        <f t="shared" si="13"/>
        <v>0</v>
      </c>
      <c r="Z251" s="1">
        <f t="shared" si="14"/>
        <v>1103</v>
      </c>
      <c r="AA251" s="1">
        <f t="shared" si="12"/>
        <v>12</v>
      </c>
      <c r="AB251" s="1">
        <f t="shared" si="15"/>
        <v>495</v>
      </c>
    </row>
    <row r="252" spans="1:28" x14ac:dyDescent="0.25">
      <c r="A252" s="1">
        <v>251</v>
      </c>
      <c r="B252" s="2">
        <v>42101</v>
      </c>
      <c r="C252" s="5">
        <v>40</v>
      </c>
      <c r="D252" s="5">
        <v>26</v>
      </c>
      <c r="E252" s="5">
        <v>7</v>
      </c>
      <c r="F252" s="5">
        <v>2</v>
      </c>
      <c r="G252" s="14">
        <v>86787</v>
      </c>
      <c r="H252" s="3">
        <v>68.932222205009793</v>
      </c>
      <c r="I252" s="4">
        <v>3651</v>
      </c>
      <c r="J252" s="3">
        <v>8095</v>
      </c>
      <c r="K252" s="3">
        <v>60.136686045672398</v>
      </c>
      <c r="L252" s="13">
        <v>14.563938624519199</v>
      </c>
      <c r="M252" s="3">
        <v>25.320706349206301</v>
      </c>
      <c r="N252" s="3">
        <v>85.714663038602495</v>
      </c>
      <c r="O252" s="14">
        <v>47608</v>
      </c>
      <c r="P252" s="3">
        <v>27.381036903113401</v>
      </c>
      <c r="Q252" s="3">
        <v>2289</v>
      </c>
      <c r="R252" s="3">
        <v>5377</v>
      </c>
      <c r="S252" s="3">
        <v>7.75030654237829</v>
      </c>
      <c r="T252" s="4">
        <v>0</v>
      </c>
      <c r="U252" s="3">
        <v>17.553333333333299</v>
      </c>
      <c r="V252" s="3">
        <v>25.8072718220245</v>
      </c>
      <c r="W252" s="7">
        <v>-15</v>
      </c>
      <c r="Y252" s="6">
        <f t="shared" si="13"/>
        <v>0</v>
      </c>
      <c r="Z252" s="1">
        <f t="shared" si="14"/>
        <v>1103</v>
      </c>
      <c r="AA252" s="1">
        <f t="shared" si="12"/>
        <v>15</v>
      </c>
      <c r="AB252" s="1">
        <f t="shared" si="15"/>
        <v>510</v>
      </c>
    </row>
    <row r="253" spans="1:28" x14ac:dyDescent="0.25">
      <c r="A253" s="1">
        <v>252</v>
      </c>
      <c r="B253" s="2">
        <v>42102</v>
      </c>
      <c r="C253" s="5">
        <v>72</v>
      </c>
      <c r="D253" s="5">
        <v>55</v>
      </c>
      <c r="E253" s="5">
        <v>8</v>
      </c>
      <c r="F253" s="5">
        <v>3</v>
      </c>
      <c r="G253" s="14">
        <v>59974</v>
      </c>
      <c r="H253" s="3">
        <v>36.460518907840502</v>
      </c>
      <c r="I253" s="4">
        <v>1978</v>
      </c>
      <c r="J253" s="3">
        <v>2075</v>
      </c>
      <c r="K253" s="3">
        <v>12.406403808521601</v>
      </c>
      <c r="L253" s="13">
        <v>6.73529686779702</v>
      </c>
      <c r="M253" s="3">
        <v>17.046081635470198</v>
      </c>
      <c r="N253" s="3">
        <v>34.006792936460499</v>
      </c>
      <c r="O253" s="14">
        <v>32255</v>
      </c>
      <c r="P253" s="3">
        <v>18.631129485840798</v>
      </c>
      <c r="Q253" s="3">
        <v>771</v>
      </c>
      <c r="R253" s="3">
        <v>2094</v>
      </c>
      <c r="S253" s="3">
        <v>1.21244597785951</v>
      </c>
      <c r="T253" s="4">
        <v>0</v>
      </c>
      <c r="U253" s="3">
        <v>12.045454545454501</v>
      </c>
      <c r="V253" s="3">
        <v>19.227081583722899</v>
      </c>
      <c r="W253" s="7">
        <v>-1</v>
      </c>
      <c r="Y253" s="6">
        <f t="shared" si="13"/>
        <v>-1</v>
      </c>
      <c r="Z253" s="1">
        <f t="shared" si="14"/>
        <v>1102</v>
      </c>
      <c r="AA253" s="1">
        <f t="shared" si="12"/>
        <v>0</v>
      </c>
      <c r="AB253" s="1">
        <f t="shared" si="15"/>
        <v>510</v>
      </c>
    </row>
    <row r="254" spans="1:28" x14ac:dyDescent="0.25">
      <c r="A254" s="1">
        <v>253</v>
      </c>
      <c r="B254" s="2">
        <v>42103</v>
      </c>
      <c r="C254" s="5">
        <v>103</v>
      </c>
      <c r="D254" s="5">
        <v>16</v>
      </c>
      <c r="E254" s="5">
        <v>9</v>
      </c>
      <c r="F254" s="5">
        <v>4</v>
      </c>
      <c r="G254" s="14">
        <v>81152</v>
      </c>
      <c r="H254" s="3">
        <v>9.0774992884143906</v>
      </c>
      <c r="I254" s="4">
        <v>2960</v>
      </c>
      <c r="J254" s="3">
        <v>5768</v>
      </c>
      <c r="K254" s="3">
        <v>5.8166138169638399</v>
      </c>
      <c r="L254" s="13">
        <v>5.2778207158703898</v>
      </c>
      <c r="M254" s="3">
        <v>5.5693036354326599</v>
      </c>
      <c r="N254" s="3">
        <v>36.596595299935501</v>
      </c>
      <c r="O254" s="14">
        <v>42532</v>
      </c>
      <c r="P254" s="3">
        <v>20.8070991476493</v>
      </c>
      <c r="Q254" s="3">
        <v>1971</v>
      </c>
      <c r="R254" s="3">
        <v>5641</v>
      </c>
      <c r="S254" s="3">
        <v>10.703377987562099</v>
      </c>
      <c r="T254" s="4">
        <v>0</v>
      </c>
      <c r="U254" s="3">
        <v>8.9789065863107993</v>
      </c>
      <c r="V254" s="3">
        <v>27.8829970370141</v>
      </c>
      <c r="W254" s="7">
        <v>-34</v>
      </c>
      <c r="Y254" s="6">
        <f t="shared" si="13"/>
        <v>-34</v>
      </c>
      <c r="Z254" s="1">
        <f t="shared" si="14"/>
        <v>1068</v>
      </c>
      <c r="AA254" s="1">
        <f t="shared" si="12"/>
        <v>0</v>
      </c>
      <c r="AB254" s="1">
        <f t="shared" si="15"/>
        <v>510</v>
      </c>
    </row>
    <row r="255" spans="1:28" x14ac:dyDescent="0.25">
      <c r="A255" s="1">
        <v>254</v>
      </c>
      <c r="B255" s="2">
        <v>42104</v>
      </c>
      <c r="C255" s="5">
        <v>67</v>
      </c>
      <c r="D255" s="5">
        <v>5</v>
      </c>
      <c r="E255" s="5">
        <v>10</v>
      </c>
      <c r="F255" s="5">
        <v>5</v>
      </c>
      <c r="G255" s="14">
        <v>146919</v>
      </c>
      <c r="H255" s="3">
        <v>46.128721326891998</v>
      </c>
      <c r="I255" s="4">
        <v>11512</v>
      </c>
      <c r="J255" s="3">
        <v>4945</v>
      </c>
      <c r="K255" s="3">
        <v>39.520668415637097</v>
      </c>
      <c r="L255" s="13">
        <v>12.102941111202499</v>
      </c>
      <c r="M255" s="3">
        <v>9.2425722742084897</v>
      </c>
      <c r="N255" s="3">
        <v>50.919887127353803</v>
      </c>
      <c r="O255" s="14">
        <v>91522</v>
      </c>
      <c r="P255" s="3">
        <v>29.7475069806082</v>
      </c>
      <c r="Q255" s="3">
        <v>8807</v>
      </c>
      <c r="R255" s="3">
        <v>3209</v>
      </c>
      <c r="S255" s="3">
        <v>15.845177501360901</v>
      </c>
      <c r="T255" s="4">
        <v>1.05355450236966</v>
      </c>
      <c r="U255" s="3">
        <v>5.2001515111541501</v>
      </c>
      <c r="V255" s="3">
        <v>49.083655788452297</v>
      </c>
      <c r="W255" s="7">
        <v>-37</v>
      </c>
      <c r="Y255" s="6">
        <f t="shared" si="13"/>
        <v>-37</v>
      </c>
      <c r="Z255" s="1">
        <f t="shared" si="14"/>
        <v>1031</v>
      </c>
      <c r="AA255" s="1">
        <f t="shared" si="12"/>
        <v>0</v>
      </c>
      <c r="AB255" s="1">
        <f t="shared" si="15"/>
        <v>510</v>
      </c>
    </row>
    <row r="256" spans="1:28" x14ac:dyDescent="0.25">
      <c r="A256" s="1">
        <v>255</v>
      </c>
      <c r="B256" s="2">
        <v>42107</v>
      </c>
      <c r="C256" s="5">
        <v>34</v>
      </c>
      <c r="D256" s="5">
        <v>12</v>
      </c>
      <c r="E256" s="5">
        <v>13</v>
      </c>
      <c r="F256" s="5">
        <v>1</v>
      </c>
      <c r="G256" s="14">
        <v>92731</v>
      </c>
      <c r="H256" s="3">
        <v>21.454771858819001</v>
      </c>
      <c r="I256" s="4">
        <v>1649</v>
      </c>
      <c r="J256" s="3">
        <v>3520</v>
      </c>
      <c r="K256" s="3">
        <v>18.972898455077701</v>
      </c>
      <c r="L256" s="13">
        <v>3.2824123203575901</v>
      </c>
      <c r="M256" s="3">
        <v>7.0303030303030303</v>
      </c>
      <c r="N256" s="3">
        <v>57.790844199294099</v>
      </c>
      <c r="O256" s="14">
        <v>52789</v>
      </c>
      <c r="P256" s="3">
        <v>61.885663917045498</v>
      </c>
      <c r="Q256" s="3">
        <v>1137</v>
      </c>
      <c r="R256" s="3">
        <v>2244</v>
      </c>
      <c r="S256" s="3">
        <v>36.929089304900799</v>
      </c>
      <c r="T256" s="4">
        <v>8.7878787878788098E-2</v>
      </c>
      <c r="U256" s="3">
        <v>9.6916999025680095</v>
      </c>
      <c r="V256" s="3">
        <v>14.195435868212201</v>
      </c>
      <c r="W256" s="7">
        <v>-15</v>
      </c>
      <c r="Y256" s="6">
        <f t="shared" si="13"/>
        <v>0</v>
      </c>
      <c r="Z256" s="1">
        <f t="shared" si="14"/>
        <v>1031</v>
      </c>
      <c r="AA256" s="1">
        <f t="shared" si="12"/>
        <v>15</v>
      </c>
      <c r="AB256" s="1">
        <f t="shared" si="15"/>
        <v>525</v>
      </c>
    </row>
    <row r="257" spans="1:28" x14ac:dyDescent="0.25">
      <c r="A257" s="1">
        <v>256</v>
      </c>
      <c r="B257" s="2">
        <v>42108</v>
      </c>
      <c r="C257" s="5">
        <v>42</v>
      </c>
      <c r="D257" s="5">
        <v>5</v>
      </c>
      <c r="E257" s="5">
        <v>14</v>
      </c>
      <c r="F257" s="5">
        <v>2</v>
      </c>
      <c r="G257" s="14">
        <v>61753</v>
      </c>
      <c r="H257" s="3">
        <v>93.287099193238106</v>
      </c>
      <c r="I257" s="4">
        <v>1531</v>
      </c>
      <c r="J257" s="3">
        <v>1329</v>
      </c>
      <c r="K257" s="3">
        <v>90.310412428954393</v>
      </c>
      <c r="L257" s="13">
        <v>12.202140771872701</v>
      </c>
      <c r="M257" s="3">
        <v>11.968992248061999</v>
      </c>
      <c r="N257" s="3">
        <v>50.174073866471502</v>
      </c>
      <c r="O257" s="14">
        <v>34873</v>
      </c>
      <c r="P257" s="3">
        <v>37.912734161523403</v>
      </c>
      <c r="Q257" s="3">
        <v>996</v>
      </c>
      <c r="R257" s="3">
        <v>1801</v>
      </c>
      <c r="S257" s="3">
        <v>41.637769125129402</v>
      </c>
      <c r="T257" s="4">
        <v>0</v>
      </c>
      <c r="U257" s="3">
        <v>24.2499503322246</v>
      </c>
      <c r="V257" s="3">
        <v>7.9472431651137301</v>
      </c>
      <c r="W257" s="7">
        <v>-21</v>
      </c>
      <c r="Y257" s="6">
        <f t="shared" si="13"/>
        <v>-21</v>
      </c>
      <c r="Z257" s="1">
        <f t="shared" si="14"/>
        <v>1010</v>
      </c>
      <c r="AA257" s="1">
        <f t="shared" si="12"/>
        <v>0</v>
      </c>
      <c r="AB257" s="1">
        <f t="shared" si="15"/>
        <v>525</v>
      </c>
    </row>
    <row r="258" spans="1:28" x14ac:dyDescent="0.25">
      <c r="A258" s="1">
        <v>257</v>
      </c>
      <c r="B258" s="2">
        <v>42109</v>
      </c>
      <c r="C258" s="5">
        <v>124</v>
      </c>
      <c r="D258" s="5">
        <v>91</v>
      </c>
      <c r="E258" s="5">
        <v>15</v>
      </c>
      <c r="F258" s="5">
        <v>3</v>
      </c>
      <c r="G258" s="14">
        <v>38344</v>
      </c>
      <c r="H258" s="3">
        <v>132.72939068559501</v>
      </c>
      <c r="I258" s="4">
        <v>3095</v>
      </c>
      <c r="J258" s="3">
        <v>857</v>
      </c>
      <c r="K258" s="3">
        <v>97.868767302532504</v>
      </c>
      <c r="L258" s="13">
        <v>12.770870453228699</v>
      </c>
      <c r="M258" s="3">
        <v>68.102612246056907</v>
      </c>
      <c r="N258" s="3">
        <v>61.577755532990501</v>
      </c>
      <c r="O258" s="14">
        <v>27298</v>
      </c>
      <c r="P258" s="3">
        <v>89.862680818462593</v>
      </c>
      <c r="Q258" s="3">
        <v>3436</v>
      </c>
      <c r="R258" s="3">
        <v>2310</v>
      </c>
      <c r="S258" s="3">
        <v>43.817071795585598</v>
      </c>
      <c r="T258" s="4">
        <v>10.226146901146899</v>
      </c>
      <c r="U258" s="3">
        <v>21.833441003097398</v>
      </c>
      <c r="V258" s="3">
        <v>46.428135370221902</v>
      </c>
      <c r="W258" s="7">
        <v>75</v>
      </c>
      <c r="Y258" s="6">
        <f t="shared" si="13"/>
        <v>75</v>
      </c>
      <c r="Z258" s="1">
        <f t="shared" si="14"/>
        <v>1085</v>
      </c>
      <c r="AA258" s="1">
        <f t="shared" ref="AA258:AA321" si="16">Y258-W258</f>
        <v>0</v>
      </c>
      <c r="AB258" s="1">
        <f t="shared" si="15"/>
        <v>525</v>
      </c>
    </row>
    <row r="259" spans="1:28" x14ac:dyDescent="0.25">
      <c r="A259" s="1">
        <v>258</v>
      </c>
      <c r="B259" s="2">
        <v>42110</v>
      </c>
      <c r="C259" s="5">
        <v>98</v>
      </c>
      <c r="D259" s="5">
        <v>94</v>
      </c>
      <c r="E259" s="5">
        <v>16</v>
      </c>
      <c r="F259" s="5">
        <v>4</v>
      </c>
      <c r="G259" s="14">
        <v>77858</v>
      </c>
      <c r="H259" s="3">
        <v>9.4271421301986393</v>
      </c>
      <c r="I259" s="4">
        <v>1275</v>
      </c>
      <c r="J259" s="3">
        <v>3170</v>
      </c>
      <c r="K259" s="3">
        <v>7.6664337489572496</v>
      </c>
      <c r="L259" s="13">
        <v>6.8145045567267202</v>
      </c>
      <c r="M259" s="3">
        <v>20.8890683447712</v>
      </c>
      <c r="N259" s="3">
        <v>21.183656226133898</v>
      </c>
      <c r="O259" s="14">
        <v>43191</v>
      </c>
      <c r="P259" s="3">
        <v>10.796765278079601</v>
      </c>
      <c r="Q259" s="3">
        <v>917</v>
      </c>
      <c r="R259" s="3">
        <v>2345</v>
      </c>
      <c r="S259" s="3">
        <v>2.4781008338013502</v>
      </c>
      <c r="T259" s="4">
        <v>0.45049504950495001</v>
      </c>
      <c r="U259" s="3">
        <v>7.47862903225806</v>
      </c>
      <c r="V259" s="3">
        <v>14.3380697268293</v>
      </c>
      <c r="W259" s="7">
        <v>49</v>
      </c>
      <c r="Y259" s="6">
        <f t="shared" ref="Y259:Y322" si="17">IF(OR(AND((L259&gt;0),(L259&lt;3.4)),AND((O259&gt;45000),(O259&lt;56000))),0,W259)</f>
        <v>49</v>
      </c>
      <c r="Z259" s="1">
        <f t="shared" ref="Z259:Z322" si="18">Y259+Z258</f>
        <v>1134</v>
      </c>
      <c r="AA259" s="1">
        <f t="shared" si="16"/>
        <v>0</v>
      </c>
      <c r="AB259" s="1">
        <f t="shared" ref="AB259:AB322" si="19">AA259+AB258</f>
        <v>525</v>
      </c>
    </row>
    <row r="260" spans="1:28" x14ac:dyDescent="0.25">
      <c r="A260" s="1">
        <v>259</v>
      </c>
      <c r="B260" s="2">
        <v>42111</v>
      </c>
      <c r="C260" s="5">
        <v>48</v>
      </c>
      <c r="D260" s="5">
        <v>36</v>
      </c>
      <c r="E260" s="5">
        <v>17</v>
      </c>
      <c r="F260" s="5">
        <v>5</v>
      </c>
      <c r="G260" s="14">
        <v>89445</v>
      </c>
      <c r="H260" s="3">
        <v>28.452064162190599</v>
      </c>
      <c r="I260" s="4">
        <v>1324</v>
      </c>
      <c r="J260" s="3">
        <v>2344</v>
      </c>
      <c r="K260" s="3">
        <v>26.036643463905602</v>
      </c>
      <c r="L260" s="13">
        <v>12.162573548871199</v>
      </c>
      <c r="M260" s="3">
        <v>14.4819004279558</v>
      </c>
      <c r="N260" s="3">
        <v>31.7111720408483</v>
      </c>
      <c r="O260" s="14">
        <v>56516</v>
      </c>
      <c r="P260" s="3">
        <v>46.434679585447</v>
      </c>
      <c r="Q260" s="3">
        <v>1722</v>
      </c>
      <c r="R260" s="3">
        <v>3848</v>
      </c>
      <c r="S260" s="3">
        <v>17.164272130870501</v>
      </c>
      <c r="T260" s="4">
        <v>0</v>
      </c>
      <c r="U260" s="3">
        <v>24.5531770562113</v>
      </c>
      <c r="V260" s="3">
        <v>17.268679193488701</v>
      </c>
      <c r="W260" s="7">
        <v>-9</v>
      </c>
      <c r="Y260" s="6">
        <f t="shared" si="17"/>
        <v>-9</v>
      </c>
      <c r="Z260" s="1">
        <f t="shared" si="18"/>
        <v>1125</v>
      </c>
      <c r="AA260" s="1">
        <f t="shared" si="16"/>
        <v>0</v>
      </c>
      <c r="AB260" s="1">
        <f t="shared" si="19"/>
        <v>525</v>
      </c>
    </row>
    <row r="261" spans="1:28" x14ac:dyDescent="0.25">
      <c r="A261" s="1">
        <v>260</v>
      </c>
      <c r="B261" s="2">
        <v>42114</v>
      </c>
      <c r="C261" s="5">
        <v>72</v>
      </c>
      <c r="D261" s="5">
        <v>35</v>
      </c>
      <c r="E261" s="5">
        <v>20</v>
      </c>
      <c r="F261" s="5">
        <v>1</v>
      </c>
      <c r="G261" s="14">
        <v>113374</v>
      </c>
      <c r="H261" s="3">
        <v>98.809079725447205</v>
      </c>
      <c r="I261" s="4">
        <v>2618</v>
      </c>
      <c r="J261" s="3">
        <v>4467</v>
      </c>
      <c r="K261" s="3">
        <v>59.307883879478098</v>
      </c>
      <c r="L261" s="13">
        <v>3.0516429385890298</v>
      </c>
      <c r="M261" s="3">
        <v>43.530027957441398</v>
      </c>
      <c r="N261" s="3">
        <v>30.6797726107324</v>
      </c>
      <c r="O261" s="14">
        <v>65052</v>
      </c>
      <c r="P261" s="3">
        <v>14.8274004117101</v>
      </c>
      <c r="Q261" s="3">
        <v>731</v>
      </c>
      <c r="R261" s="3">
        <v>2915</v>
      </c>
      <c r="S261" s="3">
        <v>6.37789547830495</v>
      </c>
      <c r="T261" s="4">
        <v>1.9531380753138099</v>
      </c>
      <c r="U261" s="3">
        <v>12.5891639669127</v>
      </c>
      <c r="V261" s="3">
        <v>47.756778724540801</v>
      </c>
      <c r="W261" s="7">
        <v>-6</v>
      </c>
      <c r="Y261" s="6">
        <f t="shared" si="17"/>
        <v>0</v>
      </c>
      <c r="Z261" s="1">
        <f t="shared" si="18"/>
        <v>1125</v>
      </c>
      <c r="AA261" s="1">
        <f t="shared" si="16"/>
        <v>6</v>
      </c>
      <c r="AB261" s="1">
        <f t="shared" si="19"/>
        <v>531</v>
      </c>
    </row>
    <row r="262" spans="1:28" x14ac:dyDescent="0.25">
      <c r="A262" s="1">
        <v>261</v>
      </c>
      <c r="B262" s="2">
        <v>42115</v>
      </c>
      <c r="C262" s="5">
        <v>73</v>
      </c>
      <c r="D262" s="5">
        <v>34</v>
      </c>
      <c r="E262" s="5">
        <v>21</v>
      </c>
      <c r="F262" s="5">
        <v>2</v>
      </c>
      <c r="G262" s="14">
        <v>82915</v>
      </c>
      <c r="H262" s="3">
        <v>28.794321453198499</v>
      </c>
      <c r="I262" s="4">
        <v>618</v>
      </c>
      <c r="J262" s="3">
        <v>1203</v>
      </c>
      <c r="K262" s="3">
        <v>27.238199194103</v>
      </c>
      <c r="L262" s="13">
        <v>3.8816198291708099</v>
      </c>
      <c r="M262" s="3">
        <v>30.296480828414001</v>
      </c>
      <c r="N262" s="3">
        <v>20.762139586874</v>
      </c>
      <c r="O262" s="14">
        <v>46383</v>
      </c>
      <c r="P262" s="3">
        <v>8.5994508447426892</v>
      </c>
      <c r="Q262" s="3">
        <v>448</v>
      </c>
      <c r="R262" s="3">
        <v>1716</v>
      </c>
      <c r="S262" s="3">
        <v>3.2857461952748599</v>
      </c>
      <c r="T262" s="4">
        <v>3.3499999999999899</v>
      </c>
      <c r="U262" s="3">
        <v>25.593750469576801</v>
      </c>
      <c r="V262" s="3">
        <v>26.386784433545799</v>
      </c>
      <c r="W262" s="7">
        <v>5</v>
      </c>
      <c r="Y262" s="6">
        <f t="shared" si="17"/>
        <v>0</v>
      </c>
      <c r="Z262" s="1">
        <f t="shared" si="18"/>
        <v>1125</v>
      </c>
      <c r="AA262" s="1">
        <f t="shared" si="16"/>
        <v>-5</v>
      </c>
      <c r="AB262" s="1">
        <f t="shared" si="19"/>
        <v>526</v>
      </c>
    </row>
    <row r="263" spans="1:28" x14ac:dyDescent="0.25">
      <c r="A263" s="1">
        <v>262</v>
      </c>
      <c r="B263" s="2">
        <v>42116</v>
      </c>
      <c r="C263" s="5">
        <v>65</v>
      </c>
      <c r="D263" s="5">
        <v>39</v>
      </c>
      <c r="E263" s="5">
        <v>22</v>
      </c>
      <c r="F263" s="5">
        <v>3</v>
      </c>
      <c r="G263" s="14">
        <v>116885</v>
      </c>
      <c r="H263" s="3">
        <v>18.242892312205498</v>
      </c>
      <c r="I263" s="4">
        <v>5244</v>
      </c>
      <c r="J263" s="3">
        <v>5601</v>
      </c>
      <c r="K263" s="3">
        <v>33.977423009440798</v>
      </c>
      <c r="L263" s="13">
        <v>8.9098343097484101</v>
      </c>
      <c r="M263" s="3">
        <v>32.029380134631197</v>
      </c>
      <c r="N263" s="3">
        <v>25.328664990318199</v>
      </c>
      <c r="O263" s="14">
        <v>69265</v>
      </c>
      <c r="P263" s="3">
        <v>62.220660072244797</v>
      </c>
      <c r="Q263" s="3">
        <v>6934</v>
      </c>
      <c r="R263" s="3">
        <v>6163</v>
      </c>
      <c r="S263" s="3">
        <v>35.162213625089002</v>
      </c>
      <c r="T263" s="4">
        <v>0.69540229885057503</v>
      </c>
      <c r="U263" s="3">
        <v>1.1499999999999999</v>
      </c>
      <c r="V263" s="3">
        <v>37.063913535971203</v>
      </c>
      <c r="W263" s="7">
        <v>-18</v>
      </c>
      <c r="Y263" s="6">
        <f t="shared" si="17"/>
        <v>-18</v>
      </c>
      <c r="Z263" s="1">
        <f t="shared" si="18"/>
        <v>1107</v>
      </c>
      <c r="AA263" s="1">
        <f t="shared" si="16"/>
        <v>0</v>
      </c>
      <c r="AB263" s="1">
        <f t="shared" si="19"/>
        <v>526</v>
      </c>
    </row>
    <row r="264" spans="1:28" x14ac:dyDescent="0.25">
      <c r="A264" s="1">
        <v>263</v>
      </c>
      <c r="B264" s="2">
        <v>42117</v>
      </c>
      <c r="C264" s="5">
        <v>197</v>
      </c>
      <c r="D264" s="5">
        <v>185</v>
      </c>
      <c r="E264" s="5">
        <v>23</v>
      </c>
      <c r="F264" s="5">
        <v>4</v>
      </c>
      <c r="G264" s="14">
        <v>145069</v>
      </c>
      <c r="H264" s="3">
        <v>20.2715104164085</v>
      </c>
      <c r="I264" s="4">
        <v>9978</v>
      </c>
      <c r="J264" s="3">
        <v>10748</v>
      </c>
      <c r="K264" s="3">
        <v>33.765623790004099</v>
      </c>
      <c r="L264" s="13">
        <v>12.3864633730197</v>
      </c>
      <c r="M264" s="3">
        <v>7.8526838157711802</v>
      </c>
      <c r="N264" s="3">
        <v>89.992763378433693</v>
      </c>
      <c r="O264" s="14">
        <v>81713</v>
      </c>
      <c r="P264" s="3">
        <v>38.363954476961503</v>
      </c>
      <c r="Q264" s="3">
        <v>9788</v>
      </c>
      <c r="R264" s="3">
        <v>5509</v>
      </c>
      <c r="S264" s="3">
        <v>10.8310961501503</v>
      </c>
      <c r="T264" s="4">
        <v>1.21491591017975</v>
      </c>
      <c r="U264" s="3">
        <v>0</v>
      </c>
      <c r="V264" s="3">
        <v>75.259235671517004</v>
      </c>
      <c r="W264" s="7">
        <v>107</v>
      </c>
      <c r="Y264" s="6">
        <f t="shared" si="17"/>
        <v>107</v>
      </c>
      <c r="Z264" s="1">
        <f t="shared" si="18"/>
        <v>1214</v>
      </c>
      <c r="AA264" s="1">
        <f t="shared" si="16"/>
        <v>0</v>
      </c>
      <c r="AB264" s="1">
        <f t="shared" si="19"/>
        <v>526</v>
      </c>
    </row>
    <row r="265" spans="1:28" x14ac:dyDescent="0.25">
      <c r="A265" s="1">
        <v>264</v>
      </c>
      <c r="B265" s="2">
        <v>42118</v>
      </c>
      <c r="C265" s="5">
        <v>130</v>
      </c>
      <c r="D265" s="5">
        <v>52</v>
      </c>
      <c r="E265" s="5">
        <v>24</v>
      </c>
      <c r="F265" s="5">
        <v>5</v>
      </c>
      <c r="G265" s="14">
        <v>105778</v>
      </c>
      <c r="H265" s="3">
        <v>22.652477036227499</v>
      </c>
      <c r="I265" s="4">
        <v>3273</v>
      </c>
      <c r="J265" s="3">
        <v>3864</v>
      </c>
      <c r="K265" s="3">
        <v>6.7665124977878204</v>
      </c>
      <c r="L265" s="13">
        <v>4.0214802109301999</v>
      </c>
      <c r="M265" s="3">
        <v>65.979964204892994</v>
      </c>
      <c r="N265" s="3">
        <v>67.436981728888</v>
      </c>
      <c r="O265" s="14">
        <v>62401</v>
      </c>
      <c r="P265" s="3">
        <v>48.940567426478502</v>
      </c>
      <c r="Q265" s="3">
        <v>2476</v>
      </c>
      <c r="R265" s="3">
        <v>3446</v>
      </c>
      <c r="S265" s="3">
        <v>29.509067427339499</v>
      </c>
      <c r="T265" s="4">
        <v>0</v>
      </c>
      <c r="U265" s="3">
        <v>16.710459576337001</v>
      </c>
      <c r="V265" s="3">
        <v>28.407854316518101</v>
      </c>
      <c r="W265" s="7">
        <v>-9</v>
      </c>
      <c r="Y265" s="6">
        <f t="shared" si="17"/>
        <v>-9</v>
      </c>
      <c r="Z265" s="1">
        <f t="shared" si="18"/>
        <v>1205</v>
      </c>
      <c r="AA265" s="1">
        <f t="shared" si="16"/>
        <v>0</v>
      </c>
      <c r="AB265" s="1">
        <f t="shared" si="19"/>
        <v>526</v>
      </c>
    </row>
    <row r="266" spans="1:28" x14ac:dyDescent="0.25">
      <c r="A266" s="1">
        <v>265</v>
      </c>
      <c r="B266" s="2">
        <v>42121</v>
      </c>
      <c r="C266" s="5">
        <v>74</v>
      </c>
      <c r="D266" s="5">
        <v>58</v>
      </c>
      <c r="E266" s="5">
        <v>27</v>
      </c>
      <c r="F266" s="5">
        <v>1</v>
      </c>
      <c r="G266" s="14">
        <v>125341</v>
      </c>
      <c r="H266" s="3">
        <v>36.457572828648402</v>
      </c>
      <c r="I266" s="4">
        <v>6474</v>
      </c>
      <c r="J266" s="3">
        <v>3389</v>
      </c>
      <c r="K266" s="3">
        <v>19.964124084195898</v>
      </c>
      <c r="L266" s="13">
        <v>10.620520099696099</v>
      </c>
      <c r="M266" s="3">
        <v>72.865665613066199</v>
      </c>
      <c r="N266" s="3">
        <v>68.112313419018804</v>
      </c>
      <c r="O266" s="14">
        <v>72385</v>
      </c>
      <c r="P266" s="3">
        <v>17.955558781630302</v>
      </c>
      <c r="Q266" s="3">
        <v>3971</v>
      </c>
      <c r="R266" s="3">
        <v>3092</v>
      </c>
      <c r="S266" s="3">
        <v>4.8627446906765899</v>
      </c>
      <c r="T266" s="4">
        <v>0</v>
      </c>
      <c r="U266" s="3">
        <v>0</v>
      </c>
      <c r="V266" s="3">
        <v>41.343775440270001</v>
      </c>
      <c r="W266" s="7">
        <v>18</v>
      </c>
      <c r="Y266" s="6">
        <f t="shared" si="17"/>
        <v>18</v>
      </c>
      <c r="Z266" s="1">
        <f t="shared" si="18"/>
        <v>1223</v>
      </c>
      <c r="AA266" s="1">
        <f t="shared" si="16"/>
        <v>0</v>
      </c>
      <c r="AB266" s="1">
        <f t="shared" si="19"/>
        <v>526</v>
      </c>
    </row>
    <row r="267" spans="1:28" x14ac:dyDescent="0.25">
      <c r="A267" s="1">
        <v>266</v>
      </c>
      <c r="B267" s="2">
        <v>42122</v>
      </c>
      <c r="C267" s="5">
        <v>59</v>
      </c>
      <c r="D267" s="5">
        <v>13</v>
      </c>
      <c r="E267" s="5">
        <v>28</v>
      </c>
      <c r="F267" s="5">
        <v>2</v>
      </c>
      <c r="G267" s="14">
        <v>102285</v>
      </c>
      <c r="H267" s="3">
        <v>17.269945576096202</v>
      </c>
      <c r="I267" s="4">
        <v>2243</v>
      </c>
      <c r="J267" s="3">
        <v>4274</v>
      </c>
      <c r="K267" s="3">
        <v>17.9274040626835</v>
      </c>
      <c r="L267" s="13">
        <v>7.5269816495920701</v>
      </c>
      <c r="M267" s="3">
        <v>14.7292418772563</v>
      </c>
      <c r="N267" s="3">
        <v>12.3191203459569</v>
      </c>
      <c r="O267" s="14">
        <v>44549</v>
      </c>
      <c r="P267" s="3">
        <v>6.8519376409229098</v>
      </c>
      <c r="Q267" s="3">
        <v>1258</v>
      </c>
      <c r="R267" s="3">
        <v>2410</v>
      </c>
      <c r="S267" s="3">
        <v>2.3010709787832302</v>
      </c>
      <c r="T267" s="4">
        <v>0</v>
      </c>
      <c r="U267" s="3">
        <v>5.1400836540588104</v>
      </c>
      <c r="V267" s="3">
        <v>27.877804532683299</v>
      </c>
      <c r="W267" s="7">
        <v>-3</v>
      </c>
      <c r="Y267" s="6">
        <f t="shared" si="17"/>
        <v>-3</v>
      </c>
      <c r="Z267" s="1">
        <f t="shared" si="18"/>
        <v>1220</v>
      </c>
      <c r="AA267" s="1">
        <f t="shared" si="16"/>
        <v>0</v>
      </c>
      <c r="AB267" s="1">
        <f t="shared" si="19"/>
        <v>526</v>
      </c>
    </row>
    <row r="268" spans="1:28" x14ac:dyDescent="0.25">
      <c r="A268" s="1">
        <v>267</v>
      </c>
      <c r="B268" s="2">
        <v>42123</v>
      </c>
      <c r="C268" s="5">
        <v>132</v>
      </c>
      <c r="D268" s="5">
        <v>76</v>
      </c>
      <c r="E268" s="5">
        <v>29</v>
      </c>
      <c r="F268" s="5">
        <v>3</v>
      </c>
      <c r="G268" s="14">
        <v>87710</v>
      </c>
      <c r="H268" s="3">
        <v>5.0133497320798401</v>
      </c>
      <c r="I268" s="4">
        <v>2015</v>
      </c>
      <c r="J268" s="3">
        <v>3422</v>
      </c>
      <c r="K268" s="3">
        <v>6.6901508827481999</v>
      </c>
      <c r="L268" s="13">
        <v>6.5907180299936599</v>
      </c>
      <c r="M268" s="3">
        <v>26.7527894462098</v>
      </c>
      <c r="N268" s="3">
        <v>20.7681399914709</v>
      </c>
      <c r="O268" s="14">
        <v>39532</v>
      </c>
      <c r="P268" s="3">
        <v>9.6822134737366898</v>
      </c>
      <c r="Q268" s="3">
        <v>1789</v>
      </c>
      <c r="R268" s="3">
        <v>2179</v>
      </c>
      <c r="S268" s="3">
        <v>0.58960573476702405</v>
      </c>
      <c r="T268" s="4">
        <v>0.39711934156378598</v>
      </c>
      <c r="U268" s="3">
        <v>21.781638850960501</v>
      </c>
      <c r="V268" s="3">
        <v>16.278225536012201</v>
      </c>
      <c r="W268" s="7">
        <v>56</v>
      </c>
      <c r="Y268" s="6">
        <f t="shared" si="17"/>
        <v>56</v>
      </c>
      <c r="Z268" s="1">
        <f t="shared" si="18"/>
        <v>1276</v>
      </c>
      <c r="AA268" s="1">
        <f t="shared" si="16"/>
        <v>0</v>
      </c>
      <c r="AB268" s="1">
        <f t="shared" si="19"/>
        <v>526</v>
      </c>
    </row>
    <row r="269" spans="1:28" x14ac:dyDescent="0.25">
      <c r="A269" s="1">
        <v>268</v>
      </c>
      <c r="B269" s="2">
        <v>42124</v>
      </c>
      <c r="C269" s="5">
        <v>69</v>
      </c>
      <c r="D269" s="5">
        <v>24</v>
      </c>
      <c r="E269" s="5">
        <v>30</v>
      </c>
      <c r="F269" s="5">
        <v>4</v>
      </c>
      <c r="G269" s="14">
        <v>83456</v>
      </c>
      <c r="H269" s="3">
        <v>19.938840465672801</v>
      </c>
      <c r="I269" s="4">
        <v>1596</v>
      </c>
      <c r="J269" s="3">
        <v>2604</v>
      </c>
      <c r="K269" s="3">
        <v>25.9022757862109</v>
      </c>
      <c r="L269" s="13">
        <v>7.2117267154087701</v>
      </c>
      <c r="M269" s="3">
        <v>33.301007146549203</v>
      </c>
      <c r="N269" s="3">
        <v>25.288101706038599</v>
      </c>
      <c r="O269" s="14">
        <v>46071</v>
      </c>
      <c r="P269" s="3">
        <v>38.067134079707898</v>
      </c>
      <c r="Q269" s="3">
        <v>1471</v>
      </c>
      <c r="R269" s="3">
        <v>1644</v>
      </c>
      <c r="S269" s="3">
        <v>2.5266203703703698</v>
      </c>
      <c r="T269" s="4">
        <v>0</v>
      </c>
      <c r="U269" s="3">
        <v>28.9453645157758</v>
      </c>
      <c r="V269" s="3">
        <v>15.0625888763016</v>
      </c>
      <c r="W269" s="7">
        <v>16</v>
      </c>
      <c r="Y269" s="6">
        <f t="shared" si="17"/>
        <v>0</v>
      </c>
      <c r="Z269" s="1">
        <f t="shared" si="18"/>
        <v>1276</v>
      </c>
      <c r="AA269" s="1">
        <f t="shared" si="16"/>
        <v>-16</v>
      </c>
      <c r="AB269" s="1">
        <f t="shared" si="19"/>
        <v>510</v>
      </c>
    </row>
    <row r="270" spans="1:28" x14ac:dyDescent="0.25">
      <c r="A270" s="1">
        <v>269</v>
      </c>
      <c r="B270" s="2">
        <v>42128</v>
      </c>
      <c r="C270" s="5">
        <v>83</v>
      </c>
      <c r="D270" s="5">
        <v>24</v>
      </c>
      <c r="E270" s="5">
        <v>4</v>
      </c>
      <c r="F270" s="5">
        <v>1</v>
      </c>
      <c r="G270" s="14">
        <v>71113</v>
      </c>
      <c r="H270" s="3">
        <v>45.255672982548397</v>
      </c>
      <c r="I270" s="4">
        <v>868</v>
      </c>
      <c r="J270" s="3">
        <v>2751</v>
      </c>
      <c r="K270" s="3">
        <v>38.678614041561701</v>
      </c>
      <c r="L270" s="13">
        <v>3.3554449326981701</v>
      </c>
      <c r="M270" s="3">
        <v>12.1254867536157</v>
      </c>
      <c r="N270" s="3">
        <v>46.801048055741703</v>
      </c>
      <c r="O270" s="14">
        <v>44518</v>
      </c>
      <c r="P270" s="3">
        <v>12.362822999696</v>
      </c>
      <c r="Q270" s="3">
        <v>398</v>
      </c>
      <c r="R270" s="3">
        <v>2268</v>
      </c>
      <c r="S270" s="3">
        <v>8.8888698460303406</v>
      </c>
      <c r="T270" s="4">
        <v>6.7391304347826197E-2</v>
      </c>
      <c r="U270" s="3">
        <v>3.5922887612797298</v>
      </c>
      <c r="V270" s="3">
        <v>7.5945282856438503</v>
      </c>
      <c r="W270" s="7">
        <v>-40</v>
      </c>
      <c r="Y270" s="6">
        <f t="shared" si="17"/>
        <v>0</v>
      </c>
      <c r="Z270" s="1">
        <f t="shared" si="18"/>
        <v>1276</v>
      </c>
      <c r="AA270" s="1">
        <f t="shared" si="16"/>
        <v>40</v>
      </c>
      <c r="AB270" s="1">
        <f t="shared" si="19"/>
        <v>550</v>
      </c>
    </row>
    <row r="271" spans="1:28" x14ac:dyDescent="0.25">
      <c r="A271" s="1">
        <v>270</v>
      </c>
      <c r="B271" s="2">
        <v>42129</v>
      </c>
      <c r="C271" s="5">
        <v>57</v>
      </c>
      <c r="D271" s="5">
        <v>20</v>
      </c>
      <c r="E271" s="5">
        <v>5</v>
      </c>
      <c r="F271" s="5">
        <v>2</v>
      </c>
      <c r="G271" s="14">
        <v>68983</v>
      </c>
      <c r="H271" s="3">
        <v>16.589533228810399</v>
      </c>
      <c r="I271" s="4">
        <v>1769</v>
      </c>
      <c r="J271" s="3">
        <v>1739</v>
      </c>
      <c r="K271" s="3">
        <v>12.295985369978</v>
      </c>
      <c r="L271" s="13">
        <v>6.1176261568869696</v>
      </c>
      <c r="M271" s="3">
        <v>17.594572447170499</v>
      </c>
      <c r="N271" s="3">
        <v>48.085384456023398</v>
      </c>
      <c r="O271" s="14">
        <v>38147</v>
      </c>
      <c r="P271" s="3">
        <v>38.871475003285703</v>
      </c>
      <c r="Q271" s="3">
        <v>1072</v>
      </c>
      <c r="R271" s="3">
        <v>2833</v>
      </c>
      <c r="S271" s="3">
        <v>20.676571889049601</v>
      </c>
      <c r="T271" s="4">
        <v>2.55593220338982</v>
      </c>
      <c r="U271" s="3">
        <v>13.0715616412175</v>
      </c>
      <c r="V271" s="3">
        <v>11.265789751088599</v>
      </c>
      <c r="W271" s="7">
        <v>-9</v>
      </c>
      <c r="Y271" s="6">
        <f t="shared" si="17"/>
        <v>-9</v>
      </c>
      <c r="Z271" s="1">
        <f t="shared" si="18"/>
        <v>1267</v>
      </c>
      <c r="AA271" s="1">
        <f t="shared" si="16"/>
        <v>0</v>
      </c>
      <c r="AB271" s="1">
        <f t="shared" si="19"/>
        <v>550</v>
      </c>
    </row>
    <row r="272" spans="1:28" x14ac:dyDescent="0.25">
      <c r="A272" s="1">
        <v>271</v>
      </c>
      <c r="B272" s="2">
        <v>42130</v>
      </c>
      <c r="C272" s="5">
        <v>96</v>
      </c>
      <c r="D272" s="5">
        <v>52</v>
      </c>
      <c r="E272" s="5">
        <v>6</v>
      </c>
      <c r="F272" s="5">
        <v>3</v>
      </c>
      <c r="G272" s="14">
        <v>93285</v>
      </c>
      <c r="H272" s="3">
        <v>20.378776977859001</v>
      </c>
      <c r="I272" s="4">
        <v>1704</v>
      </c>
      <c r="J272" s="3">
        <v>2044</v>
      </c>
      <c r="K272" s="3">
        <v>19.349805738216901</v>
      </c>
      <c r="L272" s="13">
        <v>8.4668114323566801</v>
      </c>
      <c r="M272" s="3">
        <v>6.3090047384581096</v>
      </c>
      <c r="N272" s="3">
        <v>19.519971398896999</v>
      </c>
      <c r="O272" s="14">
        <v>54193</v>
      </c>
      <c r="P272" s="3">
        <v>25.3515723775349</v>
      </c>
      <c r="Q272" s="3">
        <v>1650</v>
      </c>
      <c r="R272" s="3">
        <v>1450</v>
      </c>
      <c r="S272" s="3">
        <v>23.933924600232899</v>
      </c>
      <c r="T272" s="4">
        <v>0</v>
      </c>
      <c r="U272" s="3">
        <v>3.0814446389012802</v>
      </c>
      <c r="V272" s="3">
        <v>29.051912880181099</v>
      </c>
      <c r="W272" s="7">
        <v>-13</v>
      </c>
      <c r="Y272" s="6">
        <f t="shared" si="17"/>
        <v>0</v>
      </c>
      <c r="Z272" s="1">
        <f t="shared" si="18"/>
        <v>1267</v>
      </c>
      <c r="AA272" s="1">
        <f t="shared" si="16"/>
        <v>13</v>
      </c>
      <c r="AB272" s="1">
        <f t="shared" si="19"/>
        <v>563</v>
      </c>
    </row>
    <row r="273" spans="1:28" x14ac:dyDescent="0.25">
      <c r="A273" s="1">
        <v>272</v>
      </c>
      <c r="B273" s="2">
        <v>42131</v>
      </c>
      <c r="C273" s="5">
        <v>51</v>
      </c>
      <c r="D273" s="5">
        <v>29</v>
      </c>
      <c r="E273" s="5">
        <v>7</v>
      </c>
      <c r="F273" s="5">
        <v>4</v>
      </c>
      <c r="G273" s="14">
        <v>90120</v>
      </c>
      <c r="H273" s="3">
        <v>29.9513222852665</v>
      </c>
      <c r="I273" s="4">
        <v>911</v>
      </c>
      <c r="J273" s="3">
        <v>7523</v>
      </c>
      <c r="K273" s="3">
        <v>21.8946032713535</v>
      </c>
      <c r="L273" s="13">
        <v>5.6454319628329097</v>
      </c>
      <c r="M273" s="3">
        <v>61.324251000830898</v>
      </c>
      <c r="N273" s="3">
        <v>10.7397677778016</v>
      </c>
      <c r="O273" s="14">
        <v>52310</v>
      </c>
      <c r="P273" s="3">
        <v>25.1305828445991</v>
      </c>
      <c r="Q273" s="3">
        <v>2165</v>
      </c>
      <c r="R273" s="3">
        <v>7100</v>
      </c>
      <c r="S273" s="3">
        <v>11.5008820645565</v>
      </c>
      <c r="T273" s="4">
        <v>0</v>
      </c>
      <c r="U273" s="3">
        <v>6.7610389610389596</v>
      </c>
      <c r="V273" s="3">
        <v>16.116164699853801</v>
      </c>
      <c r="W273" s="7">
        <v>5</v>
      </c>
      <c r="Y273" s="6">
        <f t="shared" si="17"/>
        <v>0</v>
      </c>
      <c r="Z273" s="1">
        <f t="shared" si="18"/>
        <v>1267</v>
      </c>
      <c r="AA273" s="1">
        <f t="shared" si="16"/>
        <v>-5</v>
      </c>
      <c r="AB273" s="1">
        <f t="shared" si="19"/>
        <v>558</v>
      </c>
    </row>
    <row r="274" spans="1:28" x14ac:dyDescent="0.25">
      <c r="A274" s="1">
        <v>273</v>
      </c>
      <c r="B274" s="2">
        <v>42132</v>
      </c>
      <c r="C274" s="5">
        <v>65</v>
      </c>
      <c r="D274" s="5">
        <v>52</v>
      </c>
      <c r="E274" s="5">
        <v>8</v>
      </c>
      <c r="F274" s="5">
        <v>5</v>
      </c>
      <c r="G274" s="14">
        <v>64318</v>
      </c>
      <c r="H274" s="3">
        <v>54.250138415697997</v>
      </c>
      <c r="I274" s="4">
        <v>1216</v>
      </c>
      <c r="J274" s="3">
        <v>3762</v>
      </c>
      <c r="K274" s="3">
        <v>46.425510446251401</v>
      </c>
      <c r="L274" s="13">
        <v>8.8117567221504398</v>
      </c>
      <c r="M274" s="3">
        <v>8.4254882434869405</v>
      </c>
      <c r="N274" s="3">
        <v>19.993950816293001</v>
      </c>
      <c r="O274" s="14">
        <v>37138</v>
      </c>
      <c r="P274" s="3">
        <v>4.7013002505402</v>
      </c>
      <c r="Q274" s="3">
        <v>1261</v>
      </c>
      <c r="R274" s="3">
        <v>3608</v>
      </c>
      <c r="S274" s="3">
        <v>4.9032225739573896</v>
      </c>
      <c r="T274" s="4">
        <v>0</v>
      </c>
      <c r="U274" s="3">
        <v>4.5437593984962401</v>
      </c>
      <c r="V274" s="3">
        <v>18.061676041294501</v>
      </c>
      <c r="W274" s="7">
        <v>28</v>
      </c>
      <c r="Y274" s="6">
        <f t="shared" si="17"/>
        <v>28</v>
      </c>
      <c r="Z274" s="1">
        <f t="shared" si="18"/>
        <v>1295</v>
      </c>
      <c r="AA274" s="1">
        <f t="shared" si="16"/>
        <v>0</v>
      </c>
      <c r="AB274" s="1">
        <f t="shared" si="19"/>
        <v>558</v>
      </c>
    </row>
    <row r="275" spans="1:28" x14ac:dyDescent="0.25">
      <c r="A275" s="1">
        <v>274</v>
      </c>
      <c r="B275" s="2">
        <v>42135</v>
      </c>
      <c r="C275" s="5">
        <v>148</v>
      </c>
      <c r="D275" s="5">
        <v>84</v>
      </c>
      <c r="E275" s="5">
        <v>11</v>
      </c>
      <c r="F275" s="5">
        <v>1</v>
      </c>
      <c r="G275" s="14">
        <v>111377</v>
      </c>
      <c r="H275" s="3">
        <v>36.347409735570501</v>
      </c>
      <c r="I275" s="4">
        <v>833</v>
      </c>
      <c r="J275" s="3">
        <v>6662</v>
      </c>
      <c r="K275" s="3">
        <v>34.128058604409702</v>
      </c>
      <c r="L275" s="13">
        <v>7.3372850751246501</v>
      </c>
      <c r="M275" s="3">
        <v>14.368153299650199</v>
      </c>
      <c r="N275" s="3">
        <v>24.464960670332999</v>
      </c>
      <c r="O275" s="14">
        <v>74420</v>
      </c>
      <c r="P275" s="3">
        <v>93.313138387708094</v>
      </c>
      <c r="Q275" s="3">
        <v>1843</v>
      </c>
      <c r="R275" s="3">
        <v>5394</v>
      </c>
      <c r="S275" s="3">
        <v>71.0790413004095</v>
      </c>
      <c r="T275" s="4">
        <v>0.50092165898617502</v>
      </c>
      <c r="U275" s="3">
        <v>7.9000250100039997</v>
      </c>
      <c r="V275" s="3">
        <v>39.750449377702701</v>
      </c>
      <c r="W275" s="7">
        <v>17</v>
      </c>
      <c r="Y275" s="6">
        <f t="shared" si="17"/>
        <v>17</v>
      </c>
      <c r="Z275" s="1">
        <f t="shared" si="18"/>
        <v>1312</v>
      </c>
      <c r="AA275" s="1">
        <f t="shared" si="16"/>
        <v>0</v>
      </c>
      <c r="AB275" s="1">
        <f t="shared" si="19"/>
        <v>558</v>
      </c>
    </row>
    <row r="276" spans="1:28" x14ac:dyDescent="0.25">
      <c r="A276" s="1">
        <v>275</v>
      </c>
      <c r="B276" s="2">
        <v>42136</v>
      </c>
      <c r="C276" s="5">
        <v>64</v>
      </c>
      <c r="D276" s="5">
        <v>1</v>
      </c>
      <c r="E276" s="5">
        <v>12</v>
      </c>
      <c r="F276" s="5">
        <v>2</v>
      </c>
      <c r="G276" s="14">
        <v>70099</v>
      </c>
      <c r="H276" s="3">
        <v>40.509957369104001</v>
      </c>
      <c r="I276" s="4">
        <v>3589</v>
      </c>
      <c r="J276" s="3">
        <v>4541</v>
      </c>
      <c r="K276" s="3">
        <v>29.554191417973701</v>
      </c>
      <c r="L276" s="13">
        <v>22.081260147501698</v>
      </c>
      <c r="M276" s="3">
        <v>37.063810498603701</v>
      </c>
      <c r="N276" s="3">
        <v>63.350733963605201</v>
      </c>
      <c r="O276" s="14">
        <v>36130</v>
      </c>
      <c r="P276" s="3">
        <v>25.302985457711401</v>
      </c>
      <c r="Q276" s="3">
        <v>1067</v>
      </c>
      <c r="R276" s="3">
        <v>4099</v>
      </c>
      <c r="S276" s="3">
        <v>18.7252450633965</v>
      </c>
      <c r="T276" s="4">
        <v>0</v>
      </c>
      <c r="U276" s="3">
        <v>5.5111751982696404</v>
      </c>
      <c r="V276" s="3">
        <v>53.830791620437601</v>
      </c>
      <c r="W276" s="7">
        <v>-5</v>
      </c>
      <c r="Y276" s="6">
        <f t="shared" si="17"/>
        <v>-5</v>
      </c>
      <c r="Z276" s="1">
        <f t="shared" si="18"/>
        <v>1307</v>
      </c>
      <c r="AA276" s="1">
        <f t="shared" si="16"/>
        <v>0</v>
      </c>
      <c r="AB276" s="1">
        <f t="shared" si="19"/>
        <v>558</v>
      </c>
    </row>
    <row r="277" spans="1:28" x14ac:dyDescent="0.25">
      <c r="A277" s="1">
        <v>276</v>
      </c>
      <c r="B277" s="2">
        <v>42137</v>
      </c>
      <c r="C277" s="5">
        <v>63</v>
      </c>
      <c r="D277" s="5">
        <v>19</v>
      </c>
      <c r="E277" s="5">
        <v>13</v>
      </c>
      <c r="F277" s="5">
        <v>3</v>
      </c>
      <c r="G277" s="14">
        <v>73710</v>
      </c>
      <c r="H277" s="3">
        <v>146.29988009271</v>
      </c>
      <c r="I277" s="4">
        <v>3468</v>
      </c>
      <c r="J277" s="3">
        <v>2165</v>
      </c>
      <c r="K277" s="3">
        <v>143.54480972921201</v>
      </c>
      <c r="L277" s="13">
        <v>11.4053580778819</v>
      </c>
      <c r="M277" s="3">
        <v>9.8942307692307701</v>
      </c>
      <c r="N277" s="3">
        <v>8.9171222524429705</v>
      </c>
      <c r="O277" s="14">
        <v>45413</v>
      </c>
      <c r="P277" s="3">
        <v>34.4925230301996</v>
      </c>
      <c r="Q277" s="3">
        <v>2194</v>
      </c>
      <c r="R277" s="3">
        <v>1768</v>
      </c>
      <c r="S277" s="3">
        <v>18.298741088598</v>
      </c>
      <c r="T277" s="4">
        <v>0</v>
      </c>
      <c r="U277" s="3">
        <v>25.129248428016702</v>
      </c>
      <c r="V277" s="3">
        <v>18.628337483971698</v>
      </c>
      <c r="W277" s="7">
        <v>-31</v>
      </c>
      <c r="Y277" s="6">
        <f t="shared" si="17"/>
        <v>0</v>
      </c>
      <c r="Z277" s="1">
        <f t="shared" si="18"/>
        <v>1307</v>
      </c>
      <c r="AA277" s="1">
        <f t="shared" si="16"/>
        <v>31</v>
      </c>
      <c r="AB277" s="1">
        <f t="shared" si="19"/>
        <v>589</v>
      </c>
    </row>
    <row r="278" spans="1:28" x14ac:dyDescent="0.25">
      <c r="A278" s="1">
        <v>277</v>
      </c>
      <c r="B278" s="2">
        <v>42138</v>
      </c>
      <c r="C278" s="5">
        <v>135</v>
      </c>
      <c r="D278" s="5">
        <v>129</v>
      </c>
      <c r="E278" s="5">
        <v>14</v>
      </c>
      <c r="F278" s="5">
        <v>4</v>
      </c>
      <c r="G278" s="14">
        <v>78924</v>
      </c>
      <c r="H278" s="3">
        <v>23.818811242618001</v>
      </c>
      <c r="I278" s="4">
        <v>3181</v>
      </c>
      <c r="J278" s="3">
        <v>4890</v>
      </c>
      <c r="K278" s="3">
        <v>19.939933256560099</v>
      </c>
      <c r="L278" s="13">
        <v>13.681011584953101</v>
      </c>
      <c r="M278" s="3">
        <v>18.9656266452381</v>
      </c>
      <c r="N278" s="3">
        <v>11.7806618340318</v>
      </c>
      <c r="O278" s="14">
        <v>40674</v>
      </c>
      <c r="P278" s="3">
        <v>76.622493576647102</v>
      </c>
      <c r="Q278" s="3">
        <v>3615</v>
      </c>
      <c r="R278" s="3">
        <v>4877</v>
      </c>
      <c r="S278" s="3">
        <v>9.9218124016406293</v>
      </c>
      <c r="T278" s="4">
        <v>0.18076923076923099</v>
      </c>
      <c r="U278" s="3">
        <v>33.968990685372802</v>
      </c>
      <c r="V278" s="3">
        <v>48.7185987082973</v>
      </c>
      <c r="W278" s="7">
        <v>33</v>
      </c>
      <c r="Y278" s="6">
        <f t="shared" si="17"/>
        <v>33</v>
      </c>
      <c r="Z278" s="1">
        <f t="shared" si="18"/>
        <v>1340</v>
      </c>
      <c r="AA278" s="1">
        <f t="shared" si="16"/>
        <v>0</v>
      </c>
      <c r="AB278" s="1">
        <f t="shared" si="19"/>
        <v>589</v>
      </c>
    </row>
    <row r="279" spans="1:28" x14ac:dyDescent="0.25">
      <c r="A279" s="1">
        <v>278</v>
      </c>
      <c r="B279" s="2">
        <v>42139</v>
      </c>
      <c r="C279" s="5">
        <v>86</v>
      </c>
      <c r="D279" s="5">
        <v>56</v>
      </c>
      <c r="E279" s="5">
        <v>15</v>
      </c>
      <c r="F279" s="5">
        <v>5</v>
      </c>
      <c r="G279" s="14">
        <v>70412</v>
      </c>
      <c r="H279" s="3">
        <v>28.041640832617102</v>
      </c>
      <c r="I279" s="4">
        <v>5035</v>
      </c>
      <c r="J279" s="3">
        <v>2963</v>
      </c>
      <c r="K279" s="3">
        <v>26.1785661319173</v>
      </c>
      <c r="L279" s="13">
        <v>19.692165435214001</v>
      </c>
      <c r="M279" s="3">
        <v>25.594534306902201</v>
      </c>
      <c r="N279" s="3">
        <v>84.047952115426</v>
      </c>
      <c r="O279" s="14">
        <v>39953</v>
      </c>
      <c r="P279" s="3">
        <v>51.459968436118103</v>
      </c>
      <c r="Q279" s="3">
        <v>2415</v>
      </c>
      <c r="R279" s="3">
        <v>3848</v>
      </c>
      <c r="S279" s="3">
        <v>13.929102573122099</v>
      </c>
      <c r="T279" s="4">
        <v>0</v>
      </c>
      <c r="U279" s="3">
        <v>11.696334944677099</v>
      </c>
      <c r="V279" s="3">
        <v>52.867032084866402</v>
      </c>
      <c r="W279" s="7">
        <v>13</v>
      </c>
      <c r="Y279" s="6">
        <f t="shared" si="17"/>
        <v>13</v>
      </c>
      <c r="Z279" s="1">
        <f t="shared" si="18"/>
        <v>1353</v>
      </c>
      <c r="AA279" s="1">
        <f t="shared" si="16"/>
        <v>0</v>
      </c>
      <c r="AB279" s="1">
        <f t="shared" si="19"/>
        <v>589</v>
      </c>
    </row>
    <row r="280" spans="1:28" x14ac:dyDescent="0.25">
      <c r="A280" s="1">
        <v>279</v>
      </c>
      <c r="B280" s="2">
        <v>42142</v>
      </c>
      <c r="C280" s="5">
        <v>53</v>
      </c>
      <c r="D280" s="5">
        <v>7</v>
      </c>
      <c r="E280" s="5">
        <v>18</v>
      </c>
      <c r="F280" s="5">
        <v>1</v>
      </c>
      <c r="G280" s="14">
        <v>65630</v>
      </c>
      <c r="H280" s="3">
        <v>45.780306652815597</v>
      </c>
      <c r="I280" s="4">
        <v>3530</v>
      </c>
      <c r="J280" s="3">
        <v>4102</v>
      </c>
      <c r="K280" s="3">
        <v>29.643473665400801</v>
      </c>
      <c r="L280" s="13">
        <v>15.525488426018301</v>
      </c>
      <c r="M280" s="3">
        <v>39.5322580645161</v>
      </c>
      <c r="N280" s="3">
        <v>43.921311766026498</v>
      </c>
      <c r="O280" s="14">
        <v>37134</v>
      </c>
      <c r="P280" s="3">
        <v>78.697130105063593</v>
      </c>
      <c r="Q280" s="3">
        <v>903</v>
      </c>
      <c r="R280" s="3">
        <v>4549</v>
      </c>
      <c r="S280" s="3">
        <v>23.0891549448923</v>
      </c>
      <c r="T280" s="4">
        <v>0</v>
      </c>
      <c r="U280" s="3">
        <v>9.8541737094759707</v>
      </c>
      <c r="V280" s="3">
        <v>21.143666656589101</v>
      </c>
      <c r="W280" s="7">
        <v>-3</v>
      </c>
      <c r="Y280" s="6">
        <f t="shared" si="17"/>
        <v>-3</v>
      </c>
      <c r="Z280" s="1">
        <f t="shared" si="18"/>
        <v>1350</v>
      </c>
      <c r="AA280" s="1">
        <f t="shared" si="16"/>
        <v>0</v>
      </c>
      <c r="AB280" s="1">
        <f t="shared" si="19"/>
        <v>589</v>
      </c>
    </row>
    <row r="281" spans="1:28" x14ac:dyDescent="0.25">
      <c r="A281" s="1">
        <v>280</v>
      </c>
      <c r="B281" s="2">
        <v>42143</v>
      </c>
      <c r="C281" s="5">
        <v>114</v>
      </c>
      <c r="D281" s="5">
        <v>90</v>
      </c>
      <c r="E281" s="5">
        <v>19</v>
      </c>
      <c r="F281" s="5">
        <v>2</v>
      </c>
      <c r="G281" s="14">
        <v>67828</v>
      </c>
      <c r="H281" s="3">
        <v>164.30449797318201</v>
      </c>
      <c r="I281" s="4">
        <v>2978</v>
      </c>
      <c r="J281" s="3">
        <v>2160</v>
      </c>
      <c r="K281" s="3">
        <v>167.39607810877001</v>
      </c>
      <c r="L281" s="13">
        <v>16.460524415865098</v>
      </c>
      <c r="M281" s="3">
        <v>0.31582065352955802</v>
      </c>
      <c r="N281" s="3">
        <v>65.350353704946698</v>
      </c>
      <c r="O281" s="14">
        <v>37443</v>
      </c>
      <c r="P281" s="3">
        <v>25.550481383508199</v>
      </c>
      <c r="Q281" s="3">
        <v>1825</v>
      </c>
      <c r="R281" s="3">
        <v>2161</v>
      </c>
      <c r="S281" s="3">
        <v>20.054848008507498</v>
      </c>
      <c r="T281" s="4">
        <v>2.1421052631578901</v>
      </c>
      <c r="U281" s="3">
        <v>10.7045662765626</v>
      </c>
      <c r="V281" s="3">
        <v>18.1843749939374</v>
      </c>
      <c r="W281" s="7">
        <v>0</v>
      </c>
      <c r="Y281" s="6">
        <f t="shared" si="17"/>
        <v>0</v>
      </c>
      <c r="Z281" s="1">
        <f t="shared" si="18"/>
        <v>1350</v>
      </c>
      <c r="AA281" s="1">
        <f t="shared" si="16"/>
        <v>0</v>
      </c>
      <c r="AB281" s="1">
        <f t="shared" si="19"/>
        <v>589</v>
      </c>
    </row>
    <row r="282" spans="1:28" x14ac:dyDescent="0.25">
      <c r="A282" s="1">
        <v>281</v>
      </c>
      <c r="B282" s="2">
        <v>42144</v>
      </c>
      <c r="C282" s="5">
        <v>60</v>
      </c>
      <c r="D282" s="5">
        <v>26</v>
      </c>
      <c r="E282" s="5">
        <v>20</v>
      </c>
      <c r="F282" s="5">
        <v>3</v>
      </c>
      <c r="G282" s="14">
        <v>35789</v>
      </c>
      <c r="H282" s="3">
        <v>83.281500280131297</v>
      </c>
      <c r="I282" s="4">
        <v>968</v>
      </c>
      <c r="J282" s="3">
        <v>1987</v>
      </c>
      <c r="K282" s="3">
        <v>72.247588609783605</v>
      </c>
      <c r="L282" s="13">
        <v>4.0239017333221403</v>
      </c>
      <c r="M282" s="3">
        <v>15.101767523393701</v>
      </c>
      <c r="N282" s="3">
        <v>26.9557904593531</v>
      </c>
      <c r="O282" s="14">
        <v>19594</v>
      </c>
      <c r="P282" s="3">
        <v>30.438816344001498</v>
      </c>
      <c r="Q282" s="3">
        <v>1034</v>
      </c>
      <c r="R282" s="3">
        <v>1964</v>
      </c>
      <c r="S282" s="3">
        <v>21.2490518040659</v>
      </c>
      <c r="T282" s="4">
        <v>2.9414634146341401</v>
      </c>
      <c r="U282" s="3">
        <v>13.4229956457729</v>
      </c>
      <c r="V282" s="3">
        <v>28.834682466421601</v>
      </c>
      <c r="W282" s="7">
        <v>-4</v>
      </c>
      <c r="Y282" s="6">
        <f t="shared" si="17"/>
        <v>-4</v>
      </c>
      <c r="Z282" s="1">
        <f t="shared" si="18"/>
        <v>1346</v>
      </c>
      <c r="AA282" s="1">
        <f t="shared" si="16"/>
        <v>0</v>
      </c>
      <c r="AB282" s="1">
        <f t="shared" si="19"/>
        <v>589</v>
      </c>
    </row>
    <row r="283" spans="1:28" x14ac:dyDescent="0.25">
      <c r="A283" s="1">
        <v>282</v>
      </c>
      <c r="B283" s="2">
        <v>42145</v>
      </c>
      <c r="C283" s="5">
        <v>101</v>
      </c>
      <c r="D283" s="5">
        <v>82</v>
      </c>
      <c r="E283" s="5">
        <v>21</v>
      </c>
      <c r="F283" s="5">
        <v>4</v>
      </c>
      <c r="G283" s="14">
        <v>151480</v>
      </c>
      <c r="H283" s="3">
        <v>31.0020488524497</v>
      </c>
      <c r="I283" s="4">
        <v>10805</v>
      </c>
      <c r="J283" s="3">
        <v>2351</v>
      </c>
      <c r="K283" s="3">
        <v>16.739673013755699</v>
      </c>
      <c r="L283" s="13">
        <v>9.09330200128184</v>
      </c>
      <c r="M283" s="3">
        <v>48.4494480149487</v>
      </c>
      <c r="N283" s="3">
        <v>66.005228284615995</v>
      </c>
      <c r="O283" s="14">
        <v>110214</v>
      </c>
      <c r="P283" s="3">
        <v>35.571957444655098</v>
      </c>
      <c r="Q283" s="3">
        <v>12350</v>
      </c>
      <c r="R283" s="3">
        <v>2842</v>
      </c>
      <c r="S283" s="3">
        <v>16.715817805158199</v>
      </c>
      <c r="T283" s="4">
        <v>0.42698706099815098</v>
      </c>
      <c r="U283" s="3">
        <v>2.3440860215053698</v>
      </c>
      <c r="V283" s="3">
        <v>62.544113315315997</v>
      </c>
      <c r="W283" s="7">
        <v>0</v>
      </c>
      <c r="Y283" s="6">
        <f t="shared" si="17"/>
        <v>0</v>
      </c>
      <c r="Z283" s="1">
        <f t="shared" si="18"/>
        <v>1346</v>
      </c>
      <c r="AA283" s="1">
        <f t="shared" si="16"/>
        <v>0</v>
      </c>
      <c r="AB283" s="1">
        <f t="shared" si="19"/>
        <v>589</v>
      </c>
    </row>
    <row r="284" spans="1:28" x14ac:dyDescent="0.25">
      <c r="A284" s="1">
        <v>283</v>
      </c>
      <c r="B284" s="2">
        <v>42146</v>
      </c>
      <c r="C284" s="5">
        <v>96</v>
      </c>
      <c r="D284" s="5">
        <v>75</v>
      </c>
      <c r="E284" s="5">
        <v>22</v>
      </c>
      <c r="F284" s="5">
        <v>5</v>
      </c>
      <c r="G284" s="14">
        <v>70713</v>
      </c>
      <c r="H284" s="3">
        <v>8.7705536350527193</v>
      </c>
      <c r="I284" s="4">
        <v>1166</v>
      </c>
      <c r="J284" s="3">
        <v>2748</v>
      </c>
      <c r="K284" s="3">
        <v>6.1805236891822197</v>
      </c>
      <c r="L284" s="13">
        <v>7.5358500484532103</v>
      </c>
      <c r="M284" s="3">
        <v>24.524716438592399</v>
      </c>
      <c r="N284" s="3">
        <v>20.855363556080999</v>
      </c>
      <c r="O284" s="14">
        <v>44529</v>
      </c>
      <c r="P284" s="3">
        <v>27.463068941957399</v>
      </c>
      <c r="Q284" s="3">
        <v>738</v>
      </c>
      <c r="R284" s="3">
        <v>1861</v>
      </c>
      <c r="S284" s="3">
        <v>0.88912590306668804</v>
      </c>
      <c r="T284" s="4">
        <v>0</v>
      </c>
      <c r="U284" s="3">
        <v>20.935754288780899</v>
      </c>
      <c r="V284" s="3">
        <v>5.9904763109648798</v>
      </c>
      <c r="W284" s="7">
        <v>16</v>
      </c>
      <c r="Y284" s="6">
        <f t="shared" si="17"/>
        <v>16</v>
      </c>
      <c r="Z284" s="1">
        <f t="shared" si="18"/>
        <v>1362</v>
      </c>
      <c r="AA284" s="1">
        <f t="shared" si="16"/>
        <v>0</v>
      </c>
      <c r="AB284" s="1">
        <f t="shared" si="19"/>
        <v>589</v>
      </c>
    </row>
    <row r="285" spans="1:28" x14ac:dyDescent="0.25">
      <c r="A285" s="1">
        <v>284</v>
      </c>
      <c r="B285" s="2">
        <v>42149</v>
      </c>
      <c r="C285" s="5">
        <v>76</v>
      </c>
      <c r="D285" s="5">
        <v>36</v>
      </c>
      <c r="E285" s="5">
        <v>25</v>
      </c>
      <c r="F285" s="5">
        <v>1</v>
      </c>
      <c r="G285" s="14">
        <v>77429</v>
      </c>
      <c r="H285" s="3">
        <v>18.200398679509501</v>
      </c>
      <c r="I285" s="4">
        <v>4735</v>
      </c>
      <c r="J285" s="3">
        <v>2039</v>
      </c>
      <c r="K285" s="3">
        <v>16.0897700701336</v>
      </c>
      <c r="L285" s="13">
        <v>11.7618348894484</v>
      </c>
      <c r="M285" s="3">
        <v>19.7971968426533</v>
      </c>
      <c r="N285" s="3">
        <v>14.152195494533601</v>
      </c>
      <c r="O285" s="14">
        <v>52955</v>
      </c>
      <c r="P285" s="3">
        <v>20.509418549726</v>
      </c>
      <c r="Q285" s="3">
        <v>4394</v>
      </c>
      <c r="R285" s="3">
        <v>2843</v>
      </c>
      <c r="S285" s="3">
        <v>8.2289940627413696</v>
      </c>
      <c r="T285" s="4">
        <v>0</v>
      </c>
      <c r="U285" s="3">
        <v>9.4081316236243993</v>
      </c>
      <c r="V285" s="3">
        <v>21.9885607394922</v>
      </c>
      <c r="W285" s="7">
        <v>-5</v>
      </c>
      <c r="Y285" s="6">
        <f t="shared" si="17"/>
        <v>0</v>
      </c>
      <c r="Z285" s="1">
        <f t="shared" si="18"/>
        <v>1362</v>
      </c>
      <c r="AA285" s="1">
        <f t="shared" si="16"/>
        <v>5</v>
      </c>
      <c r="AB285" s="1">
        <f t="shared" si="19"/>
        <v>594</v>
      </c>
    </row>
    <row r="286" spans="1:28" x14ac:dyDescent="0.25">
      <c r="A286" s="1">
        <v>285</v>
      </c>
      <c r="B286" s="2">
        <v>42150</v>
      </c>
      <c r="C286" s="5">
        <v>107</v>
      </c>
      <c r="D286" s="5">
        <v>46</v>
      </c>
      <c r="E286" s="5">
        <v>26</v>
      </c>
      <c r="F286" s="5">
        <v>2</v>
      </c>
      <c r="G286" s="14">
        <v>142216</v>
      </c>
      <c r="H286" s="3">
        <v>23.405772288483</v>
      </c>
      <c r="I286" s="4">
        <v>11312</v>
      </c>
      <c r="J286" s="3">
        <v>12993</v>
      </c>
      <c r="K286" s="3">
        <v>7.7118058135108898</v>
      </c>
      <c r="L286" s="13">
        <v>17.484439159643099</v>
      </c>
      <c r="M286" s="3">
        <v>64.086365582191704</v>
      </c>
      <c r="N286" s="3">
        <v>65.680535909833495</v>
      </c>
      <c r="O286" s="14">
        <v>88217</v>
      </c>
      <c r="P286" s="3">
        <v>19.704335130215899</v>
      </c>
      <c r="Q286" s="3">
        <v>8682</v>
      </c>
      <c r="R286" s="3">
        <v>11516</v>
      </c>
      <c r="S286" s="3">
        <v>4.0342189563008901</v>
      </c>
      <c r="T286" s="4">
        <v>0</v>
      </c>
      <c r="U286" s="3">
        <v>23.5308276689324</v>
      </c>
      <c r="V286" s="3">
        <v>81.391673065901401</v>
      </c>
      <c r="W286" s="7">
        <v>-21</v>
      </c>
      <c r="Y286" s="6">
        <f t="shared" si="17"/>
        <v>-21</v>
      </c>
      <c r="Z286" s="1">
        <f t="shared" si="18"/>
        <v>1341</v>
      </c>
      <c r="AA286" s="1">
        <f t="shared" si="16"/>
        <v>0</v>
      </c>
      <c r="AB286" s="1">
        <f t="shared" si="19"/>
        <v>594</v>
      </c>
    </row>
    <row r="287" spans="1:28" x14ac:dyDescent="0.25">
      <c r="A287" s="1">
        <v>286</v>
      </c>
      <c r="B287" s="2">
        <v>42151</v>
      </c>
      <c r="C287" s="5">
        <v>79</v>
      </c>
      <c r="D287" s="5">
        <v>45</v>
      </c>
      <c r="E287" s="5">
        <v>27</v>
      </c>
      <c r="F287" s="5">
        <v>3</v>
      </c>
      <c r="G287" s="14">
        <v>92741</v>
      </c>
      <c r="H287" s="3">
        <v>11.121369784590501</v>
      </c>
      <c r="I287" s="4">
        <v>2354</v>
      </c>
      <c r="J287" s="3">
        <v>1715</v>
      </c>
      <c r="K287" s="3">
        <v>4.7281518073737798</v>
      </c>
      <c r="L287" s="13">
        <v>5.6057647595723701</v>
      </c>
      <c r="M287" s="3">
        <v>31.253905842863102</v>
      </c>
      <c r="N287" s="3">
        <v>14.975249581329299</v>
      </c>
      <c r="O287" s="14">
        <v>63885</v>
      </c>
      <c r="P287" s="3">
        <v>4.4895191879713501</v>
      </c>
      <c r="Q287" s="3">
        <v>543</v>
      </c>
      <c r="R287" s="3">
        <v>2341</v>
      </c>
      <c r="S287" s="3">
        <v>0.25624999999999998</v>
      </c>
      <c r="T287" s="4">
        <v>0</v>
      </c>
      <c r="U287" s="3">
        <v>7.3716035208572501</v>
      </c>
      <c r="V287" s="3">
        <v>16.2022734267196</v>
      </c>
      <c r="W287" s="7">
        <v>-33</v>
      </c>
      <c r="Y287" s="6">
        <f t="shared" si="17"/>
        <v>-33</v>
      </c>
      <c r="Z287" s="1">
        <f t="shared" si="18"/>
        <v>1308</v>
      </c>
      <c r="AA287" s="1">
        <f t="shared" si="16"/>
        <v>0</v>
      </c>
      <c r="AB287" s="1">
        <f t="shared" si="19"/>
        <v>594</v>
      </c>
    </row>
    <row r="288" spans="1:28" x14ac:dyDescent="0.25">
      <c r="A288" s="1">
        <v>287</v>
      </c>
      <c r="B288" s="2">
        <v>42152</v>
      </c>
      <c r="C288" s="5">
        <v>53</v>
      </c>
      <c r="D288" s="5">
        <v>2</v>
      </c>
      <c r="E288" s="5">
        <v>28</v>
      </c>
      <c r="F288" s="5">
        <v>4</v>
      </c>
      <c r="G288" s="14">
        <v>142615</v>
      </c>
      <c r="H288" s="3">
        <v>10.0025443881306</v>
      </c>
      <c r="I288" s="4">
        <v>3562</v>
      </c>
      <c r="J288" s="3">
        <v>2585</v>
      </c>
      <c r="K288" s="3">
        <v>4.0113345993081602</v>
      </c>
      <c r="L288" s="13">
        <v>3.04187136592423</v>
      </c>
      <c r="M288" s="3">
        <v>15.860474398449</v>
      </c>
      <c r="N288" s="3">
        <v>15.0222551870943</v>
      </c>
      <c r="O288" s="14">
        <v>87606</v>
      </c>
      <c r="P288" s="3">
        <v>13.4381117105788</v>
      </c>
      <c r="Q288" s="3">
        <v>3500</v>
      </c>
      <c r="R288" s="3">
        <v>5086</v>
      </c>
      <c r="S288" s="3">
        <v>0.55350671048325595</v>
      </c>
      <c r="T288" s="4">
        <v>0</v>
      </c>
      <c r="U288" s="3">
        <v>3.3543588054457598</v>
      </c>
      <c r="V288" s="3">
        <v>60.127672765932097</v>
      </c>
      <c r="W288" s="7">
        <v>-16</v>
      </c>
      <c r="Y288" s="6">
        <f t="shared" si="17"/>
        <v>0</v>
      </c>
      <c r="Z288" s="1">
        <f t="shared" si="18"/>
        <v>1308</v>
      </c>
      <c r="AA288" s="1">
        <f t="shared" si="16"/>
        <v>16</v>
      </c>
      <c r="AB288" s="1">
        <f t="shared" si="19"/>
        <v>610</v>
      </c>
    </row>
    <row r="289" spans="1:28" x14ac:dyDescent="0.25">
      <c r="A289" s="1">
        <v>288</v>
      </c>
      <c r="B289" s="2">
        <v>42153</v>
      </c>
      <c r="C289" s="5">
        <v>69</v>
      </c>
      <c r="D289" s="5">
        <v>25</v>
      </c>
      <c r="E289" s="5">
        <v>29</v>
      </c>
      <c r="F289" s="5">
        <v>5</v>
      </c>
      <c r="G289" s="14">
        <v>92487</v>
      </c>
      <c r="H289" s="3">
        <v>20.893244603551601</v>
      </c>
      <c r="I289" s="4">
        <v>4218</v>
      </c>
      <c r="J289" s="3">
        <v>5325</v>
      </c>
      <c r="K289" s="3">
        <v>5.3110318464100397</v>
      </c>
      <c r="L289" s="13">
        <v>5.22700103312095</v>
      </c>
      <c r="M289" s="3">
        <v>58.495501055604102</v>
      </c>
      <c r="N289" s="3">
        <v>37.504797022043398</v>
      </c>
      <c r="O289" s="14">
        <v>63065</v>
      </c>
      <c r="P289" s="3">
        <v>11.6202201172768</v>
      </c>
      <c r="Q289" s="3">
        <v>3151</v>
      </c>
      <c r="R289" s="3">
        <v>4742</v>
      </c>
      <c r="S289" s="3">
        <v>0.209738898418144</v>
      </c>
      <c r="T289" s="4">
        <v>0</v>
      </c>
      <c r="U289" s="3">
        <v>6.2325581395348797</v>
      </c>
      <c r="V289" s="3">
        <v>14.973420643413</v>
      </c>
      <c r="W289" s="7">
        <v>-7</v>
      </c>
      <c r="Y289" s="6">
        <f t="shared" si="17"/>
        <v>-7</v>
      </c>
      <c r="Z289" s="1">
        <f t="shared" si="18"/>
        <v>1301</v>
      </c>
      <c r="AA289" s="1">
        <f t="shared" si="16"/>
        <v>0</v>
      </c>
      <c r="AB289" s="1">
        <f t="shared" si="19"/>
        <v>610</v>
      </c>
    </row>
    <row r="290" spans="1:28" x14ac:dyDescent="0.25">
      <c r="A290" s="1">
        <v>289</v>
      </c>
      <c r="B290" s="2">
        <v>42156</v>
      </c>
      <c r="C290" s="5">
        <v>101</v>
      </c>
      <c r="D290" s="5">
        <v>27</v>
      </c>
      <c r="E290" s="5">
        <v>1</v>
      </c>
      <c r="F290" s="5">
        <v>1</v>
      </c>
      <c r="G290" s="14">
        <v>122493</v>
      </c>
      <c r="H290" s="3">
        <v>19.808419063716499</v>
      </c>
      <c r="I290" s="4">
        <v>5241</v>
      </c>
      <c r="J290" s="3">
        <v>5256</v>
      </c>
      <c r="K290" s="3">
        <v>11.338521568672901</v>
      </c>
      <c r="L290" s="13">
        <v>5.4003645115666599</v>
      </c>
      <c r="M290" s="3">
        <v>16.959647866756399</v>
      </c>
      <c r="N290" s="3">
        <v>25.104260459368099</v>
      </c>
      <c r="O290" s="14">
        <v>76801</v>
      </c>
      <c r="P290" s="3">
        <v>18.159120818760901</v>
      </c>
      <c r="Q290" s="3">
        <v>4523</v>
      </c>
      <c r="R290" s="3">
        <v>5334</v>
      </c>
      <c r="S290" s="3">
        <v>3.4599157961028202</v>
      </c>
      <c r="T290" s="4">
        <v>0</v>
      </c>
      <c r="U290" s="3">
        <v>8.3582953677711203</v>
      </c>
      <c r="V290" s="3">
        <v>28.652062446504299</v>
      </c>
      <c r="W290" s="7">
        <v>-16</v>
      </c>
      <c r="Y290" s="6">
        <f t="shared" si="17"/>
        <v>-16</v>
      </c>
      <c r="Z290" s="1">
        <f t="shared" si="18"/>
        <v>1285</v>
      </c>
      <c r="AA290" s="1">
        <f t="shared" si="16"/>
        <v>0</v>
      </c>
      <c r="AB290" s="1">
        <f t="shared" si="19"/>
        <v>610</v>
      </c>
    </row>
    <row r="291" spans="1:28" x14ac:dyDescent="0.25">
      <c r="A291" s="1">
        <v>290</v>
      </c>
      <c r="B291" s="2">
        <v>42157</v>
      </c>
      <c r="C291" s="5">
        <v>64</v>
      </c>
      <c r="D291" s="5">
        <v>8</v>
      </c>
      <c r="E291" s="5">
        <v>2</v>
      </c>
      <c r="F291" s="5">
        <v>2</v>
      </c>
      <c r="G291" s="14">
        <v>114741</v>
      </c>
      <c r="H291" s="3">
        <v>15.860875669789101</v>
      </c>
      <c r="I291" s="4">
        <v>4599</v>
      </c>
      <c r="J291" s="3">
        <v>7327</v>
      </c>
      <c r="K291" s="3">
        <v>13.762912401484201</v>
      </c>
      <c r="L291" s="13">
        <v>4.7226252796986996</v>
      </c>
      <c r="M291" s="3">
        <v>4.1969913552515097</v>
      </c>
      <c r="N291" s="3">
        <v>41.4320044533805</v>
      </c>
      <c r="O291" s="14">
        <v>69856</v>
      </c>
      <c r="P291" s="3">
        <v>21.687446145517001</v>
      </c>
      <c r="Q291" s="3">
        <v>5689</v>
      </c>
      <c r="R291" s="3">
        <v>4018</v>
      </c>
      <c r="S291" s="3">
        <v>4.0328976857797603</v>
      </c>
      <c r="T291" s="4">
        <v>0</v>
      </c>
      <c r="U291" s="3">
        <v>0.96216216216216199</v>
      </c>
      <c r="V291" s="3">
        <v>44.191817968169801</v>
      </c>
      <c r="W291" s="7">
        <v>1</v>
      </c>
      <c r="Y291" s="6">
        <f t="shared" si="17"/>
        <v>1</v>
      </c>
      <c r="Z291" s="1">
        <f t="shared" si="18"/>
        <v>1286</v>
      </c>
      <c r="AA291" s="1">
        <f t="shared" si="16"/>
        <v>0</v>
      </c>
      <c r="AB291" s="1">
        <f t="shared" si="19"/>
        <v>610</v>
      </c>
    </row>
    <row r="292" spans="1:28" x14ac:dyDescent="0.25">
      <c r="A292" s="1">
        <v>291</v>
      </c>
      <c r="B292" s="2">
        <v>42159</v>
      </c>
      <c r="C292" s="5">
        <v>246</v>
      </c>
      <c r="D292" s="5">
        <v>227</v>
      </c>
      <c r="E292" s="5">
        <v>4</v>
      </c>
      <c r="F292" s="5">
        <v>4</v>
      </c>
      <c r="G292" s="14">
        <v>84250</v>
      </c>
      <c r="H292" s="3">
        <v>28.924952249513701</v>
      </c>
      <c r="I292" s="4">
        <v>4175</v>
      </c>
      <c r="J292" s="3">
        <v>6220</v>
      </c>
      <c r="K292" s="3">
        <v>22.2194501154321</v>
      </c>
      <c r="L292" s="13">
        <v>11.786301042881901</v>
      </c>
      <c r="M292" s="3">
        <v>46.0977593360995</v>
      </c>
      <c r="N292" s="3">
        <v>46.016758237031802</v>
      </c>
      <c r="O292" s="14">
        <v>49740</v>
      </c>
      <c r="P292" s="3">
        <v>20.167035433741599</v>
      </c>
      <c r="Q292" s="3">
        <v>3513</v>
      </c>
      <c r="R292" s="3">
        <v>5029</v>
      </c>
      <c r="S292" s="3">
        <v>12.3190271225796</v>
      </c>
      <c r="T292" s="4">
        <v>0</v>
      </c>
      <c r="U292" s="3">
        <v>6.8552188552188502</v>
      </c>
      <c r="V292" s="3">
        <v>36.708011841548803</v>
      </c>
      <c r="W292" s="7">
        <v>156</v>
      </c>
      <c r="Y292" s="6">
        <f t="shared" si="17"/>
        <v>0</v>
      </c>
      <c r="Z292" s="1">
        <f t="shared" si="18"/>
        <v>1286</v>
      </c>
      <c r="AA292" s="1">
        <f t="shared" si="16"/>
        <v>-156</v>
      </c>
      <c r="AB292" s="1">
        <f t="shared" si="19"/>
        <v>454</v>
      </c>
    </row>
    <row r="293" spans="1:28" x14ac:dyDescent="0.25">
      <c r="A293" s="1">
        <v>292</v>
      </c>
      <c r="B293" s="2">
        <v>42160</v>
      </c>
      <c r="C293" s="5">
        <v>69</v>
      </c>
      <c r="D293" s="5">
        <v>1</v>
      </c>
      <c r="E293" s="5">
        <v>5</v>
      </c>
      <c r="F293" s="5">
        <v>5</v>
      </c>
      <c r="G293" s="14">
        <v>126889</v>
      </c>
      <c r="H293" s="3">
        <v>3.8836559487231699</v>
      </c>
      <c r="I293" s="4">
        <v>3095</v>
      </c>
      <c r="J293" s="3">
        <v>5821</v>
      </c>
      <c r="K293" s="3">
        <v>5.4667313223732501</v>
      </c>
      <c r="L293" s="13">
        <v>7.2728678804005096</v>
      </c>
      <c r="M293" s="3">
        <v>14.0898782182059</v>
      </c>
      <c r="N293" s="3">
        <v>51.687716602579798</v>
      </c>
      <c r="O293" s="14">
        <v>78259</v>
      </c>
      <c r="P293" s="3">
        <v>20.464303915146299</v>
      </c>
      <c r="Q293" s="3">
        <v>828</v>
      </c>
      <c r="R293" s="3">
        <v>5584</v>
      </c>
      <c r="S293" s="3">
        <v>7.54288582563386</v>
      </c>
      <c r="T293" s="4">
        <v>0.48301886792452797</v>
      </c>
      <c r="U293" s="3">
        <v>4.0554797616657696</v>
      </c>
      <c r="V293" s="3">
        <v>10.1621605845526</v>
      </c>
      <c r="W293" s="7">
        <v>-30</v>
      </c>
      <c r="Y293" s="6">
        <f t="shared" si="17"/>
        <v>-30</v>
      </c>
      <c r="Z293" s="1">
        <f t="shared" si="18"/>
        <v>1256</v>
      </c>
      <c r="AA293" s="1">
        <f t="shared" si="16"/>
        <v>0</v>
      </c>
      <c r="AB293" s="1">
        <f t="shared" si="19"/>
        <v>454</v>
      </c>
    </row>
    <row r="294" spans="1:28" x14ac:dyDescent="0.25">
      <c r="A294" s="1">
        <v>293</v>
      </c>
      <c r="B294" s="2">
        <v>42163</v>
      </c>
      <c r="C294" s="5">
        <v>154</v>
      </c>
      <c r="D294" s="5">
        <v>36</v>
      </c>
      <c r="E294" s="5">
        <v>8</v>
      </c>
      <c r="F294" s="5">
        <v>1</v>
      </c>
      <c r="G294" s="14">
        <v>63546</v>
      </c>
      <c r="H294" s="3">
        <v>10.692745810024199</v>
      </c>
      <c r="I294" s="4">
        <v>1939</v>
      </c>
      <c r="J294" s="3">
        <v>3397</v>
      </c>
      <c r="K294" s="3">
        <v>5.7143822210357502</v>
      </c>
      <c r="L294" s="13">
        <v>2.2063087888747202</v>
      </c>
      <c r="M294" s="3">
        <v>14.7430640663204</v>
      </c>
      <c r="N294" s="3">
        <v>50.931355139234199</v>
      </c>
      <c r="O294" s="14">
        <v>43563</v>
      </c>
      <c r="P294" s="3">
        <v>38.805517741562902</v>
      </c>
      <c r="Q294" s="3">
        <v>1374</v>
      </c>
      <c r="R294" s="3">
        <v>1697</v>
      </c>
      <c r="S294" s="3">
        <v>17.661209717969399</v>
      </c>
      <c r="T294" s="4">
        <v>0</v>
      </c>
      <c r="U294" s="3">
        <v>19.5299421806167</v>
      </c>
      <c r="V294" s="3">
        <v>26.560903535020099</v>
      </c>
      <c r="W294" s="7">
        <v>2</v>
      </c>
      <c r="Y294" s="6">
        <f t="shared" si="17"/>
        <v>0</v>
      </c>
      <c r="Z294" s="1">
        <f t="shared" si="18"/>
        <v>1256</v>
      </c>
      <c r="AA294" s="1">
        <f t="shared" si="16"/>
        <v>-2</v>
      </c>
      <c r="AB294" s="1">
        <f t="shared" si="19"/>
        <v>452</v>
      </c>
    </row>
    <row r="295" spans="1:28" x14ac:dyDescent="0.25">
      <c r="A295" s="1">
        <v>294</v>
      </c>
      <c r="B295" s="2">
        <v>42164</v>
      </c>
      <c r="C295" s="5">
        <v>139</v>
      </c>
      <c r="D295" s="5">
        <v>70</v>
      </c>
      <c r="E295" s="5">
        <v>9</v>
      </c>
      <c r="F295" s="5">
        <v>2</v>
      </c>
      <c r="G295" s="14">
        <v>88002</v>
      </c>
      <c r="H295" s="3">
        <v>5.5050886651124804</v>
      </c>
      <c r="I295" s="4">
        <v>961</v>
      </c>
      <c r="J295" s="3">
        <v>3162</v>
      </c>
      <c r="K295" s="3">
        <v>6.7323143858282402</v>
      </c>
      <c r="L295" s="13">
        <v>3.49308086203808</v>
      </c>
      <c r="M295" s="3">
        <v>26.776015284577699</v>
      </c>
      <c r="N295" s="3">
        <v>17.102721261853802</v>
      </c>
      <c r="O295" s="14">
        <v>51290</v>
      </c>
      <c r="P295" s="3">
        <v>31.401804243082701</v>
      </c>
      <c r="Q295" s="3">
        <v>529</v>
      </c>
      <c r="R295" s="3">
        <v>1700</v>
      </c>
      <c r="S295" s="3">
        <v>18.389679768183001</v>
      </c>
      <c r="T295" s="4">
        <v>0</v>
      </c>
      <c r="U295" s="3">
        <v>6.1068677422846003</v>
      </c>
      <c r="V295" s="3">
        <v>5.6262739858413902</v>
      </c>
      <c r="W295" s="7">
        <v>40</v>
      </c>
      <c r="Y295" s="6">
        <f t="shared" si="17"/>
        <v>0</v>
      </c>
      <c r="Z295" s="1">
        <f t="shared" si="18"/>
        <v>1256</v>
      </c>
      <c r="AA295" s="1">
        <f t="shared" si="16"/>
        <v>-40</v>
      </c>
      <c r="AB295" s="1">
        <f t="shared" si="19"/>
        <v>412</v>
      </c>
    </row>
    <row r="296" spans="1:28" x14ac:dyDescent="0.25">
      <c r="A296" s="1">
        <v>295</v>
      </c>
      <c r="B296" s="2">
        <v>42165</v>
      </c>
      <c r="C296" s="5">
        <v>66</v>
      </c>
      <c r="D296" s="5">
        <v>11</v>
      </c>
      <c r="E296" s="5">
        <v>10</v>
      </c>
      <c r="F296" s="5">
        <v>3</v>
      </c>
      <c r="G296" s="14">
        <v>97827</v>
      </c>
      <c r="H296" s="3">
        <v>22.9732626656401</v>
      </c>
      <c r="I296" s="4">
        <v>1499</v>
      </c>
      <c r="J296" s="3">
        <v>3477</v>
      </c>
      <c r="K296" s="3">
        <v>19.7445870283271</v>
      </c>
      <c r="L296" s="13">
        <v>2.5296287717919799</v>
      </c>
      <c r="M296" s="3">
        <v>31.799215897122401</v>
      </c>
      <c r="N296" s="3">
        <v>10.2065826206916</v>
      </c>
      <c r="O296" s="14">
        <v>60587</v>
      </c>
      <c r="P296" s="3">
        <v>14.7213706821983</v>
      </c>
      <c r="Q296" s="3">
        <v>1539</v>
      </c>
      <c r="R296" s="3">
        <v>4440</v>
      </c>
      <c r="S296" s="3">
        <v>0.60571172051754196</v>
      </c>
      <c r="T296" s="4">
        <v>0</v>
      </c>
      <c r="U296" s="3">
        <v>15.1262146625594</v>
      </c>
      <c r="V296" s="3">
        <v>40.884197126216598</v>
      </c>
      <c r="W296" s="7">
        <v>-25</v>
      </c>
      <c r="Y296" s="6">
        <f t="shared" si="17"/>
        <v>0</v>
      </c>
      <c r="Z296" s="1">
        <f t="shared" si="18"/>
        <v>1256</v>
      </c>
      <c r="AA296" s="1">
        <f t="shared" si="16"/>
        <v>25</v>
      </c>
      <c r="AB296" s="1">
        <f t="shared" si="19"/>
        <v>437</v>
      </c>
    </row>
    <row r="297" spans="1:28" x14ac:dyDescent="0.25">
      <c r="A297" s="1">
        <v>296</v>
      </c>
      <c r="B297" s="2">
        <v>42166</v>
      </c>
      <c r="C297" s="5">
        <v>89</v>
      </c>
      <c r="D297" s="5">
        <v>37</v>
      </c>
      <c r="E297" s="5">
        <v>11</v>
      </c>
      <c r="F297" s="5">
        <v>4</v>
      </c>
      <c r="G297" s="14">
        <v>90910</v>
      </c>
      <c r="H297" s="3">
        <v>60.307369123180898</v>
      </c>
      <c r="I297" s="4">
        <v>3180</v>
      </c>
      <c r="J297" s="3">
        <v>5509</v>
      </c>
      <c r="K297" s="3">
        <v>36.3646718784412</v>
      </c>
      <c r="L297" s="13">
        <v>2.6187709730466202</v>
      </c>
      <c r="M297" s="3">
        <v>53.052723655214699</v>
      </c>
      <c r="N297" s="3">
        <v>26.7770245041512</v>
      </c>
      <c r="O297" s="14">
        <v>57027</v>
      </c>
      <c r="P297" s="3">
        <v>69.233997527926704</v>
      </c>
      <c r="Q297" s="3">
        <v>3353</v>
      </c>
      <c r="R297" s="3">
        <v>4431</v>
      </c>
      <c r="S297" s="3">
        <v>19.371451187300298</v>
      </c>
      <c r="T297" s="4">
        <v>0</v>
      </c>
      <c r="U297" s="3">
        <v>20.902525704779901</v>
      </c>
      <c r="V297" s="3">
        <v>61.387425675095102</v>
      </c>
      <c r="W297" s="7">
        <v>-31</v>
      </c>
      <c r="Y297" s="6">
        <f t="shared" si="17"/>
        <v>0</v>
      </c>
      <c r="Z297" s="1">
        <f t="shared" si="18"/>
        <v>1256</v>
      </c>
      <c r="AA297" s="1">
        <f t="shared" si="16"/>
        <v>31</v>
      </c>
      <c r="AB297" s="1">
        <f t="shared" si="19"/>
        <v>468</v>
      </c>
    </row>
    <row r="298" spans="1:28" x14ac:dyDescent="0.25">
      <c r="A298" s="1">
        <v>297</v>
      </c>
      <c r="B298" s="2">
        <v>42167</v>
      </c>
      <c r="C298" s="5">
        <v>72</v>
      </c>
      <c r="D298" s="5">
        <v>3</v>
      </c>
      <c r="E298" s="5">
        <v>12</v>
      </c>
      <c r="F298" s="5">
        <v>5</v>
      </c>
      <c r="G298" s="14">
        <v>86584</v>
      </c>
      <c r="H298" s="3">
        <v>38.399379863754703</v>
      </c>
      <c r="I298" s="4">
        <v>3998</v>
      </c>
      <c r="J298" s="3">
        <v>3721</v>
      </c>
      <c r="K298" s="3">
        <v>17.420050789639099</v>
      </c>
      <c r="L298" s="13">
        <v>2.67226588206149</v>
      </c>
      <c r="M298" s="3">
        <v>10.054062228106099</v>
      </c>
      <c r="N298" s="3">
        <v>39.4063406005586</v>
      </c>
      <c r="O298" s="14">
        <v>51962</v>
      </c>
      <c r="P298" s="3">
        <v>61.974692703654902</v>
      </c>
      <c r="Q298" s="3">
        <v>3159</v>
      </c>
      <c r="R298" s="3">
        <v>3248</v>
      </c>
      <c r="S298" s="3">
        <v>16.174253778143601</v>
      </c>
      <c r="T298" s="4">
        <v>0</v>
      </c>
      <c r="U298" s="3">
        <v>25.910070532915299</v>
      </c>
      <c r="V298" s="3">
        <v>74.958413027107696</v>
      </c>
      <c r="W298" s="7">
        <v>-45</v>
      </c>
      <c r="Y298" s="6">
        <f t="shared" si="17"/>
        <v>0</v>
      </c>
      <c r="Z298" s="1">
        <f t="shared" si="18"/>
        <v>1256</v>
      </c>
      <c r="AA298" s="1">
        <f t="shared" si="16"/>
        <v>45</v>
      </c>
      <c r="AB298" s="1">
        <f t="shared" si="19"/>
        <v>513</v>
      </c>
    </row>
    <row r="299" spans="1:28" x14ac:dyDescent="0.25">
      <c r="A299" s="1">
        <v>298</v>
      </c>
      <c r="B299" s="2">
        <v>42170</v>
      </c>
      <c r="C299" s="5">
        <v>90</v>
      </c>
      <c r="D299" s="5">
        <v>16</v>
      </c>
      <c r="E299" s="5">
        <v>15</v>
      </c>
      <c r="F299" s="5">
        <v>1</v>
      </c>
      <c r="G299" s="14">
        <v>93702</v>
      </c>
      <c r="H299" s="3">
        <v>79.802044580572499</v>
      </c>
      <c r="I299" s="4">
        <v>2887</v>
      </c>
      <c r="J299" s="3">
        <v>2158</v>
      </c>
      <c r="K299" s="3">
        <v>61.317113912608001</v>
      </c>
      <c r="L299" s="13">
        <v>2.8008252183206901</v>
      </c>
      <c r="M299" s="3">
        <v>53.814657385599702</v>
      </c>
      <c r="N299" s="3">
        <v>39.875123457738098</v>
      </c>
      <c r="O299" s="14">
        <v>58163</v>
      </c>
      <c r="P299" s="3">
        <v>30.4505072907968</v>
      </c>
      <c r="Q299" s="3">
        <v>2763</v>
      </c>
      <c r="R299" s="3">
        <v>2231</v>
      </c>
      <c r="S299" s="3">
        <v>7.7112139979846699</v>
      </c>
      <c r="T299" s="4">
        <v>0</v>
      </c>
      <c r="U299" s="3">
        <v>5.4637614558825103</v>
      </c>
      <c r="V299" s="3">
        <v>30.2306499795083</v>
      </c>
      <c r="W299" s="7">
        <v>16</v>
      </c>
      <c r="Y299" s="6">
        <f t="shared" si="17"/>
        <v>0</v>
      </c>
      <c r="Z299" s="1">
        <f t="shared" si="18"/>
        <v>1256</v>
      </c>
      <c r="AA299" s="1">
        <f t="shared" si="16"/>
        <v>-16</v>
      </c>
      <c r="AB299" s="1">
        <f t="shared" si="19"/>
        <v>497</v>
      </c>
    </row>
    <row r="300" spans="1:28" x14ac:dyDescent="0.25">
      <c r="A300" s="1">
        <v>299</v>
      </c>
      <c r="B300" s="2">
        <v>42171</v>
      </c>
      <c r="C300" s="5">
        <v>82</v>
      </c>
      <c r="D300" s="5">
        <v>32</v>
      </c>
      <c r="E300" s="5">
        <v>16</v>
      </c>
      <c r="F300" s="5">
        <v>2</v>
      </c>
      <c r="G300" s="14">
        <v>54074</v>
      </c>
      <c r="H300" s="3">
        <v>58.016230819418702</v>
      </c>
      <c r="I300" s="4">
        <v>1423</v>
      </c>
      <c r="J300" s="3">
        <v>2018</v>
      </c>
      <c r="K300" s="3">
        <v>50.806915233129402</v>
      </c>
      <c r="L300" s="13">
        <v>9.7579263611565494</v>
      </c>
      <c r="M300" s="3">
        <v>13.8077190592196</v>
      </c>
      <c r="N300" s="3">
        <v>17.190596259399101</v>
      </c>
      <c r="O300" s="14">
        <v>32012</v>
      </c>
      <c r="P300" s="3">
        <v>155.12667432666601</v>
      </c>
      <c r="Q300" s="3">
        <v>987</v>
      </c>
      <c r="R300" s="3">
        <v>2740</v>
      </c>
      <c r="S300" s="3">
        <v>112.019011766681</v>
      </c>
      <c r="T300" s="4">
        <v>0.89898989898989901</v>
      </c>
      <c r="U300" s="3">
        <v>18.685681538351901</v>
      </c>
      <c r="V300" s="3">
        <v>12.295802228328601</v>
      </c>
      <c r="W300" s="7">
        <v>-44</v>
      </c>
      <c r="Y300" s="6">
        <f t="shared" si="17"/>
        <v>-44</v>
      </c>
      <c r="Z300" s="1">
        <f t="shared" si="18"/>
        <v>1212</v>
      </c>
      <c r="AA300" s="1">
        <f t="shared" si="16"/>
        <v>0</v>
      </c>
      <c r="AB300" s="1">
        <f t="shared" si="19"/>
        <v>497</v>
      </c>
    </row>
    <row r="301" spans="1:28" x14ac:dyDescent="0.25">
      <c r="A301" s="1">
        <v>300</v>
      </c>
      <c r="B301" s="2">
        <v>42172</v>
      </c>
      <c r="C301" s="5">
        <v>61</v>
      </c>
      <c r="D301" s="5">
        <v>2</v>
      </c>
      <c r="E301" s="5">
        <v>17</v>
      </c>
      <c r="F301" s="5">
        <v>3</v>
      </c>
      <c r="G301" s="14">
        <v>32030</v>
      </c>
      <c r="H301" s="3">
        <v>22.607894206620401</v>
      </c>
      <c r="I301" s="4">
        <v>342</v>
      </c>
      <c r="J301" s="3">
        <v>484</v>
      </c>
      <c r="K301" s="3">
        <v>25.1018656689049</v>
      </c>
      <c r="L301" s="13">
        <v>1.94397787369527</v>
      </c>
      <c r="M301" s="3">
        <v>41.784418767388999</v>
      </c>
      <c r="N301" s="3">
        <v>3.3610272299860799</v>
      </c>
      <c r="O301" s="14">
        <v>24022</v>
      </c>
      <c r="P301" s="3">
        <v>35.852273810592699</v>
      </c>
      <c r="Q301" s="3">
        <v>995</v>
      </c>
      <c r="R301" s="3">
        <v>1473</v>
      </c>
      <c r="S301" s="3">
        <v>24.008921017155402</v>
      </c>
      <c r="T301" s="4">
        <v>1.5956682852031601</v>
      </c>
      <c r="U301" s="3">
        <v>7.2497242140099303</v>
      </c>
      <c r="V301" s="3">
        <v>20.369604656527901</v>
      </c>
      <c r="W301" s="7">
        <v>19</v>
      </c>
      <c r="Y301" s="6">
        <f t="shared" si="17"/>
        <v>0</v>
      </c>
      <c r="Z301" s="1">
        <f t="shared" si="18"/>
        <v>1212</v>
      </c>
      <c r="AA301" s="1">
        <f t="shared" si="16"/>
        <v>-19</v>
      </c>
      <c r="AB301" s="1">
        <f t="shared" si="19"/>
        <v>478</v>
      </c>
    </row>
    <row r="302" spans="1:28" x14ac:dyDescent="0.25">
      <c r="A302" s="1">
        <v>301</v>
      </c>
      <c r="B302" s="2">
        <v>42173</v>
      </c>
      <c r="C302" s="5">
        <v>50</v>
      </c>
      <c r="D302" s="5">
        <v>7</v>
      </c>
      <c r="E302" s="5">
        <v>18</v>
      </c>
      <c r="F302" s="5">
        <v>4</v>
      </c>
      <c r="G302" s="14">
        <v>71731</v>
      </c>
      <c r="H302" s="3">
        <v>7.1592488531947298</v>
      </c>
      <c r="I302" s="4">
        <v>2370</v>
      </c>
      <c r="J302" s="3">
        <v>2073</v>
      </c>
      <c r="K302" s="3">
        <v>2.62407242337266</v>
      </c>
      <c r="L302" s="13">
        <v>3.3368742389806298</v>
      </c>
      <c r="M302" s="3">
        <v>57.563149798625297</v>
      </c>
      <c r="N302" s="3">
        <v>31.594180806839301</v>
      </c>
      <c r="O302" s="14">
        <v>47609</v>
      </c>
      <c r="P302" s="3">
        <v>15.8732856562502</v>
      </c>
      <c r="Q302" s="3">
        <v>3666</v>
      </c>
      <c r="R302" s="3">
        <v>1550</v>
      </c>
      <c r="S302" s="3">
        <v>0</v>
      </c>
      <c r="T302" s="4">
        <v>0</v>
      </c>
      <c r="U302" s="3">
        <v>2.2990654205607401</v>
      </c>
      <c r="V302" s="3">
        <v>52.065250308253702</v>
      </c>
      <c r="W302" s="7">
        <v>-21</v>
      </c>
      <c r="Y302" s="6">
        <f t="shared" si="17"/>
        <v>0</v>
      </c>
      <c r="Z302" s="1">
        <f t="shared" si="18"/>
        <v>1212</v>
      </c>
      <c r="AA302" s="1">
        <f t="shared" si="16"/>
        <v>21</v>
      </c>
      <c r="AB302" s="1">
        <f t="shared" si="19"/>
        <v>499</v>
      </c>
    </row>
    <row r="303" spans="1:28" x14ac:dyDescent="0.25">
      <c r="A303" s="1">
        <v>302</v>
      </c>
      <c r="B303" s="2">
        <v>42177</v>
      </c>
      <c r="C303" s="5">
        <v>91</v>
      </c>
      <c r="D303" s="5">
        <v>69</v>
      </c>
      <c r="E303" s="5">
        <v>22</v>
      </c>
      <c r="F303" s="5">
        <v>1</v>
      </c>
      <c r="G303" s="14">
        <v>97903</v>
      </c>
      <c r="H303" s="3">
        <v>28.574538582675</v>
      </c>
      <c r="I303" s="4">
        <v>5415</v>
      </c>
      <c r="J303" s="3">
        <v>2138</v>
      </c>
      <c r="K303" s="3">
        <v>6.1425854612483501</v>
      </c>
      <c r="L303" s="13">
        <v>5.42130619943722</v>
      </c>
      <c r="M303" s="3">
        <v>87.886227910842194</v>
      </c>
      <c r="N303" s="3">
        <v>12.1549976820673</v>
      </c>
      <c r="O303" s="14">
        <v>72200</v>
      </c>
      <c r="P303" s="3">
        <v>38.534095101768401</v>
      </c>
      <c r="Q303" s="3">
        <v>6598</v>
      </c>
      <c r="R303" s="3">
        <v>1736</v>
      </c>
      <c r="S303" s="3">
        <v>2.74170829403913</v>
      </c>
      <c r="T303" s="4">
        <v>0.53856655290102395</v>
      </c>
      <c r="U303" s="3">
        <v>0</v>
      </c>
      <c r="V303" s="3">
        <v>90.999409110748701</v>
      </c>
      <c r="W303" s="7">
        <v>-14</v>
      </c>
      <c r="Y303" s="6">
        <f t="shared" si="17"/>
        <v>-14</v>
      </c>
      <c r="Z303" s="1">
        <f t="shared" si="18"/>
        <v>1198</v>
      </c>
      <c r="AA303" s="1">
        <f t="shared" si="16"/>
        <v>0</v>
      </c>
      <c r="AB303" s="1">
        <f t="shared" si="19"/>
        <v>499</v>
      </c>
    </row>
    <row r="304" spans="1:28" x14ac:dyDescent="0.25">
      <c r="A304" s="1">
        <v>303</v>
      </c>
      <c r="B304" s="2">
        <v>42178</v>
      </c>
      <c r="C304" s="5">
        <v>52</v>
      </c>
      <c r="D304" s="5">
        <v>10</v>
      </c>
      <c r="E304" s="5">
        <v>23</v>
      </c>
      <c r="F304" s="5">
        <v>2</v>
      </c>
      <c r="G304" s="14">
        <v>95948</v>
      </c>
      <c r="H304" s="3">
        <v>9.5400769722153598</v>
      </c>
      <c r="I304" s="4">
        <v>1187</v>
      </c>
      <c r="J304" s="3">
        <v>5867</v>
      </c>
      <c r="K304" s="3">
        <v>9.2134350367550404</v>
      </c>
      <c r="L304" s="13">
        <v>3.3026309356522101</v>
      </c>
      <c r="M304" s="3">
        <v>15.1688305151609</v>
      </c>
      <c r="N304" s="3">
        <v>57.861072384716699</v>
      </c>
      <c r="O304" s="14">
        <v>52977</v>
      </c>
      <c r="P304" s="3">
        <v>12.573943429546199</v>
      </c>
      <c r="Q304" s="3">
        <v>722</v>
      </c>
      <c r="R304" s="3">
        <v>3612</v>
      </c>
      <c r="S304" s="3">
        <v>3.56249868368399</v>
      </c>
      <c r="T304" s="4">
        <v>0</v>
      </c>
      <c r="U304" s="3">
        <v>14.3645652559395</v>
      </c>
      <c r="V304" s="3">
        <v>53.152709985132503</v>
      </c>
      <c r="W304" s="7">
        <v>-27</v>
      </c>
      <c r="Y304" s="6">
        <f t="shared" si="17"/>
        <v>0</v>
      </c>
      <c r="Z304" s="1">
        <f t="shared" si="18"/>
        <v>1198</v>
      </c>
      <c r="AA304" s="1">
        <f t="shared" si="16"/>
        <v>27</v>
      </c>
      <c r="AB304" s="1">
        <f t="shared" si="19"/>
        <v>526</v>
      </c>
    </row>
    <row r="305" spans="1:28" x14ac:dyDescent="0.25">
      <c r="A305" s="1">
        <v>304</v>
      </c>
      <c r="B305" s="2">
        <v>42179</v>
      </c>
      <c r="C305" s="5">
        <v>50</v>
      </c>
      <c r="D305" s="5">
        <v>26</v>
      </c>
      <c r="E305" s="5">
        <v>24</v>
      </c>
      <c r="F305" s="5">
        <v>3</v>
      </c>
      <c r="G305" s="14">
        <v>75690</v>
      </c>
      <c r="H305" s="3">
        <v>56.447124426813502</v>
      </c>
      <c r="I305" s="4">
        <v>1466</v>
      </c>
      <c r="J305" s="3">
        <v>3147</v>
      </c>
      <c r="K305" s="3">
        <v>70.786268208865394</v>
      </c>
      <c r="L305" s="13">
        <v>7.9855071405420999</v>
      </c>
      <c r="M305" s="3">
        <v>20.026786536301501</v>
      </c>
      <c r="N305" s="3">
        <v>33.839835858389698</v>
      </c>
      <c r="O305" s="14">
        <v>40015</v>
      </c>
      <c r="P305" s="3">
        <v>3.6070757547563699</v>
      </c>
      <c r="Q305" s="3">
        <v>833</v>
      </c>
      <c r="R305" s="3">
        <v>2766</v>
      </c>
      <c r="S305" s="3">
        <v>5.88439961029471</v>
      </c>
      <c r="T305" s="4">
        <v>0</v>
      </c>
      <c r="U305" s="3">
        <v>18.742787818538801</v>
      </c>
      <c r="V305" s="3">
        <v>16.746348265989301</v>
      </c>
      <c r="W305" s="7">
        <v>4</v>
      </c>
      <c r="Y305" s="6">
        <f t="shared" si="17"/>
        <v>4</v>
      </c>
      <c r="Z305" s="1">
        <f t="shared" si="18"/>
        <v>1202</v>
      </c>
      <c r="AA305" s="1">
        <f t="shared" si="16"/>
        <v>0</v>
      </c>
      <c r="AB305" s="1">
        <f t="shared" si="19"/>
        <v>526</v>
      </c>
    </row>
    <row r="306" spans="1:28" x14ac:dyDescent="0.25">
      <c r="A306" s="1">
        <v>305</v>
      </c>
      <c r="B306" s="2">
        <v>42180</v>
      </c>
      <c r="C306" s="5">
        <v>97</v>
      </c>
      <c r="D306" s="5">
        <v>71</v>
      </c>
      <c r="E306" s="5">
        <v>25</v>
      </c>
      <c r="F306" s="5">
        <v>4</v>
      </c>
      <c r="G306" s="14">
        <v>152727</v>
      </c>
      <c r="H306" s="3">
        <v>21.092923938776199</v>
      </c>
      <c r="I306" s="4">
        <v>10856</v>
      </c>
      <c r="J306" s="3">
        <v>10066</v>
      </c>
      <c r="K306" s="3">
        <v>15.4040427077035</v>
      </c>
      <c r="L306" s="13">
        <v>27.104239902300201</v>
      </c>
      <c r="M306" s="3">
        <v>22.749550111358499</v>
      </c>
      <c r="N306" s="3">
        <v>49.885033899607201</v>
      </c>
      <c r="O306" s="14">
        <v>98458</v>
      </c>
      <c r="P306" s="3">
        <v>21.599347151309399</v>
      </c>
      <c r="Q306" s="3">
        <v>8612</v>
      </c>
      <c r="R306" s="3">
        <v>5653</v>
      </c>
      <c r="S306" s="3">
        <v>1.8988289142161701</v>
      </c>
      <c r="T306" s="4">
        <v>0.36581986143187101</v>
      </c>
      <c r="U306" s="3">
        <v>1.07560137457044</v>
      </c>
      <c r="V306" s="3">
        <v>33.562927783746098</v>
      </c>
      <c r="W306" s="7">
        <v>0</v>
      </c>
      <c r="Y306" s="6">
        <f t="shared" si="17"/>
        <v>0</v>
      </c>
      <c r="Z306" s="1">
        <f t="shared" si="18"/>
        <v>1202</v>
      </c>
      <c r="AA306" s="1">
        <f t="shared" si="16"/>
        <v>0</v>
      </c>
      <c r="AB306" s="1">
        <f t="shared" si="19"/>
        <v>526</v>
      </c>
    </row>
    <row r="307" spans="1:28" x14ac:dyDescent="0.25">
      <c r="A307" s="1">
        <v>306</v>
      </c>
      <c r="B307" s="2">
        <v>42181</v>
      </c>
      <c r="C307" s="5">
        <v>32</v>
      </c>
      <c r="D307" s="5">
        <v>7</v>
      </c>
      <c r="E307" s="5">
        <v>26</v>
      </c>
      <c r="F307" s="5">
        <v>5</v>
      </c>
      <c r="G307" s="14">
        <v>64692</v>
      </c>
      <c r="H307" s="3">
        <v>65.246695967738404</v>
      </c>
      <c r="I307" s="4">
        <v>3989</v>
      </c>
      <c r="J307" s="3">
        <v>1490</v>
      </c>
      <c r="K307" s="3">
        <v>28.981042993633501</v>
      </c>
      <c r="L307" s="13">
        <v>7.2496756028061196</v>
      </c>
      <c r="M307" s="3">
        <v>81.051978824036496</v>
      </c>
      <c r="N307" s="3">
        <v>37.1269109272097</v>
      </c>
      <c r="O307" s="14">
        <v>45242</v>
      </c>
      <c r="P307" s="3">
        <v>26.122142746731001</v>
      </c>
      <c r="Q307" s="3">
        <v>2590</v>
      </c>
      <c r="R307" s="3">
        <v>1567</v>
      </c>
      <c r="S307" s="3">
        <v>5.1393495893555601</v>
      </c>
      <c r="T307" s="4">
        <v>0</v>
      </c>
      <c r="U307" s="3">
        <v>13.771676457742799</v>
      </c>
      <c r="V307" s="3">
        <v>40.9341849406607</v>
      </c>
      <c r="W307" s="7">
        <v>-20</v>
      </c>
      <c r="Y307" s="6">
        <f t="shared" si="17"/>
        <v>0</v>
      </c>
      <c r="Z307" s="1">
        <f t="shared" si="18"/>
        <v>1202</v>
      </c>
      <c r="AA307" s="1">
        <f t="shared" si="16"/>
        <v>20</v>
      </c>
      <c r="AB307" s="1">
        <f t="shared" si="19"/>
        <v>546</v>
      </c>
    </row>
    <row r="308" spans="1:28" x14ac:dyDescent="0.25">
      <c r="A308" s="1">
        <v>307</v>
      </c>
      <c r="B308" s="2">
        <v>42184</v>
      </c>
      <c r="C308" s="5">
        <v>108</v>
      </c>
      <c r="D308" s="5">
        <v>35</v>
      </c>
      <c r="E308" s="5">
        <v>29</v>
      </c>
      <c r="F308" s="5">
        <v>1</v>
      </c>
      <c r="G308" s="14">
        <v>169644</v>
      </c>
      <c r="H308" s="3">
        <v>17.866521316472099</v>
      </c>
      <c r="I308" s="4">
        <v>7106</v>
      </c>
      <c r="J308" s="3">
        <v>6552</v>
      </c>
      <c r="K308" s="3">
        <v>16.757148883547799</v>
      </c>
      <c r="L308" s="13">
        <v>14.4605512590795</v>
      </c>
      <c r="M308" s="3">
        <v>5.6947674418604599</v>
      </c>
      <c r="N308" s="3">
        <v>55.859153140758501</v>
      </c>
      <c r="O308" s="14">
        <v>109937</v>
      </c>
      <c r="P308" s="3">
        <v>28.652952516496899</v>
      </c>
      <c r="Q308" s="3">
        <v>6236</v>
      </c>
      <c r="R308" s="3">
        <v>5694</v>
      </c>
      <c r="S308" s="3">
        <v>11.473843624613</v>
      </c>
      <c r="T308" s="4">
        <v>4.89077106683271</v>
      </c>
      <c r="U308" s="3">
        <v>8.9344729344729306</v>
      </c>
      <c r="V308" s="3">
        <v>38.073770784510799</v>
      </c>
      <c r="W308" s="7">
        <v>46</v>
      </c>
      <c r="Y308" s="6">
        <f t="shared" si="17"/>
        <v>46</v>
      </c>
      <c r="Z308" s="1">
        <f t="shared" si="18"/>
        <v>1248</v>
      </c>
      <c r="AA308" s="1">
        <f t="shared" si="16"/>
        <v>0</v>
      </c>
      <c r="AB308" s="1">
        <f t="shared" si="19"/>
        <v>546</v>
      </c>
    </row>
    <row r="309" spans="1:28" x14ac:dyDescent="0.25">
      <c r="A309" s="1">
        <v>308</v>
      </c>
      <c r="B309" s="2">
        <v>42185</v>
      </c>
      <c r="C309" s="5">
        <v>84</v>
      </c>
      <c r="D309" s="5">
        <v>77</v>
      </c>
      <c r="E309" s="5">
        <v>30</v>
      </c>
      <c r="F309" s="5">
        <v>2</v>
      </c>
      <c r="G309" s="14">
        <v>81050</v>
      </c>
      <c r="H309" s="3">
        <v>12.770235404466501</v>
      </c>
      <c r="I309" s="4">
        <v>2246</v>
      </c>
      <c r="J309" s="3">
        <v>2729</v>
      </c>
      <c r="K309" s="3">
        <v>12.296733061904501</v>
      </c>
      <c r="L309" s="13">
        <v>5.0148662573739102</v>
      </c>
      <c r="M309" s="3">
        <v>6.4427480916030504</v>
      </c>
      <c r="N309" s="3">
        <v>30.5520103759339</v>
      </c>
      <c r="O309" s="14">
        <v>52886</v>
      </c>
      <c r="P309" s="3">
        <v>20.375073409055801</v>
      </c>
      <c r="Q309" s="3">
        <v>1594</v>
      </c>
      <c r="R309" s="3">
        <v>2594</v>
      </c>
      <c r="S309" s="3">
        <v>5.7739820193441203</v>
      </c>
      <c r="T309" s="4">
        <v>0.56274509803921602</v>
      </c>
      <c r="U309" s="3">
        <v>15.5230263157894</v>
      </c>
      <c r="V309" s="3">
        <v>12.9234202315887</v>
      </c>
      <c r="W309" s="7">
        <v>0</v>
      </c>
      <c r="Y309" s="6">
        <f t="shared" si="17"/>
        <v>0</v>
      </c>
      <c r="Z309" s="1">
        <f t="shared" si="18"/>
        <v>1248</v>
      </c>
      <c r="AA309" s="1">
        <f t="shared" si="16"/>
        <v>0</v>
      </c>
      <c r="AB309" s="1">
        <f t="shared" si="19"/>
        <v>546</v>
      </c>
    </row>
    <row r="310" spans="1:28" x14ac:dyDescent="0.25">
      <c r="A310" s="1">
        <v>309</v>
      </c>
      <c r="B310" s="2">
        <v>42186</v>
      </c>
      <c r="C310" s="5">
        <v>120</v>
      </c>
      <c r="D310" s="5">
        <v>95</v>
      </c>
      <c r="E310" s="5">
        <v>1</v>
      </c>
      <c r="F310" s="5">
        <v>3</v>
      </c>
      <c r="G310" s="14">
        <v>73270</v>
      </c>
      <c r="H310" s="3">
        <v>32.137563377764998</v>
      </c>
      <c r="I310" s="4">
        <v>621</v>
      </c>
      <c r="J310" s="3">
        <v>957</v>
      </c>
      <c r="K310" s="3">
        <v>12.9523148904149</v>
      </c>
      <c r="L310" s="13">
        <v>6.2826774115458299</v>
      </c>
      <c r="M310" s="3">
        <v>75.033510064292898</v>
      </c>
      <c r="N310" s="3">
        <v>27.559938893648201</v>
      </c>
      <c r="O310" s="14">
        <v>47155</v>
      </c>
      <c r="P310" s="3">
        <v>40.542210696634399</v>
      </c>
      <c r="Q310" s="3">
        <v>1398</v>
      </c>
      <c r="R310" s="3">
        <v>1079</v>
      </c>
      <c r="S310" s="3">
        <v>15.295068027997701</v>
      </c>
      <c r="T310" s="4">
        <v>0</v>
      </c>
      <c r="U310" s="3">
        <v>16.698911616117201</v>
      </c>
      <c r="V310" s="3">
        <v>35.556247616817402</v>
      </c>
      <c r="W310" s="7">
        <v>14</v>
      </c>
      <c r="Y310" s="6">
        <f t="shared" si="17"/>
        <v>0</v>
      </c>
      <c r="Z310" s="1">
        <f t="shared" si="18"/>
        <v>1248</v>
      </c>
      <c r="AA310" s="1">
        <f t="shared" si="16"/>
        <v>-14</v>
      </c>
      <c r="AB310" s="1">
        <f t="shared" si="19"/>
        <v>532</v>
      </c>
    </row>
    <row r="311" spans="1:28" x14ac:dyDescent="0.25">
      <c r="A311" s="1">
        <v>310</v>
      </c>
      <c r="B311" s="2">
        <v>42187</v>
      </c>
      <c r="C311" s="5">
        <v>57</v>
      </c>
      <c r="D311" s="5">
        <v>38</v>
      </c>
      <c r="E311" s="5">
        <v>2</v>
      </c>
      <c r="F311" s="5">
        <v>4</v>
      </c>
      <c r="G311" s="14">
        <v>79643</v>
      </c>
      <c r="H311" s="3">
        <v>57.137739558584698</v>
      </c>
      <c r="I311" s="4">
        <v>1511</v>
      </c>
      <c r="J311" s="3">
        <v>1389</v>
      </c>
      <c r="K311" s="3">
        <v>48.284259425849598</v>
      </c>
      <c r="L311" s="13">
        <v>7.7089970758937403</v>
      </c>
      <c r="M311" s="3">
        <v>19.409698682491999</v>
      </c>
      <c r="N311" s="3">
        <v>20.144960679040899</v>
      </c>
      <c r="O311" s="14">
        <v>49285</v>
      </c>
      <c r="P311" s="3">
        <v>6.0172522898405898</v>
      </c>
      <c r="Q311" s="3">
        <v>1294</v>
      </c>
      <c r="R311" s="3">
        <v>1367</v>
      </c>
      <c r="S311" s="3">
        <v>2.2882159274796599</v>
      </c>
      <c r="T311" s="4">
        <v>0.64681647940074805</v>
      </c>
      <c r="U311" s="3">
        <v>7.4361184792219204</v>
      </c>
      <c r="V311" s="3">
        <v>12.855633368622501</v>
      </c>
      <c r="W311" s="7">
        <v>-10</v>
      </c>
      <c r="Y311" s="6">
        <f t="shared" si="17"/>
        <v>0</v>
      </c>
      <c r="Z311" s="1">
        <f t="shared" si="18"/>
        <v>1248</v>
      </c>
      <c r="AA311" s="1">
        <f t="shared" si="16"/>
        <v>10</v>
      </c>
      <c r="AB311" s="1">
        <f t="shared" si="19"/>
        <v>542</v>
      </c>
    </row>
    <row r="312" spans="1:28" x14ac:dyDescent="0.25">
      <c r="A312" s="1">
        <v>311</v>
      </c>
      <c r="B312" s="2">
        <v>42188</v>
      </c>
      <c r="C312" s="5">
        <v>129</v>
      </c>
      <c r="D312" s="5">
        <v>43</v>
      </c>
      <c r="E312" s="5">
        <v>3</v>
      </c>
      <c r="F312" s="5">
        <v>5</v>
      </c>
      <c r="G312" s="14">
        <v>56616</v>
      </c>
      <c r="H312" s="3">
        <v>13.6825875951788</v>
      </c>
      <c r="I312" s="4">
        <v>984</v>
      </c>
      <c r="J312" s="3">
        <v>1557</v>
      </c>
      <c r="K312" s="3">
        <v>9.8378034035313995</v>
      </c>
      <c r="L312" s="13">
        <v>10.321306725573701</v>
      </c>
      <c r="M312" s="3">
        <v>33.6542769907512</v>
      </c>
      <c r="N312" s="3">
        <v>63.714312084076703</v>
      </c>
      <c r="O312" s="14">
        <v>38509</v>
      </c>
      <c r="P312" s="3">
        <v>8.2978665647824492</v>
      </c>
      <c r="Q312" s="3">
        <v>584</v>
      </c>
      <c r="R312" s="3">
        <v>1748</v>
      </c>
      <c r="S312" s="3">
        <v>6.8152038831609199</v>
      </c>
      <c r="T312" s="4">
        <v>0</v>
      </c>
      <c r="U312" s="3">
        <v>4.2727272727272698</v>
      </c>
      <c r="V312" s="3">
        <v>28.438554824714998</v>
      </c>
      <c r="W312" s="7">
        <v>75</v>
      </c>
      <c r="Y312" s="6">
        <f t="shared" si="17"/>
        <v>75</v>
      </c>
      <c r="Z312" s="1">
        <f t="shared" si="18"/>
        <v>1323</v>
      </c>
      <c r="AA312" s="1">
        <f t="shared" si="16"/>
        <v>0</v>
      </c>
      <c r="AB312" s="1">
        <f t="shared" si="19"/>
        <v>542</v>
      </c>
    </row>
    <row r="313" spans="1:28" x14ac:dyDescent="0.25">
      <c r="A313" s="1">
        <v>312</v>
      </c>
      <c r="B313" s="2">
        <v>42191</v>
      </c>
      <c r="C313" s="5">
        <v>102</v>
      </c>
      <c r="D313" s="5">
        <v>11</v>
      </c>
      <c r="E313" s="5">
        <v>6</v>
      </c>
      <c r="F313" s="5">
        <v>1</v>
      </c>
      <c r="G313" s="14">
        <v>104634</v>
      </c>
      <c r="H313" s="3">
        <v>10.2492609722698</v>
      </c>
      <c r="I313" s="4">
        <v>1878</v>
      </c>
      <c r="J313" s="3">
        <v>9998</v>
      </c>
      <c r="K313" s="3">
        <v>6.2517372154110404</v>
      </c>
      <c r="L313" s="13">
        <v>3.8022127119740698</v>
      </c>
      <c r="M313" s="3">
        <v>34.819082740695201</v>
      </c>
      <c r="N313" s="3">
        <v>31.8261089960452</v>
      </c>
      <c r="O313" s="14">
        <v>72611</v>
      </c>
      <c r="P313" s="3">
        <v>13.477729061374699</v>
      </c>
      <c r="Q313" s="3">
        <v>1105</v>
      </c>
      <c r="R313" s="3">
        <v>8716</v>
      </c>
      <c r="S313" s="3">
        <v>2.5569257744009302</v>
      </c>
      <c r="T313" s="4">
        <v>0</v>
      </c>
      <c r="U313" s="3">
        <v>13.0849673202614</v>
      </c>
      <c r="V313" s="3">
        <v>10.1881403536246</v>
      </c>
      <c r="W313" s="7">
        <v>26</v>
      </c>
      <c r="Y313" s="6">
        <f t="shared" si="17"/>
        <v>26</v>
      </c>
      <c r="Z313" s="1">
        <f t="shared" si="18"/>
        <v>1349</v>
      </c>
      <c r="AA313" s="1">
        <f t="shared" si="16"/>
        <v>0</v>
      </c>
      <c r="AB313" s="1">
        <f t="shared" si="19"/>
        <v>542</v>
      </c>
    </row>
    <row r="314" spans="1:28" x14ac:dyDescent="0.25">
      <c r="A314" s="1">
        <v>313</v>
      </c>
      <c r="B314" s="2">
        <v>42192</v>
      </c>
      <c r="C314" s="5">
        <v>91</v>
      </c>
      <c r="D314" s="5">
        <v>34</v>
      </c>
      <c r="E314" s="5">
        <v>7</v>
      </c>
      <c r="F314" s="5">
        <v>2</v>
      </c>
      <c r="G314" s="14">
        <v>115986</v>
      </c>
      <c r="H314" s="3">
        <v>20.9952864058227</v>
      </c>
      <c r="I314" s="4">
        <v>1313</v>
      </c>
      <c r="J314" s="3">
        <v>10925</v>
      </c>
      <c r="K314" s="3">
        <v>16.440992234575599</v>
      </c>
      <c r="L314" s="13">
        <v>3.2512181219424101</v>
      </c>
      <c r="M314" s="3">
        <v>11.140079950601599</v>
      </c>
      <c r="N314" s="3">
        <v>9.2232090314917805</v>
      </c>
      <c r="O314" s="14">
        <v>75233</v>
      </c>
      <c r="P314" s="3">
        <v>17.641414306360101</v>
      </c>
      <c r="Q314" s="3">
        <v>680</v>
      </c>
      <c r="R314" s="3">
        <v>11491</v>
      </c>
      <c r="S314" s="3">
        <v>12.3502660284058</v>
      </c>
      <c r="T314" s="4">
        <v>0</v>
      </c>
      <c r="U314" s="3">
        <v>0</v>
      </c>
      <c r="V314" s="3">
        <v>8.6699359982869897</v>
      </c>
      <c r="W314" s="7">
        <v>-71</v>
      </c>
      <c r="Y314" s="6">
        <f t="shared" si="17"/>
        <v>0</v>
      </c>
      <c r="Z314" s="1">
        <f t="shared" si="18"/>
        <v>1349</v>
      </c>
      <c r="AA314" s="1">
        <f t="shared" si="16"/>
        <v>71</v>
      </c>
      <c r="AB314" s="1">
        <f t="shared" si="19"/>
        <v>613</v>
      </c>
    </row>
    <row r="315" spans="1:28" x14ac:dyDescent="0.25">
      <c r="A315" s="1">
        <v>314</v>
      </c>
      <c r="B315" s="2">
        <v>42193</v>
      </c>
      <c r="C315" s="5">
        <v>293</v>
      </c>
      <c r="D315" s="5">
        <v>256</v>
      </c>
      <c r="E315" s="5">
        <v>8</v>
      </c>
      <c r="F315" s="5">
        <v>3</v>
      </c>
      <c r="G315" s="14">
        <v>130011</v>
      </c>
      <c r="H315" s="3">
        <v>48.688634053394203</v>
      </c>
      <c r="I315" s="4">
        <v>8599</v>
      </c>
      <c r="J315" s="3">
        <v>4337</v>
      </c>
      <c r="K315" s="3">
        <v>38.581812901696601</v>
      </c>
      <c r="L315" s="13">
        <v>7.7725128682086799</v>
      </c>
      <c r="M315" s="3">
        <v>37.4785207515325</v>
      </c>
      <c r="N315" s="3">
        <v>35.3531722141459</v>
      </c>
      <c r="O315" s="14">
        <v>105404</v>
      </c>
      <c r="P315" s="3">
        <v>71.913940169033495</v>
      </c>
      <c r="Q315" s="3">
        <v>10637</v>
      </c>
      <c r="R315" s="3">
        <v>3074</v>
      </c>
      <c r="S315" s="3">
        <v>49.651763571669399</v>
      </c>
      <c r="T315" s="4">
        <v>1.4228744939271201</v>
      </c>
      <c r="U315" s="3">
        <v>13.909090909090899</v>
      </c>
      <c r="V315" s="3">
        <v>66.007573187168703</v>
      </c>
      <c r="W315" s="7">
        <v>71</v>
      </c>
      <c r="Y315" s="6">
        <f t="shared" si="17"/>
        <v>71</v>
      </c>
      <c r="Z315" s="1">
        <f t="shared" si="18"/>
        <v>1420</v>
      </c>
      <c r="AA315" s="1">
        <f t="shared" si="16"/>
        <v>0</v>
      </c>
      <c r="AB315" s="1">
        <f t="shared" si="19"/>
        <v>613</v>
      </c>
    </row>
    <row r="316" spans="1:28" x14ac:dyDescent="0.25">
      <c r="A316" s="1">
        <v>315</v>
      </c>
      <c r="B316" s="2">
        <v>42194</v>
      </c>
      <c r="C316" s="5">
        <v>197</v>
      </c>
      <c r="D316" s="5">
        <v>52</v>
      </c>
      <c r="E316" s="5">
        <v>9</v>
      </c>
      <c r="F316" s="5">
        <v>4</v>
      </c>
      <c r="G316" s="14">
        <v>164910</v>
      </c>
      <c r="H316" s="3">
        <v>28.780919088797599</v>
      </c>
      <c r="I316" s="4">
        <v>1387</v>
      </c>
      <c r="J316" s="3">
        <v>2881</v>
      </c>
      <c r="K316" s="3">
        <v>21.030234473793499</v>
      </c>
      <c r="L316" s="13">
        <v>9.2882184750970396</v>
      </c>
      <c r="M316" s="3">
        <v>5.6390467516209801</v>
      </c>
      <c r="N316" s="3">
        <v>22.9517618334418</v>
      </c>
      <c r="O316" s="14">
        <v>106897</v>
      </c>
      <c r="P316" s="3">
        <v>22.595577861794599</v>
      </c>
      <c r="Q316" s="3">
        <v>917</v>
      </c>
      <c r="R316" s="3">
        <v>2910</v>
      </c>
      <c r="S316" s="3">
        <v>11.7102873622191</v>
      </c>
      <c r="T316" s="4">
        <v>0</v>
      </c>
      <c r="U316" s="3">
        <v>6.3539366730449203</v>
      </c>
      <c r="V316" s="3">
        <v>20.3308835673289</v>
      </c>
      <c r="W316" s="7">
        <v>-23</v>
      </c>
      <c r="Y316" s="6">
        <f t="shared" si="17"/>
        <v>-23</v>
      </c>
      <c r="Z316" s="1">
        <f t="shared" si="18"/>
        <v>1397</v>
      </c>
      <c r="AA316" s="1">
        <f t="shared" si="16"/>
        <v>0</v>
      </c>
      <c r="AB316" s="1">
        <f t="shared" si="19"/>
        <v>613</v>
      </c>
    </row>
    <row r="317" spans="1:28" x14ac:dyDescent="0.25">
      <c r="A317" s="1">
        <v>316</v>
      </c>
      <c r="B317" s="2">
        <v>42198</v>
      </c>
      <c r="C317" s="5">
        <v>98</v>
      </c>
      <c r="D317" s="5">
        <v>48</v>
      </c>
      <c r="E317" s="5">
        <v>13</v>
      </c>
      <c r="F317" s="5">
        <v>1</v>
      </c>
      <c r="G317" s="14">
        <v>140952</v>
      </c>
      <c r="H317" s="3">
        <v>21.979213923722298</v>
      </c>
      <c r="I317" s="4">
        <v>2121</v>
      </c>
      <c r="J317" s="3">
        <v>6132</v>
      </c>
      <c r="K317" s="3">
        <v>15.1668035396644</v>
      </c>
      <c r="L317" s="13">
        <v>2.8430263866824501</v>
      </c>
      <c r="M317" s="3">
        <v>36.956742329890197</v>
      </c>
      <c r="N317" s="3">
        <v>27.772875526683102</v>
      </c>
      <c r="O317" s="14">
        <v>75275</v>
      </c>
      <c r="P317" s="3">
        <v>30.289063826629199</v>
      </c>
      <c r="Q317" s="3">
        <v>1371</v>
      </c>
      <c r="R317" s="3">
        <v>7716</v>
      </c>
      <c r="S317" s="3">
        <v>5.4725532143513798</v>
      </c>
      <c r="T317" s="4">
        <v>0</v>
      </c>
      <c r="U317" s="3">
        <v>38.9110499731717</v>
      </c>
      <c r="V317" s="3">
        <v>19.3119660891156</v>
      </c>
      <c r="W317" s="7">
        <v>1</v>
      </c>
      <c r="Y317" s="6">
        <f t="shared" si="17"/>
        <v>0</v>
      </c>
      <c r="Z317" s="1">
        <f t="shared" si="18"/>
        <v>1397</v>
      </c>
      <c r="AA317" s="1">
        <f t="shared" si="16"/>
        <v>-1</v>
      </c>
      <c r="AB317" s="1">
        <f t="shared" si="19"/>
        <v>612</v>
      </c>
    </row>
    <row r="318" spans="1:28" x14ac:dyDescent="0.25">
      <c r="A318" s="1">
        <v>317</v>
      </c>
      <c r="B318" s="2">
        <v>42199</v>
      </c>
      <c r="C318" s="5">
        <v>94</v>
      </c>
      <c r="D318" s="5">
        <v>54</v>
      </c>
      <c r="E318" s="5">
        <v>14</v>
      </c>
      <c r="F318" s="5">
        <v>2</v>
      </c>
      <c r="G318" s="14">
        <v>97236</v>
      </c>
      <c r="H318" s="3">
        <v>62.257976366119401</v>
      </c>
      <c r="I318" s="4">
        <v>4984</v>
      </c>
      <c r="J318" s="3">
        <v>5879</v>
      </c>
      <c r="K318" s="3">
        <v>61.8281314443905</v>
      </c>
      <c r="L318" s="13">
        <v>7.20680420094022</v>
      </c>
      <c r="M318" s="3">
        <v>13.524047365172001</v>
      </c>
      <c r="N318" s="3">
        <v>54.523837764439897</v>
      </c>
      <c r="O318" s="14">
        <v>53637</v>
      </c>
      <c r="P318" s="3">
        <v>37.536017688268402</v>
      </c>
      <c r="Q318" s="3">
        <v>1196</v>
      </c>
      <c r="R318" s="3">
        <v>2334</v>
      </c>
      <c r="S318" s="3">
        <v>6.2807139364166398</v>
      </c>
      <c r="T318" s="4">
        <v>0</v>
      </c>
      <c r="U318" s="3">
        <v>12.055536921191599</v>
      </c>
      <c r="V318" s="3">
        <v>12.410146339320001</v>
      </c>
      <c r="W318" s="7">
        <v>-55</v>
      </c>
      <c r="Y318" s="6">
        <f t="shared" si="17"/>
        <v>0</v>
      </c>
      <c r="Z318" s="1">
        <f t="shared" si="18"/>
        <v>1397</v>
      </c>
      <c r="AA318" s="1">
        <f t="shared" si="16"/>
        <v>55</v>
      </c>
      <c r="AB318" s="1">
        <f t="shared" si="19"/>
        <v>667</v>
      </c>
    </row>
    <row r="319" spans="1:28" x14ac:dyDescent="0.25">
      <c r="A319" s="1">
        <v>318</v>
      </c>
      <c r="B319" s="2">
        <v>42200</v>
      </c>
      <c r="C319" s="5">
        <v>107</v>
      </c>
      <c r="D319" s="5">
        <v>18</v>
      </c>
      <c r="E319" s="5">
        <v>15</v>
      </c>
      <c r="F319" s="5">
        <v>3</v>
      </c>
      <c r="G319" s="14">
        <v>45774</v>
      </c>
      <c r="H319" s="3">
        <v>41.558720306823098</v>
      </c>
      <c r="I319" s="4">
        <v>2617</v>
      </c>
      <c r="J319" s="3">
        <v>1167</v>
      </c>
      <c r="K319" s="3">
        <v>49.3084205997948</v>
      </c>
      <c r="L319" s="13">
        <v>28.878630258944799</v>
      </c>
      <c r="M319" s="3">
        <v>12.377911450104101</v>
      </c>
      <c r="N319" s="3">
        <v>86.549997849981693</v>
      </c>
      <c r="O319" s="14">
        <v>37284</v>
      </c>
      <c r="P319" s="3">
        <v>32.194003795332797</v>
      </c>
      <c r="Q319" s="3">
        <v>2733</v>
      </c>
      <c r="R319" s="3">
        <v>1252</v>
      </c>
      <c r="S319" s="3">
        <v>32.819744067838499</v>
      </c>
      <c r="T319" s="4">
        <v>1.82544757033248</v>
      </c>
      <c r="U319" s="3">
        <v>11.776173647141301</v>
      </c>
      <c r="V319" s="3">
        <v>37.446191390446003</v>
      </c>
      <c r="W319" s="7">
        <v>-5</v>
      </c>
      <c r="Y319" s="6">
        <f t="shared" si="17"/>
        <v>-5</v>
      </c>
      <c r="Z319" s="1">
        <f t="shared" si="18"/>
        <v>1392</v>
      </c>
      <c r="AA319" s="1">
        <f t="shared" si="16"/>
        <v>0</v>
      </c>
      <c r="AB319" s="1">
        <f t="shared" si="19"/>
        <v>667</v>
      </c>
    </row>
    <row r="320" spans="1:28" x14ac:dyDescent="0.25">
      <c r="A320" s="1">
        <v>319</v>
      </c>
      <c r="B320" s="2">
        <v>42201</v>
      </c>
      <c r="C320" s="5">
        <v>68</v>
      </c>
      <c r="D320" s="5">
        <v>37</v>
      </c>
      <c r="E320" s="5">
        <v>16</v>
      </c>
      <c r="F320" s="5">
        <v>4</v>
      </c>
      <c r="G320" s="14">
        <v>112224</v>
      </c>
      <c r="H320" s="3">
        <v>19.019800996597102</v>
      </c>
      <c r="I320" s="4">
        <v>3013</v>
      </c>
      <c r="J320" s="3">
        <v>2859</v>
      </c>
      <c r="K320" s="3">
        <v>5.4632620605430899</v>
      </c>
      <c r="L320" s="13">
        <v>2.93202465999296</v>
      </c>
      <c r="M320" s="3">
        <v>26.074318249925</v>
      </c>
      <c r="N320" s="3">
        <v>16.364693759455299</v>
      </c>
      <c r="O320" s="14">
        <v>85067</v>
      </c>
      <c r="P320" s="3">
        <v>22.196428482179599</v>
      </c>
      <c r="Q320" s="3">
        <v>4007</v>
      </c>
      <c r="R320" s="3">
        <v>2896</v>
      </c>
      <c r="S320" s="3">
        <v>4.3669016554821196</v>
      </c>
      <c r="T320" s="4">
        <v>0</v>
      </c>
      <c r="U320" s="3">
        <v>0</v>
      </c>
      <c r="V320" s="3">
        <v>52.794147415968197</v>
      </c>
      <c r="W320" s="7">
        <v>-16</v>
      </c>
      <c r="Y320" s="6">
        <f t="shared" si="17"/>
        <v>0</v>
      </c>
      <c r="Z320" s="1">
        <f t="shared" si="18"/>
        <v>1392</v>
      </c>
      <c r="AA320" s="1">
        <f t="shared" si="16"/>
        <v>16</v>
      </c>
      <c r="AB320" s="1">
        <f t="shared" si="19"/>
        <v>683</v>
      </c>
    </row>
    <row r="321" spans="1:28" x14ac:dyDescent="0.25">
      <c r="A321" s="1">
        <v>320</v>
      </c>
      <c r="B321" s="2">
        <v>42205</v>
      </c>
      <c r="C321" s="5">
        <v>199</v>
      </c>
      <c r="D321" s="5">
        <v>122</v>
      </c>
      <c r="E321" s="5">
        <v>20</v>
      </c>
      <c r="F321" s="5">
        <v>1</v>
      </c>
      <c r="G321" s="14">
        <v>145477</v>
      </c>
      <c r="H321" s="3">
        <v>23.457689548986</v>
      </c>
      <c r="I321" s="4">
        <v>9225</v>
      </c>
      <c r="J321" s="3">
        <v>2721</v>
      </c>
      <c r="K321" s="3">
        <v>22.060061365372</v>
      </c>
      <c r="L321" s="13">
        <v>14.3010584665221</v>
      </c>
      <c r="M321" s="3">
        <v>10.945871495215</v>
      </c>
      <c r="N321" s="3">
        <v>69.783816404232695</v>
      </c>
      <c r="O321" s="14">
        <v>114236</v>
      </c>
      <c r="P321" s="3">
        <v>33.327790640747097</v>
      </c>
      <c r="Q321" s="3">
        <v>10163</v>
      </c>
      <c r="R321" s="3">
        <v>4158</v>
      </c>
      <c r="S321" s="3">
        <v>16.4075166515631</v>
      </c>
      <c r="T321" s="4">
        <v>0</v>
      </c>
      <c r="U321" s="3">
        <v>0</v>
      </c>
      <c r="V321" s="3">
        <v>37.719097346032498</v>
      </c>
      <c r="W321" s="7">
        <v>59</v>
      </c>
      <c r="Y321" s="6">
        <f t="shared" si="17"/>
        <v>59</v>
      </c>
      <c r="Z321" s="1">
        <f t="shared" si="18"/>
        <v>1451</v>
      </c>
      <c r="AA321" s="1">
        <f t="shared" si="16"/>
        <v>0</v>
      </c>
      <c r="AB321" s="1">
        <f t="shared" si="19"/>
        <v>683</v>
      </c>
    </row>
    <row r="322" spans="1:28" x14ac:dyDescent="0.25">
      <c r="A322" s="1">
        <v>321</v>
      </c>
      <c r="B322" s="2">
        <v>42206</v>
      </c>
      <c r="C322" s="5">
        <v>115</v>
      </c>
      <c r="D322" s="5">
        <v>44</v>
      </c>
      <c r="E322" s="5">
        <v>21</v>
      </c>
      <c r="F322" s="5">
        <v>2</v>
      </c>
      <c r="G322" s="14">
        <v>104761</v>
      </c>
      <c r="H322" s="3">
        <v>38.044415653564599</v>
      </c>
      <c r="I322" s="4">
        <v>2280</v>
      </c>
      <c r="J322" s="3">
        <v>6223</v>
      </c>
      <c r="K322" s="3">
        <v>35.428772920955602</v>
      </c>
      <c r="L322" s="13">
        <v>3.8081762002149699</v>
      </c>
      <c r="M322" s="3">
        <v>19.016152160474199</v>
      </c>
      <c r="N322" s="3">
        <v>24.436578940065498</v>
      </c>
      <c r="O322" s="14">
        <v>68322</v>
      </c>
      <c r="P322" s="3">
        <v>24.3961546688077</v>
      </c>
      <c r="Q322" s="3">
        <v>1646</v>
      </c>
      <c r="R322" s="3">
        <v>7410</v>
      </c>
      <c r="S322" s="3">
        <v>6.6830505128891202</v>
      </c>
      <c r="T322" s="4">
        <v>0.182507288629737</v>
      </c>
      <c r="U322" s="3">
        <v>10.477302427952401</v>
      </c>
      <c r="V322" s="3">
        <v>25.641899839194199</v>
      </c>
      <c r="W322" s="7">
        <v>39</v>
      </c>
      <c r="Y322" s="6">
        <f t="shared" si="17"/>
        <v>39</v>
      </c>
      <c r="Z322" s="1">
        <f t="shared" si="18"/>
        <v>1490</v>
      </c>
      <c r="AA322" s="1">
        <f t="shared" ref="AA322:AA385" si="20">Y322-W322</f>
        <v>0</v>
      </c>
      <c r="AB322" s="1">
        <f t="shared" si="19"/>
        <v>683</v>
      </c>
    </row>
    <row r="323" spans="1:28" x14ac:dyDescent="0.25">
      <c r="A323" s="1">
        <v>322</v>
      </c>
      <c r="B323" s="2">
        <v>42207</v>
      </c>
      <c r="C323" s="5">
        <v>75</v>
      </c>
      <c r="D323" s="5">
        <v>55</v>
      </c>
      <c r="E323" s="5">
        <v>22</v>
      </c>
      <c r="F323" s="5">
        <v>3</v>
      </c>
      <c r="G323" s="14">
        <v>131900</v>
      </c>
      <c r="H323" s="3">
        <v>48.462600167310697</v>
      </c>
      <c r="I323" s="4">
        <v>4446</v>
      </c>
      <c r="J323" s="3">
        <v>2022</v>
      </c>
      <c r="K323" s="3">
        <v>35.727586896602702</v>
      </c>
      <c r="L323" s="13">
        <v>6.7694160960768004</v>
      </c>
      <c r="M323" s="3">
        <v>48.088967911468302</v>
      </c>
      <c r="N323" s="3">
        <v>71.460339752847801</v>
      </c>
      <c r="O323" s="14">
        <v>95758</v>
      </c>
      <c r="P323" s="3">
        <v>5.1441543611663496</v>
      </c>
      <c r="Q323" s="3">
        <v>5457</v>
      </c>
      <c r="R323" s="3">
        <v>2205</v>
      </c>
      <c r="S323" s="3">
        <v>1.1270828388321801</v>
      </c>
      <c r="T323" s="4">
        <v>0</v>
      </c>
      <c r="U323" s="3">
        <v>0</v>
      </c>
      <c r="V323" s="3">
        <v>32.599761571781897</v>
      </c>
      <c r="W323" s="7">
        <v>28</v>
      </c>
      <c r="Y323" s="6">
        <f t="shared" ref="Y323:Y386" si="21">IF(OR(AND((L323&gt;0),(L323&lt;3.4)),AND((O323&gt;45000),(O323&lt;56000))),0,W323)</f>
        <v>28</v>
      </c>
      <c r="Z323" s="1">
        <f t="shared" ref="Z323:Z386" si="22">Y323+Z322</f>
        <v>1518</v>
      </c>
      <c r="AA323" s="1">
        <f t="shared" si="20"/>
        <v>0</v>
      </c>
      <c r="AB323" s="1">
        <f t="shared" ref="AB323:AB386" si="23">AA323+AB322</f>
        <v>683</v>
      </c>
    </row>
    <row r="324" spans="1:28" x14ac:dyDescent="0.25">
      <c r="A324" s="1">
        <v>323</v>
      </c>
      <c r="B324" s="2">
        <v>42208</v>
      </c>
      <c r="C324" s="5">
        <v>134</v>
      </c>
      <c r="D324" s="5">
        <v>15</v>
      </c>
      <c r="E324" s="5">
        <v>23</v>
      </c>
      <c r="F324" s="5">
        <v>4</v>
      </c>
      <c r="G324" s="14">
        <v>81740</v>
      </c>
      <c r="H324" s="3">
        <v>12.9091110462287</v>
      </c>
      <c r="I324" s="4">
        <v>1294</v>
      </c>
      <c r="J324" s="3">
        <v>2071</v>
      </c>
      <c r="K324" s="3">
        <v>4.2617362516738604</v>
      </c>
      <c r="L324" s="13">
        <v>5.3760651296793203</v>
      </c>
      <c r="M324" s="3">
        <v>24.498790921290801</v>
      </c>
      <c r="N324" s="3">
        <v>26.088582792580301</v>
      </c>
      <c r="O324" s="14">
        <v>59915</v>
      </c>
      <c r="P324" s="3">
        <v>19.3472001931618</v>
      </c>
      <c r="Q324" s="3">
        <v>1169</v>
      </c>
      <c r="R324" s="3">
        <v>2510</v>
      </c>
      <c r="S324" s="3">
        <v>4.78617612770155</v>
      </c>
      <c r="T324" s="4">
        <v>0</v>
      </c>
      <c r="U324" s="3">
        <v>12.4085365853658</v>
      </c>
      <c r="V324" s="3">
        <v>18.817127817757498</v>
      </c>
      <c r="W324" s="7">
        <v>17</v>
      </c>
      <c r="Y324" s="6">
        <f t="shared" si="21"/>
        <v>17</v>
      </c>
      <c r="Z324" s="1">
        <f t="shared" si="22"/>
        <v>1535</v>
      </c>
      <c r="AA324" s="1">
        <f t="shared" si="20"/>
        <v>0</v>
      </c>
      <c r="AB324" s="1">
        <f t="shared" si="23"/>
        <v>683</v>
      </c>
    </row>
    <row r="325" spans="1:28" x14ac:dyDescent="0.25">
      <c r="A325" s="1">
        <v>324</v>
      </c>
      <c r="B325" s="2">
        <v>42209</v>
      </c>
      <c r="C325" s="5">
        <v>77</v>
      </c>
      <c r="D325" s="5">
        <v>45</v>
      </c>
      <c r="E325" s="5">
        <v>24</v>
      </c>
      <c r="F325" s="5">
        <v>5</v>
      </c>
      <c r="G325" s="14">
        <v>95388</v>
      </c>
      <c r="H325" s="3">
        <v>22.639464397936599</v>
      </c>
      <c r="I325" s="4">
        <v>2508</v>
      </c>
      <c r="J325" s="3">
        <v>4259</v>
      </c>
      <c r="K325" s="3">
        <v>14.385511241132701</v>
      </c>
      <c r="L325" s="13">
        <v>4.5722623910006801</v>
      </c>
      <c r="M325" s="3">
        <v>41.964320756799701</v>
      </c>
      <c r="N325" s="3">
        <v>21.766768718799099</v>
      </c>
      <c r="O325" s="14">
        <v>61933</v>
      </c>
      <c r="P325" s="3">
        <v>16.654014297524</v>
      </c>
      <c r="Q325" s="3">
        <v>1815</v>
      </c>
      <c r="R325" s="3">
        <v>3930</v>
      </c>
      <c r="S325" s="3">
        <v>7.1764705882352899</v>
      </c>
      <c r="T325" s="4">
        <v>0</v>
      </c>
      <c r="U325" s="3">
        <v>4.8037087290818601</v>
      </c>
      <c r="V325" s="3">
        <v>36.878010708957603</v>
      </c>
      <c r="W325" s="7">
        <v>-25</v>
      </c>
      <c r="Y325" s="6">
        <f t="shared" si="21"/>
        <v>-25</v>
      </c>
      <c r="Z325" s="1">
        <f t="shared" si="22"/>
        <v>1510</v>
      </c>
      <c r="AA325" s="1">
        <f t="shared" si="20"/>
        <v>0</v>
      </c>
      <c r="AB325" s="1">
        <f t="shared" si="23"/>
        <v>683</v>
      </c>
    </row>
    <row r="326" spans="1:28" x14ac:dyDescent="0.25">
      <c r="A326" s="1">
        <v>325</v>
      </c>
      <c r="B326" s="2">
        <v>42212</v>
      </c>
      <c r="C326" s="5">
        <v>169</v>
      </c>
      <c r="D326" s="5">
        <v>113</v>
      </c>
      <c r="E326" s="5">
        <v>27</v>
      </c>
      <c r="F326" s="5">
        <v>1</v>
      </c>
      <c r="G326" s="14">
        <v>82261</v>
      </c>
      <c r="H326" s="3">
        <v>12.422726566374999</v>
      </c>
      <c r="I326" s="4">
        <v>2920</v>
      </c>
      <c r="J326" s="3">
        <v>1615</v>
      </c>
      <c r="K326" s="3">
        <v>6.6959208539327699</v>
      </c>
      <c r="L326" s="13">
        <v>4.8145234217478201</v>
      </c>
      <c r="M326" s="3">
        <v>28.9869836278632</v>
      </c>
      <c r="N326" s="3">
        <v>11.970305563411101</v>
      </c>
      <c r="O326" s="14">
        <v>60142</v>
      </c>
      <c r="P326" s="3">
        <v>13.5469896888062</v>
      </c>
      <c r="Q326" s="3">
        <v>1580</v>
      </c>
      <c r="R326" s="3">
        <v>2807</v>
      </c>
      <c r="S326" s="3">
        <v>7.1317363340005997</v>
      </c>
      <c r="T326" s="4">
        <v>0</v>
      </c>
      <c r="U326" s="3">
        <v>0</v>
      </c>
      <c r="V326" s="3">
        <v>24.652251979445701</v>
      </c>
      <c r="W326" s="7">
        <v>78</v>
      </c>
      <c r="Y326" s="6">
        <f t="shared" si="21"/>
        <v>78</v>
      </c>
      <c r="Z326" s="1">
        <f t="shared" si="22"/>
        <v>1588</v>
      </c>
      <c r="AA326" s="1">
        <f t="shared" si="20"/>
        <v>0</v>
      </c>
      <c r="AB326" s="1">
        <f t="shared" si="23"/>
        <v>683</v>
      </c>
    </row>
    <row r="327" spans="1:28" x14ac:dyDescent="0.25">
      <c r="A327" s="1">
        <v>326</v>
      </c>
      <c r="B327" s="2">
        <v>42213</v>
      </c>
      <c r="C327" s="5">
        <v>104</v>
      </c>
      <c r="D327" s="5">
        <v>37</v>
      </c>
      <c r="E327" s="5">
        <v>28</v>
      </c>
      <c r="F327" s="5">
        <v>2</v>
      </c>
      <c r="G327" s="14">
        <v>85484</v>
      </c>
      <c r="H327" s="3">
        <v>8.7877019903818105</v>
      </c>
      <c r="I327" s="4">
        <v>1053</v>
      </c>
      <c r="J327" s="3">
        <v>1606</v>
      </c>
      <c r="K327" s="3">
        <v>7.5674756899169502</v>
      </c>
      <c r="L327" s="13">
        <v>4.7853318401893503</v>
      </c>
      <c r="M327" s="3">
        <v>9.19926199262011E-2</v>
      </c>
      <c r="N327" s="3">
        <v>49.250174538484103</v>
      </c>
      <c r="O327" s="14">
        <v>52143</v>
      </c>
      <c r="P327" s="3">
        <v>16.031806547249101</v>
      </c>
      <c r="Q327" s="3">
        <v>472</v>
      </c>
      <c r="R327" s="3">
        <v>1414</v>
      </c>
      <c r="S327" s="3">
        <v>5.99258533235471</v>
      </c>
      <c r="T327" s="4">
        <v>0</v>
      </c>
      <c r="U327" s="3">
        <v>7.0714285714285703</v>
      </c>
      <c r="V327" s="3">
        <v>37.0690969281899</v>
      </c>
      <c r="W327" s="7">
        <v>12</v>
      </c>
      <c r="Y327" s="6">
        <f t="shared" si="21"/>
        <v>0</v>
      </c>
      <c r="Z327" s="1">
        <f t="shared" si="22"/>
        <v>1588</v>
      </c>
      <c r="AA327" s="1">
        <f t="shared" si="20"/>
        <v>-12</v>
      </c>
      <c r="AB327" s="1">
        <f t="shared" si="23"/>
        <v>671</v>
      </c>
    </row>
    <row r="328" spans="1:28" x14ac:dyDescent="0.25">
      <c r="A328" s="1">
        <v>327</v>
      </c>
      <c r="B328" s="2">
        <v>42214</v>
      </c>
      <c r="C328" s="5">
        <v>107</v>
      </c>
      <c r="D328" s="5">
        <v>56</v>
      </c>
      <c r="E328" s="5">
        <v>29</v>
      </c>
      <c r="F328" s="5">
        <v>3</v>
      </c>
      <c r="G328" s="14">
        <v>73575</v>
      </c>
      <c r="H328" s="3">
        <v>38.855436314925903</v>
      </c>
      <c r="I328" s="4">
        <v>1803</v>
      </c>
      <c r="J328" s="3">
        <v>2178</v>
      </c>
      <c r="K328" s="3">
        <v>19.168085005004698</v>
      </c>
      <c r="L328" s="13">
        <v>8.1443819857699893</v>
      </c>
      <c r="M328" s="3">
        <v>16.5507120207185</v>
      </c>
      <c r="N328" s="3">
        <v>47.160951755209403</v>
      </c>
      <c r="O328" s="14">
        <v>43885</v>
      </c>
      <c r="P328" s="3">
        <v>20.790759297662401</v>
      </c>
      <c r="Q328" s="3">
        <v>2491</v>
      </c>
      <c r="R328" s="3">
        <v>3940</v>
      </c>
      <c r="S328" s="3">
        <v>2.42965767772507</v>
      </c>
      <c r="T328" s="4">
        <v>0</v>
      </c>
      <c r="U328" s="3">
        <v>10.576788124156501</v>
      </c>
      <c r="V328" s="3">
        <v>54.859142138709402</v>
      </c>
      <c r="W328" s="7">
        <v>-67</v>
      </c>
      <c r="Y328" s="6">
        <f t="shared" si="21"/>
        <v>-67</v>
      </c>
      <c r="Z328" s="1">
        <f t="shared" si="22"/>
        <v>1521</v>
      </c>
      <c r="AA328" s="1">
        <f t="shared" si="20"/>
        <v>0</v>
      </c>
      <c r="AB328" s="1">
        <f t="shared" si="23"/>
        <v>671</v>
      </c>
    </row>
    <row r="329" spans="1:28" x14ac:dyDescent="0.25">
      <c r="A329" s="1">
        <v>328</v>
      </c>
      <c r="B329" s="2">
        <v>42215</v>
      </c>
      <c r="C329" s="5">
        <v>116</v>
      </c>
      <c r="D329" s="5">
        <v>87</v>
      </c>
      <c r="E329" s="5">
        <v>30</v>
      </c>
      <c r="F329" s="5">
        <v>4</v>
      </c>
      <c r="G329" s="14">
        <v>69390</v>
      </c>
      <c r="H329" s="3">
        <v>17.589018283838399</v>
      </c>
      <c r="I329" s="4">
        <v>3230</v>
      </c>
      <c r="J329" s="3">
        <v>3811</v>
      </c>
      <c r="K329" s="3">
        <v>4.4095768698995403</v>
      </c>
      <c r="L329" s="13">
        <v>11.1784209400848</v>
      </c>
      <c r="M329" s="3">
        <v>76.2472993839785</v>
      </c>
      <c r="N329" s="3">
        <v>51.760352048311603</v>
      </c>
      <c r="O329" s="14">
        <v>44686</v>
      </c>
      <c r="P329" s="3">
        <v>3.1688138623108899</v>
      </c>
      <c r="Q329" s="3">
        <v>1155</v>
      </c>
      <c r="R329" s="3">
        <v>2039</v>
      </c>
      <c r="S329" s="3">
        <v>1.6272024065320101</v>
      </c>
      <c r="T329" s="4">
        <v>0</v>
      </c>
      <c r="U329" s="3">
        <v>0</v>
      </c>
      <c r="V329" s="3">
        <v>11.6567298463093</v>
      </c>
      <c r="W329" s="7">
        <v>-4</v>
      </c>
      <c r="Y329" s="6">
        <f t="shared" si="21"/>
        <v>-4</v>
      </c>
      <c r="Z329" s="1">
        <f t="shared" si="22"/>
        <v>1517</v>
      </c>
      <c r="AA329" s="1">
        <f t="shared" si="20"/>
        <v>0</v>
      </c>
      <c r="AB329" s="1">
        <f t="shared" si="23"/>
        <v>671</v>
      </c>
    </row>
    <row r="330" spans="1:28" x14ac:dyDescent="0.25">
      <c r="A330" s="1">
        <v>329</v>
      </c>
      <c r="B330" s="2">
        <v>42216</v>
      </c>
      <c r="C330" s="5">
        <v>88</v>
      </c>
      <c r="D330" s="5">
        <v>24</v>
      </c>
      <c r="E330" s="5">
        <v>31</v>
      </c>
      <c r="F330" s="5">
        <v>5</v>
      </c>
      <c r="G330" s="14">
        <v>62407</v>
      </c>
      <c r="H330" s="3">
        <v>18.081253502775201</v>
      </c>
      <c r="I330" s="4">
        <v>728</v>
      </c>
      <c r="J330" s="3">
        <v>1840</v>
      </c>
      <c r="K330" s="3">
        <v>11.929627495943301</v>
      </c>
      <c r="L330" s="13">
        <v>1.76650346350517</v>
      </c>
      <c r="M330" s="3">
        <v>14.277481870208501</v>
      </c>
      <c r="N330" s="3">
        <v>65.208568308695703</v>
      </c>
      <c r="O330" s="14">
        <v>43654</v>
      </c>
      <c r="P330" s="3">
        <v>13.0859352449667</v>
      </c>
      <c r="Q330" s="3">
        <v>2043</v>
      </c>
      <c r="R330" s="3">
        <v>2124</v>
      </c>
      <c r="S330" s="3">
        <v>1.0635824436536101</v>
      </c>
      <c r="T330" s="4">
        <v>0</v>
      </c>
      <c r="U330" s="3">
        <v>13.299999999999899</v>
      </c>
      <c r="V330" s="3">
        <v>40.069611024730001</v>
      </c>
      <c r="W330" s="7">
        <v>-69</v>
      </c>
      <c r="Y330" s="6">
        <f t="shared" si="21"/>
        <v>0</v>
      </c>
      <c r="Z330" s="1">
        <f t="shared" si="22"/>
        <v>1517</v>
      </c>
      <c r="AA330" s="1">
        <f t="shared" si="20"/>
        <v>69</v>
      </c>
      <c r="AB330" s="1">
        <f t="shared" si="23"/>
        <v>740</v>
      </c>
    </row>
    <row r="331" spans="1:28" x14ac:dyDescent="0.25">
      <c r="A331" s="1">
        <v>330</v>
      </c>
      <c r="B331" s="2">
        <v>42219</v>
      </c>
      <c r="C331" s="5">
        <v>137</v>
      </c>
      <c r="D331" s="5">
        <v>88</v>
      </c>
      <c r="E331" s="5">
        <v>3</v>
      </c>
      <c r="F331" s="5">
        <v>1</v>
      </c>
      <c r="G331" s="14">
        <v>69764</v>
      </c>
      <c r="H331" s="3">
        <v>12.388508492050599</v>
      </c>
      <c r="I331" s="4">
        <v>4285</v>
      </c>
      <c r="J331" s="3">
        <v>2752</v>
      </c>
      <c r="K331" s="3">
        <v>4.7227019458368797</v>
      </c>
      <c r="L331" s="13">
        <v>15.4029086111716</v>
      </c>
      <c r="M331" s="3">
        <v>50.169661582565702</v>
      </c>
      <c r="N331" s="3">
        <v>74.370750591719798</v>
      </c>
      <c r="O331" s="14">
        <v>44832</v>
      </c>
      <c r="P331" s="3">
        <v>11.9969943592435</v>
      </c>
      <c r="Q331" s="3">
        <v>2495</v>
      </c>
      <c r="R331" s="3">
        <v>4853</v>
      </c>
      <c r="S331" s="3">
        <v>8.6331635540464102</v>
      </c>
      <c r="T331" s="4">
        <v>0</v>
      </c>
      <c r="U331" s="3">
        <v>6.6338028169014001</v>
      </c>
      <c r="V331" s="3">
        <v>57.840313562782001</v>
      </c>
      <c r="W331" s="7">
        <v>-24</v>
      </c>
      <c r="Y331" s="6">
        <f t="shared" si="21"/>
        <v>-24</v>
      </c>
      <c r="Z331" s="1">
        <f t="shared" si="22"/>
        <v>1493</v>
      </c>
      <c r="AA331" s="1">
        <f t="shared" si="20"/>
        <v>0</v>
      </c>
      <c r="AB331" s="1">
        <f t="shared" si="23"/>
        <v>740</v>
      </c>
    </row>
    <row r="332" spans="1:28" x14ac:dyDescent="0.25">
      <c r="A332" s="1">
        <v>331</v>
      </c>
      <c r="B332" s="2">
        <v>42220</v>
      </c>
      <c r="C332" s="5">
        <v>130</v>
      </c>
      <c r="D332" s="5">
        <v>37</v>
      </c>
      <c r="E332" s="5">
        <v>4</v>
      </c>
      <c r="F332" s="5">
        <v>2</v>
      </c>
      <c r="G332" s="14">
        <v>115361</v>
      </c>
      <c r="H332" s="3">
        <v>30.3101335957885</v>
      </c>
      <c r="I332" s="4">
        <v>3934</v>
      </c>
      <c r="J332" s="3">
        <v>2125</v>
      </c>
      <c r="K332" s="3">
        <v>23.5322526111059</v>
      </c>
      <c r="L332" s="13">
        <v>6.8272679418178397</v>
      </c>
      <c r="M332" s="3">
        <v>5.9285543286979703</v>
      </c>
      <c r="N332" s="3">
        <v>75.2375571122423</v>
      </c>
      <c r="O332" s="14">
        <v>78532</v>
      </c>
      <c r="P332" s="3">
        <v>30.441058342879501</v>
      </c>
      <c r="Q332" s="3">
        <v>5646</v>
      </c>
      <c r="R332" s="3">
        <v>2518</v>
      </c>
      <c r="S332" s="3">
        <v>3.2176484077601599</v>
      </c>
      <c r="T332" s="4">
        <v>0</v>
      </c>
      <c r="U332" s="3">
        <v>6.6310797272404001</v>
      </c>
      <c r="V332" s="3">
        <v>79.893904131390897</v>
      </c>
      <c r="W332" s="7">
        <v>18</v>
      </c>
      <c r="Y332" s="6">
        <f t="shared" si="21"/>
        <v>18</v>
      </c>
      <c r="Z332" s="1">
        <f t="shared" si="22"/>
        <v>1511</v>
      </c>
      <c r="AA332" s="1">
        <f t="shared" si="20"/>
        <v>0</v>
      </c>
      <c r="AB332" s="1">
        <f t="shared" si="23"/>
        <v>740</v>
      </c>
    </row>
    <row r="333" spans="1:28" x14ac:dyDescent="0.25">
      <c r="A333" s="1">
        <v>332</v>
      </c>
      <c r="B333" s="2">
        <v>42221</v>
      </c>
      <c r="C333" s="5">
        <v>93</v>
      </c>
      <c r="D333" s="5">
        <v>27</v>
      </c>
      <c r="E333" s="5">
        <v>5</v>
      </c>
      <c r="F333" s="5">
        <v>3</v>
      </c>
      <c r="G333" s="14">
        <v>96934</v>
      </c>
      <c r="H333" s="3">
        <v>23.131998754954498</v>
      </c>
      <c r="I333" s="4">
        <v>4863</v>
      </c>
      <c r="J333" s="3">
        <v>2379</v>
      </c>
      <c r="K333" s="3">
        <v>11.514677205541</v>
      </c>
      <c r="L333" s="13">
        <v>10.5247760929691</v>
      </c>
      <c r="M333" s="3">
        <v>45.481299676825103</v>
      </c>
      <c r="N333" s="3">
        <v>90.245899023902297</v>
      </c>
      <c r="O333" s="14">
        <v>63379</v>
      </c>
      <c r="P333" s="3">
        <v>11.428446421887999</v>
      </c>
      <c r="Q333" s="3">
        <v>2675</v>
      </c>
      <c r="R333" s="3">
        <v>2564</v>
      </c>
      <c r="S333" s="3">
        <v>1.52998055868208</v>
      </c>
      <c r="T333" s="4">
        <v>0</v>
      </c>
      <c r="U333" s="3">
        <v>9.6502614918799807</v>
      </c>
      <c r="V333" s="3">
        <v>25.605190442406201</v>
      </c>
      <c r="W333" s="7">
        <v>-6</v>
      </c>
      <c r="Y333" s="6">
        <f t="shared" si="21"/>
        <v>-6</v>
      </c>
      <c r="Z333" s="1">
        <f t="shared" si="22"/>
        <v>1505</v>
      </c>
      <c r="AA333" s="1">
        <f t="shared" si="20"/>
        <v>0</v>
      </c>
      <c r="AB333" s="1">
        <f t="shared" si="23"/>
        <v>740</v>
      </c>
    </row>
    <row r="334" spans="1:28" x14ac:dyDescent="0.25">
      <c r="A334" s="1">
        <v>333</v>
      </c>
      <c r="B334" s="2">
        <v>42222</v>
      </c>
      <c r="C334" s="5">
        <v>202</v>
      </c>
      <c r="D334" s="5">
        <v>174</v>
      </c>
      <c r="E334" s="5">
        <v>6</v>
      </c>
      <c r="F334" s="5">
        <v>4</v>
      </c>
      <c r="G334" s="14">
        <v>91146</v>
      </c>
      <c r="H334" s="3">
        <v>20.951523220196901</v>
      </c>
      <c r="I334" s="4">
        <v>1973</v>
      </c>
      <c r="J334" s="3">
        <v>1048</v>
      </c>
      <c r="K334" s="3">
        <v>9.7193193747252806</v>
      </c>
      <c r="L334" s="13">
        <v>4.0072760697365002</v>
      </c>
      <c r="M334" s="3">
        <v>30.7732905247316</v>
      </c>
      <c r="N334" s="3">
        <v>25.194517364814502</v>
      </c>
      <c r="O334" s="14">
        <v>64107</v>
      </c>
      <c r="P334" s="3">
        <v>7.1542039371784698</v>
      </c>
      <c r="Q334" s="3">
        <v>1126</v>
      </c>
      <c r="R334" s="3">
        <v>2515</v>
      </c>
      <c r="S334" s="3">
        <v>0</v>
      </c>
      <c r="T334" s="4">
        <v>0</v>
      </c>
      <c r="U334" s="3">
        <v>10.249382716049301</v>
      </c>
      <c r="V334" s="3">
        <v>14.6851959852518</v>
      </c>
      <c r="W334" s="7">
        <v>40</v>
      </c>
      <c r="Y334" s="6">
        <f t="shared" si="21"/>
        <v>40</v>
      </c>
      <c r="Z334" s="1">
        <f t="shared" si="22"/>
        <v>1545</v>
      </c>
      <c r="AA334" s="1">
        <f t="shared" si="20"/>
        <v>0</v>
      </c>
      <c r="AB334" s="1">
        <f t="shared" si="23"/>
        <v>740</v>
      </c>
    </row>
    <row r="335" spans="1:28" x14ac:dyDescent="0.25">
      <c r="A335" s="1">
        <v>334</v>
      </c>
      <c r="B335" s="2">
        <v>42223</v>
      </c>
      <c r="C335" s="5">
        <v>102</v>
      </c>
      <c r="D335" s="5">
        <v>39</v>
      </c>
      <c r="E335" s="5">
        <v>7</v>
      </c>
      <c r="F335" s="5">
        <v>5</v>
      </c>
      <c r="G335" s="14">
        <v>129294</v>
      </c>
      <c r="H335" s="3">
        <v>14.082278902498</v>
      </c>
      <c r="I335" s="4">
        <v>2723</v>
      </c>
      <c r="J335" s="3">
        <v>7025</v>
      </c>
      <c r="K335" s="3">
        <v>11.9953253069786</v>
      </c>
      <c r="L335" s="13">
        <v>2.04429945153964</v>
      </c>
      <c r="M335" s="3">
        <v>16.873878592213501</v>
      </c>
      <c r="N335" s="3">
        <v>18.8827382876363</v>
      </c>
      <c r="O335" s="14">
        <v>82964</v>
      </c>
      <c r="P335" s="3">
        <v>9.3218211920742906</v>
      </c>
      <c r="Q335" s="3">
        <v>1007</v>
      </c>
      <c r="R335" s="3">
        <v>4025</v>
      </c>
      <c r="S335" s="3">
        <v>2.9524149223716201</v>
      </c>
      <c r="T335" s="4">
        <v>0</v>
      </c>
      <c r="U335" s="3">
        <v>0</v>
      </c>
      <c r="V335" s="3">
        <v>34.825167321628797</v>
      </c>
      <c r="W335" s="7">
        <v>-14</v>
      </c>
      <c r="Y335" s="6">
        <f t="shared" si="21"/>
        <v>0</v>
      </c>
      <c r="Z335" s="1">
        <f t="shared" si="22"/>
        <v>1545</v>
      </c>
      <c r="AA335" s="1">
        <f t="shared" si="20"/>
        <v>14</v>
      </c>
      <c r="AB335" s="1">
        <f t="shared" si="23"/>
        <v>754</v>
      </c>
    </row>
    <row r="336" spans="1:28" x14ac:dyDescent="0.25">
      <c r="A336" s="1">
        <v>335</v>
      </c>
      <c r="B336" s="2">
        <v>42226</v>
      </c>
      <c r="C336" s="5">
        <v>113</v>
      </c>
      <c r="D336" s="5">
        <v>39</v>
      </c>
      <c r="E336" s="5">
        <v>10</v>
      </c>
      <c r="F336" s="5">
        <v>1</v>
      </c>
      <c r="G336" s="14">
        <v>84720</v>
      </c>
      <c r="H336" s="3">
        <v>27.1165926226208</v>
      </c>
      <c r="I336" s="4">
        <v>5666</v>
      </c>
      <c r="J336" s="3">
        <v>5829</v>
      </c>
      <c r="K336" s="3">
        <v>4.1533543057067197</v>
      </c>
      <c r="L336" s="13">
        <v>8.9093990325869097</v>
      </c>
      <c r="M336" s="3">
        <v>67.857208746122396</v>
      </c>
      <c r="N336" s="3">
        <v>51.074059425650503</v>
      </c>
      <c r="O336" s="14">
        <v>56302</v>
      </c>
      <c r="P336" s="3">
        <v>23.104552113560199</v>
      </c>
      <c r="Q336" s="3">
        <v>2884</v>
      </c>
      <c r="R336" s="3">
        <v>3834</v>
      </c>
      <c r="S336" s="3">
        <v>0.34761904761904699</v>
      </c>
      <c r="T336" s="4">
        <v>0</v>
      </c>
      <c r="U336" s="3">
        <v>10.2739273927392</v>
      </c>
      <c r="V336" s="3">
        <v>21.7595877757356</v>
      </c>
      <c r="W336" s="7">
        <v>-13</v>
      </c>
      <c r="Y336" s="6">
        <f t="shared" si="21"/>
        <v>-13</v>
      </c>
      <c r="Z336" s="1">
        <f t="shared" si="22"/>
        <v>1532</v>
      </c>
      <c r="AA336" s="1">
        <f t="shared" si="20"/>
        <v>0</v>
      </c>
      <c r="AB336" s="1">
        <f t="shared" si="23"/>
        <v>754</v>
      </c>
    </row>
    <row r="337" spans="1:28" x14ac:dyDescent="0.25">
      <c r="A337" s="1">
        <v>336</v>
      </c>
      <c r="B337" s="2">
        <v>42227</v>
      </c>
      <c r="C337" s="5">
        <v>190</v>
      </c>
      <c r="D337" s="5">
        <v>148</v>
      </c>
      <c r="E337" s="5">
        <v>11</v>
      </c>
      <c r="F337" s="5">
        <v>2</v>
      </c>
      <c r="G337" s="14">
        <v>138226</v>
      </c>
      <c r="H337" s="3">
        <v>29.659900174264401</v>
      </c>
      <c r="I337" s="4">
        <v>5881</v>
      </c>
      <c r="J337" s="3">
        <v>2341</v>
      </c>
      <c r="K337" s="3">
        <v>11.649274706695801</v>
      </c>
      <c r="L337" s="13">
        <v>14.144688917385301</v>
      </c>
      <c r="M337" s="3">
        <v>28.3312466822678</v>
      </c>
      <c r="N337" s="3">
        <v>50.312602985360101</v>
      </c>
      <c r="O337" s="14">
        <v>87274</v>
      </c>
      <c r="P337" s="3">
        <v>21.588775484129702</v>
      </c>
      <c r="Q337" s="3">
        <v>5408</v>
      </c>
      <c r="R337" s="3">
        <v>2263</v>
      </c>
      <c r="S337" s="3">
        <v>4.3047289994142801</v>
      </c>
      <c r="T337" s="4">
        <v>1.50881501668565</v>
      </c>
      <c r="U337" s="3">
        <v>5.7009896907216397</v>
      </c>
      <c r="V337" s="3">
        <v>32.153386794689197</v>
      </c>
      <c r="W337" s="7">
        <v>86</v>
      </c>
      <c r="Y337" s="6">
        <f t="shared" si="21"/>
        <v>86</v>
      </c>
      <c r="Z337" s="1">
        <f t="shared" si="22"/>
        <v>1618</v>
      </c>
      <c r="AA337" s="1">
        <f t="shared" si="20"/>
        <v>0</v>
      </c>
      <c r="AB337" s="1">
        <f t="shared" si="23"/>
        <v>754</v>
      </c>
    </row>
    <row r="338" spans="1:28" x14ac:dyDescent="0.25">
      <c r="A338" s="1">
        <v>337</v>
      </c>
      <c r="B338" s="2">
        <v>42228</v>
      </c>
      <c r="C338" s="5">
        <v>135</v>
      </c>
      <c r="D338" s="5">
        <v>56</v>
      </c>
      <c r="E338" s="5">
        <v>12</v>
      </c>
      <c r="F338" s="5">
        <v>3</v>
      </c>
      <c r="G338" s="14">
        <v>100121</v>
      </c>
      <c r="H338" s="3">
        <v>15.349124639226</v>
      </c>
      <c r="I338" s="4">
        <v>2786</v>
      </c>
      <c r="J338" s="3">
        <v>3356</v>
      </c>
      <c r="K338" s="3">
        <v>11.568755621453001</v>
      </c>
      <c r="L338" s="13">
        <v>1.7615859134993801</v>
      </c>
      <c r="M338" s="3">
        <v>19.5545002219969</v>
      </c>
      <c r="N338" s="3">
        <v>45.0497737430019</v>
      </c>
      <c r="O338" s="14">
        <v>65022</v>
      </c>
      <c r="P338" s="3">
        <v>7.3253608346572996</v>
      </c>
      <c r="Q338" s="3">
        <v>1582</v>
      </c>
      <c r="R338" s="3">
        <v>3960</v>
      </c>
      <c r="S338" s="3">
        <v>3.1721445221445199</v>
      </c>
      <c r="T338" s="4">
        <v>0</v>
      </c>
      <c r="U338" s="3">
        <v>23.485569923198199</v>
      </c>
      <c r="V338" s="3">
        <v>33.934553818815303</v>
      </c>
      <c r="W338" s="7">
        <v>-26</v>
      </c>
      <c r="Y338" s="6">
        <f t="shared" si="21"/>
        <v>0</v>
      </c>
      <c r="Z338" s="1">
        <f t="shared" si="22"/>
        <v>1618</v>
      </c>
      <c r="AA338" s="1">
        <f t="shared" si="20"/>
        <v>26</v>
      </c>
      <c r="AB338" s="1">
        <f t="shared" si="23"/>
        <v>780</v>
      </c>
    </row>
    <row r="339" spans="1:28" x14ac:dyDescent="0.25">
      <c r="A339" s="1">
        <v>338</v>
      </c>
      <c r="B339" s="2">
        <v>42229</v>
      </c>
      <c r="C339" s="5">
        <v>78</v>
      </c>
      <c r="D339" s="5">
        <v>38</v>
      </c>
      <c r="E339" s="5">
        <v>13</v>
      </c>
      <c r="F339" s="5">
        <v>4</v>
      </c>
      <c r="G339" s="14">
        <v>88109</v>
      </c>
      <c r="H339" s="3">
        <v>18.884751099273601</v>
      </c>
      <c r="I339" s="4">
        <v>3172</v>
      </c>
      <c r="J339" s="3">
        <v>6685</v>
      </c>
      <c r="K339" s="3">
        <v>15.587778090216601</v>
      </c>
      <c r="L339" s="13">
        <v>9.1135161579397295</v>
      </c>
      <c r="M339" s="3">
        <v>40.119200324665499</v>
      </c>
      <c r="N339" s="3">
        <v>20.124778616804299</v>
      </c>
      <c r="O339" s="14">
        <v>57160</v>
      </c>
      <c r="P339" s="3">
        <v>24.621663748322401</v>
      </c>
      <c r="Q339" s="3">
        <v>452</v>
      </c>
      <c r="R339" s="3">
        <v>6597</v>
      </c>
      <c r="S339" s="3">
        <v>3.1466868050420098</v>
      </c>
      <c r="T339" s="4">
        <v>0</v>
      </c>
      <c r="U339" s="3">
        <v>24.669934640522801</v>
      </c>
      <c r="V339" s="3">
        <v>7.4760316056563596</v>
      </c>
      <c r="W339" s="7">
        <v>0</v>
      </c>
      <c r="Y339" s="6">
        <f t="shared" si="21"/>
        <v>0</v>
      </c>
      <c r="Z339" s="1">
        <f t="shared" si="22"/>
        <v>1618</v>
      </c>
      <c r="AA339" s="1">
        <f t="shared" si="20"/>
        <v>0</v>
      </c>
      <c r="AB339" s="1">
        <f t="shared" si="23"/>
        <v>780</v>
      </c>
    </row>
    <row r="340" spans="1:28" x14ac:dyDescent="0.25">
      <c r="A340" s="1">
        <v>339</v>
      </c>
      <c r="B340" s="2">
        <v>42230</v>
      </c>
      <c r="C340" s="5">
        <v>57</v>
      </c>
      <c r="D340" s="5">
        <v>47</v>
      </c>
      <c r="E340" s="5">
        <v>14</v>
      </c>
      <c r="F340" s="5">
        <v>5</v>
      </c>
      <c r="G340" s="14">
        <v>96597</v>
      </c>
      <c r="H340" s="3">
        <v>27.815123414186299</v>
      </c>
      <c r="I340" s="4">
        <v>1393</v>
      </c>
      <c r="J340" s="3">
        <v>743</v>
      </c>
      <c r="K340" s="3">
        <v>11.790299112418801</v>
      </c>
      <c r="L340" s="13">
        <v>3.2146416802841902</v>
      </c>
      <c r="M340" s="3">
        <v>21.660870685692299</v>
      </c>
      <c r="N340" s="3">
        <v>42.712679763887003</v>
      </c>
      <c r="O340" s="14">
        <v>51211</v>
      </c>
      <c r="P340" s="3">
        <v>9.5134089707048393</v>
      </c>
      <c r="Q340" s="3">
        <v>318</v>
      </c>
      <c r="R340" s="3">
        <v>2209</v>
      </c>
      <c r="S340" s="3">
        <v>1.74468865013403</v>
      </c>
      <c r="T340" s="4">
        <v>0</v>
      </c>
      <c r="U340" s="3">
        <v>19.132994805274802</v>
      </c>
      <c r="V340" s="3">
        <v>20.8029590005305</v>
      </c>
      <c r="W340" s="7">
        <v>0</v>
      </c>
      <c r="Y340" s="6">
        <f t="shared" si="21"/>
        <v>0</v>
      </c>
      <c r="Z340" s="1">
        <f t="shared" si="22"/>
        <v>1618</v>
      </c>
      <c r="AA340" s="1">
        <f t="shared" si="20"/>
        <v>0</v>
      </c>
      <c r="AB340" s="1">
        <f t="shared" si="23"/>
        <v>780</v>
      </c>
    </row>
    <row r="341" spans="1:28" x14ac:dyDescent="0.25">
      <c r="A341" s="1">
        <v>340</v>
      </c>
      <c r="B341" s="2">
        <v>42233</v>
      </c>
      <c r="C341" s="5">
        <v>82</v>
      </c>
      <c r="D341" s="5">
        <v>69</v>
      </c>
      <c r="E341" s="5">
        <v>17</v>
      </c>
      <c r="F341" s="5">
        <v>1</v>
      </c>
      <c r="G341" s="14">
        <v>81452</v>
      </c>
      <c r="H341" s="3">
        <v>13.6768810159154</v>
      </c>
      <c r="I341" s="4">
        <v>3931</v>
      </c>
      <c r="J341" s="3">
        <v>924</v>
      </c>
      <c r="K341" s="3">
        <v>12.5718813787641</v>
      </c>
      <c r="L341" s="13">
        <v>9.0259764454875402</v>
      </c>
      <c r="M341" s="3">
        <v>45.860721930940997</v>
      </c>
      <c r="N341" s="3">
        <v>74.785120505861997</v>
      </c>
      <c r="O341" s="14">
        <v>54909</v>
      </c>
      <c r="P341" s="3">
        <v>20.6789093490178</v>
      </c>
      <c r="Q341" s="3">
        <v>2782</v>
      </c>
      <c r="R341" s="3">
        <v>2570</v>
      </c>
      <c r="S341" s="3">
        <v>4.9164718744682299</v>
      </c>
      <c r="T341" s="4">
        <v>0</v>
      </c>
      <c r="U341" s="3">
        <v>13.4566373057388</v>
      </c>
      <c r="V341" s="3">
        <v>38.202824801622199</v>
      </c>
      <c r="W341" s="7">
        <v>-4</v>
      </c>
      <c r="Y341" s="6">
        <f t="shared" si="21"/>
        <v>0</v>
      </c>
      <c r="Z341" s="1">
        <f t="shared" si="22"/>
        <v>1618</v>
      </c>
      <c r="AA341" s="1">
        <f t="shared" si="20"/>
        <v>4</v>
      </c>
      <c r="AB341" s="1">
        <f t="shared" si="23"/>
        <v>784</v>
      </c>
    </row>
    <row r="342" spans="1:28" x14ac:dyDescent="0.25">
      <c r="A342" s="1">
        <v>341</v>
      </c>
      <c r="B342" s="2">
        <v>42234</v>
      </c>
      <c r="C342" s="5">
        <v>103</v>
      </c>
      <c r="D342" s="5">
        <v>76</v>
      </c>
      <c r="E342" s="5">
        <v>18</v>
      </c>
      <c r="F342" s="5">
        <v>2</v>
      </c>
      <c r="G342" s="14">
        <v>78259</v>
      </c>
      <c r="H342" s="3">
        <v>72.280208004117</v>
      </c>
      <c r="I342" s="4">
        <v>1782</v>
      </c>
      <c r="J342" s="3">
        <v>2656</v>
      </c>
      <c r="K342" s="3">
        <v>71.396810446615802</v>
      </c>
      <c r="L342" s="13">
        <v>3.1806820666360198</v>
      </c>
      <c r="M342" s="3">
        <v>1.83629191321499</v>
      </c>
      <c r="N342" s="3">
        <v>22.741926698498101</v>
      </c>
      <c r="O342" s="14">
        <v>44195</v>
      </c>
      <c r="P342" s="3">
        <v>39.773780808772898</v>
      </c>
      <c r="Q342" s="3">
        <v>562</v>
      </c>
      <c r="R342" s="3">
        <v>4081</v>
      </c>
      <c r="S342" s="3">
        <v>14.8245463517198</v>
      </c>
      <c r="T342" s="4">
        <v>0</v>
      </c>
      <c r="U342" s="3">
        <v>23.854538112218499</v>
      </c>
      <c r="V342" s="3">
        <v>17.7572074690883</v>
      </c>
      <c r="W342" s="7">
        <v>14</v>
      </c>
      <c r="Y342" s="6">
        <f t="shared" si="21"/>
        <v>0</v>
      </c>
      <c r="Z342" s="1">
        <f t="shared" si="22"/>
        <v>1618</v>
      </c>
      <c r="AA342" s="1">
        <f t="shared" si="20"/>
        <v>-14</v>
      </c>
      <c r="AB342" s="1">
        <f t="shared" si="23"/>
        <v>770</v>
      </c>
    </row>
    <row r="343" spans="1:28" x14ac:dyDescent="0.25">
      <c r="A343" s="1">
        <v>342</v>
      </c>
      <c r="B343" s="2">
        <v>42235</v>
      </c>
      <c r="C343" s="5">
        <v>163</v>
      </c>
      <c r="D343" s="5">
        <v>144</v>
      </c>
      <c r="E343" s="5">
        <v>19</v>
      </c>
      <c r="F343" s="5">
        <v>3</v>
      </c>
      <c r="G343" s="14">
        <v>33787</v>
      </c>
      <c r="H343" s="3">
        <v>48.349893615933802</v>
      </c>
      <c r="I343" s="4">
        <v>742</v>
      </c>
      <c r="J343" s="3">
        <v>1265</v>
      </c>
      <c r="K343" s="3">
        <v>49.844280275247101</v>
      </c>
      <c r="L343" s="13">
        <v>4.6980168967252096</v>
      </c>
      <c r="M343" s="3">
        <v>13.810287389043101</v>
      </c>
      <c r="N343" s="3">
        <v>64.613272194856805</v>
      </c>
      <c r="O343" s="14">
        <v>25519</v>
      </c>
      <c r="P343" s="3">
        <v>33.7343949137137</v>
      </c>
      <c r="Q343" s="3">
        <v>513</v>
      </c>
      <c r="R343" s="3">
        <v>601</v>
      </c>
      <c r="S343" s="3">
        <v>31.356824541148001</v>
      </c>
      <c r="T343" s="4">
        <v>0.31707317073170699</v>
      </c>
      <c r="U343" s="3">
        <v>3.328125</v>
      </c>
      <c r="V343" s="3">
        <v>11.121263591876099</v>
      </c>
      <c r="W343" s="7">
        <v>-17</v>
      </c>
      <c r="Y343" s="6">
        <f t="shared" si="21"/>
        <v>-17</v>
      </c>
      <c r="Z343" s="1">
        <f t="shared" si="22"/>
        <v>1601</v>
      </c>
      <c r="AA343" s="1">
        <f t="shared" si="20"/>
        <v>0</v>
      </c>
      <c r="AB343" s="1">
        <f t="shared" si="23"/>
        <v>770</v>
      </c>
    </row>
    <row r="344" spans="1:28" x14ac:dyDescent="0.25">
      <c r="A344" s="1">
        <v>343</v>
      </c>
      <c r="B344" s="2">
        <v>42236</v>
      </c>
      <c r="C344" s="5">
        <v>130</v>
      </c>
      <c r="D344" s="5">
        <v>30</v>
      </c>
      <c r="E344" s="5">
        <v>20</v>
      </c>
      <c r="F344" s="5">
        <v>4</v>
      </c>
      <c r="G344" s="14">
        <v>108585</v>
      </c>
      <c r="H344" s="3">
        <v>9.3125706304698603</v>
      </c>
      <c r="I344" s="4">
        <v>2074</v>
      </c>
      <c r="J344" s="3">
        <v>1905</v>
      </c>
      <c r="K344" s="3">
        <v>6.52493307456389</v>
      </c>
      <c r="L344" s="13">
        <v>2.86154498536572</v>
      </c>
      <c r="M344" s="3">
        <v>13.228044749555</v>
      </c>
      <c r="N344" s="3">
        <v>17.164917625782401</v>
      </c>
      <c r="O344" s="14">
        <v>65705</v>
      </c>
      <c r="P344" s="3">
        <v>18.151096029259801</v>
      </c>
      <c r="Q344" s="3">
        <v>717</v>
      </c>
      <c r="R344" s="3">
        <v>3382</v>
      </c>
      <c r="S344" s="3">
        <v>13.956476332063099</v>
      </c>
      <c r="T344" s="4">
        <v>0</v>
      </c>
      <c r="U344" s="3">
        <v>2.8306451612903198</v>
      </c>
      <c r="V344" s="3">
        <v>10.714095228252001</v>
      </c>
      <c r="W344" s="7">
        <v>-23</v>
      </c>
      <c r="Y344" s="6">
        <f t="shared" si="21"/>
        <v>0</v>
      </c>
      <c r="Z344" s="1">
        <f t="shared" si="22"/>
        <v>1601</v>
      </c>
      <c r="AA344" s="1">
        <f t="shared" si="20"/>
        <v>23</v>
      </c>
      <c r="AB344" s="1">
        <f t="shared" si="23"/>
        <v>793</v>
      </c>
    </row>
    <row r="345" spans="1:28" x14ac:dyDescent="0.25">
      <c r="A345" s="1">
        <v>344</v>
      </c>
      <c r="B345" s="2">
        <v>42237</v>
      </c>
      <c r="C345" s="5">
        <v>127</v>
      </c>
      <c r="D345" s="5">
        <v>122</v>
      </c>
      <c r="E345" s="5">
        <v>21</v>
      </c>
      <c r="F345" s="5">
        <v>5</v>
      </c>
      <c r="G345" s="14">
        <v>557482</v>
      </c>
      <c r="H345" s="3">
        <v>22.651002012518099</v>
      </c>
      <c r="I345" s="4">
        <v>5418</v>
      </c>
      <c r="J345" s="3">
        <v>9659</v>
      </c>
      <c r="K345" s="3">
        <v>15.1380386826793</v>
      </c>
      <c r="L345" s="13">
        <v>11.3390018061441</v>
      </c>
      <c r="M345" s="3">
        <v>11.6971742064701</v>
      </c>
      <c r="N345" s="3">
        <v>20.462312895711101</v>
      </c>
      <c r="O345" s="14">
        <v>373560</v>
      </c>
      <c r="P345" s="3">
        <v>3.45667426696571</v>
      </c>
      <c r="Q345" s="3">
        <v>5332</v>
      </c>
      <c r="R345" s="3">
        <v>9044</v>
      </c>
      <c r="S345" s="3">
        <v>1.3851747152413501</v>
      </c>
      <c r="T345" s="4">
        <v>3.4183486238532099</v>
      </c>
      <c r="U345" s="3">
        <v>11.7161599893738</v>
      </c>
      <c r="V345" s="3">
        <v>27.3985563387049</v>
      </c>
      <c r="W345" s="7">
        <v>59</v>
      </c>
      <c r="Y345" s="6">
        <f t="shared" si="21"/>
        <v>59</v>
      </c>
      <c r="Z345" s="1">
        <f t="shared" si="22"/>
        <v>1660</v>
      </c>
      <c r="AA345" s="1">
        <f t="shared" si="20"/>
        <v>0</v>
      </c>
      <c r="AB345" s="1">
        <f t="shared" si="23"/>
        <v>793</v>
      </c>
    </row>
    <row r="346" spans="1:28" x14ac:dyDescent="0.25">
      <c r="A346" s="1">
        <v>345</v>
      </c>
      <c r="B346" s="2">
        <v>42240</v>
      </c>
      <c r="C346" s="5">
        <v>653</v>
      </c>
      <c r="D346" s="5">
        <v>277</v>
      </c>
      <c r="E346" s="5">
        <v>24</v>
      </c>
      <c r="F346" s="5">
        <v>1</v>
      </c>
      <c r="G346" s="14">
        <v>172476</v>
      </c>
      <c r="H346" s="3">
        <v>39.0668317490193</v>
      </c>
      <c r="I346" s="4">
        <v>6418</v>
      </c>
      <c r="J346" s="3">
        <v>3723</v>
      </c>
      <c r="K346" s="3">
        <v>28.992202601669401</v>
      </c>
      <c r="L346" s="13">
        <v>9.2263669484734692</v>
      </c>
      <c r="M346" s="3">
        <v>0</v>
      </c>
      <c r="N346" s="3">
        <v>74.437306472733397</v>
      </c>
      <c r="O346" s="14">
        <v>110569</v>
      </c>
      <c r="P346" s="3">
        <v>33.749937134842199</v>
      </c>
      <c r="Q346" s="3">
        <v>3218</v>
      </c>
      <c r="R346" s="3">
        <v>4685</v>
      </c>
      <c r="S346" s="3">
        <v>17.128571128199798</v>
      </c>
      <c r="T346" s="4">
        <v>0</v>
      </c>
      <c r="U346" s="3">
        <v>0</v>
      </c>
      <c r="V346" s="3">
        <v>59.84434128425</v>
      </c>
      <c r="W346" s="7">
        <v>0</v>
      </c>
      <c r="Y346" s="6">
        <f t="shared" si="21"/>
        <v>0</v>
      </c>
      <c r="Z346" s="1">
        <f t="shared" si="22"/>
        <v>1660</v>
      </c>
      <c r="AA346" s="1">
        <f t="shared" si="20"/>
        <v>0</v>
      </c>
      <c r="AB346" s="1">
        <f t="shared" si="23"/>
        <v>793</v>
      </c>
    </row>
    <row r="347" spans="1:28" x14ac:dyDescent="0.25">
      <c r="A347" s="1">
        <v>346</v>
      </c>
      <c r="B347" s="2">
        <v>42241</v>
      </c>
      <c r="C347" s="5">
        <v>276</v>
      </c>
      <c r="D347" s="5">
        <v>203</v>
      </c>
      <c r="E347" s="5">
        <v>25</v>
      </c>
      <c r="F347" s="5">
        <v>2</v>
      </c>
      <c r="G347" s="14">
        <v>162904</v>
      </c>
      <c r="H347" s="3">
        <v>12.8012387889057</v>
      </c>
      <c r="I347" s="4">
        <v>1363</v>
      </c>
      <c r="J347" s="3">
        <v>5138</v>
      </c>
      <c r="K347" s="3">
        <v>15.1045469996349</v>
      </c>
      <c r="L347" s="13">
        <v>0.829519375714171</v>
      </c>
      <c r="M347" s="3">
        <v>7.51163261787402</v>
      </c>
      <c r="N347" s="3">
        <v>13.8921722985326</v>
      </c>
      <c r="O347" s="14">
        <v>106801</v>
      </c>
      <c r="P347" s="3">
        <v>14.3440153162923</v>
      </c>
      <c r="Q347" s="3">
        <v>815</v>
      </c>
      <c r="R347" s="3">
        <v>7793</v>
      </c>
      <c r="S347" s="3">
        <v>0</v>
      </c>
      <c r="T347" s="4">
        <v>0</v>
      </c>
      <c r="U347" s="3">
        <v>2.0104166666666599</v>
      </c>
      <c r="V347" s="3">
        <v>21.943192803738999</v>
      </c>
      <c r="W347" s="7">
        <v>0</v>
      </c>
      <c r="Y347" s="6">
        <f t="shared" si="21"/>
        <v>0</v>
      </c>
      <c r="Z347" s="1">
        <f t="shared" si="22"/>
        <v>1660</v>
      </c>
      <c r="AA347" s="1">
        <f t="shared" si="20"/>
        <v>0</v>
      </c>
      <c r="AB347" s="1">
        <f t="shared" si="23"/>
        <v>793</v>
      </c>
    </row>
    <row r="348" spans="1:28" x14ac:dyDescent="0.25">
      <c r="A348" s="1">
        <v>347</v>
      </c>
      <c r="B348" s="2">
        <v>42242</v>
      </c>
      <c r="C348" s="5">
        <v>222</v>
      </c>
      <c r="D348" s="5">
        <v>69</v>
      </c>
      <c r="E348" s="5">
        <v>26</v>
      </c>
      <c r="F348" s="5">
        <v>3</v>
      </c>
      <c r="G348" s="14">
        <v>129479</v>
      </c>
      <c r="H348" s="3">
        <v>12.4720083146322</v>
      </c>
      <c r="I348" s="4">
        <v>3490</v>
      </c>
      <c r="J348" s="3">
        <v>3696</v>
      </c>
      <c r="K348" s="3">
        <v>10.0892925063173</v>
      </c>
      <c r="L348" s="13">
        <v>7.3963511316899098</v>
      </c>
      <c r="M348" s="3">
        <v>5.5877230762246803</v>
      </c>
      <c r="N348" s="3">
        <v>65.154163021215496</v>
      </c>
      <c r="O348" s="14">
        <v>81213</v>
      </c>
      <c r="P348" s="3">
        <v>4.48413256612052</v>
      </c>
      <c r="Q348" s="3">
        <v>4416</v>
      </c>
      <c r="R348" s="3">
        <v>1956</v>
      </c>
      <c r="S348" s="3">
        <v>0.52728081748903399</v>
      </c>
      <c r="T348" s="4">
        <v>0</v>
      </c>
      <c r="U348" s="3">
        <v>2.9086713259070698</v>
      </c>
      <c r="V348" s="3">
        <v>42.624193708088598</v>
      </c>
      <c r="W348" s="7">
        <v>0</v>
      </c>
      <c r="Y348" s="6">
        <f t="shared" si="21"/>
        <v>0</v>
      </c>
      <c r="Z348" s="1">
        <f t="shared" si="22"/>
        <v>1660</v>
      </c>
      <c r="AA348" s="1">
        <f t="shared" si="20"/>
        <v>0</v>
      </c>
      <c r="AB348" s="1">
        <f t="shared" si="23"/>
        <v>793</v>
      </c>
    </row>
    <row r="349" spans="1:28" x14ac:dyDescent="0.25">
      <c r="A349" s="1">
        <v>348</v>
      </c>
      <c r="B349" s="2">
        <v>42243</v>
      </c>
      <c r="C349" s="5">
        <v>80</v>
      </c>
      <c r="D349" s="5">
        <v>25</v>
      </c>
      <c r="E349" s="5">
        <v>27</v>
      </c>
      <c r="F349" s="5">
        <v>4</v>
      </c>
      <c r="G349" s="14">
        <v>111044</v>
      </c>
      <c r="H349" s="3">
        <v>14.7954046332922</v>
      </c>
      <c r="I349" s="4">
        <v>2058</v>
      </c>
      <c r="J349" s="3">
        <v>2197</v>
      </c>
      <c r="K349" s="3">
        <v>16.477956416205501</v>
      </c>
      <c r="L349" s="13">
        <v>3.6113937410550099</v>
      </c>
      <c r="M349" s="3">
        <v>8.4638848990395399</v>
      </c>
      <c r="N349" s="3">
        <v>15.018091795465599</v>
      </c>
      <c r="O349" s="14">
        <v>72367</v>
      </c>
      <c r="P349" s="3">
        <v>17.344012581757099</v>
      </c>
      <c r="Q349" s="3">
        <v>2289</v>
      </c>
      <c r="R349" s="3">
        <v>2908</v>
      </c>
      <c r="S349" s="3">
        <v>0</v>
      </c>
      <c r="T349" s="4">
        <v>0</v>
      </c>
      <c r="U349" s="3">
        <v>6.8417910447761097</v>
      </c>
      <c r="V349" s="3">
        <v>25.043917083463601</v>
      </c>
      <c r="W349" s="7">
        <v>0</v>
      </c>
      <c r="Y349" s="6">
        <f t="shared" si="21"/>
        <v>0</v>
      </c>
      <c r="Z349" s="1">
        <f t="shared" si="22"/>
        <v>1660</v>
      </c>
      <c r="AA349" s="1">
        <f t="shared" si="20"/>
        <v>0</v>
      </c>
      <c r="AB349" s="1">
        <f t="shared" si="23"/>
        <v>793</v>
      </c>
    </row>
    <row r="350" spans="1:28" x14ac:dyDescent="0.25">
      <c r="A350" s="1">
        <v>349</v>
      </c>
      <c r="B350" s="2">
        <v>42244</v>
      </c>
      <c r="C350" s="5">
        <v>98</v>
      </c>
      <c r="D350" s="5">
        <v>55</v>
      </c>
      <c r="E350" s="5">
        <v>28</v>
      </c>
      <c r="F350" s="5">
        <v>5</v>
      </c>
      <c r="G350" s="14">
        <v>129194</v>
      </c>
      <c r="H350" s="3">
        <v>12.489088061636799</v>
      </c>
      <c r="I350" s="4">
        <v>1823</v>
      </c>
      <c r="J350" s="3">
        <v>3914</v>
      </c>
      <c r="K350" s="3">
        <v>5.1009918974660602</v>
      </c>
      <c r="L350" s="13">
        <v>6.4019085753480098</v>
      </c>
      <c r="M350" s="3">
        <v>36.812796791296599</v>
      </c>
      <c r="N350" s="3">
        <v>10.2424026900292</v>
      </c>
      <c r="O350" s="14">
        <v>92514</v>
      </c>
      <c r="P350" s="3">
        <v>16.5621086349081</v>
      </c>
      <c r="Q350" s="3">
        <v>2630</v>
      </c>
      <c r="R350" s="3">
        <v>5654</v>
      </c>
      <c r="S350" s="3">
        <v>5.4779919845900302</v>
      </c>
      <c r="T350" s="4">
        <v>0</v>
      </c>
      <c r="U350" s="3">
        <v>0</v>
      </c>
      <c r="V350" s="3">
        <v>16.555814542533401</v>
      </c>
      <c r="W350" s="7">
        <v>0</v>
      </c>
      <c r="Y350" s="6">
        <f t="shared" si="21"/>
        <v>0</v>
      </c>
      <c r="Z350" s="1">
        <f t="shared" si="22"/>
        <v>1660</v>
      </c>
      <c r="AA350" s="1">
        <f t="shared" si="20"/>
        <v>0</v>
      </c>
      <c r="AB350" s="1">
        <f t="shared" si="23"/>
        <v>793</v>
      </c>
    </row>
    <row r="351" spans="1:28" x14ac:dyDescent="0.25">
      <c r="A351" s="1">
        <v>350</v>
      </c>
      <c r="B351" s="2">
        <v>42247</v>
      </c>
      <c r="C351" s="5">
        <v>203</v>
      </c>
      <c r="D351" s="5">
        <v>147</v>
      </c>
      <c r="E351" s="5">
        <v>31</v>
      </c>
      <c r="F351" s="5">
        <v>1</v>
      </c>
      <c r="G351" s="14">
        <v>78826</v>
      </c>
      <c r="H351" s="3">
        <v>3.8169096124770601</v>
      </c>
      <c r="I351" s="4">
        <v>1473</v>
      </c>
      <c r="J351" s="3">
        <v>2322</v>
      </c>
      <c r="K351" s="3">
        <v>3.4386231068831199</v>
      </c>
      <c r="L351" s="13">
        <v>6.1534963591586003</v>
      </c>
      <c r="M351" s="3">
        <v>11.1391984690301</v>
      </c>
      <c r="N351" s="3">
        <v>12.988383011852701</v>
      </c>
      <c r="O351" s="14">
        <v>57624</v>
      </c>
      <c r="P351" s="3">
        <v>4.6782224881440104</v>
      </c>
      <c r="Q351" s="3">
        <v>2232</v>
      </c>
      <c r="R351" s="3">
        <v>2419</v>
      </c>
      <c r="S351" s="3">
        <v>2.4346140457982601</v>
      </c>
      <c r="T351" s="4">
        <v>1.36805555555555</v>
      </c>
      <c r="U351" s="3">
        <v>7.0319999999999903</v>
      </c>
      <c r="V351" s="3">
        <v>14.2787124476343</v>
      </c>
      <c r="W351" s="7">
        <v>128</v>
      </c>
      <c r="Y351" s="6">
        <f t="shared" si="21"/>
        <v>128</v>
      </c>
      <c r="Z351" s="1">
        <f t="shared" si="22"/>
        <v>1788</v>
      </c>
      <c r="AA351" s="1">
        <f t="shared" si="20"/>
        <v>0</v>
      </c>
      <c r="AB351" s="1">
        <f t="shared" si="23"/>
        <v>793</v>
      </c>
    </row>
    <row r="352" spans="1:28" x14ac:dyDescent="0.25">
      <c r="A352" s="1">
        <v>351</v>
      </c>
      <c r="B352" s="2">
        <v>42248</v>
      </c>
      <c r="C352" s="5">
        <v>151</v>
      </c>
      <c r="D352" s="5">
        <v>60</v>
      </c>
      <c r="E352" s="5">
        <v>1</v>
      </c>
      <c r="F352" s="5">
        <v>2</v>
      </c>
      <c r="G352" s="14">
        <v>108486</v>
      </c>
      <c r="H352" s="3">
        <v>16.8775883233066</v>
      </c>
      <c r="I352" s="4">
        <v>1690</v>
      </c>
      <c r="J352" s="3">
        <v>3960</v>
      </c>
      <c r="K352" s="3">
        <v>18.290593571326301</v>
      </c>
      <c r="L352" s="13">
        <v>15.5728996905108</v>
      </c>
      <c r="M352" s="3">
        <v>15.090608538986601</v>
      </c>
      <c r="N352" s="3">
        <v>44.200707836819298</v>
      </c>
      <c r="O352" s="14">
        <v>77685</v>
      </c>
      <c r="P352" s="3">
        <v>9.6495635162656601</v>
      </c>
      <c r="Q352" s="3">
        <v>2281</v>
      </c>
      <c r="R352" s="3">
        <v>4857</v>
      </c>
      <c r="S352" s="3">
        <v>7.3404503680710098</v>
      </c>
      <c r="T352" s="4">
        <v>0.26586826347305398</v>
      </c>
      <c r="U352" s="3">
        <v>0</v>
      </c>
      <c r="V352" s="3">
        <v>24.3899137715159</v>
      </c>
      <c r="W352" s="7">
        <v>-54</v>
      </c>
      <c r="Y352" s="6">
        <f t="shared" si="21"/>
        <v>-54</v>
      </c>
      <c r="Z352" s="1">
        <f t="shared" si="22"/>
        <v>1734</v>
      </c>
      <c r="AA352" s="1">
        <f t="shared" si="20"/>
        <v>0</v>
      </c>
      <c r="AB352" s="1">
        <f t="shared" si="23"/>
        <v>793</v>
      </c>
    </row>
    <row r="353" spans="1:28" x14ac:dyDescent="0.25">
      <c r="A353" s="1">
        <v>352</v>
      </c>
      <c r="B353" s="2">
        <v>42249</v>
      </c>
      <c r="C353" s="5">
        <v>227</v>
      </c>
      <c r="D353" s="5">
        <v>170</v>
      </c>
      <c r="E353" s="5">
        <v>2</v>
      </c>
      <c r="F353" s="5">
        <v>3</v>
      </c>
      <c r="G353" s="14">
        <v>134601</v>
      </c>
      <c r="H353" s="3">
        <v>19.937224846443002</v>
      </c>
      <c r="I353" s="4">
        <v>4737</v>
      </c>
      <c r="J353" s="3">
        <v>1443</v>
      </c>
      <c r="K353" s="3">
        <v>11.9678054448019</v>
      </c>
      <c r="L353" s="13">
        <v>3.3465105895767602</v>
      </c>
      <c r="M353" s="3">
        <v>66.407594296008298</v>
      </c>
      <c r="N353" s="3">
        <v>17.5944057402175</v>
      </c>
      <c r="O353" s="14">
        <v>93157</v>
      </c>
      <c r="P353" s="3">
        <v>41.547068481707697</v>
      </c>
      <c r="Q353" s="3">
        <v>3743</v>
      </c>
      <c r="R353" s="3">
        <v>1310</v>
      </c>
      <c r="S353" s="3">
        <v>8.1160870161504697</v>
      </c>
      <c r="T353" s="4">
        <v>0</v>
      </c>
      <c r="U353" s="3">
        <v>15.8192877418123</v>
      </c>
      <c r="V353" s="3">
        <v>55.4308162768926</v>
      </c>
      <c r="W353" s="7">
        <v>0</v>
      </c>
      <c r="Y353" s="6">
        <f t="shared" si="21"/>
        <v>0</v>
      </c>
      <c r="Z353" s="1">
        <f t="shared" si="22"/>
        <v>1734</v>
      </c>
      <c r="AA353" s="1">
        <f t="shared" si="20"/>
        <v>0</v>
      </c>
      <c r="AB353" s="1">
        <f t="shared" si="23"/>
        <v>793</v>
      </c>
    </row>
    <row r="354" spans="1:28" x14ac:dyDescent="0.25">
      <c r="A354" s="1">
        <v>353</v>
      </c>
      <c r="B354" s="2">
        <v>42250</v>
      </c>
      <c r="C354" s="5">
        <v>124</v>
      </c>
      <c r="D354" s="5">
        <v>6</v>
      </c>
      <c r="E354" s="5">
        <v>3</v>
      </c>
      <c r="F354" s="5">
        <v>4</v>
      </c>
      <c r="G354" s="14">
        <v>94741</v>
      </c>
      <c r="H354" s="3">
        <v>2.4482470395120699</v>
      </c>
      <c r="I354" s="4">
        <v>947</v>
      </c>
      <c r="J354" s="3">
        <v>2466</v>
      </c>
      <c r="K354" s="3">
        <v>5.8776773332759698</v>
      </c>
      <c r="L354" s="13">
        <v>3.2321779222562399</v>
      </c>
      <c r="M354" s="3">
        <v>24.287764705882299</v>
      </c>
      <c r="N354" s="3">
        <v>8.0217993934974494</v>
      </c>
      <c r="O354" s="14">
        <v>63781</v>
      </c>
      <c r="P354" s="3">
        <v>18.465530257851501</v>
      </c>
      <c r="Q354" s="3">
        <v>560</v>
      </c>
      <c r="R354" s="3">
        <v>4206</v>
      </c>
      <c r="S354" s="3">
        <v>1.1934464798481099</v>
      </c>
      <c r="T354" s="4">
        <v>1.1212927756653901</v>
      </c>
      <c r="U354" s="3">
        <v>5.8977272727272698</v>
      </c>
      <c r="V354" s="3">
        <v>3.9128785533043602</v>
      </c>
      <c r="W354" s="7">
        <v>8</v>
      </c>
      <c r="Y354" s="6">
        <f t="shared" si="21"/>
        <v>0</v>
      </c>
      <c r="Z354" s="1">
        <f t="shared" si="22"/>
        <v>1734</v>
      </c>
      <c r="AA354" s="1">
        <f t="shared" si="20"/>
        <v>-8</v>
      </c>
      <c r="AB354" s="1">
        <f t="shared" si="23"/>
        <v>785</v>
      </c>
    </row>
    <row r="355" spans="1:28" x14ac:dyDescent="0.25">
      <c r="A355" s="1">
        <v>354</v>
      </c>
      <c r="B355" s="2">
        <v>42251</v>
      </c>
      <c r="C355" s="5">
        <v>155</v>
      </c>
      <c r="D355" s="5">
        <v>32</v>
      </c>
      <c r="E355" s="5">
        <v>4</v>
      </c>
      <c r="F355" s="5">
        <v>5</v>
      </c>
      <c r="G355" s="14">
        <v>80861</v>
      </c>
      <c r="H355" s="3">
        <v>11.967788527302099</v>
      </c>
      <c r="I355" s="4">
        <v>2405</v>
      </c>
      <c r="J355" s="3">
        <v>3009</v>
      </c>
      <c r="K355" s="3">
        <v>6.5497297392403704</v>
      </c>
      <c r="L355" s="13">
        <v>4.8396892013061699</v>
      </c>
      <c r="M355" s="3">
        <v>23.087668168268099</v>
      </c>
      <c r="N355" s="3">
        <v>26.643554740492199</v>
      </c>
      <c r="O355" s="14">
        <v>60467</v>
      </c>
      <c r="P355" s="3">
        <v>16.329607873778802</v>
      </c>
      <c r="Q355" s="3">
        <v>3267</v>
      </c>
      <c r="R355" s="3">
        <v>1754</v>
      </c>
      <c r="S355" s="3">
        <v>2.3090974943202398</v>
      </c>
      <c r="T355" s="4">
        <v>0</v>
      </c>
      <c r="U355" s="3">
        <v>6.63274100848815</v>
      </c>
      <c r="V355" s="3">
        <v>43.329051984919801</v>
      </c>
      <c r="W355" s="7">
        <v>31</v>
      </c>
      <c r="Y355" s="6">
        <f t="shared" si="21"/>
        <v>31</v>
      </c>
      <c r="Z355" s="1">
        <f t="shared" si="22"/>
        <v>1765</v>
      </c>
      <c r="AA355" s="1">
        <f t="shared" si="20"/>
        <v>0</v>
      </c>
      <c r="AB355" s="1">
        <f t="shared" si="23"/>
        <v>785</v>
      </c>
    </row>
    <row r="356" spans="1:28" x14ac:dyDescent="0.25">
      <c r="A356" s="1">
        <v>355</v>
      </c>
      <c r="B356" s="2">
        <v>42254</v>
      </c>
      <c r="C356" s="5">
        <v>150</v>
      </c>
      <c r="D356" s="5">
        <v>73</v>
      </c>
      <c r="E356" s="5">
        <v>7</v>
      </c>
      <c r="F356" s="5">
        <v>1</v>
      </c>
      <c r="G356" s="14">
        <v>91443</v>
      </c>
      <c r="H356" s="3">
        <v>18.193175260228799</v>
      </c>
      <c r="I356" s="4">
        <v>4534</v>
      </c>
      <c r="J356" s="3">
        <v>4527</v>
      </c>
      <c r="K356" s="3">
        <v>4.8843860500652996</v>
      </c>
      <c r="L356" s="13">
        <v>8.1449084680991906</v>
      </c>
      <c r="M356" s="3">
        <v>83.455419295481505</v>
      </c>
      <c r="N356" s="3">
        <v>53.402414430262198</v>
      </c>
      <c r="O356" s="14">
        <v>64529</v>
      </c>
      <c r="P356" s="3">
        <v>39.534519240557998</v>
      </c>
      <c r="Q356" s="3">
        <v>3797</v>
      </c>
      <c r="R356" s="3">
        <v>3286</v>
      </c>
      <c r="S356" s="3">
        <v>4.2461945549517397</v>
      </c>
      <c r="T356" s="4">
        <v>0</v>
      </c>
      <c r="U356" s="3">
        <v>25.535624746305</v>
      </c>
      <c r="V356" s="3">
        <v>45.074442167677802</v>
      </c>
      <c r="W356" s="7">
        <v>0</v>
      </c>
      <c r="Y356" s="6">
        <f t="shared" si="21"/>
        <v>0</v>
      </c>
      <c r="Z356" s="1">
        <f t="shared" si="22"/>
        <v>1765</v>
      </c>
      <c r="AA356" s="1">
        <f t="shared" si="20"/>
        <v>0</v>
      </c>
      <c r="AB356" s="1">
        <f t="shared" si="23"/>
        <v>785</v>
      </c>
    </row>
    <row r="357" spans="1:28" x14ac:dyDescent="0.25">
      <c r="A357" s="1">
        <v>356</v>
      </c>
      <c r="B357" s="2">
        <v>42255</v>
      </c>
      <c r="C357" s="5">
        <v>84</v>
      </c>
      <c r="D357" s="5">
        <v>53</v>
      </c>
      <c r="E357" s="5">
        <v>8</v>
      </c>
      <c r="F357" s="5">
        <v>2</v>
      </c>
      <c r="G357" s="14">
        <v>69627</v>
      </c>
      <c r="H357" s="3">
        <v>18.404982933526199</v>
      </c>
      <c r="I357" s="4">
        <v>779</v>
      </c>
      <c r="J357" s="3">
        <v>1474</v>
      </c>
      <c r="K357" s="3">
        <v>6.9259646659590102</v>
      </c>
      <c r="L357" s="13">
        <v>1.97559523594083</v>
      </c>
      <c r="M357" s="3">
        <v>20.987763455805499</v>
      </c>
      <c r="N357" s="3">
        <v>42.744941662654</v>
      </c>
      <c r="O357" s="14">
        <v>55916</v>
      </c>
      <c r="P357" s="3">
        <v>50.9241442612051</v>
      </c>
      <c r="Q357" s="3">
        <v>2761</v>
      </c>
      <c r="R357" s="3">
        <v>2534</v>
      </c>
      <c r="S357" s="3">
        <v>8.6988683155500794</v>
      </c>
      <c r="T357" s="4">
        <v>0</v>
      </c>
      <c r="U357" s="3">
        <v>10.9896652719665</v>
      </c>
      <c r="V357" s="3">
        <v>32.561815870668198</v>
      </c>
      <c r="W357" s="7">
        <v>-25</v>
      </c>
      <c r="Y357" s="6">
        <f t="shared" si="21"/>
        <v>0</v>
      </c>
      <c r="Z357" s="1">
        <f t="shared" si="22"/>
        <v>1765</v>
      </c>
      <c r="AA357" s="1">
        <f t="shared" si="20"/>
        <v>25</v>
      </c>
      <c r="AB357" s="1">
        <f t="shared" si="23"/>
        <v>810</v>
      </c>
    </row>
    <row r="358" spans="1:28" x14ac:dyDescent="0.25">
      <c r="A358" s="1">
        <v>357</v>
      </c>
      <c r="B358" s="2">
        <v>42256</v>
      </c>
      <c r="C358" s="5">
        <v>231</v>
      </c>
      <c r="D358" s="5">
        <v>224</v>
      </c>
      <c r="E358" s="5">
        <v>9</v>
      </c>
      <c r="F358" s="5">
        <v>3</v>
      </c>
      <c r="G358" s="14">
        <v>173874</v>
      </c>
      <c r="H358" s="3">
        <v>11.2199929056474</v>
      </c>
      <c r="I358" s="4">
        <v>4224</v>
      </c>
      <c r="J358" s="3">
        <v>3122</v>
      </c>
      <c r="K358" s="3">
        <v>4.65264421583435</v>
      </c>
      <c r="L358" s="13">
        <v>9.3705203586794603</v>
      </c>
      <c r="M358" s="3">
        <v>14.741727273032099</v>
      </c>
      <c r="N358" s="3">
        <v>58.141584160178297</v>
      </c>
      <c r="O358" s="14">
        <v>109916</v>
      </c>
      <c r="P358" s="3">
        <v>21.278178898625701</v>
      </c>
      <c r="Q358" s="3">
        <v>4164</v>
      </c>
      <c r="R358" s="3">
        <v>2510</v>
      </c>
      <c r="S358" s="3">
        <v>7.50343486648877</v>
      </c>
      <c r="T358" s="4">
        <v>0</v>
      </c>
      <c r="U358" s="3">
        <v>12.224593765666899</v>
      </c>
      <c r="V358" s="3">
        <v>26.832763954821001</v>
      </c>
      <c r="W358" s="7">
        <v>105</v>
      </c>
      <c r="Y358" s="6">
        <f t="shared" si="21"/>
        <v>105</v>
      </c>
      <c r="Z358" s="1">
        <f t="shared" si="22"/>
        <v>1870</v>
      </c>
      <c r="AA358" s="1">
        <f t="shared" si="20"/>
        <v>0</v>
      </c>
      <c r="AB358" s="1">
        <f t="shared" si="23"/>
        <v>810</v>
      </c>
    </row>
    <row r="359" spans="1:28" x14ac:dyDescent="0.25">
      <c r="A359" s="1">
        <v>358</v>
      </c>
      <c r="B359" s="2">
        <v>42257</v>
      </c>
      <c r="C359" s="5">
        <v>96</v>
      </c>
      <c r="D359" s="5">
        <v>22</v>
      </c>
      <c r="E359" s="5">
        <v>10</v>
      </c>
      <c r="F359" s="5">
        <v>4</v>
      </c>
      <c r="G359" s="14">
        <v>120847</v>
      </c>
      <c r="H359" s="3">
        <v>8.6422950786135697</v>
      </c>
      <c r="I359" s="4">
        <v>1568</v>
      </c>
      <c r="J359" s="3">
        <v>1344</v>
      </c>
      <c r="K359" s="3">
        <v>12.1322787275524</v>
      </c>
      <c r="L359" s="13">
        <v>4.1129634415533003</v>
      </c>
      <c r="M359" s="3">
        <v>13.5257272529271</v>
      </c>
      <c r="N359" s="3">
        <v>18.321916135693002</v>
      </c>
      <c r="O359" s="14">
        <v>89454</v>
      </c>
      <c r="P359" s="3">
        <v>22.919195172919199</v>
      </c>
      <c r="Q359" s="3">
        <v>4818</v>
      </c>
      <c r="R359" s="3">
        <v>1861</v>
      </c>
      <c r="S359" s="3">
        <v>14.4364746144972</v>
      </c>
      <c r="T359" s="4">
        <v>4.5752243741143097</v>
      </c>
      <c r="U359" s="3">
        <v>1.78904255319148</v>
      </c>
      <c r="V359" s="3">
        <v>40.476205787864799</v>
      </c>
      <c r="W359" s="7">
        <v>-26</v>
      </c>
      <c r="Y359" s="6">
        <f t="shared" si="21"/>
        <v>-26</v>
      </c>
      <c r="Z359" s="1">
        <f t="shared" si="22"/>
        <v>1844</v>
      </c>
      <c r="AA359" s="1">
        <f t="shared" si="20"/>
        <v>0</v>
      </c>
      <c r="AB359" s="1">
        <f t="shared" si="23"/>
        <v>810</v>
      </c>
    </row>
    <row r="360" spans="1:28" x14ac:dyDescent="0.25">
      <c r="A360" s="1">
        <v>359</v>
      </c>
      <c r="B360" s="2">
        <v>42258</v>
      </c>
      <c r="C360" s="5">
        <v>83</v>
      </c>
      <c r="D360" s="5">
        <v>45</v>
      </c>
      <c r="E360" s="5">
        <v>11</v>
      </c>
      <c r="F360" s="5">
        <v>5</v>
      </c>
      <c r="G360" s="14">
        <v>85702</v>
      </c>
      <c r="H360" s="3">
        <v>32.342787510391702</v>
      </c>
      <c r="I360" s="4">
        <v>2360</v>
      </c>
      <c r="J360" s="3">
        <v>1908</v>
      </c>
      <c r="K360" s="3">
        <v>15.509184199523199</v>
      </c>
      <c r="L360" s="13">
        <v>4.9951322402126399</v>
      </c>
      <c r="M360" s="3">
        <v>51.266893385497198</v>
      </c>
      <c r="N360" s="3">
        <v>35.181183287075001</v>
      </c>
      <c r="O360" s="14">
        <v>60695</v>
      </c>
      <c r="P360" s="3">
        <v>20.6101780658806</v>
      </c>
      <c r="Q360" s="3">
        <v>3519</v>
      </c>
      <c r="R360" s="3">
        <v>2124</v>
      </c>
      <c r="S360" s="3">
        <v>9.9894186463982404</v>
      </c>
      <c r="T360" s="4">
        <v>1.80452261306532</v>
      </c>
      <c r="U360" s="3">
        <v>10.268299869656699</v>
      </c>
      <c r="V360" s="3">
        <v>10.9574428405866</v>
      </c>
      <c r="W360" s="7">
        <v>-9</v>
      </c>
      <c r="Y360" s="6">
        <f t="shared" si="21"/>
        <v>-9</v>
      </c>
      <c r="Z360" s="1">
        <f t="shared" si="22"/>
        <v>1835</v>
      </c>
      <c r="AA360" s="1">
        <f t="shared" si="20"/>
        <v>0</v>
      </c>
      <c r="AB360" s="1">
        <f t="shared" si="23"/>
        <v>810</v>
      </c>
    </row>
    <row r="361" spans="1:28" x14ac:dyDescent="0.25">
      <c r="A361" s="1">
        <v>360</v>
      </c>
      <c r="B361" s="2">
        <v>42261</v>
      </c>
      <c r="C361" s="5">
        <v>114</v>
      </c>
      <c r="D361" s="5">
        <v>32</v>
      </c>
      <c r="E361" s="5">
        <v>14</v>
      </c>
      <c r="F361" s="5">
        <v>1</v>
      </c>
      <c r="G361" s="14">
        <v>92923</v>
      </c>
      <c r="H361" s="3">
        <v>16.646828377726099</v>
      </c>
      <c r="I361" s="4">
        <v>1622</v>
      </c>
      <c r="J361" s="3">
        <v>1630</v>
      </c>
      <c r="K361" s="3">
        <v>4.4272887136003298</v>
      </c>
      <c r="L361" s="13">
        <v>4.5072880846987404</v>
      </c>
      <c r="M361" s="3">
        <v>44.066493961405101</v>
      </c>
      <c r="N361" s="3">
        <v>17.3826403289216</v>
      </c>
      <c r="O361" s="14">
        <v>65964</v>
      </c>
      <c r="P361" s="3">
        <v>35.463685988795397</v>
      </c>
      <c r="Q361" s="3">
        <v>1302</v>
      </c>
      <c r="R361" s="3">
        <v>1639</v>
      </c>
      <c r="S361" s="3">
        <v>18.813707110451499</v>
      </c>
      <c r="T361" s="4">
        <v>0</v>
      </c>
      <c r="U361" s="3">
        <v>9.8236515959288209</v>
      </c>
      <c r="V361" s="3">
        <v>24.548481751039599</v>
      </c>
      <c r="W361" s="7">
        <v>-34</v>
      </c>
      <c r="Y361" s="6">
        <f t="shared" si="21"/>
        <v>-34</v>
      </c>
      <c r="Z361" s="1">
        <f t="shared" si="22"/>
        <v>1801</v>
      </c>
      <c r="AA361" s="1">
        <f t="shared" si="20"/>
        <v>0</v>
      </c>
      <c r="AB361" s="1">
        <f t="shared" si="23"/>
        <v>810</v>
      </c>
    </row>
    <row r="362" spans="1:28" x14ac:dyDescent="0.25">
      <c r="A362" s="1">
        <v>361</v>
      </c>
      <c r="B362" s="2">
        <v>42262</v>
      </c>
      <c r="C362" s="5">
        <v>95</v>
      </c>
      <c r="D362" s="5">
        <v>56</v>
      </c>
      <c r="E362" s="5">
        <v>15</v>
      </c>
      <c r="F362" s="5">
        <v>2</v>
      </c>
      <c r="G362" s="14">
        <v>78979</v>
      </c>
      <c r="H362" s="3">
        <v>17.636627234006301</v>
      </c>
      <c r="I362" s="4">
        <v>2662</v>
      </c>
      <c r="J362" s="3">
        <v>6658</v>
      </c>
      <c r="K362" s="3">
        <v>13.234083569209</v>
      </c>
      <c r="L362" s="13">
        <v>3.0592397083774698</v>
      </c>
      <c r="M362" s="3">
        <v>15.451403833945699</v>
      </c>
      <c r="N362" s="3">
        <v>20.853892088698501</v>
      </c>
      <c r="O362" s="14">
        <v>52501</v>
      </c>
      <c r="P362" s="3">
        <v>78.342557622311105</v>
      </c>
      <c r="Q362" s="3">
        <v>3946</v>
      </c>
      <c r="R362" s="3">
        <v>4765</v>
      </c>
      <c r="S362" s="3">
        <v>14.6061099904364</v>
      </c>
      <c r="T362" s="4">
        <v>0.46595744680851098</v>
      </c>
      <c r="U362" s="3">
        <v>2.7677946750351499</v>
      </c>
      <c r="V362" s="3">
        <v>24.626249713803901</v>
      </c>
      <c r="W362" s="7">
        <v>-3</v>
      </c>
      <c r="Y362" s="6">
        <f t="shared" si="21"/>
        <v>0</v>
      </c>
      <c r="Z362" s="1">
        <f t="shared" si="22"/>
        <v>1801</v>
      </c>
      <c r="AA362" s="1">
        <f t="shared" si="20"/>
        <v>3</v>
      </c>
      <c r="AB362" s="1">
        <f t="shared" si="23"/>
        <v>813</v>
      </c>
    </row>
    <row r="363" spans="1:28" x14ac:dyDescent="0.25">
      <c r="A363" s="1">
        <v>362</v>
      </c>
      <c r="B363" s="2">
        <v>42263</v>
      </c>
      <c r="C363" s="5">
        <v>88</v>
      </c>
      <c r="D363" s="5">
        <v>9</v>
      </c>
      <c r="E363" s="5">
        <v>16</v>
      </c>
      <c r="F363" s="5">
        <v>3</v>
      </c>
      <c r="G363" s="14">
        <v>41158</v>
      </c>
      <c r="H363" s="3">
        <v>66.6755516789014</v>
      </c>
      <c r="I363" s="4">
        <v>3165</v>
      </c>
      <c r="J363" s="3">
        <v>3298</v>
      </c>
      <c r="K363" s="3">
        <v>62.9947532597077</v>
      </c>
      <c r="L363" s="13">
        <v>18.4855181874665</v>
      </c>
      <c r="M363" s="3">
        <v>15.1653934300993</v>
      </c>
      <c r="N363" s="3">
        <v>57.230187535821401</v>
      </c>
      <c r="O363" s="14">
        <v>37567</v>
      </c>
      <c r="P363" s="3">
        <v>51.748944061416502</v>
      </c>
      <c r="Q363" s="3">
        <v>4454</v>
      </c>
      <c r="R363" s="3">
        <v>2225</v>
      </c>
      <c r="S363" s="3">
        <v>34.507906359395598</v>
      </c>
      <c r="T363" s="4">
        <v>13.1430007827257</v>
      </c>
      <c r="U363" s="3">
        <v>1.5494505494505399</v>
      </c>
      <c r="V363" s="3">
        <v>48.709293710861402</v>
      </c>
      <c r="W363" s="7">
        <v>3</v>
      </c>
      <c r="Y363" s="6">
        <f t="shared" si="21"/>
        <v>3</v>
      </c>
      <c r="Z363" s="1">
        <f t="shared" si="22"/>
        <v>1804</v>
      </c>
      <c r="AA363" s="1">
        <f t="shared" si="20"/>
        <v>0</v>
      </c>
      <c r="AB363" s="1">
        <f t="shared" si="23"/>
        <v>813</v>
      </c>
    </row>
    <row r="364" spans="1:28" x14ac:dyDescent="0.25">
      <c r="A364" s="1">
        <v>363</v>
      </c>
      <c r="B364" s="2">
        <v>42265</v>
      </c>
      <c r="C364" s="5">
        <v>68</v>
      </c>
      <c r="D364" s="5">
        <v>19</v>
      </c>
      <c r="E364" s="5">
        <v>18</v>
      </c>
      <c r="F364" s="5">
        <v>5</v>
      </c>
      <c r="G364" s="14">
        <v>80581</v>
      </c>
      <c r="H364" s="3">
        <v>12.066372923821801</v>
      </c>
      <c r="I364" s="4">
        <v>1334</v>
      </c>
      <c r="J364" s="3">
        <v>4972</v>
      </c>
      <c r="K364" s="3">
        <v>3.2647323990449602</v>
      </c>
      <c r="L364" s="13">
        <v>2.3704467026943798</v>
      </c>
      <c r="M364" s="3">
        <v>48.191045647840603</v>
      </c>
      <c r="N364" s="3">
        <v>17.349277636752799</v>
      </c>
      <c r="O364" s="14">
        <v>55766</v>
      </c>
      <c r="P364" s="3">
        <v>9.8287818932437698</v>
      </c>
      <c r="Q364" s="3">
        <v>994</v>
      </c>
      <c r="R364" s="3">
        <v>6537</v>
      </c>
      <c r="S364" s="3">
        <v>0</v>
      </c>
      <c r="T364" s="4">
        <v>0</v>
      </c>
      <c r="U364" s="3">
        <v>11.361778108691301</v>
      </c>
      <c r="V364" s="3">
        <v>8.9622532399393808</v>
      </c>
      <c r="W364" s="7">
        <v>-14</v>
      </c>
      <c r="Y364" s="6">
        <f t="shared" si="21"/>
        <v>0</v>
      </c>
      <c r="Z364" s="1">
        <f t="shared" si="22"/>
        <v>1804</v>
      </c>
      <c r="AA364" s="1">
        <f t="shared" si="20"/>
        <v>14</v>
      </c>
      <c r="AB364" s="1">
        <f t="shared" si="23"/>
        <v>827</v>
      </c>
    </row>
    <row r="365" spans="1:28" x14ac:dyDescent="0.25">
      <c r="A365" s="1">
        <v>364</v>
      </c>
      <c r="B365" s="2">
        <v>42268</v>
      </c>
      <c r="C365" s="5">
        <v>96</v>
      </c>
      <c r="D365" s="5">
        <v>57</v>
      </c>
      <c r="E365" s="5">
        <v>21</v>
      </c>
      <c r="F365" s="5">
        <v>1</v>
      </c>
      <c r="G365" s="14">
        <v>93758</v>
      </c>
      <c r="H365" s="3">
        <v>6.7085764553107499</v>
      </c>
      <c r="I365" s="4">
        <v>1302</v>
      </c>
      <c r="J365" s="3">
        <v>2910</v>
      </c>
      <c r="K365" s="3">
        <v>3.62657342016524</v>
      </c>
      <c r="L365" s="13">
        <v>1.7829272960748701</v>
      </c>
      <c r="M365" s="3">
        <v>22.606317262194001</v>
      </c>
      <c r="N365" s="3">
        <v>15.7008591655853</v>
      </c>
      <c r="O365" s="14">
        <v>82447</v>
      </c>
      <c r="P365" s="3">
        <v>21.724067342474399</v>
      </c>
      <c r="Q365" s="3">
        <v>5170</v>
      </c>
      <c r="R365" s="3">
        <v>5495</v>
      </c>
      <c r="S365" s="3">
        <v>7.4531284822194497</v>
      </c>
      <c r="T365" s="4">
        <v>0.74328302983851802</v>
      </c>
      <c r="U365" s="3">
        <v>6.7641509433962197</v>
      </c>
      <c r="V365" s="3">
        <v>27.1908581053621</v>
      </c>
      <c r="W365" s="7">
        <v>-32</v>
      </c>
      <c r="Y365" s="6">
        <f t="shared" si="21"/>
        <v>0</v>
      </c>
      <c r="Z365" s="1">
        <f t="shared" si="22"/>
        <v>1804</v>
      </c>
      <c r="AA365" s="1">
        <f t="shared" si="20"/>
        <v>32</v>
      </c>
      <c r="AB365" s="1">
        <f t="shared" si="23"/>
        <v>859</v>
      </c>
    </row>
    <row r="366" spans="1:28" x14ac:dyDescent="0.25">
      <c r="A366" s="1">
        <v>365</v>
      </c>
      <c r="B366" s="2">
        <v>42269</v>
      </c>
      <c r="C366" s="5">
        <v>61</v>
      </c>
      <c r="D366" s="5">
        <v>40</v>
      </c>
      <c r="E366" s="5">
        <v>22</v>
      </c>
      <c r="F366" s="5">
        <v>2</v>
      </c>
      <c r="G366" s="14">
        <v>70436</v>
      </c>
      <c r="H366" s="3">
        <v>16.2033338556943</v>
      </c>
      <c r="I366" s="4">
        <v>1910</v>
      </c>
      <c r="J366" s="3">
        <v>1800</v>
      </c>
      <c r="K366" s="3">
        <v>8.8223362646533303</v>
      </c>
      <c r="L366" s="13">
        <v>7.2275397649141597</v>
      </c>
      <c r="M366" s="3">
        <v>21.615218918069999</v>
      </c>
      <c r="N366" s="3">
        <v>24.044200884576199</v>
      </c>
      <c r="O366" s="14">
        <v>54630</v>
      </c>
      <c r="P366" s="3">
        <v>26.069457374820299</v>
      </c>
      <c r="Q366" s="3">
        <v>4284</v>
      </c>
      <c r="R366" s="3">
        <v>1657</v>
      </c>
      <c r="S366" s="3">
        <v>13.3114553607827</v>
      </c>
      <c r="T366" s="4">
        <v>3.5935129757637099</v>
      </c>
      <c r="U366" s="3">
        <v>10.3327319147743</v>
      </c>
      <c r="V366" s="3">
        <v>40.458043573810102</v>
      </c>
      <c r="W366" s="7">
        <v>-14</v>
      </c>
      <c r="Y366" s="6">
        <f t="shared" si="21"/>
        <v>0</v>
      </c>
      <c r="Z366" s="1">
        <f t="shared" si="22"/>
        <v>1804</v>
      </c>
      <c r="AA366" s="1">
        <f t="shared" si="20"/>
        <v>14</v>
      </c>
      <c r="AB366" s="1">
        <f t="shared" si="23"/>
        <v>873</v>
      </c>
    </row>
    <row r="367" spans="1:28" x14ac:dyDescent="0.25">
      <c r="A367" s="1">
        <v>366</v>
      </c>
      <c r="B367" s="2">
        <v>42270</v>
      </c>
      <c r="C367" s="5">
        <v>105</v>
      </c>
      <c r="D367" s="5">
        <v>87</v>
      </c>
      <c r="E367" s="5">
        <v>23</v>
      </c>
      <c r="F367" s="5">
        <v>3</v>
      </c>
      <c r="G367" s="14">
        <v>117025</v>
      </c>
      <c r="H367" s="3">
        <v>20.118192997495399</v>
      </c>
      <c r="I367" s="4">
        <v>3938</v>
      </c>
      <c r="J367" s="3">
        <v>2072</v>
      </c>
      <c r="K367" s="3">
        <v>10.409744811303799</v>
      </c>
      <c r="L367" s="13">
        <v>3.64319375321623</v>
      </c>
      <c r="M367" s="3">
        <v>16.439724051704399</v>
      </c>
      <c r="N367" s="3">
        <v>13.3805431854873</v>
      </c>
      <c r="O367" s="14">
        <v>95742</v>
      </c>
      <c r="P367" s="3">
        <v>28.448065047323599</v>
      </c>
      <c r="Q367" s="3">
        <v>7330</v>
      </c>
      <c r="R367" s="3">
        <v>4717</v>
      </c>
      <c r="S367" s="3">
        <v>12.421644905989501</v>
      </c>
      <c r="T367" s="4">
        <v>2.2935152355994002</v>
      </c>
      <c r="U367" s="3">
        <v>7.4581920903954702</v>
      </c>
      <c r="V367" s="3">
        <v>26.525667061637201</v>
      </c>
      <c r="W367" s="7">
        <v>-12</v>
      </c>
      <c r="Y367" s="6">
        <f t="shared" si="21"/>
        <v>-12</v>
      </c>
      <c r="Z367" s="1">
        <f t="shared" si="22"/>
        <v>1792</v>
      </c>
      <c r="AA367" s="1">
        <f t="shared" si="20"/>
        <v>0</v>
      </c>
      <c r="AB367" s="1">
        <f t="shared" si="23"/>
        <v>873</v>
      </c>
    </row>
    <row r="368" spans="1:28" x14ac:dyDescent="0.25">
      <c r="A368" s="1">
        <v>367</v>
      </c>
      <c r="B368" s="2">
        <v>42271</v>
      </c>
      <c r="C368" s="5">
        <v>162</v>
      </c>
      <c r="D368" s="5">
        <v>100</v>
      </c>
      <c r="E368" s="5">
        <v>24</v>
      </c>
      <c r="F368" s="5">
        <v>4</v>
      </c>
      <c r="G368" s="14">
        <v>73235</v>
      </c>
      <c r="H368" s="3">
        <v>11.215422006446399</v>
      </c>
      <c r="I368" s="4">
        <v>1659</v>
      </c>
      <c r="J368" s="3">
        <v>4391</v>
      </c>
      <c r="K368" s="3">
        <v>5.5422598653426096</v>
      </c>
      <c r="L368" s="13">
        <v>9.6839710106233508</v>
      </c>
      <c r="M368" s="3">
        <v>36.237040453881399</v>
      </c>
      <c r="N368" s="3">
        <v>15.8100449525489</v>
      </c>
      <c r="O368" s="14">
        <v>57008</v>
      </c>
      <c r="P368" s="3">
        <v>9.1645779773018798</v>
      </c>
      <c r="Q368" s="3">
        <v>933</v>
      </c>
      <c r="R368" s="3">
        <v>6855</v>
      </c>
      <c r="S368" s="3">
        <v>0.64841628959275899</v>
      </c>
      <c r="T368" s="4">
        <v>0</v>
      </c>
      <c r="U368" s="3">
        <v>3.9805611815767201</v>
      </c>
      <c r="V368" s="3">
        <v>11.019846500864301</v>
      </c>
      <c r="W368" s="7">
        <v>73</v>
      </c>
      <c r="Y368" s="6">
        <f t="shared" si="21"/>
        <v>73</v>
      </c>
      <c r="Z368" s="1">
        <f t="shared" si="22"/>
        <v>1865</v>
      </c>
      <c r="AA368" s="1">
        <f t="shared" si="20"/>
        <v>0</v>
      </c>
      <c r="AB368" s="1">
        <f t="shared" si="23"/>
        <v>873</v>
      </c>
    </row>
    <row r="369" spans="1:28" x14ac:dyDescent="0.25">
      <c r="A369" s="1">
        <v>368</v>
      </c>
      <c r="B369" s="2">
        <v>42272</v>
      </c>
      <c r="C369" s="5">
        <v>109</v>
      </c>
      <c r="D369" s="5">
        <v>27</v>
      </c>
      <c r="E369" s="5">
        <v>25</v>
      </c>
      <c r="F369" s="5">
        <v>5</v>
      </c>
      <c r="G369" s="14">
        <v>100164</v>
      </c>
      <c r="H369" s="3">
        <v>10.581586931797199</v>
      </c>
      <c r="I369" s="4">
        <v>2197</v>
      </c>
      <c r="J369" s="3">
        <v>8658</v>
      </c>
      <c r="K369" s="3">
        <v>8.60071486241117</v>
      </c>
      <c r="L369" s="13">
        <v>2.61732278916387</v>
      </c>
      <c r="M369" s="3">
        <v>29.873615188520201</v>
      </c>
      <c r="N369" s="3">
        <v>12.846393872663301</v>
      </c>
      <c r="O369" s="14">
        <v>79360</v>
      </c>
      <c r="P369" s="3">
        <v>13.8032402000493</v>
      </c>
      <c r="Q369" s="3">
        <v>911</v>
      </c>
      <c r="R369" s="3">
        <v>10573</v>
      </c>
      <c r="S369" s="3">
        <v>4.4066185541118399</v>
      </c>
      <c r="T369" s="4">
        <v>0.930708661417322</v>
      </c>
      <c r="U369" s="3">
        <v>8.2176870748299304</v>
      </c>
      <c r="V369" s="3">
        <v>25.787973127486001</v>
      </c>
      <c r="W369" s="7">
        <v>-66</v>
      </c>
      <c r="Y369" s="6">
        <f t="shared" si="21"/>
        <v>0</v>
      </c>
      <c r="Z369" s="1">
        <f t="shared" si="22"/>
        <v>1865</v>
      </c>
      <c r="AA369" s="1">
        <f t="shared" si="20"/>
        <v>66</v>
      </c>
      <c r="AB369" s="1">
        <f t="shared" si="23"/>
        <v>939</v>
      </c>
    </row>
    <row r="370" spans="1:28" x14ac:dyDescent="0.25">
      <c r="A370" s="1">
        <v>369</v>
      </c>
      <c r="B370" s="2">
        <v>42277</v>
      </c>
      <c r="C370" s="5">
        <v>189</v>
      </c>
      <c r="D370" s="5">
        <v>134</v>
      </c>
      <c r="E370" s="5">
        <v>30</v>
      </c>
      <c r="F370" s="5">
        <v>3</v>
      </c>
      <c r="G370" s="14">
        <v>131355</v>
      </c>
      <c r="H370" s="3">
        <v>18.990173132391099</v>
      </c>
      <c r="I370" s="4">
        <v>2698</v>
      </c>
      <c r="J370" s="3">
        <v>1708</v>
      </c>
      <c r="K370" s="3">
        <v>12.2404146462067</v>
      </c>
      <c r="L370" s="13">
        <v>6.3955682338853403</v>
      </c>
      <c r="M370" s="3">
        <v>13.514511568397801</v>
      </c>
      <c r="N370" s="3">
        <v>16.2737937218747</v>
      </c>
      <c r="O370" s="14">
        <v>94190</v>
      </c>
      <c r="P370" s="3">
        <v>10.0727632290888</v>
      </c>
      <c r="Q370" s="3">
        <v>2222</v>
      </c>
      <c r="R370" s="3">
        <v>1657</v>
      </c>
      <c r="S370" s="3">
        <v>1.6326565420163199</v>
      </c>
      <c r="T370" s="4">
        <v>0</v>
      </c>
      <c r="U370" s="3">
        <v>3.2733446519524598</v>
      </c>
      <c r="V370" s="3">
        <v>13.073207928658</v>
      </c>
      <c r="W370" s="7">
        <v>-17</v>
      </c>
      <c r="Y370" s="6">
        <f t="shared" si="21"/>
        <v>-17</v>
      </c>
      <c r="Z370" s="1">
        <f t="shared" si="22"/>
        <v>1848</v>
      </c>
      <c r="AA370" s="1">
        <f t="shared" si="20"/>
        <v>0</v>
      </c>
      <c r="AB370" s="1">
        <f t="shared" si="23"/>
        <v>939</v>
      </c>
    </row>
    <row r="371" spans="1:28" x14ac:dyDescent="0.25">
      <c r="A371" s="1">
        <v>370</v>
      </c>
      <c r="B371" s="2">
        <v>42278</v>
      </c>
      <c r="C371" s="5">
        <v>198</v>
      </c>
      <c r="D371" s="5">
        <v>134</v>
      </c>
      <c r="E371" s="5">
        <v>1</v>
      </c>
      <c r="F371" s="5">
        <v>4</v>
      </c>
      <c r="G371" s="14">
        <v>106519</v>
      </c>
      <c r="H371" s="3">
        <v>40.078082252515202</v>
      </c>
      <c r="I371" s="4">
        <v>3273</v>
      </c>
      <c r="J371" s="3">
        <v>2548</v>
      </c>
      <c r="K371" s="3">
        <v>16.635387943052599</v>
      </c>
      <c r="L371" s="13">
        <v>6.05324386780861</v>
      </c>
      <c r="M371" s="3">
        <v>60.330913897166297</v>
      </c>
      <c r="N371" s="3">
        <v>31.647813314547701</v>
      </c>
      <c r="O371" s="14">
        <v>75260</v>
      </c>
      <c r="P371" s="3">
        <v>64.279951490075305</v>
      </c>
      <c r="Q371" s="3">
        <v>4427</v>
      </c>
      <c r="R371" s="3">
        <v>2184</v>
      </c>
      <c r="S371" s="3">
        <v>30.6663761598757</v>
      </c>
      <c r="T371" s="4">
        <v>0.32123552123552201</v>
      </c>
      <c r="U371" s="3">
        <v>18.1277563682265</v>
      </c>
      <c r="V371" s="3">
        <v>37.487039328307901</v>
      </c>
      <c r="W371" s="7">
        <v>45</v>
      </c>
      <c r="Y371" s="6">
        <f t="shared" si="21"/>
        <v>45</v>
      </c>
      <c r="Z371" s="1">
        <f t="shared" si="22"/>
        <v>1893</v>
      </c>
      <c r="AA371" s="1">
        <f t="shared" si="20"/>
        <v>0</v>
      </c>
      <c r="AB371" s="1">
        <f t="shared" si="23"/>
        <v>939</v>
      </c>
    </row>
    <row r="372" spans="1:28" x14ac:dyDescent="0.25">
      <c r="A372" s="1">
        <v>371</v>
      </c>
      <c r="B372" s="2">
        <v>42279</v>
      </c>
      <c r="C372" s="5">
        <v>59</v>
      </c>
      <c r="D372" s="5">
        <v>1</v>
      </c>
      <c r="E372" s="5">
        <v>2</v>
      </c>
      <c r="F372" s="5">
        <v>5</v>
      </c>
      <c r="G372" s="14">
        <v>76371</v>
      </c>
      <c r="H372" s="3">
        <v>42.397391727834801</v>
      </c>
      <c r="I372" s="4">
        <v>1822</v>
      </c>
      <c r="J372" s="3">
        <v>1298</v>
      </c>
      <c r="K372" s="3">
        <v>30.871943642561</v>
      </c>
      <c r="L372" s="13">
        <v>10.6586426169282</v>
      </c>
      <c r="M372" s="3">
        <v>29.313179167516498</v>
      </c>
      <c r="N372" s="3">
        <v>56.404117469493499</v>
      </c>
      <c r="O372" s="14">
        <v>52023</v>
      </c>
      <c r="P372" s="3">
        <v>37.661991030658598</v>
      </c>
      <c r="Q372" s="3">
        <v>2542</v>
      </c>
      <c r="R372" s="3">
        <v>1987</v>
      </c>
      <c r="S372" s="3">
        <v>15.2606008487406</v>
      </c>
      <c r="T372" s="4">
        <v>0.59510006901311197</v>
      </c>
      <c r="U372" s="3">
        <v>14.103212516631601</v>
      </c>
      <c r="V372" s="3">
        <v>21.2817993842507</v>
      </c>
      <c r="W372" s="7">
        <v>12</v>
      </c>
      <c r="Y372" s="6">
        <f t="shared" si="21"/>
        <v>0</v>
      </c>
      <c r="Z372" s="1">
        <f t="shared" si="22"/>
        <v>1893</v>
      </c>
      <c r="AA372" s="1">
        <f t="shared" si="20"/>
        <v>-12</v>
      </c>
      <c r="AB372" s="1">
        <f t="shared" si="23"/>
        <v>927</v>
      </c>
    </row>
    <row r="373" spans="1:28" x14ac:dyDescent="0.25">
      <c r="A373" s="1">
        <v>372</v>
      </c>
      <c r="B373" s="2">
        <v>42282</v>
      </c>
      <c r="C373" s="5">
        <v>95</v>
      </c>
      <c r="D373" s="5">
        <v>22</v>
      </c>
      <c r="E373" s="5">
        <v>5</v>
      </c>
      <c r="F373" s="5">
        <v>1</v>
      </c>
      <c r="G373" s="14">
        <v>115393</v>
      </c>
      <c r="H373" s="3">
        <v>34.290261742056202</v>
      </c>
      <c r="I373" s="4">
        <v>1973</v>
      </c>
      <c r="J373" s="3">
        <v>2446</v>
      </c>
      <c r="K373" s="3">
        <v>25.863562166548199</v>
      </c>
      <c r="L373" s="13">
        <v>4.7292700799132499</v>
      </c>
      <c r="M373" s="3">
        <v>11.672145887085099</v>
      </c>
      <c r="N373" s="3">
        <v>21.758738878905099</v>
      </c>
      <c r="O373" s="14">
        <v>83200</v>
      </c>
      <c r="P373" s="3">
        <v>20.864014823685402</v>
      </c>
      <c r="Q373" s="3">
        <v>3479</v>
      </c>
      <c r="R373" s="3">
        <v>3000</v>
      </c>
      <c r="S373" s="3">
        <v>14.131561809306501</v>
      </c>
      <c r="T373" s="4">
        <v>1.75553184679398</v>
      </c>
      <c r="U373" s="3">
        <v>13.0676691729323</v>
      </c>
      <c r="V373" s="3">
        <v>32.912680102072599</v>
      </c>
      <c r="W373" s="7">
        <v>-23</v>
      </c>
      <c r="Y373" s="6">
        <f t="shared" si="21"/>
        <v>-23</v>
      </c>
      <c r="Z373" s="1">
        <f t="shared" si="22"/>
        <v>1870</v>
      </c>
      <c r="AA373" s="1">
        <f t="shared" si="20"/>
        <v>0</v>
      </c>
      <c r="AB373" s="1">
        <f t="shared" si="23"/>
        <v>927</v>
      </c>
    </row>
    <row r="374" spans="1:28" x14ac:dyDescent="0.25">
      <c r="A374" s="1">
        <v>373</v>
      </c>
      <c r="B374" s="2">
        <v>42283</v>
      </c>
      <c r="C374" s="5">
        <v>104</v>
      </c>
      <c r="D374" s="5">
        <v>61</v>
      </c>
      <c r="E374" s="5">
        <v>6</v>
      </c>
      <c r="F374" s="5">
        <v>2</v>
      </c>
      <c r="G374" s="14">
        <v>111998</v>
      </c>
      <c r="H374" s="3">
        <v>21.640010038427999</v>
      </c>
      <c r="I374" s="4">
        <v>2499</v>
      </c>
      <c r="J374" s="3">
        <v>4018</v>
      </c>
      <c r="K374" s="3">
        <v>24.0020431406809</v>
      </c>
      <c r="L374" s="13">
        <v>2.5949914216941501</v>
      </c>
      <c r="M374" s="3">
        <v>21.598199067210299</v>
      </c>
      <c r="N374" s="3">
        <v>25.187899300896301</v>
      </c>
      <c r="O374" s="14">
        <v>76288</v>
      </c>
      <c r="P374" s="3">
        <v>22.381419346327501</v>
      </c>
      <c r="Q374" s="3">
        <v>1121</v>
      </c>
      <c r="R374" s="3">
        <v>3716</v>
      </c>
      <c r="S374" s="3">
        <v>16.127213250436299</v>
      </c>
      <c r="T374" s="4">
        <v>0.16560809221359599</v>
      </c>
      <c r="U374" s="3">
        <v>16.948741997308598</v>
      </c>
      <c r="V374" s="3">
        <v>16.677416300696699</v>
      </c>
      <c r="W374" s="7">
        <v>17</v>
      </c>
      <c r="Y374" s="6">
        <f t="shared" si="21"/>
        <v>0</v>
      </c>
      <c r="Z374" s="1">
        <f t="shared" si="22"/>
        <v>1870</v>
      </c>
      <c r="AA374" s="1">
        <f t="shared" si="20"/>
        <v>-17</v>
      </c>
      <c r="AB374" s="1">
        <f t="shared" si="23"/>
        <v>910</v>
      </c>
    </row>
    <row r="375" spans="1:28" x14ac:dyDescent="0.25">
      <c r="A375" s="1">
        <v>374</v>
      </c>
      <c r="B375" s="2">
        <v>42284</v>
      </c>
      <c r="C375" s="5">
        <v>131</v>
      </c>
      <c r="D375" s="5">
        <v>118</v>
      </c>
      <c r="E375" s="5">
        <v>7</v>
      </c>
      <c r="F375" s="5">
        <v>3</v>
      </c>
      <c r="G375" s="14">
        <v>61328</v>
      </c>
      <c r="H375" s="3">
        <v>10.591847676226401</v>
      </c>
      <c r="I375" s="4">
        <v>1019</v>
      </c>
      <c r="J375" s="3">
        <v>1915</v>
      </c>
      <c r="K375" s="3">
        <v>3.6846128630788102</v>
      </c>
      <c r="L375" s="13">
        <v>1.6214766777719201</v>
      </c>
      <c r="M375" s="3">
        <v>20.941295043697899</v>
      </c>
      <c r="N375" s="3">
        <v>15.1932440607626</v>
      </c>
      <c r="O375" s="14">
        <v>43843</v>
      </c>
      <c r="P375" s="3">
        <v>8.5490598795884498</v>
      </c>
      <c r="Q375" s="3">
        <v>790</v>
      </c>
      <c r="R375" s="3">
        <v>1504</v>
      </c>
      <c r="S375" s="3">
        <v>4.8101080998001899</v>
      </c>
      <c r="T375" s="4">
        <v>0</v>
      </c>
      <c r="U375" s="3">
        <v>3.1553615993616102</v>
      </c>
      <c r="V375" s="3">
        <v>14.7357280490373</v>
      </c>
      <c r="W375" s="7">
        <v>53</v>
      </c>
      <c r="Y375" s="6">
        <f t="shared" si="21"/>
        <v>0</v>
      </c>
      <c r="Z375" s="1">
        <f t="shared" si="22"/>
        <v>1870</v>
      </c>
      <c r="AA375" s="1">
        <f t="shared" si="20"/>
        <v>-53</v>
      </c>
      <c r="AB375" s="1">
        <f t="shared" si="23"/>
        <v>857</v>
      </c>
    </row>
    <row r="376" spans="1:28" x14ac:dyDescent="0.25">
      <c r="A376" s="1">
        <v>375</v>
      </c>
      <c r="B376" s="2">
        <v>42285</v>
      </c>
      <c r="C376" s="5">
        <v>111</v>
      </c>
      <c r="D376" s="5">
        <v>89</v>
      </c>
      <c r="E376" s="5">
        <v>8</v>
      </c>
      <c r="F376" s="5">
        <v>4</v>
      </c>
      <c r="G376" s="14">
        <v>82621</v>
      </c>
      <c r="H376" s="3">
        <v>33.416305090905702</v>
      </c>
      <c r="I376" s="4">
        <v>2173</v>
      </c>
      <c r="J376" s="3">
        <v>1802</v>
      </c>
      <c r="K376" s="3">
        <v>31.492049979391702</v>
      </c>
      <c r="L376" s="13">
        <v>7.92299999243812</v>
      </c>
      <c r="M376" s="3">
        <v>3.2024187708288898</v>
      </c>
      <c r="N376" s="3">
        <v>27.217353105135</v>
      </c>
      <c r="O376" s="14">
        <v>62704</v>
      </c>
      <c r="P376" s="3">
        <v>30.577604683081798</v>
      </c>
      <c r="Q376" s="3">
        <v>1506</v>
      </c>
      <c r="R376" s="3">
        <v>1718</v>
      </c>
      <c r="S376" s="3">
        <v>30.322697351016501</v>
      </c>
      <c r="T376" s="4">
        <v>0</v>
      </c>
      <c r="U376" s="3">
        <v>0.13235294117647001</v>
      </c>
      <c r="V376" s="3">
        <v>17.669847917058</v>
      </c>
      <c r="W376" s="7">
        <v>0</v>
      </c>
      <c r="Y376" s="6">
        <f t="shared" si="21"/>
        <v>0</v>
      </c>
      <c r="Z376" s="1">
        <f t="shared" si="22"/>
        <v>1870</v>
      </c>
      <c r="AA376" s="1">
        <f t="shared" si="20"/>
        <v>0</v>
      </c>
      <c r="AB376" s="1">
        <f t="shared" si="23"/>
        <v>857</v>
      </c>
    </row>
    <row r="377" spans="1:28" x14ac:dyDescent="0.25">
      <c r="A377" s="1">
        <v>376</v>
      </c>
      <c r="B377" s="2">
        <v>42289</v>
      </c>
      <c r="C377" s="5">
        <v>107</v>
      </c>
      <c r="D377" s="5">
        <v>60</v>
      </c>
      <c r="E377" s="5">
        <v>12</v>
      </c>
      <c r="F377" s="5">
        <v>1</v>
      </c>
      <c r="G377" s="14">
        <v>64769</v>
      </c>
      <c r="H377" s="3">
        <v>24.575671647775302</v>
      </c>
      <c r="I377" s="4">
        <v>1206</v>
      </c>
      <c r="J377" s="3">
        <v>2871</v>
      </c>
      <c r="K377" s="3">
        <v>18.562393106489999</v>
      </c>
      <c r="L377" s="13">
        <v>6.61779298531102</v>
      </c>
      <c r="M377" s="3">
        <v>13.2979273949349</v>
      </c>
      <c r="N377" s="3">
        <v>29.6374886275233</v>
      </c>
      <c r="O377" s="14">
        <v>46636</v>
      </c>
      <c r="P377" s="3">
        <v>7.93634238338384</v>
      </c>
      <c r="Q377" s="3">
        <v>2181</v>
      </c>
      <c r="R377" s="3">
        <v>3501</v>
      </c>
      <c r="S377" s="3">
        <v>11.1819743141931</v>
      </c>
      <c r="T377" s="4">
        <v>4.5957446808510598</v>
      </c>
      <c r="U377" s="3">
        <v>14.665199207572</v>
      </c>
      <c r="V377" s="3">
        <v>29.279070168633901</v>
      </c>
      <c r="W377" s="7">
        <v>-29</v>
      </c>
      <c r="Y377" s="6">
        <f t="shared" si="21"/>
        <v>0</v>
      </c>
      <c r="Z377" s="1">
        <f t="shared" si="22"/>
        <v>1870</v>
      </c>
      <c r="AA377" s="1">
        <f t="shared" si="20"/>
        <v>29</v>
      </c>
      <c r="AB377" s="1">
        <f t="shared" si="23"/>
        <v>886</v>
      </c>
    </row>
    <row r="378" spans="1:28" x14ac:dyDescent="0.25">
      <c r="A378" s="1">
        <v>377</v>
      </c>
      <c r="B378" s="2">
        <v>42290</v>
      </c>
      <c r="C378" s="5">
        <v>59</v>
      </c>
      <c r="D378" s="5">
        <v>9</v>
      </c>
      <c r="E378" s="5">
        <v>13</v>
      </c>
      <c r="F378" s="5">
        <v>2</v>
      </c>
      <c r="G378" s="14">
        <v>63930</v>
      </c>
      <c r="H378" s="3">
        <v>24.494949504381601</v>
      </c>
      <c r="I378" s="4">
        <v>2452</v>
      </c>
      <c r="J378" s="3">
        <v>1569</v>
      </c>
      <c r="K378" s="3">
        <v>25.748608857152401</v>
      </c>
      <c r="L378" s="13">
        <v>18.827059357017699</v>
      </c>
      <c r="M378" s="3">
        <v>7.1669467674746397</v>
      </c>
      <c r="N378" s="3">
        <v>11.448717550177999</v>
      </c>
      <c r="O378" s="14">
        <v>42771</v>
      </c>
      <c r="P378" s="3">
        <v>23.122281630932701</v>
      </c>
      <c r="Q378" s="3">
        <v>3031</v>
      </c>
      <c r="R378" s="3">
        <v>2626</v>
      </c>
      <c r="S378" s="3">
        <v>6.4531669731721601</v>
      </c>
      <c r="T378" s="4">
        <v>0</v>
      </c>
      <c r="U378" s="3">
        <v>8.3961709608306307</v>
      </c>
      <c r="V378" s="3">
        <v>36.1998958343232</v>
      </c>
      <c r="W378" s="7">
        <v>-18</v>
      </c>
      <c r="Y378" s="6">
        <f t="shared" si="21"/>
        <v>-18</v>
      </c>
      <c r="Z378" s="1">
        <f t="shared" si="22"/>
        <v>1852</v>
      </c>
      <c r="AA378" s="1">
        <f t="shared" si="20"/>
        <v>0</v>
      </c>
      <c r="AB378" s="1">
        <f t="shared" si="23"/>
        <v>886</v>
      </c>
    </row>
    <row r="379" spans="1:28" x14ac:dyDescent="0.25">
      <c r="A379" s="1">
        <v>378</v>
      </c>
      <c r="B379" s="2">
        <v>42291</v>
      </c>
      <c r="C379" s="5">
        <v>58</v>
      </c>
      <c r="D379" s="5">
        <v>4</v>
      </c>
      <c r="E379" s="5">
        <v>14</v>
      </c>
      <c r="F379" s="5">
        <v>3</v>
      </c>
      <c r="G379" s="14">
        <v>71911</v>
      </c>
      <c r="H379" s="3">
        <v>22.242074652219301</v>
      </c>
      <c r="I379" s="4">
        <v>2165</v>
      </c>
      <c r="J379" s="3">
        <v>2849</v>
      </c>
      <c r="K379" s="3">
        <v>14.199980404774299</v>
      </c>
      <c r="L379" s="13">
        <v>4.1649644860391799</v>
      </c>
      <c r="M379" s="3">
        <v>66.280168448530802</v>
      </c>
      <c r="N379" s="3">
        <v>13.0837692389685</v>
      </c>
      <c r="O379" s="14">
        <v>54458</v>
      </c>
      <c r="P379" s="3">
        <v>7.0501057548250001</v>
      </c>
      <c r="Q379" s="3">
        <v>2438</v>
      </c>
      <c r="R379" s="3">
        <v>3682</v>
      </c>
      <c r="S379" s="3">
        <v>3.7278698965525101</v>
      </c>
      <c r="T379" s="4">
        <v>1.85241382678069</v>
      </c>
      <c r="U379" s="3">
        <v>8.9552238805970106</v>
      </c>
      <c r="V379" s="3">
        <v>10.341460538354699</v>
      </c>
      <c r="W379" s="7">
        <v>12</v>
      </c>
      <c r="Y379" s="6">
        <f t="shared" si="21"/>
        <v>0</v>
      </c>
      <c r="Z379" s="1">
        <f t="shared" si="22"/>
        <v>1852</v>
      </c>
      <c r="AA379" s="1">
        <f t="shared" si="20"/>
        <v>-12</v>
      </c>
      <c r="AB379" s="1">
        <f t="shared" si="23"/>
        <v>874</v>
      </c>
    </row>
    <row r="380" spans="1:28" x14ac:dyDescent="0.25">
      <c r="A380" s="1">
        <v>379</v>
      </c>
      <c r="B380" s="2">
        <v>42292</v>
      </c>
      <c r="C380" s="5">
        <v>91</v>
      </c>
      <c r="D380" s="5">
        <v>35</v>
      </c>
      <c r="E380" s="5">
        <v>15</v>
      </c>
      <c r="F380" s="5">
        <v>4</v>
      </c>
      <c r="G380" s="14">
        <v>121997</v>
      </c>
      <c r="H380" s="3">
        <v>10.829842406254199</v>
      </c>
      <c r="I380" s="4">
        <v>5055</v>
      </c>
      <c r="J380" s="3">
        <v>4789</v>
      </c>
      <c r="K380" s="3">
        <v>7.7421242198038298</v>
      </c>
      <c r="L380" s="13">
        <v>10.749691902276</v>
      </c>
      <c r="M380" s="3">
        <v>19.554429925499999</v>
      </c>
      <c r="N380" s="3">
        <v>37.810932386585201</v>
      </c>
      <c r="O380" s="14">
        <v>91943</v>
      </c>
      <c r="P380" s="3">
        <v>38.998025113243102</v>
      </c>
      <c r="Q380" s="3">
        <v>8536</v>
      </c>
      <c r="R380" s="3">
        <v>3733</v>
      </c>
      <c r="S380" s="3">
        <v>9.6505279950711707</v>
      </c>
      <c r="T380" s="4">
        <v>1.68354430379746</v>
      </c>
      <c r="U380" s="3">
        <v>22.226788432267799</v>
      </c>
      <c r="V380" s="3">
        <v>63.490719600447299</v>
      </c>
      <c r="W380" s="7">
        <v>-34</v>
      </c>
      <c r="Y380" s="6">
        <f t="shared" si="21"/>
        <v>-34</v>
      </c>
      <c r="Z380" s="1">
        <f t="shared" si="22"/>
        <v>1818</v>
      </c>
      <c r="AA380" s="1">
        <f t="shared" si="20"/>
        <v>0</v>
      </c>
      <c r="AB380" s="1">
        <f t="shared" si="23"/>
        <v>874</v>
      </c>
    </row>
    <row r="381" spans="1:28" x14ac:dyDescent="0.25">
      <c r="A381" s="1">
        <v>380</v>
      </c>
      <c r="B381" s="2">
        <v>42293</v>
      </c>
      <c r="C381" s="5">
        <v>50</v>
      </c>
      <c r="D381" s="5">
        <v>7</v>
      </c>
      <c r="E381" s="5">
        <v>16</v>
      </c>
      <c r="F381" s="5">
        <v>5</v>
      </c>
      <c r="G381" s="14">
        <v>82398</v>
      </c>
      <c r="H381" s="3">
        <v>25.979658690641401</v>
      </c>
      <c r="I381" s="4">
        <v>1148</v>
      </c>
      <c r="J381" s="3">
        <v>1242</v>
      </c>
      <c r="K381" s="3">
        <v>7.27072573945585</v>
      </c>
      <c r="L381" s="13">
        <v>4.9748320333948799</v>
      </c>
      <c r="M381" s="3">
        <v>60.026899270107499</v>
      </c>
      <c r="N381" s="3">
        <v>11.4011733072231</v>
      </c>
      <c r="O381" s="14">
        <v>57326</v>
      </c>
      <c r="P381" s="3">
        <v>55.1499750698895</v>
      </c>
      <c r="Q381" s="3">
        <v>1795</v>
      </c>
      <c r="R381" s="3">
        <v>1218</v>
      </c>
      <c r="S381" s="3">
        <v>17.403441557904198</v>
      </c>
      <c r="T381" s="4">
        <v>2.0345206605824</v>
      </c>
      <c r="U381" s="3">
        <v>21.058580612367201</v>
      </c>
      <c r="V381" s="3">
        <v>31.321127243931901</v>
      </c>
      <c r="W381" s="7">
        <v>-19</v>
      </c>
      <c r="Y381" s="6">
        <f t="shared" si="21"/>
        <v>-19</v>
      </c>
      <c r="Z381" s="1">
        <f t="shared" si="22"/>
        <v>1799</v>
      </c>
      <c r="AA381" s="1">
        <f t="shared" si="20"/>
        <v>0</v>
      </c>
      <c r="AB381" s="1">
        <f t="shared" si="23"/>
        <v>874</v>
      </c>
    </row>
    <row r="382" spans="1:28" x14ac:dyDescent="0.25">
      <c r="A382" s="1">
        <v>381</v>
      </c>
      <c r="B382" s="2">
        <v>42297</v>
      </c>
      <c r="C382" s="5">
        <v>27</v>
      </c>
      <c r="D382" s="5">
        <v>20</v>
      </c>
      <c r="E382" s="5">
        <v>20</v>
      </c>
      <c r="F382" s="5">
        <v>2</v>
      </c>
      <c r="G382" s="14">
        <v>42431</v>
      </c>
      <c r="H382" s="3">
        <v>15.4252813498588</v>
      </c>
      <c r="I382" s="4">
        <v>742</v>
      </c>
      <c r="J382" s="3">
        <v>2841</v>
      </c>
      <c r="K382" s="3">
        <v>30.369301268036601</v>
      </c>
      <c r="L382" s="13">
        <v>8.0568317614130205</v>
      </c>
      <c r="M382" s="3">
        <v>19.520512820512799</v>
      </c>
      <c r="N382" s="3">
        <v>21.8873843432116</v>
      </c>
      <c r="O382" s="14">
        <v>31088</v>
      </c>
      <c r="P382" s="3">
        <v>109.32182434951601</v>
      </c>
      <c r="Q382" s="3">
        <v>2307</v>
      </c>
      <c r="R382" s="3">
        <v>1234</v>
      </c>
      <c r="S382" s="3">
        <v>52.850147206752602</v>
      </c>
      <c r="T382" s="4">
        <v>0.41282051282051202</v>
      </c>
      <c r="U382" s="3">
        <v>24.766289970298899</v>
      </c>
      <c r="V382" s="3">
        <v>65.406441938489706</v>
      </c>
      <c r="W382" s="7">
        <v>0</v>
      </c>
      <c r="Y382" s="6">
        <f t="shared" si="21"/>
        <v>0</v>
      </c>
      <c r="Z382" s="1">
        <f t="shared" si="22"/>
        <v>1799</v>
      </c>
      <c r="AA382" s="1">
        <f t="shared" si="20"/>
        <v>0</v>
      </c>
      <c r="AB382" s="1">
        <f t="shared" si="23"/>
        <v>874</v>
      </c>
    </row>
    <row r="383" spans="1:28" x14ac:dyDescent="0.25">
      <c r="A383" s="1">
        <v>382</v>
      </c>
      <c r="B383" s="2">
        <v>42298</v>
      </c>
      <c r="C383" s="5">
        <v>115</v>
      </c>
      <c r="D383" s="5">
        <v>82</v>
      </c>
      <c r="E383" s="5">
        <v>21</v>
      </c>
      <c r="F383" s="5">
        <v>3</v>
      </c>
      <c r="G383" s="14">
        <v>28018</v>
      </c>
      <c r="H383" s="3">
        <v>29.661788879041602</v>
      </c>
      <c r="I383" s="4">
        <v>1160</v>
      </c>
      <c r="J383" s="3">
        <v>2642</v>
      </c>
      <c r="K383" s="3">
        <v>32.444017932419797</v>
      </c>
      <c r="L383" s="13">
        <v>14.0694244134976</v>
      </c>
      <c r="M383" s="3">
        <v>21.844988773219001</v>
      </c>
      <c r="N383" s="3">
        <v>42.000312069306801</v>
      </c>
      <c r="O383" s="14">
        <v>26126</v>
      </c>
      <c r="P383" s="3">
        <v>34.033026121649399</v>
      </c>
      <c r="Q383" s="3">
        <v>439</v>
      </c>
      <c r="R383" s="3">
        <v>3243</v>
      </c>
      <c r="S383" s="3">
        <v>18.0008382372536</v>
      </c>
      <c r="T383" s="4">
        <v>0.51372549019607805</v>
      </c>
      <c r="U383" s="3">
        <v>15.6745833095191</v>
      </c>
      <c r="V383" s="3">
        <v>11.607671606879499</v>
      </c>
      <c r="W383" s="7">
        <v>44</v>
      </c>
      <c r="Y383" s="6">
        <f t="shared" si="21"/>
        <v>44</v>
      </c>
      <c r="Z383" s="1">
        <f t="shared" si="22"/>
        <v>1843</v>
      </c>
      <c r="AA383" s="1">
        <f t="shared" si="20"/>
        <v>0</v>
      </c>
      <c r="AB383" s="1">
        <f t="shared" si="23"/>
        <v>874</v>
      </c>
    </row>
    <row r="384" spans="1:28" x14ac:dyDescent="0.25">
      <c r="A384" s="1">
        <v>383</v>
      </c>
      <c r="B384" s="2">
        <v>42299</v>
      </c>
      <c r="C384" s="5">
        <v>60</v>
      </c>
      <c r="D384" s="5">
        <v>16</v>
      </c>
      <c r="E384" s="5">
        <v>22</v>
      </c>
      <c r="F384" s="5">
        <v>4</v>
      </c>
      <c r="G384" s="14">
        <v>74621</v>
      </c>
      <c r="H384" s="3">
        <v>18.2497749064995</v>
      </c>
      <c r="I384" s="4">
        <v>2944</v>
      </c>
      <c r="J384" s="3">
        <v>2057</v>
      </c>
      <c r="K384" s="3">
        <v>15.5491093144669</v>
      </c>
      <c r="L384" s="13">
        <v>12.3212962038771</v>
      </c>
      <c r="M384" s="3">
        <v>11.856176147382</v>
      </c>
      <c r="N384" s="3">
        <v>31.966071092058701</v>
      </c>
      <c r="O384" s="14">
        <v>57619</v>
      </c>
      <c r="P384" s="3">
        <v>7.2870247839795699</v>
      </c>
      <c r="Q384" s="3">
        <v>1709</v>
      </c>
      <c r="R384" s="3">
        <v>3802</v>
      </c>
      <c r="S384" s="3">
        <v>3.5608471454880202</v>
      </c>
      <c r="T384" s="4">
        <v>0</v>
      </c>
      <c r="U384" s="3">
        <v>12.0452488687782</v>
      </c>
      <c r="V384" s="3">
        <v>15.381178667593501</v>
      </c>
      <c r="W384" s="7">
        <v>0</v>
      </c>
      <c r="Y384" s="6">
        <f t="shared" si="21"/>
        <v>0</v>
      </c>
      <c r="Z384" s="1">
        <f t="shared" si="22"/>
        <v>1843</v>
      </c>
      <c r="AA384" s="1">
        <f t="shared" si="20"/>
        <v>0</v>
      </c>
      <c r="AB384" s="1">
        <f t="shared" si="23"/>
        <v>874</v>
      </c>
    </row>
    <row r="385" spans="1:28" x14ac:dyDescent="0.25">
      <c r="A385" s="1">
        <v>384</v>
      </c>
      <c r="B385" s="2">
        <v>42300</v>
      </c>
      <c r="C385" s="5">
        <v>72</v>
      </c>
      <c r="D385" s="5">
        <v>47</v>
      </c>
      <c r="E385" s="5">
        <v>23</v>
      </c>
      <c r="F385" s="5">
        <v>5</v>
      </c>
      <c r="G385" s="14">
        <v>131117</v>
      </c>
      <c r="H385" s="3">
        <v>22.894969919161198</v>
      </c>
      <c r="I385" s="4">
        <v>2538</v>
      </c>
      <c r="J385" s="3">
        <v>3067</v>
      </c>
      <c r="K385" s="3">
        <v>17.215882525089199</v>
      </c>
      <c r="L385" s="13">
        <v>5.1578533853880097</v>
      </c>
      <c r="M385" s="3">
        <v>33.527827083376501</v>
      </c>
      <c r="N385" s="3">
        <v>12.3852850998781</v>
      </c>
      <c r="O385" s="14">
        <v>98763</v>
      </c>
      <c r="P385" s="3">
        <v>6.8002760505973701</v>
      </c>
      <c r="Q385" s="3">
        <v>3074</v>
      </c>
      <c r="R385" s="3">
        <v>3333</v>
      </c>
      <c r="S385" s="3">
        <v>2.0664803849229298</v>
      </c>
      <c r="T385" s="4">
        <v>1.8137931034482699</v>
      </c>
      <c r="U385" s="3">
        <v>4.2156813831960598</v>
      </c>
      <c r="V385" s="3">
        <v>36.6378522550214</v>
      </c>
      <c r="W385" s="7">
        <v>-21</v>
      </c>
      <c r="Y385" s="6">
        <f t="shared" si="21"/>
        <v>-21</v>
      </c>
      <c r="Z385" s="1">
        <f t="shared" si="22"/>
        <v>1822</v>
      </c>
      <c r="AA385" s="1">
        <f t="shared" si="20"/>
        <v>0</v>
      </c>
      <c r="AB385" s="1">
        <f t="shared" si="23"/>
        <v>874</v>
      </c>
    </row>
    <row r="386" spans="1:28" x14ac:dyDescent="0.25">
      <c r="A386" s="1">
        <v>385</v>
      </c>
      <c r="B386" s="2">
        <v>42303</v>
      </c>
      <c r="C386" s="5">
        <v>40</v>
      </c>
      <c r="D386" s="5">
        <v>5</v>
      </c>
      <c r="E386" s="5">
        <v>26</v>
      </c>
      <c r="F386" s="5">
        <v>1</v>
      </c>
      <c r="G386" s="14">
        <v>60440</v>
      </c>
      <c r="H386" s="3">
        <v>23.004454587979399</v>
      </c>
      <c r="I386" s="4">
        <v>560</v>
      </c>
      <c r="J386" s="3">
        <v>1557</v>
      </c>
      <c r="K386" s="3">
        <v>23.703582324742801</v>
      </c>
      <c r="L386" s="13">
        <v>3.64219756541419</v>
      </c>
      <c r="M386" s="3">
        <v>14.4104667240754</v>
      </c>
      <c r="N386" s="3">
        <v>18.907008796122501</v>
      </c>
      <c r="O386" s="14">
        <v>44979</v>
      </c>
      <c r="P386" s="3">
        <v>37.844937727546302</v>
      </c>
      <c r="Q386" s="3">
        <v>608</v>
      </c>
      <c r="R386" s="3">
        <v>1371</v>
      </c>
      <c r="S386" s="3">
        <v>31.409319457702999</v>
      </c>
      <c r="T386" s="4">
        <v>0</v>
      </c>
      <c r="U386" s="3">
        <v>7.0692460317460304</v>
      </c>
      <c r="V386" s="3">
        <v>12.187817688603401</v>
      </c>
      <c r="W386" s="7">
        <v>-13</v>
      </c>
      <c r="Y386" s="6">
        <f t="shared" si="21"/>
        <v>-13</v>
      </c>
      <c r="Z386" s="1">
        <f t="shared" si="22"/>
        <v>1809</v>
      </c>
      <c r="AA386" s="1">
        <f t="shared" ref="AA386:AA449" si="24">Y386-W386</f>
        <v>0</v>
      </c>
      <c r="AB386" s="1">
        <f t="shared" si="23"/>
        <v>874</v>
      </c>
    </row>
    <row r="387" spans="1:28" x14ac:dyDescent="0.25">
      <c r="A387" s="1">
        <v>386</v>
      </c>
      <c r="B387" s="2">
        <v>42304</v>
      </c>
      <c r="C387" s="5">
        <v>68</v>
      </c>
      <c r="D387" s="5">
        <v>28</v>
      </c>
      <c r="E387" s="5">
        <v>27</v>
      </c>
      <c r="F387" s="5">
        <v>2</v>
      </c>
      <c r="G387" s="14">
        <v>48379</v>
      </c>
      <c r="H387" s="3">
        <v>9.5475583828343904</v>
      </c>
      <c r="I387" s="4">
        <v>625</v>
      </c>
      <c r="J387" s="3">
        <v>922</v>
      </c>
      <c r="K387" s="3">
        <v>3.74772286489446</v>
      </c>
      <c r="L387" s="13">
        <v>2.8690546849085399</v>
      </c>
      <c r="M387" s="3">
        <v>32.356907775593299</v>
      </c>
      <c r="N387" s="3">
        <v>15.0932145143311</v>
      </c>
      <c r="O387" s="14">
        <v>32800</v>
      </c>
      <c r="P387" s="3">
        <v>38.702281398189797</v>
      </c>
      <c r="Q387" s="3">
        <v>447</v>
      </c>
      <c r="R387" s="3">
        <v>1186</v>
      </c>
      <c r="S387" s="3">
        <v>31.316129032258001</v>
      </c>
      <c r="T387" s="4">
        <v>0.26105601715357901</v>
      </c>
      <c r="U387" s="3">
        <v>6.8257828102198204</v>
      </c>
      <c r="V387" s="3">
        <v>13.617566683791701</v>
      </c>
      <c r="W387" s="7">
        <v>2</v>
      </c>
      <c r="Y387" s="6">
        <f t="shared" ref="Y387:Y450" si="25">IF(OR(AND((L387&gt;0),(L387&lt;3.4)),AND((O387&gt;45000),(O387&lt;56000))),0,W387)</f>
        <v>0</v>
      </c>
      <c r="Z387" s="1">
        <f t="shared" ref="Z387:Z450" si="26">Y387+Z386</f>
        <v>1809</v>
      </c>
      <c r="AA387" s="1">
        <f t="shared" si="24"/>
        <v>-2</v>
      </c>
      <c r="AB387" s="1">
        <f t="shared" ref="AB387:AB450" si="27">AA387+AB386</f>
        <v>872</v>
      </c>
    </row>
    <row r="388" spans="1:28" x14ac:dyDescent="0.25">
      <c r="A388" s="1">
        <v>387</v>
      </c>
      <c r="B388" s="2">
        <v>42305</v>
      </c>
      <c r="C388" s="5">
        <v>89</v>
      </c>
      <c r="D388" s="5">
        <v>39</v>
      </c>
      <c r="E388" s="5">
        <v>28</v>
      </c>
      <c r="F388" s="5">
        <v>3</v>
      </c>
      <c r="G388" s="14">
        <v>57049</v>
      </c>
      <c r="H388" s="3">
        <v>8.6757094976511393</v>
      </c>
      <c r="I388" s="4">
        <v>3084</v>
      </c>
      <c r="J388" s="3">
        <v>2421</v>
      </c>
      <c r="K388" s="3">
        <v>3.85265821666929</v>
      </c>
      <c r="L388" s="13">
        <v>5.9320486815415796</v>
      </c>
      <c r="M388" s="3">
        <v>8.4369412690690702</v>
      </c>
      <c r="N388" s="3">
        <v>10.8876679568182</v>
      </c>
      <c r="O388" s="14">
        <v>36951</v>
      </c>
      <c r="P388" s="3">
        <v>16.588152598401901</v>
      </c>
      <c r="Q388" s="3">
        <v>2186</v>
      </c>
      <c r="R388" s="3">
        <v>1346</v>
      </c>
      <c r="S388" s="3">
        <v>3.93966317815469</v>
      </c>
      <c r="T388" s="4">
        <v>0</v>
      </c>
      <c r="U388" s="3">
        <v>3.3701988962829601</v>
      </c>
      <c r="V388" s="3">
        <v>44.899333595138003</v>
      </c>
      <c r="W388" s="7">
        <v>26</v>
      </c>
      <c r="Y388" s="6">
        <f t="shared" si="25"/>
        <v>26</v>
      </c>
      <c r="Z388" s="1">
        <f t="shared" si="26"/>
        <v>1835</v>
      </c>
      <c r="AA388" s="1">
        <f t="shared" si="24"/>
        <v>0</v>
      </c>
      <c r="AB388" s="1">
        <f t="shared" si="27"/>
        <v>872</v>
      </c>
    </row>
    <row r="389" spans="1:28" x14ac:dyDescent="0.25">
      <c r="A389" s="1">
        <v>388</v>
      </c>
      <c r="B389" s="2">
        <v>42307</v>
      </c>
      <c r="C389" s="5">
        <v>100</v>
      </c>
      <c r="D389" s="5">
        <v>5</v>
      </c>
      <c r="E389" s="5">
        <v>30</v>
      </c>
      <c r="F389" s="5">
        <v>5</v>
      </c>
      <c r="G389" s="14">
        <v>67242</v>
      </c>
      <c r="H389" s="3">
        <v>22.9130212476331</v>
      </c>
      <c r="I389" s="4">
        <v>1178</v>
      </c>
      <c r="J389" s="3">
        <v>4977</v>
      </c>
      <c r="K389" s="3">
        <v>13.8938420541499</v>
      </c>
      <c r="L389" s="13">
        <v>1.75828320172985</v>
      </c>
      <c r="M389" s="3">
        <v>25.940548944461899</v>
      </c>
      <c r="N389" s="3">
        <v>16.140352200487001</v>
      </c>
      <c r="O389" s="14">
        <v>53574</v>
      </c>
      <c r="P389" s="3">
        <v>9.9939377646700205</v>
      </c>
      <c r="Q389" s="3">
        <v>914</v>
      </c>
      <c r="R389" s="3">
        <v>4726</v>
      </c>
      <c r="S389" s="3">
        <v>4.4328160242860903</v>
      </c>
      <c r="T389" s="4">
        <v>0</v>
      </c>
      <c r="U389" s="3">
        <v>6.8910891089108803</v>
      </c>
      <c r="V389" s="3">
        <v>22.534467169485598</v>
      </c>
      <c r="W389" s="7">
        <v>-13</v>
      </c>
      <c r="Y389" s="6">
        <f t="shared" si="25"/>
        <v>0</v>
      </c>
      <c r="Z389" s="1">
        <f t="shared" si="26"/>
        <v>1835</v>
      </c>
      <c r="AA389" s="1">
        <f t="shared" si="24"/>
        <v>13</v>
      </c>
      <c r="AB389" s="1">
        <f t="shared" si="27"/>
        <v>885</v>
      </c>
    </row>
    <row r="390" spans="1:28" x14ac:dyDescent="0.25">
      <c r="A390" s="1">
        <v>389</v>
      </c>
      <c r="B390" s="2">
        <v>42310</v>
      </c>
      <c r="C390" s="5">
        <v>86</v>
      </c>
      <c r="D390" s="5">
        <v>48</v>
      </c>
      <c r="E390" s="5">
        <v>2</v>
      </c>
      <c r="F390" s="5">
        <v>1</v>
      </c>
      <c r="G390" s="14">
        <v>53247</v>
      </c>
      <c r="H390" s="3">
        <v>15.908031493282699</v>
      </c>
      <c r="I390" s="4">
        <v>2070</v>
      </c>
      <c r="J390" s="3">
        <v>1626</v>
      </c>
      <c r="K390" s="3">
        <v>4.3473453617508904</v>
      </c>
      <c r="L390" s="13">
        <v>14.9241296220072</v>
      </c>
      <c r="M390" s="3">
        <v>63.582488796043798</v>
      </c>
      <c r="N390" s="3">
        <v>71.911918238354204</v>
      </c>
      <c r="O390" s="14">
        <v>42361</v>
      </c>
      <c r="P390" s="3">
        <v>6.0653470187885503</v>
      </c>
      <c r="Q390" s="3">
        <v>681</v>
      </c>
      <c r="R390" s="3">
        <v>1667</v>
      </c>
      <c r="S390" s="3">
        <v>2.3424916876399</v>
      </c>
      <c r="T390" s="4">
        <v>2.4361256544502599</v>
      </c>
      <c r="U390" s="3">
        <v>0.702879797367986</v>
      </c>
      <c r="V390" s="3">
        <v>35.934843716294999</v>
      </c>
      <c r="W390" s="7">
        <v>35</v>
      </c>
      <c r="Y390" s="6">
        <f t="shared" si="25"/>
        <v>35</v>
      </c>
      <c r="Z390" s="1">
        <f t="shared" si="26"/>
        <v>1870</v>
      </c>
      <c r="AA390" s="1">
        <f t="shared" si="24"/>
        <v>0</v>
      </c>
      <c r="AB390" s="1">
        <f t="shared" si="27"/>
        <v>885</v>
      </c>
    </row>
    <row r="391" spans="1:28" x14ac:dyDescent="0.25">
      <c r="A391" s="1">
        <v>390</v>
      </c>
      <c r="B391" s="2">
        <v>42311</v>
      </c>
      <c r="C391" s="5">
        <v>83</v>
      </c>
      <c r="D391" s="5">
        <v>60</v>
      </c>
      <c r="E391" s="5">
        <v>3</v>
      </c>
      <c r="F391" s="5">
        <v>2</v>
      </c>
      <c r="G391" s="14">
        <v>106465</v>
      </c>
      <c r="H391" s="3">
        <v>10.7878846131189</v>
      </c>
      <c r="I391" s="4">
        <v>1369</v>
      </c>
      <c r="J391" s="3">
        <v>1653</v>
      </c>
      <c r="K391" s="3">
        <v>9.7448990057727496</v>
      </c>
      <c r="L391" s="13">
        <v>11.2758917067613</v>
      </c>
      <c r="M391" s="3">
        <v>5.2866211916634303</v>
      </c>
      <c r="N391" s="3">
        <v>21.829619138369601</v>
      </c>
      <c r="O391" s="14">
        <v>70822</v>
      </c>
      <c r="P391" s="3">
        <v>25.1911527430379</v>
      </c>
      <c r="Q391" s="3">
        <v>1420</v>
      </c>
      <c r="R391" s="3">
        <v>4079</v>
      </c>
      <c r="S391" s="3">
        <v>2.64330941602929</v>
      </c>
      <c r="T391" s="4">
        <v>8.6842105263159303E-2</v>
      </c>
      <c r="U391" s="3">
        <v>5.8402639201203197</v>
      </c>
      <c r="V391" s="3">
        <v>47.370638620930301</v>
      </c>
      <c r="W391" s="7">
        <v>18</v>
      </c>
      <c r="Y391" s="6">
        <f t="shared" si="25"/>
        <v>18</v>
      </c>
      <c r="Z391" s="1">
        <f t="shared" si="26"/>
        <v>1888</v>
      </c>
      <c r="AA391" s="1">
        <f t="shared" si="24"/>
        <v>0</v>
      </c>
      <c r="AB391" s="1">
        <f t="shared" si="27"/>
        <v>885</v>
      </c>
    </row>
    <row r="392" spans="1:28" x14ac:dyDescent="0.25">
      <c r="A392" s="1">
        <v>391</v>
      </c>
      <c r="B392" s="2">
        <v>42312</v>
      </c>
      <c r="C392" s="5">
        <v>138</v>
      </c>
      <c r="D392" s="5">
        <v>113</v>
      </c>
      <c r="E392" s="5">
        <v>4</v>
      </c>
      <c r="F392" s="5">
        <v>3</v>
      </c>
      <c r="G392" s="14">
        <v>128258</v>
      </c>
      <c r="H392" s="3">
        <v>13.810794178526001</v>
      </c>
      <c r="I392" s="4">
        <v>5855</v>
      </c>
      <c r="J392" s="3">
        <v>2310</v>
      </c>
      <c r="K392" s="3">
        <v>16.831205236955</v>
      </c>
      <c r="L392" s="13">
        <v>8.2155167727362297</v>
      </c>
      <c r="M392" s="3">
        <v>39.810706264936599</v>
      </c>
      <c r="N392" s="3">
        <v>40.2654199179266</v>
      </c>
      <c r="O392" s="14">
        <v>75747</v>
      </c>
      <c r="P392" s="3">
        <v>7.8421077742234502</v>
      </c>
      <c r="Q392" s="3">
        <v>3748</v>
      </c>
      <c r="R392" s="3">
        <v>2448</v>
      </c>
      <c r="S392" s="3">
        <v>2.3542319512371899</v>
      </c>
      <c r="T392" s="4">
        <v>0</v>
      </c>
      <c r="U392" s="3">
        <v>17.989966641415599</v>
      </c>
      <c r="V392" s="3">
        <v>43.611748347543802</v>
      </c>
      <c r="W392" s="7">
        <v>-18</v>
      </c>
      <c r="Y392" s="6">
        <f t="shared" si="25"/>
        <v>-18</v>
      </c>
      <c r="Z392" s="1">
        <f t="shared" si="26"/>
        <v>1870</v>
      </c>
      <c r="AA392" s="1">
        <f t="shared" si="24"/>
        <v>0</v>
      </c>
      <c r="AB392" s="1">
        <f t="shared" si="27"/>
        <v>885</v>
      </c>
    </row>
    <row r="393" spans="1:28" x14ac:dyDescent="0.25">
      <c r="A393" s="1">
        <v>392</v>
      </c>
      <c r="B393" s="2">
        <v>42313</v>
      </c>
      <c r="C393" s="5">
        <v>56</v>
      </c>
      <c r="D393" s="5">
        <v>0</v>
      </c>
      <c r="E393" s="5">
        <v>5</v>
      </c>
      <c r="F393" s="5">
        <v>4</v>
      </c>
      <c r="G393" s="14">
        <v>66812</v>
      </c>
      <c r="H393" s="3">
        <v>18.0148380417846</v>
      </c>
      <c r="I393" s="4">
        <v>2748</v>
      </c>
      <c r="J393" s="3">
        <v>3769</v>
      </c>
      <c r="K393" s="3">
        <v>7.3372300377694097</v>
      </c>
      <c r="L393" s="13">
        <v>6.3907354751442096</v>
      </c>
      <c r="M393" s="3">
        <v>27.9382855509126</v>
      </c>
      <c r="N393" s="3">
        <v>35.813880867724897</v>
      </c>
      <c r="O393" s="14">
        <v>43552</v>
      </c>
      <c r="P393" s="3">
        <v>6.8671785560226004</v>
      </c>
      <c r="Q393" s="3">
        <v>532</v>
      </c>
      <c r="R393" s="3">
        <v>5115</v>
      </c>
      <c r="S393" s="3">
        <v>3.5900963431057602</v>
      </c>
      <c r="T393" s="4">
        <v>0</v>
      </c>
      <c r="U393" s="3">
        <v>1.1986780342944701</v>
      </c>
      <c r="V393" s="3">
        <v>13.4693344259965</v>
      </c>
      <c r="W393" s="7">
        <v>-16</v>
      </c>
      <c r="Y393" s="6">
        <f t="shared" si="25"/>
        <v>-16</v>
      </c>
      <c r="Z393" s="1">
        <f t="shared" si="26"/>
        <v>1854</v>
      </c>
      <c r="AA393" s="1">
        <f t="shared" si="24"/>
        <v>0</v>
      </c>
      <c r="AB393" s="1">
        <f t="shared" si="27"/>
        <v>885</v>
      </c>
    </row>
    <row r="394" spans="1:28" x14ac:dyDescent="0.25">
      <c r="A394" s="1">
        <v>393</v>
      </c>
      <c r="B394" s="2">
        <v>42314</v>
      </c>
      <c r="C394" s="5">
        <v>202</v>
      </c>
      <c r="D394" s="5">
        <v>160</v>
      </c>
      <c r="E394" s="5">
        <v>6</v>
      </c>
      <c r="F394" s="5">
        <v>5</v>
      </c>
      <c r="G394" s="14">
        <v>52281</v>
      </c>
      <c r="H394" s="3">
        <v>22.840729384253201</v>
      </c>
      <c r="I394" s="4">
        <v>910</v>
      </c>
      <c r="J394" s="3">
        <v>2233</v>
      </c>
      <c r="K394" s="3">
        <v>19.890981751307098</v>
      </c>
      <c r="L394" s="13">
        <v>4.1257986053709201</v>
      </c>
      <c r="M394" s="3">
        <v>32.732464668261898</v>
      </c>
      <c r="N394" s="3">
        <v>47.251700067599899</v>
      </c>
      <c r="O394" s="14">
        <v>37498</v>
      </c>
      <c r="P394" s="3">
        <v>33.5281975355445</v>
      </c>
      <c r="Q394" s="3">
        <v>1565</v>
      </c>
      <c r="R394" s="3">
        <v>3230</v>
      </c>
      <c r="S394" s="3">
        <v>12.0002653505521</v>
      </c>
      <c r="T394" s="4">
        <v>8.0582524271844702E-2</v>
      </c>
      <c r="U394" s="3">
        <v>18.2783441895591</v>
      </c>
      <c r="V394" s="3">
        <v>50.854425861424701</v>
      </c>
      <c r="W394" s="7">
        <v>85</v>
      </c>
      <c r="Y394" s="6">
        <f t="shared" si="25"/>
        <v>85</v>
      </c>
      <c r="Z394" s="1">
        <f t="shared" si="26"/>
        <v>1939</v>
      </c>
      <c r="AA394" s="1">
        <f t="shared" si="24"/>
        <v>0</v>
      </c>
      <c r="AB394" s="1">
        <f t="shared" si="27"/>
        <v>885</v>
      </c>
    </row>
    <row r="395" spans="1:28" x14ac:dyDescent="0.25">
      <c r="A395" s="1">
        <v>394</v>
      </c>
      <c r="B395" s="2">
        <v>42317</v>
      </c>
      <c r="C395" s="5">
        <v>129</v>
      </c>
      <c r="D395" s="5">
        <v>29</v>
      </c>
      <c r="E395" s="5">
        <v>9</v>
      </c>
      <c r="F395" s="5">
        <v>1</v>
      </c>
      <c r="G395" s="14">
        <v>144813</v>
      </c>
      <c r="H395" s="3">
        <v>10.4892923348441</v>
      </c>
      <c r="I395" s="4">
        <v>2411</v>
      </c>
      <c r="J395" s="3">
        <v>5162</v>
      </c>
      <c r="K395" s="3">
        <v>4.0224258810519702</v>
      </c>
      <c r="L395" s="13">
        <v>6.3918089128135804</v>
      </c>
      <c r="M395" s="3">
        <v>36.035730885826503</v>
      </c>
      <c r="N395" s="3">
        <v>19.184745475134999</v>
      </c>
      <c r="O395" s="14">
        <v>106989</v>
      </c>
      <c r="P395" s="3">
        <v>13.7712555145638</v>
      </c>
      <c r="Q395" s="3">
        <v>3134</v>
      </c>
      <c r="R395" s="3">
        <v>6815</v>
      </c>
      <c r="S395" s="3">
        <v>3.6812311153414101</v>
      </c>
      <c r="T395" s="4">
        <v>0</v>
      </c>
      <c r="U395" s="3">
        <v>12.5603182093979</v>
      </c>
      <c r="V395" s="3">
        <v>17.788527816995199</v>
      </c>
      <c r="W395" s="7">
        <v>-15</v>
      </c>
      <c r="Y395" s="6">
        <f t="shared" si="25"/>
        <v>-15</v>
      </c>
      <c r="Z395" s="1">
        <f t="shared" si="26"/>
        <v>1924</v>
      </c>
      <c r="AA395" s="1">
        <f t="shared" si="24"/>
        <v>0</v>
      </c>
      <c r="AB395" s="1">
        <f t="shared" si="27"/>
        <v>885</v>
      </c>
    </row>
    <row r="396" spans="1:28" x14ac:dyDescent="0.25">
      <c r="A396" s="1">
        <v>395</v>
      </c>
      <c r="B396" s="2">
        <v>42318</v>
      </c>
      <c r="C396" s="5">
        <v>71</v>
      </c>
      <c r="D396" s="5">
        <v>23</v>
      </c>
      <c r="E396" s="5">
        <v>10</v>
      </c>
      <c r="F396" s="5">
        <v>2</v>
      </c>
      <c r="G396" s="14">
        <v>94311</v>
      </c>
      <c r="H396" s="3">
        <v>7.6808859492954102</v>
      </c>
      <c r="I396" s="4">
        <v>550</v>
      </c>
      <c r="J396" s="3">
        <v>5489</v>
      </c>
      <c r="K396" s="3">
        <v>13.264738972641499</v>
      </c>
      <c r="L396" s="13">
        <v>4.49253757681086</v>
      </c>
      <c r="M396" s="3">
        <v>17.519377053729102</v>
      </c>
      <c r="N396" s="3">
        <v>12.414639820425</v>
      </c>
      <c r="O396" s="14">
        <v>61327</v>
      </c>
      <c r="P396" s="3">
        <v>8.6646636334647393</v>
      </c>
      <c r="Q396" s="3">
        <v>2543</v>
      </c>
      <c r="R396" s="3">
        <v>4565</v>
      </c>
      <c r="S396" s="3">
        <v>4.1594695087075904</v>
      </c>
      <c r="T396" s="4">
        <v>0</v>
      </c>
      <c r="U396" s="3">
        <v>9.6864770353495793</v>
      </c>
      <c r="V396" s="3">
        <v>17.743443464446901</v>
      </c>
      <c r="W396" s="7">
        <v>1</v>
      </c>
      <c r="Y396" s="6">
        <f t="shared" si="25"/>
        <v>1</v>
      </c>
      <c r="Z396" s="1">
        <f t="shared" si="26"/>
        <v>1925</v>
      </c>
      <c r="AA396" s="1">
        <f t="shared" si="24"/>
        <v>0</v>
      </c>
      <c r="AB396" s="1">
        <f t="shared" si="27"/>
        <v>885</v>
      </c>
    </row>
    <row r="397" spans="1:28" x14ac:dyDescent="0.25">
      <c r="A397" s="1">
        <v>396</v>
      </c>
      <c r="B397" s="2">
        <v>42319</v>
      </c>
      <c r="C397" s="5">
        <v>169</v>
      </c>
      <c r="D397" s="5">
        <v>146</v>
      </c>
      <c r="E397" s="5">
        <v>11</v>
      </c>
      <c r="F397" s="5">
        <v>3</v>
      </c>
      <c r="G397" s="14">
        <v>67634</v>
      </c>
      <c r="H397" s="3">
        <v>11.971371069644199</v>
      </c>
      <c r="I397" s="4">
        <v>875</v>
      </c>
      <c r="J397" s="3">
        <v>1430</v>
      </c>
      <c r="K397" s="3">
        <v>4.2579484127767904</v>
      </c>
      <c r="L397" s="13">
        <v>0.697028775266748</v>
      </c>
      <c r="M397" s="3">
        <v>49.103035900037298</v>
      </c>
      <c r="N397" s="3">
        <v>8.4557647780152898</v>
      </c>
      <c r="O397" s="14">
        <v>45716</v>
      </c>
      <c r="P397" s="3">
        <v>10.626942902765</v>
      </c>
      <c r="Q397" s="3">
        <v>977</v>
      </c>
      <c r="R397" s="3">
        <v>1620</v>
      </c>
      <c r="S397" s="3">
        <v>9.2885171363616799</v>
      </c>
      <c r="T397" s="4">
        <v>0</v>
      </c>
      <c r="U397" s="3">
        <v>4.0422701490937696</v>
      </c>
      <c r="V397" s="3">
        <v>22.705075804770299</v>
      </c>
      <c r="W397" s="7">
        <v>26</v>
      </c>
      <c r="Y397" s="6">
        <f t="shared" si="25"/>
        <v>0</v>
      </c>
      <c r="Z397" s="1">
        <f t="shared" si="26"/>
        <v>1925</v>
      </c>
      <c r="AA397" s="1">
        <f t="shared" si="24"/>
        <v>-26</v>
      </c>
      <c r="AB397" s="1">
        <f t="shared" si="27"/>
        <v>859</v>
      </c>
    </row>
    <row r="398" spans="1:28" x14ac:dyDescent="0.25">
      <c r="A398" s="1">
        <v>397</v>
      </c>
      <c r="B398" s="2">
        <v>42320</v>
      </c>
      <c r="C398" s="5">
        <v>102</v>
      </c>
      <c r="D398" s="5">
        <v>56</v>
      </c>
      <c r="E398" s="5">
        <v>12</v>
      </c>
      <c r="F398" s="5">
        <v>4</v>
      </c>
      <c r="G398" s="14">
        <v>73665</v>
      </c>
      <c r="H398" s="3">
        <v>39.5284653444809</v>
      </c>
      <c r="I398" s="4">
        <v>1029</v>
      </c>
      <c r="J398" s="3">
        <v>1391</v>
      </c>
      <c r="K398" s="3">
        <v>25.4791852900203</v>
      </c>
      <c r="L398" s="13">
        <v>3.2215815665514298</v>
      </c>
      <c r="M398" s="3">
        <v>13.1533497724398</v>
      </c>
      <c r="N398" s="3">
        <v>13.166229971140201</v>
      </c>
      <c r="O398" s="14">
        <v>51162</v>
      </c>
      <c r="P398" s="3">
        <v>36.095070417460597</v>
      </c>
      <c r="Q398" s="3">
        <v>1989</v>
      </c>
      <c r="R398" s="3">
        <v>2729</v>
      </c>
      <c r="S398" s="3">
        <v>8.4567745898600908</v>
      </c>
      <c r="T398" s="4">
        <v>0.16396396396396401</v>
      </c>
      <c r="U398" s="3">
        <v>23.633778946332502</v>
      </c>
      <c r="V398" s="3">
        <v>18.084662940075301</v>
      </c>
      <c r="W398" s="7">
        <v>-76</v>
      </c>
      <c r="Y398" s="6">
        <f t="shared" si="25"/>
        <v>0</v>
      </c>
      <c r="Z398" s="1">
        <f t="shared" si="26"/>
        <v>1925</v>
      </c>
      <c r="AA398" s="1">
        <f t="shared" si="24"/>
        <v>76</v>
      </c>
      <c r="AB398" s="1">
        <f t="shared" si="27"/>
        <v>935</v>
      </c>
    </row>
    <row r="399" spans="1:28" x14ac:dyDescent="0.25">
      <c r="A399" s="1">
        <v>398</v>
      </c>
      <c r="B399" s="2">
        <v>42321</v>
      </c>
      <c r="C399" s="5">
        <v>141</v>
      </c>
      <c r="D399" s="5">
        <v>15</v>
      </c>
      <c r="E399" s="5">
        <v>13</v>
      </c>
      <c r="F399" s="5">
        <v>5</v>
      </c>
      <c r="G399" s="14">
        <v>110702</v>
      </c>
      <c r="H399" s="3">
        <v>23.575321536719599</v>
      </c>
      <c r="I399" s="4">
        <v>2344</v>
      </c>
      <c r="J399" s="3">
        <v>3678</v>
      </c>
      <c r="K399" s="3">
        <v>11.6366590813847</v>
      </c>
      <c r="L399" s="13">
        <v>5.0942605499712004</v>
      </c>
      <c r="M399" s="3">
        <v>45.842223895937003</v>
      </c>
      <c r="N399" s="3">
        <v>13.3948436779422</v>
      </c>
      <c r="O399" s="14">
        <v>76601</v>
      </c>
      <c r="P399" s="3">
        <v>14.037221892728899</v>
      </c>
      <c r="Q399" s="3">
        <v>1064</v>
      </c>
      <c r="R399" s="3">
        <v>4316</v>
      </c>
      <c r="S399" s="3">
        <v>9.0860732172650405</v>
      </c>
      <c r="T399" s="4">
        <v>0</v>
      </c>
      <c r="U399" s="3">
        <v>10.1555130553169</v>
      </c>
      <c r="V399" s="3">
        <v>16.762024154457698</v>
      </c>
      <c r="W399" s="7">
        <v>0</v>
      </c>
      <c r="Y399" s="6">
        <f t="shared" si="25"/>
        <v>0</v>
      </c>
      <c r="Z399" s="1">
        <f t="shared" si="26"/>
        <v>1925</v>
      </c>
      <c r="AA399" s="1">
        <f t="shared" si="24"/>
        <v>0</v>
      </c>
      <c r="AB399" s="1">
        <f t="shared" si="27"/>
        <v>935</v>
      </c>
    </row>
    <row r="400" spans="1:28" x14ac:dyDescent="0.25">
      <c r="A400" s="1">
        <v>399</v>
      </c>
      <c r="B400" s="2">
        <v>42324</v>
      </c>
      <c r="C400" s="5">
        <v>78</v>
      </c>
      <c r="D400" s="5">
        <v>39</v>
      </c>
      <c r="E400" s="5">
        <v>16</v>
      </c>
      <c r="F400" s="5">
        <v>1</v>
      </c>
      <c r="G400" s="14">
        <v>124255</v>
      </c>
      <c r="H400" s="3">
        <v>12.30162507673</v>
      </c>
      <c r="I400" s="4">
        <v>1214</v>
      </c>
      <c r="J400" s="3">
        <v>2744</v>
      </c>
      <c r="K400" s="3">
        <v>8.4175319767356491</v>
      </c>
      <c r="L400" s="13">
        <v>6.6973361166239096</v>
      </c>
      <c r="M400" s="3">
        <v>18.045909216335499</v>
      </c>
      <c r="N400" s="3">
        <v>38.941697935927699</v>
      </c>
      <c r="O400" s="14">
        <v>72369</v>
      </c>
      <c r="P400" s="3">
        <v>45.979330438947599</v>
      </c>
      <c r="Q400" s="3">
        <v>1370</v>
      </c>
      <c r="R400" s="3">
        <v>1457</v>
      </c>
      <c r="S400" s="3">
        <v>53.1981952063812</v>
      </c>
      <c r="T400" s="4">
        <v>0</v>
      </c>
      <c r="U400" s="3">
        <v>15.3796810338967</v>
      </c>
      <c r="V400" s="3">
        <v>29.490958191352899</v>
      </c>
      <c r="W400" s="7">
        <v>5</v>
      </c>
      <c r="Y400" s="6">
        <f t="shared" si="25"/>
        <v>5</v>
      </c>
      <c r="Z400" s="1">
        <f t="shared" si="26"/>
        <v>1930</v>
      </c>
      <c r="AA400" s="1">
        <f t="shared" si="24"/>
        <v>0</v>
      </c>
      <c r="AB400" s="1">
        <f t="shared" si="27"/>
        <v>935</v>
      </c>
    </row>
    <row r="401" spans="1:28" x14ac:dyDescent="0.25">
      <c r="A401" s="1">
        <v>400</v>
      </c>
      <c r="B401" s="2">
        <v>42325</v>
      </c>
      <c r="C401" s="5">
        <v>97</v>
      </c>
      <c r="D401" s="5">
        <v>46</v>
      </c>
      <c r="E401" s="5">
        <v>17</v>
      </c>
      <c r="F401" s="5">
        <v>2</v>
      </c>
      <c r="G401" s="14">
        <v>126591</v>
      </c>
      <c r="H401" s="3">
        <v>8.0672994354943892</v>
      </c>
      <c r="I401" s="4">
        <v>4345</v>
      </c>
      <c r="J401" s="3">
        <v>2450</v>
      </c>
      <c r="K401" s="3">
        <v>7.7494766835117197</v>
      </c>
      <c r="L401" s="13">
        <v>7.1655049688783796</v>
      </c>
      <c r="M401" s="3">
        <v>0</v>
      </c>
      <c r="N401" s="3">
        <v>39.926044783663201</v>
      </c>
      <c r="O401" s="14">
        <v>83278</v>
      </c>
      <c r="P401" s="3">
        <v>30.475731559598302</v>
      </c>
      <c r="Q401" s="3">
        <v>4769</v>
      </c>
      <c r="R401" s="3">
        <v>2386</v>
      </c>
      <c r="S401" s="3">
        <v>4.10043405178551</v>
      </c>
      <c r="T401" s="4">
        <v>4.4772182254196604</v>
      </c>
      <c r="U401" s="3">
        <v>13.5002748763056</v>
      </c>
      <c r="V401" s="3">
        <v>35.271624334464398</v>
      </c>
      <c r="W401" s="7">
        <v>-4</v>
      </c>
      <c r="Y401" s="6">
        <f t="shared" si="25"/>
        <v>-4</v>
      </c>
      <c r="Z401" s="1">
        <f t="shared" si="26"/>
        <v>1926</v>
      </c>
      <c r="AA401" s="1">
        <f t="shared" si="24"/>
        <v>0</v>
      </c>
      <c r="AB401" s="1">
        <f t="shared" si="27"/>
        <v>935</v>
      </c>
    </row>
    <row r="402" spans="1:28" x14ac:dyDescent="0.25">
      <c r="A402" s="1">
        <v>401</v>
      </c>
      <c r="B402" s="2">
        <v>42326</v>
      </c>
      <c r="C402" s="5">
        <v>160</v>
      </c>
      <c r="D402" s="5">
        <v>157</v>
      </c>
      <c r="E402" s="5">
        <v>18</v>
      </c>
      <c r="F402" s="5">
        <v>3</v>
      </c>
      <c r="G402" s="14">
        <v>28881</v>
      </c>
      <c r="H402" s="3">
        <v>32.848391017814301</v>
      </c>
      <c r="I402" s="4">
        <v>1018</v>
      </c>
      <c r="J402" s="3">
        <v>650</v>
      </c>
      <c r="K402" s="3">
        <v>15.759107516470101</v>
      </c>
      <c r="L402" s="13">
        <v>12.474024520533201</v>
      </c>
      <c r="M402" s="3">
        <v>21.239808633733801</v>
      </c>
      <c r="N402" s="3">
        <v>42.712809061402702</v>
      </c>
      <c r="O402" s="14">
        <v>19558</v>
      </c>
      <c r="P402" s="3">
        <v>32.406797956603803</v>
      </c>
      <c r="Q402" s="3">
        <v>504</v>
      </c>
      <c r="R402" s="3">
        <v>1477</v>
      </c>
      <c r="S402" s="3">
        <v>5.1562223490794903</v>
      </c>
      <c r="T402" s="4">
        <v>1.12363636363636</v>
      </c>
      <c r="U402" s="3">
        <v>22.62449034178</v>
      </c>
      <c r="V402" s="3">
        <v>11.3694663969075</v>
      </c>
      <c r="W402" s="7">
        <v>50</v>
      </c>
      <c r="Y402" s="6">
        <f t="shared" si="25"/>
        <v>50</v>
      </c>
      <c r="Z402" s="1">
        <f t="shared" si="26"/>
        <v>1976</v>
      </c>
      <c r="AA402" s="1">
        <f t="shared" si="24"/>
        <v>0</v>
      </c>
      <c r="AB402" s="1">
        <f t="shared" si="27"/>
        <v>935</v>
      </c>
    </row>
    <row r="403" spans="1:28" x14ac:dyDescent="0.25">
      <c r="A403" s="1">
        <v>402</v>
      </c>
      <c r="B403" s="2">
        <v>42328</v>
      </c>
      <c r="C403" s="5">
        <v>66</v>
      </c>
      <c r="D403" s="5">
        <v>7</v>
      </c>
      <c r="E403" s="5">
        <v>20</v>
      </c>
      <c r="F403" s="5">
        <v>5</v>
      </c>
      <c r="G403" s="14">
        <v>54535</v>
      </c>
      <c r="H403" s="3">
        <v>34.331225870779903</v>
      </c>
      <c r="I403" s="4">
        <v>2265</v>
      </c>
      <c r="J403" s="3">
        <v>1887</v>
      </c>
      <c r="K403" s="3">
        <v>18.392314383595298</v>
      </c>
      <c r="L403" s="13">
        <v>5.3772486991533297</v>
      </c>
      <c r="M403" s="3">
        <v>57.2223559065648</v>
      </c>
      <c r="N403" s="3">
        <v>41.461045408387797</v>
      </c>
      <c r="O403" s="14">
        <v>39085</v>
      </c>
      <c r="P403" s="3">
        <v>5.4931950454296299</v>
      </c>
      <c r="Q403" s="3">
        <v>2643</v>
      </c>
      <c r="R403" s="3">
        <v>3325</v>
      </c>
      <c r="S403" s="3">
        <v>8.4011795543905592</v>
      </c>
      <c r="T403" s="4">
        <v>0</v>
      </c>
      <c r="U403" s="3">
        <v>5.9311326790752803</v>
      </c>
      <c r="V403" s="3">
        <v>41.922364356143703</v>
      </c>
      <c r="W403" s="7">
        <v>0</v>
      </c>
      <c r="Y403" s="6">
        <f t="shared" si="25"/>
        <v>0</v>
      </c>
      <c r="Z403" s="1">
        <f t="shared" si="26"/>
        <v>1976</v>
      </c>
      <c r="AA403" s="1">
        <f t="shared" si="24"/>
        <v>0</v>
      </c>
      <c r="AB403" s="1">
        <f t="shared" si="27"/>
        <v>935</v>
      </c>
    </row>
    <row r="404" spans="1:28" x14ac:dyDescent="0.25">
      <c r="A404" s="1">
        <v>403</v>
      </c>
      <c r="B404" s="2">
        <v>42331</v>
      </c>
      <c r="C404" s="5">
        <v>97</v>
      </c>
      <c r="D404" s="5">
        <v>11</v>
      </c>
      <c r="E404" s="5">
        <v>23</v>
      </c>
      <c r="F404" s="5">
        <v>1</v>
      </c>
      <c r="G404" s="14">
        <v>80147</v>
      </c>
      <c r="H404" s="3">
        <v>12.380622999773401</v>
      </c>
      <c r="I404" s="4">
        <v>2502</v>
      </c>
      <c r="J404" s="3">
        <v>4288</v>
      </c>
      <c r="K404" s="3">
        <v>3.6152753990716699</v>
      </c>
      <c r="L404" s="13">
        <v>8.1347610405323607</v>
      </c>
      <c r="M404" s="3">
        <v>15.9993841915218</v>
      </c>
      <c r="N404" s="3">
        <v>38.514111205090003</v>
      </c>
      <c r="O404" s="14">
        <v>59916</v>
      </c>
      <c r="P404" s="3">
        <v>36.164327479867502</v>
      </c>
      <c r="Q404" s="3">
        <v>3763</v>
      </c>
      <c r="R404" s="3">
        <v>3487</v>
      </c>
      <c r="S404" s="3">
        <v>11.7709415584415</v>
      </c>
      <c r="T404" s="4">
        <v>0.30458382028308001</v>
      </c>
      <c r="U404" s="3">
        <v>3.4305244842157498</v>
      </c>
      <c r="V404" s="3">
        <v>63.5330107210252</v>
      </c>
      <c r="W404" s="7">
        <v>-4</v>
      </c>
      <c r="Y404" s="6">
        <f t="shared" si="25"/>
        <v>-4</v>
      </c>
      <c r="Z404" s="1">
        <f t="shared" si="26"/>
        <v>1972</v>
      </c>
      <c r="AA404" s="1">
        <f t="shared" si="24"/>
        <v>0</v>
      </c>
      <c r="AB404" s="1">
        <f t="shared" si="27"/>
        <v>935</v>
      </c>
    </row>
    <row r="405" spans="1:28" x14ac:dyDescent="0.25">
      <c r="A405" s="1">
        <v>404</v>
      </c>
      <c r="B405" s="2">
        <v>42332</v>
      </c>
      <c r="C405" s="5">
        <v>119</v>
      </c>
      <c r="D405" s="5">
        <v>54</v>
      </c>
      <c r="E405" s="5">
        <v>24</v>
      </c>
      <c r="F405" s="5">
        <v>2</v>
      </c>
      <c r="G405" s="14">
        <v>64561</v>
      </c>
      <c r="H405" s="3">
        <v>6.3648530185359196</v>
      </c>
      <c r="I405" s="4">
        <v>2344</v>
      </c>
      <c r="J405" s="3">
        <v>1002</v>
      </c>
      <c r="K405" s="3">
        <v>2.6726262528645002</v>
      </c>
      <c r="L405" s="13">
        <v>8.0664588490635403</v>
      </c>
      <c r="M405" s="3">
        <v>18.325424083059101</v>
      </c>
      <c r="N405" s="3">
        <v>26.847470322510599</v>
      </c>
      <c r="O405" s="14">
        <v>43968</v>
      </c>
      <c r="P405" s="3">
        <v>5.2811200913113998</v>
      </c>
      <c r="Q405" s="3">
        <v>1153</v>
      </c>
      <c r="R405" s="3">
        <v>1100</v>
      </c>
      <c r="S405" s="3">
        <v>3.8321199379041402</v>
      </c>
      <c r="T405" s="4">
        <v>0</v>
      </c>
      <c r="U405" s="3">
        <v>4.2254990280214297</v>
      </c>
      <c r="V405" s="3">
        <v>24.068732326712698</v>
      </c>
      <c r="W405" s="7">
        <v>56</v>
      </c>
      <c r="Y405" s="6">
        <f t="shared" si="25"/>
        <v>56</v>
      </c>
      <c r="Z405" s="1">
        <f t="shared" si="26"/>
        <v>2028</v>
      </c>
      <c r="AA405" s="1">
        <f t="shared" si="24"/>
        <v>0</v>
      </c>
      <c r="AB405" s="1">
        <f t="shared" si="27"/>
        <v>935</v>
      </c>
    </row>
    <row r="406" spans="1:28" x14ac:dyDescent="0.25">
      <c r="A406" s="1">
        <v>405</v>
      </c>
      <c r="B406" s="2">
        <v>42333</v>
      </c>
      <c r="C406" s="5">
        <v>86</v>
      </c>
      <c r="D406" s="5">
        <v>28</v>
      </c>
      <c r="E406" s="5">
        <v>25</v>
      </c>
      <c r="F406" s="5">
        <v>3</v>
      </c>
      <c r="G406" s="14">
        <v>63266</v>
      </c>
      <c r="H406" s="3">
        <v>28.774963336847399</v>
      </c>
      <c r="I406" s="4">
        <v>3256</v>
      </c>
      <c r="J406" s="3">
        <v>3005</v>
      </c>
      <c r="K406" s="3">
        <v>9.7446531799771208</v>
      </c>
      <c r="L406" s="13">
        <v>2.7528558030897701</v>
      </c>
      <c r="M406" s="3">
        <v>84.762170091398104</v>
      </c>
      <c r="N406" s="3">
        <v>66.484757291181594</v>
      </c>
      <c r="O406" s="14">
        <v>46214</v>
      </c>
      <c r="P406" s="3">
        <v>9.4852813482014202</v>
      </c>
      <c r="Q406" s="3">
        <v>628</v>
      </c>
      <c r="R406" s="3">
        <v>3389</v>
      </c>
      <c r="S406" s="3">
        <v>3.06851211072664</v>
      </c>
      <c r="T406" s="4">
        <v>0</v>
      </c>
      <c r="U406" s="3">
        <v>1.1939393939393901</v>
      </c>
      <c r="V406" s="3">
        <v>7.0047315849422001</v>
      </c>
      <c r="W406" s="7">
        <v>-4</v>
      </c>
      <c r="Y406" s="6">
        <f t="shared" si="25"/>
        <v>0</v>
      </c>
      <c r="Z406" s="1">
        <f t="shared" si="26"/>
        <v>2028</v>
      </c>
      <c r="AA406" s="1">
        <f t="shared" si="24"/>
        <v>4</v>
      </c>
      <c r="AB406" s="1">
        <f t="shared" si="27"/>
        <v>939</v>
      </c>
    </row>
    <row r="407" spans="1:28" x14ac:dyDescent="0.25">
      <c r="A407" s="1">
        <v>406</v>
      </c>
      <c r="B407" s="2">
        <v>42334</v>
      </c>
      <c r="C407" s="5">
        <v>95</v>
      </c>
      <c r="D407" s="5">
        <v>77</v>
      </c>
      <c r="E407" s="5">
        <v>26</v>
      </c>
      <c r="F407" s="5">
        <v>4</v>
      </c>
      <c r="G407" s="14">
        <v>106073</v>
      </c>
      <c r="H407" s="3">
        <v>35.051440809602397</v>
      </c>
      <c r="I407" s="4">
        <v>6228</v>
      </c>
      <c r="J407" s="3">
        <v>1681</v>
      </c>
      <c r="K407" s="3">
        <v>27.045250429730501</v>
      </c>
      <c r="L407" s="13">
        <v>11.4785352332163</v>
      </c>
      <c r="M407" s="3">
        <v>19.748304214592999</v>
      </c>
      <c r="N407" s="3">
        <v>64.991578237066406</v>
      </c>
      <c r="O407" s="14">
        <v>80241</v>
      </c>
      <c r="P407" s="3">
        <v>35.003689475500501</v>
      </c>
      <c r="Q407" s="3">
        <v>7462</v>
      </c>
      <c r="R407" s="3">
        <v>1937</v>
      </c>
      <c r="S407" s="3">
        <v>9.3937615866590498</v>
      </c>
      <c r="T407" s="4">
        <v>0</v>
      </c>
      <c r="U407" s="3">
        <v>1.1354838709677399</v>
      </c>
      <c r="V407" s="3">
        <v>70.937445965287196</v>
      </c>
      <c r="W407" s="7">
        <v>-11</v>
      </c>
      <c r="Y407" s="6">
        <f t="shared" si="25"/>
        <v>-11</v>
      </c>
      <c r="Z407" s="1">
        <f t="shared" si="26"/>
        <v>2017</v>
      </c>
      <c r="AA407" s="1">
        <f t="shared" si="24"/>
        <v>0</v>
      </c>
      <c r="AB407" s="1">
        <f t="shared" si="27"/>
        <v>939</v>
      </c>
    </row>
    <row r="408" spans="1:28" x14ac:dyDescent="0.25">
      <c r="A408" s="1">
        <v>407</v>
      </c>
      <c r="B408" s="2">
        <v>42335</v>
      </c>
      <c r="C408" s="5">
        <v>139</v>
      </c>
      <c r="D408" s="5">
        <v>127</v>
      </c>
      <c r="E408" s="5">
        <v>27</v>
      </c>
      <c r="F408" s="5">
        <v>5</v>
      </c>
      <c r="G408" s="14">
        <v>83894</v>
      </c>
      <c r="H408" s="3">
        <v>22.394860820057399</v>
      </c>
      <c r="I408" s="4">
        <v>3877</v>
      </c>
      <c r="J408" s="3">
        <v>1602</v>
      </c>
      <c r="K408" s="3">
        <v>18.8276452181019</v>
      </c>
      <c r="L408" s="13">
        <v>3.8995571402785001</v>
      </c>
      <c r="M408" s="3">
        <v>25.998620930703201</v>
      </c>
      <c r="N408" s="3">
        <v>90.390194625798401</v>
      </c>
      <c r="O408" s="14">
        <v>56858</v>
      </c>
      <c r="P408" s="3">
        <v>57.770948502108801</v>
      </c>
      <c r="Q408" s="3">
        <v>3609</v>
      </c>
      <c r="R408" s="3">
        <v>1704</v>
      </c>
      <c r="S408" s="3">
        <v>8.1425134829787602</v>
      </c>
      <c r="T408" s="4">
        <v>0.44845360824742297</v>
      </c>
      <c r="U408" s="3">
        <v>19.988243123336201</v>
      </c>
      <c r="V408" s="3">
        <v>42.1460755039123</v>
      </c>
      <c r="W408" s="7">
        <v>61</v>
      </c>
      <c r="Y408" s="6">
        <f t="shared" si="25"/>
        <v>61</v>
      </c>
      <c r="Z408" s="1">
        <f t="shared" si="26"/>
        <v>2078</v>
      </c>
      <c r="AA408" s="1">
        <f t="shared" si="24"/>
        <v>0</v>
      </c>
      <c r="AB408" s="1">
        <f t="shared" si="27"/>
        <v>939</v>
      </c>
    </row>
    <row r="409" spans="1:28" x14ac:dyDescent="0.25">
      <c r="A409" s="1">
        <v>408</v>
      </c>
      <c r="B409" s="2">
        <v>42338</v>
      </c>
      <c r="C409" s="5">
        <v>101</v>
      </c>
      <c r="D409" s="5">
        <v>2</v>
      </c>
      <c r="E409" s="5">
        <v>30</v>
      </c>
      <c r="F409" s="5">
        <v>1</v>
      </c>
      <c r="G409" s="14">
        <v>131273</v>
      </c>
      <c r="H409" s="3">
        <v>9.8829556386462603</v>
      </c>
      <c r="I409" s="4">
        <v>3085</v>
      </c>
      <c r="J409" s="3">
        <v>3228</v>
      </c>
      <c r="K409" s="3">
        <v>6.4038072213847101</v>
      </c>
      <c r="L409" s="13">
        <v>5.6243337529715598</v>
      </c>
      <c r="M409" s="3">
        <v>15.134418584154099</v>
      </c>
      <c r="N409" s="3">
        <v>12.152888897454</v>
      </c>
      <c r="O409" s="14">
        <v>102485</v>
      </c>
      <c r="P409" s="3">
        <v>13.644506359048901</v>
      </c>
      <c r="Q409" s="3">
        <v>6053</v>
      </c>
      <c r="R409" s="3">
        <v>2575</v>
      </c>
      <c r="S409" s="3">
        <v>11.338340821388901</v>
      </c>
      <c r="T409" s="4">
        <v>0</v>
      </c>
      <c r="U409" s="3">
        <v>10.003672156274099</v>
      </c>
      <c r="V409" s="3">
        <v>59.336288550770199</v>
      </c>
      <c r="W409" s="7">
        <v>-68</v>
      </c>
      <c r="Y409" s="6">
        <f t="shared" si="25"/>
        <v>-68</v>
      </c>
      <c r="Z409" s="1">
        <f t="shared" si="26"/>
        <v>2010</v>
      </c>
      <c r="AA409" s="1">
        <f t="shared" si="24"/>
        <v>0</v>
      </c>
      <c r="AB409" s="1">
        <f t="shared" si="27"/>
        <v>939</v>
      </c>
    </row>
    <row r="410" spans="1:28" x14ac:dyDescent="0.25">
      <c r="A410" s="1">
        <v>409</v>
      </c>
      <c r="B410" s="2">
        <v>42339</v>
      </c>
      <c r="C410" s="5">
        <v>141</v>
      </c>
      <c r="D410" s="5">
        <v>102</v>
      </c>
      <c r="E410" s="5">
        <v>1</v>
      </c>
      <c r="F410" s="5">
        <v>2</v>
      </c>
      <c r="G410" s="14">
        <v>116295</v>
      </c>
      <c r="H410" s="3">
        <v>11.172515325787</v>
      </c>
      <c r="I410" s="4">
        <v>3294</v>
      </c>
      <c r="J410" s="3">
        <v>1657</v>
      </c>
      <c r="K410" s="3">
        <v>3.70933370533526</v>
      </c>
      <c r="L410" s="13">
        <v>7.0806202062368504</v>
      </c>
      <c r="M410" s="3">
        <v>35.362509778723798</v>
      </c>
      <c r="N410" s="3">
        <v>17.1562323202707</v>
      </c>
      <c r="O410" s="14">
        <v>92263</v>
      </c>
      <c r="P410" s="3">
        <v>34.032028729634099</v>
      </c>
      <c r="Q410" s="3">
        <v>6755</v>
      </c>
      <c r="R410" s="3">
        <v>2294</v>
      </c>
      <c r="S410" s="3">
        <v>18.080623868494399</v>
      </c>
      <c r="T410" s="4">
        <v>2.50000000000003E-2</v>
      </c>
      <c r="U410" s="3">
        <v>0</v>
      </c>
      <c r="V410" s="3">
        <v>45.027563427361798</v>
      </c>
      <c r="W410" s="7">
        <v>15</v>
      </c>
      <c r="Y410" s="6">
        <f t="shared" si="25"/>
        <v>15</v>
      </c>
      <c r="Z410" s="1">
        <f t="shared" si="26"/>
        <v>2025</v>
      </c>
      <c r="AA410" s="1">
        <f t="shared" si="24"/>
        <v>0</v>
      </c>
      <c r="AB410" s="1">
        <f t="shared" si="27"/>
        <v>939</v>
      </c>
    </row>
    <row r="411" spans="1:28" x14ac:dyDescent="0.25">
      <c r="A411" s="1">
        <v>410</v>
      </c>
      <c r="B411" s="2">
        <v>42340</v>
      </c>
      <c r="C411" s="5">
        <v>84</v>
      </c>
      <c r="D411" s="5">
        <v>16</v>
      </c>
      <c r="E411" s="5">
        <v>2</v>
      </c>
      <c r="F411" s="5">
        <v>3</v>
      </c>
      <c r="G411" s="14">
        <v>95177</v>
      </c>
      <c r="H411" s="3">
        <v>8.4518096269665008</v>
      </c>
      <c r="I411" s="4">
        <v>2198</v>
      </c>
      <c r="J411" s="3">
        <v>4729</v>
      </c>
      <c r="K411" s="3">
        <v>5.0262902703362196</v>
      </c>
      <c r="L411" s="13">
        <v>3.2602745128122201</v>
      </c>
      <c r="M411" s="3">
        <v>41.911497862852798</v>
      </c>
      <c r="N411" s="3">
        <v>14.5127041124467</v>
      </c>
      <c r="O411" s="14">
        <v>62954</v>
      </c>
      <c r="P411" s="3">
        <v>12.313813172930599</v>
      </c>
      <c r="Q411" s="3">
        <v>2844</v>
      </c>
      <c r="R411" s="3">
        <v>7035</v>
      </c>
      <c r="S411" s="3">
        <v>16.306101246565699</v>
      </c>
      <c r="T411" s="4">
        <v>0</v>
      </c>
      <c r="U411" s="3">
        <v>12.611267605633801</v>
      </c>
      <c r="V411" s="3">
        <v>14.744618231711501</v>
      </c>
      <c r="W411" s="7">
        <v>-15</v>
      </c>
      <c r="Y411" s="6">
        <f t="shared" si="25"/>
        <v>0</v>
      </c>
      <c r="Z411" s="1">
        <f t="shared" si="26"/>
        <v>2025</v>
      </c>
      <c r="AA411" s="1">
        <f t="shared" si="24"/>
        <v>15</v>
      </c>
      <c r="AB411" s="1">
        <f t="shared" si="27"/>
        <v>954</v>
      </c>
    </row>
    <row r="412" spans="1:28" x14ac:dyDescent="0.25">
      <c r="A412" s="1">
        <v>411</v>
      </c>
      <c r="B412" s="2">
        <v>42341</v>
      </c>
      <c r="C412" s="5">
        <v>124</v>
      </c>
      <c r="D412" s="5">
        <v>87</v>
      </c>
      <c r="E412" s="5">
        <v>3</v>
      </c>
      <c r="F412" s="5">
        <v>4</v>
      </c>
      <c r="G412" s="14">
        <v>106763</v>
      </c>
      <c r="H412" s="3">
        <v>8.9828795620449</v>
      </c>
      <c r="I412" s="4">
        <v>4173</v>
      </c>
      <c r="J412" s="3">
        <v>1878</v>
      </c>
      <c r="K412" s="3">
        <v>6.6101673910053496</v>
      </c>
      <c r="L412" s="13">
        <v>5.9586622699932299</v>
      </c>
      <c r="M412" s="3">
        <v>19.5534001386713</v>
      </c>
      <c r="N412" s="3">
        <v>11.580320081036501</v>
      </c>
      <c r="O412" s="14">
        <v>82562</v>
      </c>
      <c r="P412" s="3">
        <v>22.635684133268299</v>
      </c>
      <c r="Q412" s="3">
        <v>5450</v>
      </c>
      <c r="R412" s="3">
        <v>2527</v>
      </c>
      <c r="S412" s="3">
        <v>4.8918632949243701</v>
      </c>
      <c r="T412" s="4">
        <v>0</v>
      </c>
      <c r="U412" s="3">
        <v>0</v>
      </c>
      <c r="V412" s="3">
        <v>51.958202109645001</v>
      </c>
      <c r="W412" s="7">
        <v>3</v>
      </c>
      <c r="Y412" s="6">
        <f t="shared" si="25"/>
        <v>3</v>
      </c>
      <c r="Z412" s="1">
        <f t="shared" si="26"/>
        <v>2028</v>
      </c>
      <c r="AA412" s="1">
        <f t="shared" si="24"/>
        <v>0</v>
      </c>
      <c r="AB412" s="1">
        <f t="shared" si="27"/>
        <v>954</v>
      </c>
    </row>
    <row r="413" spans="1:28" x14ac:dyDescent="0.25">
      <c r="A413" s="1">
        <v>412</v>
      </c>
      <c r="B413" s="2">
        <v>42342</v>
      </c>
      <c r="C413" s="5">
        <v>69</v>
      </c>
      <c r="D413" s="5">
        <v>31</v>
      </c>
      <c r="E413" s="5">
        <v>4</v>
      </c>
      <c r="F413" s="5">
        <v>5</v>
      </c>
      <c r="G413" s="14">
        <v>139945</v>
      </c>
      <c r="H413" s="3">
        <v>12.4859613605961</v>
      </c>
      <c r="I413" s="4">
        <v>803</v>
      </c>
      <c r="J413" s="3">
        <v>8631</v>
      </c>
      <c r="K413" s="3">
        <v>3.1171913112271299</v>
      </c>
      <c r="L413" s="13">
        <v>3.1949874637521201</v>
      </c>
      <c r="M413" s="3">
        <v>38.179247594681101</v>
      </c>
      <c r="N413" s="3">
        <v>10.989396208151801</v>
      </c>
      <c r="O413" s="14">
        <v>104645</v>
      </c>
      <c r="P413" s="3">
        <v>80.309555773390002</v>
      </c>
      <c r="Q413" s="3">
        <v>1498</v>
      </c>
      <c r="R413" s="3">
        <v>9608</v>
      </c>
      <c r="S413" s="3">
        <v>3.86168705192989</v>
      </c>
      <c r="T413" s="4">
        <v>0</v>
      </c>
      <c r="U413" s="3">
        <v>11.6251929417518</v>
      </c>
      <c r="V413" s="3">
        <v>23.886330789294998</v>
      </c>
      <c r="W413" s="7">
        <v>-2</v>
      </c>
      <c r="Y413" s="6">
        <f t="shared" si="25"/>
        <v>0</v>
      </c>
      <c r="Z413" s="1">
        <f t="shared" si="26"/>
        <v>2028</v>
      </c>
      <c r="AA413" s="1">
        <f t="shared" si="24"/>
        <v>2</v>
      </c>
      <c r="AB413" s="1">
        <f t="shared" si="27"/>
        <v>956</v>
      </c>
    </row>
    <row r="414" spans="1:28" x14ac:dyDescent="0.25">
      <c r="A414" s="1">
        <v>413</v>
      </c>
      <c r="B414" s="2">
        <v>42345</v>
      </c>
      <c r="C414" s="5">
        <v>84</v>
      </c>
      <c r="D414" s="5">
        <v>32</v>
      </c>
      <c r="E414" s="5">
        <v>7</v>
      </c>
      <c r="F414" s="5">
        <v>1</v>
      </c>
      <c r="G414" s="14">
        <v>124585</v>
      </c>
      <c r="H414" s="3">
        <v>31.373558842644101</v>
      </c>
      <c r="I414" s="4">
        <v>3578</v>
      </c>
      <c r="J414" s="3">
        <v>5004</v>
      </c>
      <c r="K414" s="3">
        <v>19.233682637293601</v>
      </c>
      <c r="L414" s="13">
        <v>5.0558590815212803</v>
      </c>
      <c r="M414" s="3">
        <v>25.588004799000601</v>
      </c>
      <c r="N414" s="3">
        <v>20.249240284158301</v>
      </c>
      <c r="O414" s="14">
        <v>92960</v>
      </c>
      <c r="P414" s="3">
        <v>11.3240396995906</v>
      </c>
      <c r="Q414" s="3">
        <v>1112</v>
      </c>
      <c r="R414" s="3">
        <v>3026</v>
      </c>
      <c r="S414" s="3">
        <v>4.0558580944339404</v>
      </c>
      <c r="T414" s="4">
        <v>1.2210526315789401</v>
      </c>
      <c r="U414" s="3">
        <v>0.120967741935483</v>
      </c>
      <c r="V414" s="3">
        <v>20.0331744843457</v>
      </c>
      <c r="W414" s="7">
        <v>-9</v>
      </c>
      <c r="Y414" s="6">
        <f t="shared" si="25"/>
        <v>-9</v>
      </c>
      <c r="Z414" s="1">
        <f t="shared" si="26"/>
        <v>2019</v>
      </c>
      <c r="AA414" s="1">
        <f t="shared" si="24"/>
        <v>0</v>
      </c>
      <c r="AB414" s="1">
        <f t="shared" si="27"/>
        <v>956</v>
      </c>
    </row>
    <row r="415" spans="1:28" x14ac:dyDescent="0.25">
      <c r="A415" s="1">
        <v>414</v>
      </c>
      <c r="B415" s="2">
        <v>42346</v>
      </c>
      <c r="C415" s="5">
        <v>125</v>
      </c>
      <c r="D415" s="5">
        <v>111</v>
      </c>
      <c r="E415" s="5">
        <v>8</v>
      </c>
      <c r="F415" s="5">
        <v>2</v>
      </c>
      <c r="G415" s="14">
        <v>70998</v>
      </c>
      <c r="H415" s="3">
        <v>17.570411981074798</v>
      </c>
      <c r="I415" s="4">
        <v>800</v>
      </c>
      <c r="J415" s="3">
        <v>818</v>
      </c>
      <c r="K415" s="3">
        <v>7.6200405668711602</v>
      </c>
      <c r="L415" s="13">
        <v>2.5756904425061098</v>
      </c>
      <c r="M415" s="3">
        <v>16.122786900809398</v>
      </c>
      <c r="N415" s="3">
        <v>24.571285042484298</v>
      </c>
      <c r="O415" s="14">
        <v>53931</v>
      </c>
      <c r="P415" s="3">
        <v>5.4128710502554904</v>
      </c>
      <c r="Q415" s="3">
        <v>1281</v>
      </c>
      <c r="R415" s="3">
        <v>1616</v>
      </c>
      <c r="S415" s="3">
        <v>8.6953929800975196</v>
      </c>
      <c r="T415" s="4">
        <v>1.3559322033898501E-2</v>
      </c>
      <c r="U415" s="3">
        <v>1.18518518518518</v>
      </c>
      <c r="V415" s="3">
        <v>24.429585737973799</v>
      </c>
      <c r="W415" s="7">
        <v>59</v>
      </c>
      <c r="Y415" s="6">
        <f t="shared" si="25"/>
        <v>0</v>
      </c>
      <c r="Z415" s="1">
        <f t="shared" si="26"/>
        <v>2019</v>
      </c>
      <c r="AA415" s="1">
        <f t="shared" si="24"/>
        <v>-59</v>
      </c>
      <c r="AB415" s="1">
        <f t="shared" si="27"/>
        <v>897</v>
      </c>
    </row>
    <row r="416" spans="1:28" x14ac:dyDescent="0.25">
      <c r="A416" s="1">
        <v>415</v>
      </c>
      <c r="B416" s="2">
        <v>42347</v>
      </c>
      <c r="C416" s="5">
        <v>107</v>
      </c>
      <c r="D416" s="5">
        <v>88</v>
      </c>
      <c r="E416" s="5">
        <v>9</v>
      </c>
      <c r="F416" s="5">
        <v>3</v>
      </c>
      <c r="G416" s="14">
        <v>123231</v>
      </c>
      <c r="H416" s="3">
        <v>10.677110199875001</v>
      </c>
      <c r="I416" s="4">
        <v>4024</v>
      </c>
      <c r="J416" s="3">
        <v>5676</v>
      </c>
      <c r="K416" s="3">
        <v>5.0965922800508396</v>
      </c>
      <c r="L416" s="13">
        <v>5.6300114476002898</v>
      </c>
      <c r="M416" s="3">
        <v>29.355605833454799</v>
      </c>
      <c r="N416" s="3">
        <v>39.007191124359899</v>
      </c>
      <c r="O416" s="14">
        <v>78044</v>
      </c>
      <c r="P416" s="3">
        <v>25.709033223553298</v>
      </c>
      <c r="Q416" s="3">
        <v>3360</v>
      </c>
      <c r="R416" s="3">
        <v>4147</v>
      </c>
      <c r="S416" s="3">
        <v>12.2766967065016</v>
      </c>
      <c r="T416" s="4">
        <v>0</v>
      </c>
      <c r="U416" s="3">
        <v>13.2713879913734</v>
      </c>
      <c r="V416" s="3">
        <v>33.436939927081397</v>
      </c>
      <c r="W416" s="7">
        <v>-8</v>
      </c>
      <c r="Y416" s="6">
        <f t="shared" si="25"/>
        <v>-8</v>
      </c>
      <c r="Z416" s="1">
        <f t="shared" si="26"/>
        <v>2011</v>
      </c>
      <c r="AA416" s="1">
        <f t="shared" si="24"/>
        <v>0</v>
      </c>
      <c r="AB416" s="1">
        <f t="shared" si="27"/>
        <v>897</v>
      </c>
    </row>
    <row r="417" spans="1:28" x14ac:dyDescent="0.25">
      <c r="A417" s="1">
        <v>416</v>
      </c>
      <c r="B417" s="2">
        <v>42348</v>
      </c>
      <c r="C417" s="5">
        <v>98</v>
      </c>
      <c r="D417" s="5">
        <v>7</v>
      </c>
      <c r="E417" s="5">
        <v>10</v>
      </c>
      <c r="F417" s="5">
        <v>4</v>
      </c>
      <c r="G417" s="14">
        <v>107187</v>
      </c>
      <c r="H417" s="3">
        <v>10.1214713328967</v>
      </c>
      <c r="I417" s="4">
        <v>2843</v>
      </c>
      <c r="J417" s="3">
        <v>4196</v>
      </c>
      <c r="K417" s="3">
        <v>7.3682739687055498</v>
      </c>
      <c r="L417" s="13">
        <v>10.161485529051401</v>
      </c>
      <c r="M417" s="3">
        <v>20.213108530585401</v>
      </c>
      <c r="N417" s="3">
        <v>16.834533530366699</v>
      </c>
      <c r="O417" s="14">
        <v>68318</v>
      </c>
      <c r="P417" s="3">
        <v>48.8481950949596</v>
      </c>
      <c r="Q417" s="3">
        <v>1214</v>
      </c>
      <c r="R417" s="3">
        <v>3363</v>
      </c>
      <c r="S417" s="3">
        <v>15.473300365972801</v>
      </c>
      <c r="T417" s="4">
        <v>0</v>
      </c>
      <c r="U417" s="3">
        <v>17.7916606974755</v>
      </c>
      <c r="V417" s="3">
        <v>7.9063760217646601</v>
      </c>
      <c r="W417" s="7">
        <v>4</v>
      </c>
      <c r="Y417" s="6">
        <f t="shared" si="25"/>
        <v>4</v>
      </c>
      <c r="Z417" s="1">
        <f t="shared" si="26"/>
        <v>2015</v>
      </c>
      <c r="AA417" s="1">
        <f t="shared" si="24"/>
        <v>0</v>
      </c>
      <c r="AB417" s="1">
        <f t="shared" si="27"/>
        <v>897</v>
      </c>
    </row>
    <row r="418" spans="1:28" x14ac:dyDescent="0.25">
      <c r="A418" s="1">
        <v>417</v>
      </c>
      <c r="B418" s="2">
        <v>42349</v>
      </c>
      <c r="C418" s="5">
        <v>150</v>
      </c>
      <c r="D418" s="5">
        <v>121</v>
      </c>
      <c r="E418" s="5">
        <v>11</v>
      </c>
      <c r="F418" s="5">
        <v>5</v>
      </c>
      <c r="G418" s="14">
        <v>97533</v>
      </c>
      <c r="H418" s="3">
        <v>59.777536769906703</v>
      </c>
      <c r="I418" s="4">
        <v>728</v>
      </c>
      <c r="J418" s="3">
        <v>6554</v>
      </c>
      <c r="K418" s="3">
        <v>20.094365341540001</v>
      </c>
      <c r="L418" s="13">
        <v>4.5731411386002998</v>
      </c>
      <c r="M418" s="3">
        <v>99.156494692365698</v>
      </c>
      <c r="N418" s="3">
        <v>18.988205639384599</v>
      </c>
      <c r="O418" s="14">
        <v>58364</v>
      </c>
      <c r="P418" s="3">
        <v>43.327247651215799</v>
      </c>
      <c r="Q418" s="3">
        <v>1069</v>
      </c>
      <c r="R418" s="3">
        <v>3349</v>
      </c>
      <c r="S418" s="3">
        <v>8.1236644182029902</v>
      </c>
      <c r="T418" s="4">
        <v>0.6</v>
      </c>
      <c r="U418" s="3">
        <v>6.8218536533096499</v>
      </c>
      <c r="V418" s="3">
        <v>24.454502807300901</v>
      </c>
      <c r="W418" s="7">
        <v>34</v>
      </c>
      <c r="Y418" s="6">
        <f t="shared" si="25"/>
        <v>34</v>
      </c>
      <c r="Z418" s="1">
        <f t="shared" si="26"/>
        <v>2049</v>
      </c>
      <c r="AA418" s="1">
        <f t="shared" si="24"/>
        <v>0</v>
      </c>
      <c r="AB418" s="1">
        <f t="shared" si="27"/>
        <v>897</v>
      </c>
    </row>
    <row r="419" spans="1:28" x14ac:dyDescent="0.25">
      <c r="A419" s="1">
        <v>418</v>
      </c>
      <c r="B419" s="2">
        <v>42352</v>
      </c>
      <c r="C419" s="5">
        <v>106</v>
      </c>
      <c r="D419" s="5">
        <v>84</v>
      </c>
      <c r="E419" s="5">
        <v>14</v>
      </c>
      <c r="F419" s="5">
        <v>1</v>
      </c>
      <c r="G419" s="14">
        <v>140153</v>
      </c>
      <c r="H419" s="3">
        <v>24.563012251729599</v>
      </c>
      <c r="I419" s="4">
        <v>1404</v>
      </c>
      <c r="J419" s="3">
        <v>1266</v>
      </c>
      <c r="K419" s="3">
        <v>22.762929031099901</v>
      </c>
      <c r="L419" s="13">
        <v>7.5276001168094799</v>
      </c>
      <c r="M419" s="3">
        <v>9.8414400714966899</v>
      </c>
      <c r="N419" s="3">
        <v>43.623531173608797</v>
      </c>
      <c r="O419" s="14">
        <v>82237</v>
      </c>
      <c r="P419" s="3">
        <v>82.861988878881107</v>
      </c>
      <c r="Q419" s="3">
        <v>2286</v>
      </c>
      <c r="R419" s="3">
        <v>1473</v>
      </c>
      <c r="S419" s="3">
        <v>74.753002658366299</v>
      </c>
      <c r="T419" s="4">
        <v>0.60730375113314505</v>
      </c>
      <c r="U419" s="3">
        <v>35.173138210369302</v>
      </c>
      <c r="V419" s="3">
        <v>14.967009440488599</v>
      </c>
      <c r="W419" s="7">
        <v>0</v>
      </c>
      <c r="Y419" s="6">
        <f t="shared" si="25"/>
        <v>0</v>
      </c>
      <c r="Z419" s="1">
        <f t="shared" si="26"/>
        <v>2049</v>
      </c>
      <c r="AA419" s="1">
        <f t="shared" si="24"/>
        <v>0</v>
      </c>
      <c r="AB419" s="1">
        <f t="shared" si="27"/>
        <v>897</v>
      </c>
    </row>
    <row r="420" spans="1:28" x14ac:dyDescent="0.25">
      <c r="A420" s="1">
        <v>419</v>
      </c>
      <c r="B420" s="2">
        <v>42353</v>
      </c>
      <c r="C420" s="5">
        <v>82</v>
      </c>
      <c r="D420" s="5">
        <v>6</v>
      </c>
      <c r="E420" s="5">
        <v>15</v>
      </c>
      <c r="F420" s="5">
        <v>2</v>
      </c>
      <c r="G420" s="14">
        <v>85622</v>
      </c>
      <c r="H420" s="3">
        <v>22.436560840416199</v>
      </c>
      <c r="I420" s="4">
        <v>1780</v>
      </c>
      <c r="J420" s="3">
        <v>8227</v>
      </c>
      <c r="K420" s="3">
        <v>21.512522762929802</v>
      </c>
      <c r="L420" s="13">
        <v>9.1607039665519494</v>
      </c>
      <c r="M420" s="3">
        <v>12.959459459459399</v>
      </c>
      <c r="N420" s="3">
        <v>37.190236769110797</v>
      </c>
      <c r="O420" s="14">
        <v>52069</v>
      </c>
      <c r="P420" s="3">
        <v>25.396557984002701</v>
      </c>
      <c r="Q420" s="3">
        <v>596</v>
      </c>
      <c r="R420" s="3">
        <v>4450</v>
      </c>
      <c r="S420" s="3">
        <v>20.861583061384</v>
      </c>
      <c r="T420" s="4">
        <v>0</v>
      </c>
      <c r="U420" s="3">
        <v>11.626272376272301</v>
      </c>
      <c r="V420" s="3">
        <v>16.582760042174701</v>
      </c>
      <c r="W420" s="7">
        <v>0</v>
      </c>
      <c r="Y420" s="6">
        <f t="shared" si="25"/>
        <v>0</v>
      </c>
      <c r="Z420" s="1">
        <f t="shared" si="26"/>
        <v>2049</v>
      </c>
      <c r="AA420" s="1">
        <f t="shared" si="24"/>
        <v>0</v>
      </c>
      <c r="AB420" s="1">
        <f t="shared" si="27"/>
        <v>897</v>
      </c>
    </row>
    <row r="421" spans="1:28" x14ac:dyDescent="0.25">
      <c r="A421" s="1">
        <v>420</v>
      </c>
      <c r="B421" s="2">
        <v>42354</v>
      </c>
      <c r="C421" s="5">
        <v>103</v>
      </c>
      <c r="D421" s="5">
        <v>26</v>
      </c>
      <c r="E421" s="5">
        <v>16</v>
      </c>
      <c r="F421" s="5">
        <v>3</v>
      </c>
      <c r="G421" s="14">
        <v>41502</v>
      </c>
      <c r="H421" s="3">
        <v>35.6815725047203</v>
      </c>
      <c r="I421" s="4">
        <v>562</v>
      </c>
      <c r="J421" s="3">
        <v>4123</v>
      </c>
      <c r="K421" s="3">
        <v>25.466617386169101</v>
      </c>
      <c r="L421" s="13">
        <v>3.1896764957282802</v>
      </c>
      <c r="M421" s="3">
        <v>32.425366262590202</v>
      </c>
      <c r="N421" s="3">
        <v>11.698145915041</v>
      </c>
      <c r="O421" s="14">
        <v>45932</v>
      </c>
      <c r="P421" s="3">
        <v>62.051294441375099</v>
      </c>
      <c r="Q421" s="3">
        <v>814</v>
      </c>
      <c r="R421" s="3">
        <v>3515</v>
      </c>
      <c r="S421" s="3">
        <v>38.9741350524341</v>
      </c>
      <c r="T421" s="4">
        <v>1.1683716221460301</v>
      </c>
      <c r="U421" s="3">
        <v>10.562908496732</v>
      </c>
      <c r="V421" s="3">
        <v>24.9888239819125</v>
      </c>
      <c r="W421" s="7">
        <v>23</v>
      </c>
      <c r="Y421" s="6">
        <f t="shared" si="25"/>
        <v>0</v>
      </c>
      <c r="Z421" s="1">
        <f t="shared" si="26"/>
        <v>2049</v>
      </c>
      <c r="AA421" s="1">
        <f t="shared" si="24"/>
        <v>-23</v>
      </c>
      <c r="AB421" s="1">
        <f t="shared" si="27"/>
        <v>874</v>
      </c>
    </row>
    <row r="422" spans="1:28" x14ac:dyDescent="0.25">
      <c r="A422" s="1">
        <v>421</v>
      </c>
      <c r="B422" s="2">
        <v>42355</v>
      </c>
      <c r="C422" s="5">
        <v>100</v>
      </c>
      <c r="D422" s="5">
        <v>66</v>
      </c>
      <c r="E422" s="5">
        <v>17</v>
      </c>
      <c r="F422" s="5">
        <v>4</v>
      </c>
      <c r="G422" s="14">
        <v>672935</v>
      </c>
      <c r="H422" s="3">
        <v>13.3989448227419</v>
      </c>
      <c r="I422" s="4">
        <v>2561</v>
      </c>
      <c r="J422" s="3">
        <v>3539</v>
      </c>
      <c r="K422" s="3">
        <v>7.1612940704456802</v>
      </c>
      <c r="L422" s="13">
        <v>4.7376825214560601</v>
      </c>
      <c r="M422" s="3">
        <v>34.198111124057903</v>
      </c>
      <c r="N422" s="3">
        <v>15.6406533149392</v>
      </c>
      <c r="O422" s="14">
        <v>506112</v>
      </c>
      <c r="P422" s="3">
        <v>28.404927000982699</v>
      </c>
      <c r="Q422" s="3">
        <v>2786</v>
      </c>
      <c r="R422" s="3">
        <v>3779</v>
      </c>
      <c r="S422" s="3">
        <v>0.83333333333333404</v>
      </c>
      <c r="T422" s="4">
        <v>0</v>
      </c>
      <c r="U422" s="3">
        <v>22.889142857142801</v>
      </c>
      <c r="V422" s="3">
        <v>9.2468466125485804</v>
      </c>
      <c r="W422" s="7">
        <v>17</v>
      </c>
      <c r="Y422" s="6">
        <f t="shared" si="25"/>
        <v>17</v>
      </c>
      <c r="Z422" s="1">
        <f t="shared" si="26"/>
        <v>2066</v>
      </c>
      <c r="AA422" s="1">
        <f t="shared" si="24"/>
        <v>0</v>
      </c>
      <c r="AB422" s="1">
        <f t="shared" si="27"/>
        <v>874</v>
      </c>
    </row>
    <row r="423" spans="1:28" x14ac:dyDescent="0.25">
      <c r="A423" s="1">
        <v>422</v>
      </c>
      <c r="B423" s="2">
        <v>42356</v>
      </c>
      <c r="C423" s="5">
        <v>103</v>
      </c>
      <c r="D423" s="5">
        <v>7</v>
      </c>
      <c r="E423" s="5">
        <v>18</v>
      </c>
      <c r="F423" s="5">
        <v>5</v>
      </c>
      <c r="G423" s="14">
        <v>98169</v>
      </c>
      <c r="H423" s="3">
        <v>12.130324705401399</v>
      </c>
      <c r="I423" s="4">
        <v>3138</v>
      </c>
      <c r="J423" s="3">
        <v>1590</v>
      </c>
      <c r="K423" s="3">
        <v>2.2523054945854399</v>
      </c>
      <c r="L423" s="13">
        <v>6.8905684920027896</v>
      </c>
      <c r="M423" s="3">
        <v>23.746776115887499</v>
      </c>
      <c r="N423" s="3">
        <v>49.067846515998298</v>
      </c>
      <c r="O423" s="14">
        <v>75284</v>
      </c>
      <c r="P423" s="3">
        <v>36.217805068158299</v>
      </c>
      <c r="Q423" s="3">
        <v>1859</v>
      </c>
      <c r="R423" s="3">
        <v>2606</v>
      </c>
      <c r="S423" s="3">
        <v>16.0438056989898</v>
      </c>
      <c r="T423" s="4">
        <v>0.42537313432835799</v>
      </c>
      <c r="U423" s="3">
        <v>25.969585662060801</v>
      </c>
      <c r="V423" s="3">
        <v>19.090480346597602</v>
      </c>
      <c r="W423" s="7">
        <v>-69</v>
      </c>
      <c r="Y423" s="6">
        <f t="shared" si="25"/>
        <v>-69</v>
      </c>
      <c r="Z423" s="1">
        <f t="shared" si="26"/>
        <v>1997</v>
      </c>
      <c r="AA423" s="1">
        <f t="shared" si="24"/>
        <v>0</v>
      </c>
      <c r="AB423" s="1">
        <f t="shared" si="27"/>
        <v>874</v>
      </c>
    </row>
    <row r="424" spans="1:28" x14ac:dyDescent="0.25">
      <c r="A424" s="1">
        <v>423</v>
      </c>
      <c r="B424" s="2">
        <v>42359</v>
      </c>
      <c r="C424" s="5">
        <v>139</v>
      </c>
      <c r="D424" s="5">
        <v>120</v>
      </c>
      <c r="E424" s="5">
        <v>21</v>
      </c>
      <c r="F424" s="5">
        <v>1</v>
      </c>
      <c r="G424" s="14">
        <v>109610</v>
      </c>
      <c r="H424" s="3">
        <v>29.007685267777301</v>
      </c>
      <c r="I424" s="4">
        <v>1819</v>
      </c>
      <c r="J424" s="3">
        <v>2455</v>
      </c>
      <c r="K424" s="3">
        <v>11.4620283866604</v>
      </c>
      <c r="L424" s="13">
        <v>3.46547919488397</v>
      </c>
      <c r="M424" s="3">
        <v>67.948773764742199</v>
      </c>
      <c r="N424" s="3">
        <v>18.132257037193</v>
      </c>
      <c r="O424" s="14">
        <v>74422</v>
      </c>
      <c r="P424" s="3">
        <v>98.387929392851902</v>
      </c>
      <c r="Q424" s="3">
        <v>1750</v>
      </c>
      <c r="R424" s="3">
        <v>2189</v>
      </c>
      <c r="S424" s="3">
        <v>13.5756214915797</v>
      </c>
      <c r="T424" s="4">
        <v>0</v>
      </c>
      <c r="U424" s="3">
        <v>21.1175190385737</v>
      </c>
      <c r="V424" s="3">
        <v>19.242064496374201</v>
      </c>
      <c r="W424" s="7">
        <v>57</v>
      </c>
      <c r="Y424" s="6">
        <f t="shared" si="25"/>
        <v>57</v>
      </c>
      <c r="Z424" s="1">
        <f t="shared" si="26"/>
        <v>2054</v>
      </c>
      <c r="AA424" s="1">
        <f t="shared" si="24"/>
        <v>0</v>
      </c>
      <c r="AB424" s="1">
        <f t="shared" si="27"/>
        <v>874</v>
      </c>
    </row>
    <row r="425" spans="1:28" x14ac:dyDescent="0.25">
      <c r="A425" s="1">
        <v>424</v>
      </c>
      <c r="B425" s="2">
        <v>42360</v>
      </c>
      <c r="C425" s="5">
        <v>73</v>
      </c>
      <c r="D425" s="5">
        <v>14</v>
      </c>
      <c r="E425" s="5">
        <v>22</v>
      </c>
      <c r="F425" s="5">
        <v>2</v>
      </c>
      <c r="G425" s="14">
        <v>56637</v>
      </c>
      <c r="H425" s="3">
        <v>9.5818292287101201</v>
      </c>
      <c r="I425" s="4">
        <v>1400</v>
      </c>
      <c r="J425" s="3">
        <v>2465</v>
      </c>
      <c r="K425" s="3">
        <v>13.025476835364</v>
      </c>
      <c r="L425" s="13">
        <v>6.1188925893689099</v>
      </c>
      <c r="M425" s="3">
        <v>8.5449458426564</v>
      </c>
      <c r="N425" s="3">
        <v>17.322425262579799</v>
      </c>
      <c r="O425" s="14">
        <v>41807</v>
      </c>
      <c r="P425" s="3">
        <v>48.592634120666197</v>
      </c>
      <c r="Q425" s="3">
        <v>1374</v>
      </c>
      <c r="R425" s="3">
        <v>5007</v>
      </c>
      <c r="S425" s="3">
        <v>41.874784908091797</v>
      </c>
      <c r="T425" s="4">
        <v>0.24619289340101599</v>
      </c>
      <c r="U425" s="3">
        <v>3.6879574601188501</v>
      </c>
      <c r="V425" s="3">
        <v>16.377299413617301</v>
      </c>
      <c r="W425" s="7">
        <v>0</v>
      </c>
      <c r="Y425" s="6">
        <f t="shared" si="25"/>
        <v>0</v>
      </c>
      <c r="Z425" s="1">
        <f t="shared" si="26"/>
        <v>2054</v>
      </c>
      <c r="AA425" s="1">
        <f t="shared" si="24"/>
        <v>0</v>
      </c>
      <c r="AB425" s="1">
        <f t="shared" si="27"/>
        <v>874</v>
      </c>
    </row>
    <row r="426" spans="1:28" x14ac:dyDescent="0.25">
      <c r="A426" s="1">
        <v>425</v>
      </c>
      <c r="B426" s="2">
        <v>42361</v>
      </c>
      <c r="C426" s="5">
        <v>69</v>
      </c>
      <c r="D426" s="5">
        <v>23</v>
      </c>
      <c r="E426" s="5">
        <v>23</v>
      </c>
      <c r="F426" s="5">
        <v>3</v>
      </c>
      <c r="G426" s="14">
        <v>86497</v>
      </c>
      <c r="H426" s="3">
        <v>20.281893666966699</v>
      </c>
      <c r="I426" s="4">
        <v>2037</v>
      </c>
      <c r="J426" s="3">
        <v>6516</v>
      </c>
      <c r="K426" s="3">
        <v>7.0770840093776899</v>
      </c>
      <c r="L426" s="13">
        <v>5.2343319019516796</v>
      </c>
      <c r="M426" s="3">
        <v>34.714234398093403</v>
      </c>
      <c r="N426" s="3">
        <v>9.0667618752457297</v>
      </c>
      <c r="O426" s="14">
        <v>65627</v>
      </c>
      <c r="P426" s="3">
        <v>44.379054366642997</v>
      </c>
      <c r="Q426" s="3">
        <v>1075</v>
      </c>
      <c r="R426" s="3">
        <v>8284</v>
      </c>
      <c r="S426" s="3">
        <v>60.742493107309201</v>
      </c>
      <c r="T426" s="4">
        <v>1.8150748299319699</v>
      </c>
      <c r="U426" s="3">
        <v>9.6458931450725895</v>
      </c>
      <c r="V426" s="3">
        <v>9.0612615329245596</v>
      </c>
      <c r="W426" s="7">
        <v>26</v>
      </c>
      <c r="Y426" s="6">
        <f t="shared" si="25"/>
        <v>26</v>
      </c>
      <c r="Z426" s="1">
        <f t="shared" si="26"/>
        <v>2080</v>
      </c>
      <c r="AA426" s="1">
        <f t="shared" si="24"/>
        <v>0</v>
      </c>
      <c r="AB426" s="1">
        <f t="shared" si="27"/>
        <v>874</v>
      </c>
    </row>
    <row r="427" spans="1:28" x14ac:dyDescent="0.25">
      <c r="A427" s="1">
        <v>426</v>
      </c>
      <c r="B427" s="2">
        <v>42362</v>
      </c>
      <c r="C427" s="5">
        <v>82</v>
      </c>
      <c r="D427" s="5">
        <v>28</v>
      </c>
      <c r="E427" s="5">
        <v>24</v>
      </c>
      <c r="F427" s="5">
        <v>4</v>
      </c>
      <c r="G427" s="14">
        <v>102409</v>
      </c>
      <c r="H427" s="3">
        <v>9.2027308767232494</v>
      </c>
      <c r="I427" s="4">
        <v>5352</v>
      </c>
      <c r="J427" s="3">
        <v>3994</v>
      </c>
      <c r="K427" s="3">
        <v>4.1236895395197202</v>
      </c>
      <c r="L427" s="13">
        <v>13.6298004602617</v>
      </c>
      <c r="M427" s="3">
        <v>45.632633215460601</v>
      </c>
      <c r="N427" s="3">
        <v>97.788426604431095</v>
      </c>
      <c r="O427" s="14">
        <v>70941</v>
      </c>
      <c r="P427" s="3">
        <v>28.3614396428218</v>
      </c>
      <c r="Q427" s="3">
        <v>6081</v>
      </c>
      <c r="R427" s="3">
        <v>3031</v>
      </c>
      <c r="S427" s="3">
        <v>16.692314485808801</v>
      </c>
      <c r="T427" s="4">
        <v>0</v>
      </c>
      <c r="U427" s="3">
        <v>2.3877551020408099</v>
      </c>
      <c r="V427" s="3">
        <v>62.778319588034499</v>
      </c>
      <c r="W427" s="7">
        <v>-15</v>
      </c>
      <c r="Y427" s="6">
        <f t="shared" si="25"/>
        <v>-15</v>
      </c>
      <c r="Z427" s="1">
        <f t="shared" si="26"/>
        <v>2065</v>
      </c>
      <c r="AA427" s="1">
        <f t="shared" si="24"/>
        <v>0</v>
      </c>
      <c r="AB427" s="1">
        <f t="shared" si="27"/>
        <v>874</v>
      </c>
    </row>
    <row r="428" spans="1:28" x14ac:dyDescent="0.25">
      <c r="A428" s="1">
        <v>427</v>
      </c>
      <c r="B428" s="2">
        <v>42363</v>
      </c>
      <c r="C428" s="5">
        <v>69</v>
      </c>
      <c r="D428" s="5">
        <v>43</v>
      </c>
      <c r="E428" s="5">
        <v>25</v>
      </c>
      <c r="F428" s="5">
        <v>5</v>
      </c>
      <c r="G428" s="14">
        <v>44977</v>
      </c>
      <c r="H428" s="3">
        <v>24.996549276129901</v>
      </c>
      <c r="I428" s="4">
        <v>3003</v>
      </c>
      <c r="J428" s="3">
        <v>2691</v>
      </c>
      <c r="K428" s="3">
        <v>11.481605341884499</v>
      </c>
      <c r="L428" s="13">
        <v>16.394861957624599</v>
      </c>
      <c r="M428" s="3">
        <v>63.578931522146199</v>
      </c>
      <c r="N428" s="3">
        <v>48.046604774665802</v>
      </c>
      <c r="O428" s="14">
        <v>35483</v>
      </c>
      <c r="P428" s="3">
        <v>20.3311439247714</v>
      </c>
      <c r="Q428" s="3">
        <v>966</v>
      </c>
      <c r="R428" s="3">
        <v>2333</v>
      </c>
      <c r="S428" s="3">
        <v>12.6776044953001</v>
      </c>
      <c r="T428" s="4">
        <v>0</v>
      </c>
      <c r="U428" s="3">
        <v>9.4050029137529094</v>
      </c>
      <c r="V428" s="3">
        <v>23.032297546807701</v>
      </c>
      <c r="W428" s="7">
        <v>27</v>
      </c>
      <c r="Y428" s="6">
        <f t="shared" si="25"/>
        <v>27</v>
      </c>
      <c r="Z428" s="1">
        <f t="shared" si="26"/>
        <v>2092</v>
      </c>
      <c r="AA428" s="1">
        <f t="shared" si="24"/>
        <v>0</v>
      </c>
      <c r="AB428" s="1">
        <f t="shared" si="27"/>
        <v>874</v>
      </c>
    </row>
    <row r="429" spans="1:28" x14ac:dyDescent="0.25">
      <c r="A429" s="1">
        <v>428</v>
      </c>
      <c r="B429" s="2">
        <v>42366</v>
      </c>
      <c r="C429" s="5">
        <v>38</v>
      </c>
      <c r="D429" s="5">
        <v>9</v>
      </c>
      <c r="E429" s="5">
        <v>28</v>
      </c>
      <c r="F429" s="5">
        <v>1</v>
      </c>
      <c r="G429" s="14">
        <v>50643</v>
      </c>
      <c r="H429" s="3">
        <v>17.243008685474202</v>
      </c>
      <c r="I429" s="4">
        <v>850</v>
      </c>
      <c r="J429" s="3">
        <v>4821</v>
      </c>
      <c r="K429" s="3">
        <v>10.7934177312485</v>
      </c>
      <c r="L429" s="13">
        <v>3.2876609883696202</v>
      </c>
      <c r="M429" s="3">
        <v>11.733218425845999</v>
      </c>
      <c r="N429" s="3">
        <v>6.3010006517415098</v>
      </c>
      <c r="O429" s="14">
        <v>43408</v>
      </c>
      <c r="P429" s="3">
        <v>32.577664988779503</v>
      </c>
      <c r="Q429" s="3">
        <v>1343</v>
      </c>
      <c r="R429" s="3">
        <v>5158</v>
      </c>
      <c r="S429" s="3">
        <v>15.0669788955451</v>
      </c>
      <c r="T429" s="4">
        <v>0</v>
      </c>
      <c r="U429" s="3">
        <v>10.4901411879259</v>
      </c>
      <c r="V429" s="3">
        <v>8.0547370952028299</v>
      </c>
      <c r="W429" s="7">
        <v>14</v>
      </c>
      <c r="Y429" s="6">
        <f t="shared" si="25"/>
        <v>0</v>
      </c>
      <c r="Z429" s="1">
        <f t="shared" si="26"/>
        <v>2092</v>
      </c>
      <c r="AA429" s="1">
        <f t="shared" si="24"/>
        <v>-14</v>
      </c>
      <c r="AB429" s="1">
        <f t="shared" si="27"/>
        <v>860</v>
      </c>
    </row>
    <row r="430" spans="1:28" x14ac:dyDescent="0.25">
      <c r="A430" s="1">
        <v>429</v>
      </c>
      <c r="B430" s="2">
        <v>42367</v>
      </c>
      <c r="C430" s="5">
        <v>72</v>
      </c>
      <c r="D430" s="5">
        <v>38</v>
      </c>
      <c r="E430" s="5">
        <v>29</v>
      </c>
      <c r="F430" s="5">
        <v>2</v>
      </c>
      <c r="G430" s="14">
        <v>57690</v>
      </c>
      <c r="H430" s="3">
        <v>12.2373358033336</v>
      </c>
      <c r="I430" s="4">
        <v>1387</v>
      </c>
      <c r="J430" s="3">
        <v>3195</v>
      </c>
      <c r="K430" s="3">
        <v>7.69846091807368</v>
      </c>
      <c r="L430" s="13">
        <v>5.1524121356245498</v>
      </c>
      <c r="M430" s="3">
        <v>28.786388039437401</v>
      </c>
      <c r="N430" s="3">
        <v>39.4690443788854</v>
      </c>
      <c r="O430" s="14">
        <v>44368</v>
      </c>
      <c r="P430" s="3">
        <v>36.490585604750898</v>
      </c>
      <c r="Q430" s="3">
        <v>682</v>
      </c>
      <c r="R430" s="3">
        <v>3400</v>
      </c>
      <c r="S430" s="3">
        <v>18.329186595609599</v>
      </c>
      <c r="T430" s="4">
        <v>0.80926715716561803</v>
      </c>
      <c r="U430" s="3">
        <v>24.757028234385</v>
      </c>
      <c r="V430" s="3">
        <v>10.1491279516046</v>
      </c>
      <c r="W430" s="7">
        <v>0</v>
      </c>
      <c r="Y430" s="6">
        <f t="shared" si="25"/>
        <v>0</v>
      </c>
      <c r="Z430" s="1">
        <f t="shared" si="26"/>
        <v>2092</v>
      </c>
      <c r="AA430" s="1">
        <f t="shared" si="24"/>
        <v>0</v>
      </c>
      <c r="AB430" s="1">
        <f t="shared" si="27"/>
        <v>860</v>
      </c>
    </row>
    <row r="431" spans="1:28" x14ac:dyDescent="0.25">
      <c r="A431" s="1">
        <v>430</v>
      </c>
      <c r="B431" s="2">
        <v>42368</v>
      </c>
      <c r="C431" s="5">
        <v>90</v>
      </c>
      <c r="D431" s="5">
        <v>60</v>
      </c>
      <c r="E431" s="5">
        <v>30</v>
      </c>
      <c r="F431" s="5">
        <v>3</v>
      </c>
      <c r="G431" s="14">
        <v>82069</v>
      </c>
      <c r="H431" s="3">
        <v>13.527862435131301</v>
      </c>
      <c r="I431" s="4">
        <v>2798</v>
      </c>
      <c r="J431" s="3">
        <v>4654</v>
      </c>
      <c r="K431" s="3">
        <v>5.8218034687004101</v>
      </c>
      <c r="L431" s="13">
        <v>16.308940290594201</v>
      </c>
      <c r="M431" s="3">
        <v>19.006705352086701</v>
      </c>
      <c r="N431" s="3">
        <v>81.255233008510302</v>
      </c>
      <c r="O431" s="14">
        <v>50964</v>
      </c>
      <c r="P431" s="3">
        <v>50.081978857965296</v>
      </c>
      <c r="Q431" s="3">
        <v>1843</v>
      </c>
      <c r="R431" s="3">
        <v>4008</v>
      </c>
      <c r="S431" s="3">
        <v>16.340858334743601</v>
      </c>
      <c r="T431" s="4">
        <v>1.1976284584980199</v>
      </c>
      <c r="U431" s="3">
        <v>7.0954424747891798</v>
      </c>
      <c r="V431" s="3">
        <v>19.860305358351798</v>
      </c>
      <c r="W431" s="7">
        <v>-2</v>
      </c>
      <c r="Y431" s="6">
        <f t="shared" si="25"/>
        <v>0</v>
      </c>
      <c r="Z431" s="1">
        <f t="shared" si="26"/>
        <v>2092</v>
      </c>
      <c r="AA431" s="1">
        <f t="shared" si="24"/>
        <v>2</v>
      </c>
      <c r="AB431" s="1">
        <f t="shared" si="27"/>
        <v>862</v>
      </c>
    </row>
    <row r="432" spans="1:28" x14ac:dyDescent="0.25">
      <c r="A432" s="1">
        <v>431</v>
      </c>
      <c r="B432" s="2">
        <v>42369</v>
      </c>
      <c r="C432" s="5">
        <v>55</v>
      </c>
      <c r="D432" s="5">
        <v>33</v>
      </c>
      <c r="E432" s="5">
        <v>31</v>
      </c>
      <c r="F432" s="5">
        <v>4</v>
      </c>
      <c r="G432" s="14">
        <v>52891</v>
      </c>
      <c r="H432" s="3">
        <v>50.136940708761003</v>
      </c>
      <c r="I432" s="4">
        <v>3661</v>
      </c>
      <c r="J432" s="3">
        <v>400</v>
      </c>
      <c r="K432" s="3">
        <v>29.994724759175998</v>
      </c>
      <c r="L432" s="13">
        <v>12.6386949349086</v>
      </c>
      <c r="M432" s="3">
        <v>55.589881363041997</v>
      </c>
      <c r="N432" s="3">
        <v>83.315430900970895</v>
      </c>
      <c r="O432" s="14">
        <v>38661</v>
      </c>
      <c r="P432" s="3">
        <v>17.772561861331901</v>
      </c>
      <c r="Q432" s="3">
        <v>2297</v>
      </c>
      <c r="R432" s="3">
        <v>1276</v>
      </c>
      <c r="S432" s="3">
        <v>2.7584028473449602</v>
      </c>
      <c r="T432" s="4">
        <v>0.29642857142857099</v>
      </c>
      <c r="U432" s="3">
        <v>0.93797709923664097</v>
      </c>
      <c r="V432" s="3">
        <v>67.650271716700502</v>
      </c>
      <c r="W432" s="7">
        <v>0</v>
      </c>
      <c r="Y432" s="6">
        <f t="shared" si="25"/>
        <v>0</v>
      </c>
      <c r="Z432" s="1">
        <f t="shared" si="26"/>
        <v>2092</v>
      </c>
      <c r="AA432" s="1">
        <f t="shared" si="24"/>
        <v>0</v>
      </c>
      <c r="AB432" s="1">
        <f t="shared" si="27"/>
        <v>862</v>
      </c>
    </row>
    <row r="433" spans="1:28" x14ac:dyDescent="0.25">
      <c r="A433" s="1">
        <v>432</v>
      </c>
      <c r="B433" s="2">
        <v>42370</v>
      </c>
      <c r="C433" s="5">
        <v>0</v>
      </c>
      <c r="D433" s="5">
        <v>0</v>
      </c>
      <c r="E433" s="5">
        <v>1</v>
      </c>
      <c r="F433" s="5">
        <v>5</v>
      </c>
      <c r="G433" s="14">
        <v>1452668</v>
      </c>
      <c r="H433" s="3">
        <v>0</v>
      </c>
      <c r="I433" s="4">
        <v>0</v>
      </c>
      <c r="J433" s="3">
        <v>0</v>
      </c>
      <c r="K433" s="3">
        <v>0</v>
      </c>
      <c r="L433" s="13">
        <v>0</v>
      </c>
      <c r="M433" s="3">
        <v>0</v>
      </c>
      <c r="N433" s="3">
        <v>0</v>
      </c>
      <c r="O433" s="14">
        <v>1043588</v>
      </c>
      <c r="P433" s="3">
        <v>0</v>
      </c>
      <c r="Q433" s="3">
        <v>0</v>
      </c>
      <c r="R433" s="3">
        <v>0</v>
      </c>
      <c r="S433" s="3">
        <v>0</v>
      </c>
      <c r="T433" s="4">
        <v>0</v>
      </c>
      <c r="U433" s="3">
        <v>0</v>
      </c>
      <c r="V433" s="3">
        <v>0</v>
      </c>
      <c r="W433" s="7">
        <v>0</v>
      </c>
      <c r="Y433" s="6">
        <f t="shared" si="25"/>
        <v>0</v>
      </c>
      <c r="Z433" s="1">
        <f t="shared" si="26"/>
        <v>2092</v>
      </c>
      <c r="AA433" s="1">
        <f t="shared" si="24"/>
        <v>0</v>
      </c>
      <c r="AB433" s="1">
        <f t="shared" si="27"/>
        <v>862</v>
      </c>
    </row>
    <row r="434" spans="1:28" x14ac:dyDescent="0.25">
      <c r="A434" s="1">
        <v>433</v>
      </c>
      <c r="B434" s="2">
        <v>42373</v>
      </c>
      <c r="C434" s="5">
        <v>249</v>
      </c>
      <c r="D434" s="5">
        <v>200</v>
      </c>
      <c r="E434" s="5">
        <v>4</v>
      </c>
      <c r="F434" s="5">
        <v>1</v>
      </c>
      <c r="G434" s="14">
        <v>60218</v>
      </c>
      <c r="H434" s="3">
        <v>8.8937597919954907</v>
      </c>
      <c r="I434" s="4">
        <v>1192</v>
      </c>
      <c r="J434" s="3">
        <v>2012</v>
      </c>
      <c r="K434" s="3">
        <v>6.0683485266202499</v>
      </c>
      <c r="L434" s="13">
        <v>3.7189980252964201</v>
      </c>
      <c r="M434" s="3">
        <v>70.8494472461295</v>
      </c>
      <c r="N434" s="3">
        <v>13.2994507121913</v>
      </c>
      <c r="O434" s="14">
        <v>38577</v>
      </c>
      <c r="P434" s="3">
        <v>30.600594342419299</v>
      </c>
      <c r="Q434" s="3">
        <v>1915</v>
      </c>
      <c r="R434" s="3">
        <v>1177</v>
      </c>
      <c r="S434" s="3">
        <v>24.424913629657699</v>
      </c>
      <c r="T434" s="4">
        <v>2.3157894736842102</v>
      </c>
      <c r="U434" s="3">
        <v>11.790663992869799</v>
      </c>
      <c r="V434" s="3">
        <v>30.126060095077602</v>
      </c>
      <c r="W434" s="7">
        <v>38</v>
      </c>
      <c r="Y434" s="6">
        <f t="shared" si="25"/>
        <v>38</v>
      </c>
      <c r="Z434" s="1">
        <f t="shared" si="26"/>
        <v>2130</v>
      </c>
      <c r="AA434" s="1">
        <f t="shared" si="24"/>
        <v>0</v>
      </c>
      <c r="AB434" s="1">
        <f t="shared" si="27"/>
        <v>862</v>
      </c>
    </row>
    <row r="435" spans="1:28" x14ac:dyDescent="0.25">
      <c r="A435" s="1">
        <v>434</v>
      </c>
      <c r="B435" s="2">
        <v>42374</v>
      </c>
      <c r="C435" s="5">
        <v>110</v>
      </c>
      <c r="D435" s="5">
        <v>63</v>
      </c>
      <c r="E435" s="5">
        <v>5</v>
      </c>
      <c r="F435" s="5">
        <v>2</v>
      </c>
      <c r="G435" s="14">
        <v>93113</v>
      </c>
      <c r="H435" s="3">
        <v>22.632381506089299</v>
      </c>
      <c r="I435" s="4">
        <v>2362</v>
      </c>
      <c r="J435" s="3">
        <v>3664</v>
      </c>
      <c r="K435" s="3">
        <v>15.528844514834301</v>
      </c>
      <c r="L435" s="13">
        <v>7.7902987918516198</v>
      </c>
      <c r="M435" s="3">
        <v>15.380671929070999</v>
      </c>
      <c r="N435" s="3">
        <v>38.866885723416402</v>
      </c>
      <c r="O435" s="14">
        <v>59066</v>
      </c>
      <c r="P435" s="3">
        <v>46.517294675868001</v>
      </c>
      <c r="Q435" s="3">
        <v>1031</v>
      </c>
      <c r="R435" s="3">
        <v>5460</v>
      </c>
      <c r="S435" s="3">
        <v>24.010813439509199</v>
      </c>
      <c r="T435" s="4">
        <v>0</v>
      </c>
      <c r="U435" s="3">
        <v>2.5543644377505501</v>
      </c>
      <c r="V435" s="3">
        <v>17.781745699440201</v>
      </c>
      <c r="W435" s="7">
        <v>44</v>
      </c>
      <c r="Y435" s="6">
        <f t="shared" si="25"/>
        <v>44</v>
      </c>
      <c r="Z435" s="1">
        <f t="shared" si="26"/>
        <v>2174</v>
      </c>
      <c r="AA435" s="1">
        <f t="shared" si="24"/>
        <v>0</v>
      </c>
      <c r="AB435" s="1">
        <f t="shared" si="27"/>
        <v>862</v>
      </c>
    </row>
    <row r="436" spans="1:28" x14ac:dyDescent="0.25">
      <c r="A436" s="1">
        <v>435</v>
      </c>
      <c r="B436" s="2">
        <v>42375</v>
      </c>
      <c r="C436" s="5">
        <v>140</v>
      </c>
      <c r="D436" s="5">
        <v>68</v>
      </c>
      <c r="E436" s="5">
        <v>6</v>
      </c>
      <c r="F436" s="5">
        <v>3</v>
      </c>
      <c r="G436" s="14">
        <v>68055</v>
      </c>
      <c r="H436" s="3">
        <v>34.917165752963001</v>
      </c>
      <c r="I436" s="4">
        <v>1011</v>
      </c>
      <c r="J436" s="3">
        <v>1381</v>
      </c>
      <c r="K436" s="3">
        <v>29.671281277500501</v>
      </c>
      <c r="L436" s="13">
        <v>13.282275440933599</v>
      </c>
      <c r="M436" s="3">
        <v>2.1059399877525999</v>
      </c>
      <c r="N436" s="3">
        <v>25.207198875022101</v>
      </c>
      <c r="O436" s="14">
        <v>41186</v>
      </c>
      <c r="P436" s="3">
        <v>23.971853127426201</v>
      </c>
      <c r="Q436" s="3">
        <v>508</v>
      </c>
      <c r="R436" s="3">
        <v>1943</v>
      </c>
      <c r="S436" s="3">
        <v>18.191395909033702</v>
      </c>
      <c r="T436" s="4">
        <v>0.67059938694809895</v>
      </c>
      <c r="U436" s="3">
        <v>3.3196721311475401</v>
      </c>
      <c r="V436" s="3">
        <v>27.777362714498</v>
      </c>
      <c r="W436" s="7">
        <v>-23</v>
      </c>
      <c r="Y436" s="6">
        <f t="shared" si="25"/>
        <v>-23</v>
      </c>
      <c r="Z436" s="1">
        <f t="shared" si="26"/>
        <v>2151</v>
      </c>
      <c r="AA436" s="1">
        <f t="shared" si="24"/>
        <v>0</v>
      </c>
      <c r="AB436" s="1">
        <f t="shared" si="27"/>
        <v>862</v>
      </c>
    </row>
    <row r="437" spans="1:28" x14ac:dyDescent="0.25">
      <c r="A437" s="1">
        <v>436</v>
      </c>
      <c r="B437" s="2">
        <v>42376</v>
      </c>
      <c r="C437" s="5">
        <v>234</v>
      </c>
      <c r="D437" s="5">
        <v>146</v>
      </c>
      <c r="E437" s="5">
        <v>7</v>
      </c>
      <c r="F437" s="5">
        <v>4</v>
      </c>
      <c r="G437" s="14">
        <v>80796</v>
      </c>
      <c r="H437" s="3">
        <v>12.6711172975112</v>
      </c>
      <c r="I437" s="4">
        <v>693</v>
      </c>
      <c r="J437" s="3">
        <v>2170</v>
      </c>
      <c r="K437" s="3">
        <v>8.2710273911456493</v>
      </c>
      <c r="L437" s="13">
        <v>3.6851358112861701</v>
      </c>
      <c r="M437" s="3">
        <v>25.333786815746599</v>
      </c>
      <c r="N437" s="3">
        <v>14.4055297292128</v>
      </c>
      <c r="O437" s="14">
        <v>53909</v>
      </c>
      <c r="P437" s="3">
        <v>17.629486843973002</v>
      </c>
      <c r="Q437" s="3">
        <v>636</v>
      </c>
      <c r="R437" s="3">
        <v>3967</v>
      </c>
      <c r="S437" s="3">
        <v>6.7537626483339102</v>
      </c>
      <c r="T437" s="4">
        <v>5.0000000000000697E-2</v>
      </c>
      <c r="U437" s="3">
        <v>2.3038894246222998</v>
      </c>
      <c r="V437" s="3">
        <v>12.9784003533115</v>
      </c>
      <c r="W437" s="7">
        <v>-34</v>
      </c>
      <c r="Y437" s="6">
        <f t="shared" si="25"/>
        <v>0</v>
      </c>
      <c r="Z437" s="1">
        <f t="shared" si="26"/>
        <v>2151</v>
      </c>
      <c r="AA437" s="1">
        <f t="shared" si="24"/>
        <v>34</v>
      </c>
      <c r="AB437" s="1">
        <f t="shared" si="27"/>
        <v>896</v>
      </c>
    </row>
    <row r="438" spans="1:28" x14ac:dyDescent="0.25">
      <c r="A438" s="1">
        <v>437</v>
      </c>
      <c r="B438" s="2">
        <v>42377</v>
      </c>
      <c r="C438" s="5">
        <v>142</v>
      </c>
      <c r="D438" s="5">
        <v>114</v>
      </c>
      <c r="E438" s="5">
        <v>8</v>
      </c>
      <c r="F438" s="5">
        <v>5</v>
      </c>
      <c r="G438" s="14">
        <v>114041</v>
      </c>
      <c r="H438" s="3">
        <v>22.267653448558899</v>
      </c>
      <c r="I438" s="4">
        <v>1980</v>
      </c>
      <c r="J438" s="3">
        <v>3612</v>
      </c>
      <c r="K438" s="3">
        <v>4.56071098033404</v>
      </c>
      <c r="L438" s="13">
        <v>3.3178880645714699</v>
      </c>
      <c r="M438" s="3">
        <v>32.524559706748697</v>
      </c>
      <c r="N438" s="3">
        <v>22.1925334130976</v>
      </c>
      <c r="O438" s="14">
        <v>76300</v>
      </c>
      <c r="P438" s="3">
        <v>42.989347399262101</v>
      </c>
      <c r="Q438" s="3">
        <v>2209</v>
      </c>
      <c r="R438" s="3">
        <v>2820</v>
      </c>
      <c r="S438" s="3">
        <v>33.352555992666503</v>
      </c>
      <c r="T438" s="4">
        <v>0</v>
      </c>
      <c r="U438" s="3">
        <v>38.497936083421401</v>
      </c>
      <c r="V438" s="3">
        <v>21.360471306246701</v>
      </c>
      <c r="W438" s="7">
        <v>0</v>
      </c>
      <c r="Y438" s="6">
        <f t="shared" si="25"/>
        <v>0</v>
      </c>
      <c r="Z438" s="1">
        <f t="shared" si="26"/>
        <v>2151</v>
      </c>
      <c r="AA438" s="1">
        <f t="shared" si="24"/>
        <v>0</v>
      </c>
      <c r="AB438" s="1">
        <f t="shared" si="27"/>
        <v>896</v>
      </c>
    </row>
    <row r="439" spans="1:28" x14ac:dyDescent="0.25">
      <c r="A439" s="1">
        <v>438</v>
      </c>
      <c r="B439" s="2">
        <v>42380</v>
      </c>
      <c r="C439" s="5">
        <v>105</v>
      </c>
      <c r="D439" s="5">
        <v>5</v>
      </c>
      <c r="E439" s="5">
        <v>11</v>
      </c>
      <c r="F439" s="5">
        <v>1</v>
      </c>
      <c r="G439" s="14">
        <v>128420</v>
      </c>
      <c r="H439" s="3">
        <v>8.1340416868276204</v>
      </c>
      <c r="I439" s="4">
        <v>2964</v>
      </c>
      <c r="J439" s="3">
        <v>2954</v>
      </c>
      <c r="K439" s="3">
        <v>2.5753982631452699</v>
      </c>
      <c r="L439" s="13">
        <v>1.6845776706900499</v>
      </c>
      <c r="M439" s="3">
        <v>19.443559957624402</v>
      </c>
      <c r="N439" s="3">
        <v>52.165571107177101</v>
      </c>
      <c r="O439" s="14">
        <v>90545</v>
      </c>
      <c r="P439" s="3">
        <v>11.0169917953425</v>
      </c>
      <c r="Q439" s="3">
        <v>3855</v>
      </c>
      <c r="R439" s="3">
        <v>2306</v>
      </c>
      <c r="S439" s="3">
        <v>14.692086677526101</v>
      </c>
      <c r="T439" s="4">
        <v>0</v>
      </c>
      <c r="U439" s="3">
        <v>10.847972972972901</v>
      </c>
      <c r="V439" s="3">
        <v>25.021941282026699</v>
      </c>
      <c r="W439" s="7">
        <v>-40</v>
      </c>
      <c r="Y439" s="6">
        <f t="shared" si="25"/>
        <v>0</v>
      </c>
      <c r="Z439" s="1">
        <f t="shared" si="26"/>
        <v>2151</v>
      </c>
      <c r="AA439" s="1">
        <f t="shared" si="24"/>
        <v>40</v>
      </c>
      <c r="AB439" s="1">
        <f t="shared" si="27"/>
        <v>936</v>
      </c>
    </row>
    <row r="440" spans="1:28" x14ac:dyDescent="0.25">
      <c r="A440" s="1">
        <v>439</v>
      </c>
      <c r="B440" s="2">
        <v>42381</v>
      </c>
      <c r="C440" s="5">
        <v>110</v>
      </c>
      <c r="D440" s="5">
        <v>81</v>
      </c>
      <c r="E440" s="5">
        <v>12</v>
      </c>
      <c r="F440" s="5">
        <v>2</v>
      </c>
      <c r="G440" s="14">
        <v>77974</v>
      </c>
      <c r="H440" s="3">
        <v>20.2821262164762</v>
      </c>
      <c r="I440" s="4">
        <v>1710</v>
      </c>
      <c r="J440" s="3">
        <v>3997</v>
      </c>
      <c r="K440" s="3">
        <v>6.5187415072289197</v>
      </c>
      <c r="L440" s="13">
        <v>3.52578422562895</v>
      </c>
      <c r="M440" s="3">
        <v>30.6134669133438</v>
      </c>
      <c r="N440" s="3">
        <v>49.317484993543999</v>
      </c>
      <c r="O440" s="14">
        <v>52718</v>
      </c>
      <c r="P440" s="3">
        <v>10.861707709816001</v>
      </c>
      <c r="Q440" s="3">
        <v>1549</v>
      </c>
      <c r="R440" s="3">
        <v>2456</v>
      </c>
      <c r="S440" s="3">
        <v>9.0795485319253508</v>
      </c>
      <c r="T440" s="4">
        <v>0.23573643410852699</v>
      </c>
      <c r="U440" s="3">
        <v>0.74678111587982798</v>
      </c>
      <c r="V440" s="3">
        <v>37.468671611623201</v>
      </c>
      <c r="W440" s="7">
        <v>15</v>
      </c>
      <c r="Y440" s="6">
        <f t="shared" si="25"/>
        <v>0</v>
      </c>
      <c r="Z440" s="1">
        <f t="shared" si="26"/>
        <v>2151</v>
      </c>
      <c r="AA440" s="1">
        <f t="shared" si="24"/>
        <v>-15</v>
      </c>
      <c r="AB440" s="1">
        <f t="shared" si="27"/>
        <v>921</v>
      </c>
    </row>
    <row r="441" spans="1:28" x14ac:dyDescent="0.25">
      <c r="A441" s="1">
        <v>440</v>
      </c>
      <c r="B441" s="2">
        <v>42382</v>
      </c>
      <c r="C441" s="5">
        <v>100</v>
      </c>
      <c r="D441" s="5">
        <v>28</v>
      </c>
      <c r="E441" s="5">
        <v>13</v>
      </c>
      <c r="F441" s="5">
        <v>3</v>
      </c>
      <c r="G441" s="14">
        <v>84064</v>
      </c>
      <c r="H441" s="3">
        <v>13.673264962374899</v>
      </c>
      <c r="I441" s="4">
        <v>2901</v>
      </c>
      <c r="J441" s="3">
        <v>1690</v>
      </c>
      <c r="K441" s="3">
        <v>11.188460480405899</v>
      </c>
      <c r="L441" s="13">
        <v>7.0140261006052897</v>
      </c>
      <c r="M441" s="3">
        <v>22.359377033223101</v>
      </c>
      <c r="N441" s="3">
        <v>75.268290927033505</v>
      </c>
      <c r="O441" s="14">
        <v>62771</v>
      </c>
      <c r="P441" s="3">
        <v>10.479893612727301</v>
      </c>
      <c r="Q441" s="3">
        <v>2159</v>
      </c>
      <c r="R441" s="3">
        <v>1519</v>
      </c>
      <c r="S441" s="3">
        <v>5.1706906567415798</v>
      </c>
      <c r="T441" s="4">
        <v>0</v>
      </c>
      <c r="U441" s="3">
        <v>1.17073170731707</v>
      </c>
      <c r="V441" s="3">
        <v>15.7545588292506</v>
      </c>
      <c r="W441" s="7">
        <v>-12</v>
      </c>
      <c r="Y441" s="6">
        <f t="shared" si="25"/>
        <v>-12</v>
      </c>
      <c r="Z441" s="1">
        <f t="shared" si="26"/>
        <v>2139</v>
      </c>
      <c r="AA441" s="1">
        <f t="shared" si="24"/>
        <v>0</v>
      </c>
      <c r="AB441" s="1">
        <f t="shared" si="27"/>
        <v>921</v>
      </c>
    </row>
    <row r="442" spans="1:28" x14ac:dyDescent="0.25">
      <c r="A442" s="1">
        <v>441</v>
      </c>
      <c r="B442" s="2">
        <v>42383</v>
      </c>
      <c r="C442" s="5">
        <v>106</v>
      </c>
      <c r="D442" s="5">
        <v>57</v>
      </c>
      <c r="E442" s="5">
        <v>14</v>
      </c>
      <c r="F442" s="5">
        <v>4</v>
      </c>
      <c r="G442" s="14">
        <v>149126</v>
      </c>
      <c r="H442" s="3">
        <v>27.028994159731401</v>
      </c>
      <c r="I442" s="4">
        <v>2885</v>
      </c>
      <c r="J442" s="3">
        <v>3489</v>
      </c>
      <c r="K442" s="3">
        <v>22.350261951829602</v>
      </c>
      <c r="L442" s="13">
        <v>9.6163728382557192</v>
      </c>
      <c r="M442" s="3">
        <v>40.463612031157602</v>
      </c>
      <c r="N442" s="3">
        <v>13.555075994017701</v>
      </c>
      <c r="O442" s="14">
        <v>97277</v>
      </c>
      <c r="P442" s="3">
        <v>27.797026458861598</v>
      </c>
      <c r="Q442" s="3">
        <v>2967</v>
      </c>
      <c r="R442" s="3">
        <v>2053</v>
      </c>
      <c r="S442" s="3">
        <v>24.345362177660601</v>
      </c>
      <c r="T442" s="4">
        <v>4.1726618705036203E-2</v>
      </c>
      <c r="U442" s="3">
        <v>13.3338971416664</v>
      </c>
      <c r="V442" s="3">
        <v>13.956057260493701</v>
      </c>
      <c r="W442" s="7">
        <v>0</v>
      </c>
      <c r="Y442" s="6">
        <f t="shared" si="25"/>
        <v>0</v>
      </c>
      <c r="Z442" s="1">
        <f t="shared" si="26"/>
        <v>2139</v>
      </c>
      <c r="AA442" s="1">
        <f t="shared" si="24"/>
        <v>0</v>
      </c>
      <c r="AB442" s="1">
        <f t="shared" si="27"/>
        <v>921</v>
      </c>
    </row>
    <row r="443" spans="1:28" x14ac:dyDescent="0.25">
      <c r="A443" s="1">
        <v>442</v>
      </c>
      <c r="B443" s="2">
        <v>42384</v>
      </c>
      <c r="C443" s="5">
        <v>154</v>
      </c>
      <c r="D443" s="5">
        <v>121</v>
      </c>
      <c r="E443" s="5">
        <v>15</v>
      </c>
      <c r="F443" s="5">
        <v>5</v>
      </c>
      <c r="G443" s="14">
        <v>122570</v>
      </c>
      <c r="H443" s="3">
        <v>43.7974105977082</v>
      </c>
      <c r="I443" s="4">
        <v>2212</v>
      </c>
      <c r="J443" s="3">
        <v>1959</v>
      </c>
      <c r="K443" s="3">
        <v>33.731636907408898</v>
      </c>
      <c r="L443" s="13">
        <v>6.0054123993919104</v>
      </c>
      <c r="M443" s="3">
        <v>27.6457792207792</v>
      </c>
      <c r="N443" s="3">
        <v>14.443279915198699</v>
      </c>
      <c r="O443" s="14">
        <v>62906</v>
      </c>
      <c r="P443" s="3">
        <v>62.479651790084198</v>
      </c>
      <c r="Q443" s="3">
        <v>1509</v>
      </c>
      <c r="R443" s="3">
        <v>741</v>
      </c>
      <c r="S443" s="3">
        <v>29.065607917646801</v>
      </c>
      <c r="T443" s="4">
        <v>0</v>
      </c>
      <c r="U443" s="3">
        <v>13.937937376570799</v>
      </c>
      <c r="V443" s="3">
        <v>16.359330105202901</v>
      </c>
      <c r="W443" s="7">
        <v>1</v>
      </c>
      <c r="Y443" s="6">
        <f t="shared" si="25"/>
        <v>1</v>
      </c>
      <c r="Z443" s="1">
        <f t="shared" si="26"/>
        <v>2140</v>
      </c>
      <c r="AA443" s="1">
        <f t="shared" si="24"/>
        <v>0</v>
      </c>
      <c r="AB443" s="1">
        <f t="shared" si="27"/>
        <v>921</v>
      </c>
    </row>
    <row r="444" spans="1:28" x14ac:dyDescent="0.25">
      <c r="A444" s="1">
        <v>443</v>
      </c>
      <c r="B444" s="2">
        <v>42387</v>
      </c>
      <c r="C444" s="5">
        <v>298</v>
      </c>
      <c r="D444" s="5">
        <v>281</v>
      </c>
      <c r="E444" s="5">
        <v>18</v>
      </c>
      <c r="F444" s="5">
        <v>1</v>
      </c>
      <c r="G444" s="14">
        <v>191680</v>
      </c>
      <c r="H444" s="3">
        <v>37.739087479139897</v>
      </c>
      <c r="I444" s="4">
        <v>3042</v>
      </c>
      <c r="J444" s="3">
        <v>6782</v>
      </c>
      <c r="K444" s="3">
        <v>24.048713175960799</v>
      </c>
      <c r="L444" s="13">
        <v>3.2892924936869798</v>
      </c>
      <c r="M444" s="3">
        <v>72.944838697475802</v>
      </c>
      <c r="N444" s="3">
        <v>19.217726386304701</v>
      </c>
      <c r="O444" s="14">
        <v>124568</v>
      </c>
      <c r="P444" s="3">
        <v>18.0774482623439</v>
      </c>
      <c r="Q444" s="3">
        <v>2523</v>
      </c>
      <c r="R444" s="3">
        <v>2669</v>
      </c>
      <c r="S444" s="3">
        <v>23.204661259996499</v>
      </c>
      <c r="T444" s="4">
        <v>0.16080402010050299</v>
      </c>
      <c r="U444" s="3">
        <v>7.78603749313175</v>
      </c>
      <c r="V444" s="3">
        <v>15.231580517463399</v>
      </c>
      <c r="W444" s="7">
        <v>13</v>
      </c>
      <c r="Y444" s="6">
        <f t="shared" si="25"/>
        <v>0</v>
      </c>
      <c r="Z444" s="1">
        <f t="shared" si="26"/>
        <v>2140</v>
      </c>
      <c r="AA444" s="1">
        <f t="shared" si="24"/>
        <v>-13</v>
      </c>
      <c r="AB444" s="1">
        <f t="shared" si="27"/>
        <v>908</v>
      </c>
    </row>
    <row r="445" spans="1:28" x14ac:dyDescent="0.25">
      <c r="A445" s="1">
        <v>444</v>
      </c>
      <c r="B445" s="2">
        <v>42388</v>
      </c>
      <c r="C445" s="5">
        <v>115</v>
      </c>
      <c r="D445" s="5">
        <v>70</v>
      </c>
      <c r="E445" s="5">
        <v>19</v>
      </c>
      <c r="F445" s="5">
        <v>2</v>
      </c>
      <c r="G445" s="14">
        <v>79004</v>
      </c>
      <c r="H445" s="3">
        <v>20.555734428195301</v>
      </c>
      <c r="I445" s="4">
        <v>1551</v>
      </c>
      <c r="J445" s="3">
        <v>2457</v>
      </c>
      <c r="K445" s="3">
        <v>17.260945215228102</v>
      </c>
      <c r="L445" s="13">
        <v>5.1644951843641502</v>
      </c>
      <c r="M445" s="3">
        <v>10.4779369933153</v>
      </c>
      <c r="N445" s="3">
        <v>31.580541610026302</v>
      </c>
      <c r="O445" s="14">
        <v>51387</v>
      </c>
      <c r="P445" s="3">
        <v>100.687354860252</v>
      </c>
      <c r="Q445" s="3">
        <v>742</v>
      </c>
      <c r="R445" s="3">
        <v>1064</v>
      </c>
      <c r="S445" s="3">
        <v>77.343834868042194</v>
      </c>
      <c r="T445" s="4">
        <v>1.8018018018017799E-3</v>
      </c>
      <c r="U445" s="3">
        <v>13.3459093745992</v>
      </c>
      <c r="V445" s="3">
        <v>9.072480244666</v>
      </c>
      <c r="W445" s="7">
        <v>-61</v>
      </c>
      <c r="Y445" s="6">
        <f t="shared" si="25"/>
        <v>0</v>
      </c>
      <c r="Z445" s="1">
        <f t="shared" si="26"/>
        <v>2140</v>
      </c>
      <c r="AA445" s="1">
        <f t="shared" si="24"/>
        <v>61</v>
      </c>
      <c r="AB445" s="1">
        <f t="shared" si="27"/>
        <v>969</v>
      </c>
    </row>
    <row r="446" spans="1:28" x14ac:dyDescent="0.25">
      <c r="A446" s="1">
        <v>445</v>
      </c>
      <c r="B446" s="2">
        <v>42389</v>
      </c>
      <c r="C446" s="5">
        <v>176</v>
      </c>
      <c r="D446" s="5">
        <v>164</v>
      </c>
      <c r="E446" s="5">
        <v>20</v>
      </c>
      <c r="F446" s="5">
        <v>3</v>
      </c>
      <c r="G446" s="14">
        <v>41373</v>
      </c>
      <c r="H446" s="3">
        <v>27.132972672768599</v>
      </c>
      <c r="I446" s="4">
        <v>1661</v>
      </c>
      <c r="J446" s="3">
        <v>2184</v>
      </c>
      <c r="K446" s="3">
        <v>19.203252958110699</v>
      </c>
      <c r="L446" s="13">
        <v>16.1902258249448</v>
      </c>
      <c r="M446" s="3">
        <v>11.089795644119301</v>
      </c>
      <c r="N446" s="3">
        <v>26.127586624568998</v>
      </c>
      <c r="O446" s="14">
        <v>39334</v>
      </c>
      <c r="P446" s="3">
        <v>183.832674030611</v>
      </c>
      <c r="Q446" s="3">
        <v>1938</v>
      </c>
      <c r="R446" s="3">
        <v>1917</v>
      </c>
      <c r="S446" s="3">
        <v>77.859054158088895</v>
      </c>
      <c r="T446" s="4">
        <v>3.33757634846818</v>
      </c>
      <c r="U446" s="3">
        <v>40.151977524908098</v>
      </c>
      <c r="V446" s="3">
        <v>57.416965051197003</v>
      </c>
      <c r="W446" s="7">
        <v>133</v>
      </c>
      <c r="Y446" s="6">
        <f t="shared" si="25"/>
        <v>133</v>
      </c>
      <c r="Z446" s="1">
        <f t="shared" si="26"/>
        <v>2273</v>
      </c>
      <c r="AA446" s="1">
        <f t="shared" si="24"/>
        <v>0</v>
      </c>
      <c r="AB446" s="1">
        <f t="shared" si="27"/>
        <v>969</v>
      </c>
    </row>
    <row r="447" spans="1:28" x14ac:dyDescent="0.25">
      <c r="A447" s="1">
        <v>446</v>
      </c>
      <c r="B447" s="2">
        <v>42390</v>
      </c>
      <c r="C447" s="5">
        <v>95</v>
      </c>
      <c r="D447" s="5">
        <v>36</v>
      </c>
      <c r="E447" s="5">
        <v>21</v>
      </c>
      <c r="F447" s="5">
        <v>4</v>
      </c>
      <c r="G447" s="14">
        <v>152104</v>
      </c>
      <c r="H447" s="3">
        <v>29.243004030199302</v>
      </c>
      <c r="I447" s="4">
        <v>9880</v>
      </c>
      <c r="J447" s="3">
        <v>3878</v>
      </c>
      <c r="K447" s="3">
        <v>16.365873889972299</v>
      </c>
      <c r="L447" s="13">
        <v>12.6700280772457</v>
      </c>
      <c r="M447" s="3">
        <v>56.626284786541099</v>
      </c>
      <c r="N447" s="3">
        <v>51.099677509027899</v>
      </c>
      <c r="O447" s="14">
        <v>107780</v>
      </c>
      <c r="P447" s="3">
        <v>55.704830121543097</v>
      </c>
      <c r="Q447" s="3">
        <v>7348</v>
      </c>
      <c r="R447" s="3">
        <v>4094</v>
      </c>
      <c r="S447" s="3">
        <v>21.514681974915501</v>
      </c>
      <c r="T447" s="4">
        <v>0</v>
      </c>
      <c r="U447" s="3">
        <v>8.7009063444108694</v>
      </c>
      <c r="V447" s="3">
        <v>70.200756662671097</v>
      </c>
      <c r="W447" s="7">
        <v>-63</v>
      </c>
      <c r="Y447" s="6">
        <f t="shared" si="25"/>
        <v>-63</v>
      </c>
      <c r="Z447" s="1">
        <f t="shared" si="26"/>
        <v>2210</v>
      </c>
      <c r="AA447" s="1">
        <f t="shared" si="24"/>
        <v>0</v>
      </c>
      <c r="AB447" s="1">
        <f t="shared" si="27"/>
        <v>969</v>
      </c>
    </row>
    <row r="448" spans="1:28" x14ac:dyDescent="0.25">
      <c r="A448" s="1">
        <v>447</v>
      </c>
      <c r="B448" s="2">
        <v>42391</v>
      </c>
      <c r="C448" s="5">
        <v>107</v>
      </c>
      <c r="D448" s="5">
        <v>14</v>
      </c>
      <c r="E448" s="5">
        <v>22</v>
      </c>
      <c r="F448" s="5">
        <v>5</v>
      </c>
      <c r="G448" s="14">
        <v>110025</v>
      </c>
      <c r="H448" s="3">
        <v>9.2546190247752005</v>
      </c>
      <c r="I448" s="4">
        <v>1538</v>
      </c>
      <c r="J448" s="3">
        <v>5819</v>
      </c>
      <c r="K448" s="3">
        <v>5.2739773757555097</v>
      </c>
      <c r="L448" s="13">
        <v>6.25150261955927</v>
      </c>
      <c r="M448" s="3">
        <v>19.9666928268717</v>
      </c>
      <c r="N448" s="3">
        <v>75.234789956656499</v>
      </c>
      <c r="O448" s="14">
        <v>90430</v>
      </c>
      <c r="P448" s="3">
        <v>11.6456721733589</v>
      </c>
      <c r="Q448" s="3">
        <v>1238</v>
      </c>
      <c r="R448" s="3">
        <v>6724</v>
      </c>
      <c r="S448" s="3">
        <v>6.7230289849540004</v>
      </c>
      <c r="T448" s="4">
        <v>1.4461815104717499</v>
      </c>
      <c r="U448" s="3">
        <v>1.65971272229822</v>
      </c>
      <c r="V448" s="3">
        <v>31.578941016616302</v>
      </c>
      <c r="W448" s="7">
        <v>-63</v>
      </c>
      <c r="Y448" s="6">
        <f t="shared" si="25"/>
        <v>-63</v>
      </c>
      <c r="Z448" s="1">
        <f t="shared" si="26"/>
        <v>2147</v>
      </c>
      <c r="AA448" s="1">
        <f t="shared" si="24"/>
        <v>0</v>
      </c>
      <c r="AB448" s="1">
        <f t="shared" si="27"/>
        <v>969</v>
      </c>
    </row>
    <row r="449" spans="1:28" x14ac:dyDescent="0.25">
      <c r="A449" s="1">
        <v>448</v>
      </c>
      <c r="B449" s="2">
        <v>42394</v>
      </c>
      <c r="C449" s="5">
        <v>102</v>
      </c>
      <c r="D449" s="5">
        <v>68</v>
      </c>
      <c r="E449" s="5">
        <v>25</v>
      </c>
      <c r="F449" s="5">
        <v>1</v>
      </c>
      <c r="G449" s="14">
        <v>84479</v>
      </c>
      <c r="H449" s="3">
        <v>8.6701828404911208</v>
      </c>
      <c r="I449" s="4">
        <v>3668</v>
      </c>
      <c r="J449" s="3">
        <v>6269</v>
      </c>
      <c r="K449" s="3">
        <v>8.8013845802720407</v>
      </c>
      <c r="L449" s="13">
        <v>7.2146175625903401</v>
      </c>
      <c r="M449" s="3">
        <v>34.249088581676197</v>
      </c>
      <c r="N449" s="3">
        <v>64.971404247960805</v>
      </c>
      <c r="O449" s="14">
        <v>66321</v>
      </c>
      <c r="P449" s="3">
        <v>48.3451970658165</v>
      </c>
      <c r="Q449" s="3">
        <v>3691</v>
      </c>
      <c r="R449" s="3">
        <v>5880</v>
      </c>
      <c r="S449" s="3">
        <v>32.513804829357603</v>
      </c>
      <c r="T449" s="4">
        <v>0</v>
      </c>
      <c r="U449" s="3">
        <v>0.82872928176795502</v>
      </c>
      <c r="V449" s="3">
        <v>36.8383528523159</v>
      </c>
      <c r="W449" s="7">
        <v>-38</v>
      </c>
      <c r="Y449" s="6">
        <f t="shared" si="25"/>
        <v>-38</v>
      </c>
      <c r="Z449" s="1">
        <f t="shared" si="26"/>
        <v>2109</v>
      </c>
      <c r="AA449" s="1">
        <f t="shared" si="24"/>
        <v>0</v>
      </c>
      <c r="AB449" s="1">
        <f t="shared" si="27"/>
        <v>969</v>
      </c>
    </row>
    <row r="450" spans="1:28" x14ac:dyDescent="0.25">
      <c r="A450" s="1">
        <v>449</v>
      </c>
      <c r="B450" s="2">
        <v>42395</v>
      </c>
      <c r="C450" s="5">
        <v>54</v>
      </c>
      <c r="D450" s="5">
        <v>4</v>
      </c>
      <c r="E450" s="5">
        <v>26</v>
      </c>
      <c r="F450" s="5">
        <v>2</v>
      </c>
      <c r="G450" s="14">
        <v>100289</v>
      </c>
      <c r="H450" s="3">
        <v>59.391883710614103</v>
      </c>
      <c r="I450" s="4">
        <v>668</v>
      </c>
      <c r="J450" s="3">
        <v>1068</v>
      </c>
      <c r="K450" s="3">
        <v>18.5972496636148</v>
      </c>
      <c r="L450" s="13">
        <v>3.8726245143047602</v>
      </c>
      <c r="M450" s="3">
        <v>32.321963451068498</v>
      </c>
      <c r="N450" s="3">
        <v>39.042430444969597</v>
      </c>
      <c r="O450" s="14">
        <v>79520</v>
      </c>
      <c r="P450" s="3">
        <v>38.436158793142802</v>
      </c>
      <c r="Q450" s="3">
        <v>4651</v>
      </c>
      <c r="R450" s="3">
        <v>1257</v>
      </c>
      <c r="S450" s="3">
        <v>31.7434800200901</v>
      </c>
      <c r="T450" s="4">
        <v>0.64169346821823303</v>
      </c>
      <c r="U450" s="3">
        <v>8.4033265550423906</v>
      </c>
      <c r="V450" s="3">
        <v>34.164805511954697</v>
      </c>
      <c r="W450" s="7">
        <v>-26</v>
      </c>
      <c r="Y450" s="6">
        <f t="shared" si="25"/>
        <v>-26</v>
      </c>
      <c r="Z450" s="1">
        <f t="shared" si="26"/>
        <v>2083</v>
      </c>
      <c r="AA450" s="1">
        <f t="shared" ref="AA450:AA477" si="28">Y450-W450</f>
        <v>0</v>
      </c>
      <c r="AB450" s="1">
        <f t="shared" si="27"/>
        <v>969</v>
      </c>
    </row>
    <row r="451" spans="1:28" x14ac:dyDescent="0.25">
      <c r="A451" s="1">
        <v>450</v>
      </c>
      <c r="B451" s="2">
        <v>42396</v>
      </c>
      <c r="C451" s="5">
        <v>70</v>
      </c>
      <c r="D451" s="5">
        <v>11</v>
      </c>
      <c r="E451" s="5">
        <v>27</v>
      </c>
      <c r="F451" s="5">
        <v>3</v>
      </c>
      <c r="G451" s="14">
        <v>72934</v>
      </c>
      <c r="H451" s="3">
        <v>28.628313646365498</v>
      </c>
      <c r="I451" s="4">
        <v>1427</v>
      </c>
      <c r="J451" s="3">
        <v>994</v>
      </c>
      <c r="K451" s="3">
        <v>11.8228836899076</v>
      </c>
      <c r="L451" s="13">
        <v>3.7382841262674602</v>
      </c>
      <c r="M451" s="3">
        <v>25.737038957953899</v>
      </c>
      <c r="N451" s="3">
        <v>12.8634651448188</v>
      </c>
      <c r="O451" s="14">
        <v>59534</v>
      </c>
      <c r="P451" s="3">
        <v>23.893302366460698</v>
      </c>
      <c r="Q451" s="3">
        <v>875</v>
      </c>
      <c r="R451" s="3">
        <v>2482</v>
      </c>
      <c r="S451" s="3">
        <v>21.723615349847101</v>
      </c>
      <c r="T451" s="4">
        <v>0.55586592178770999</v>
      </c>
      <c r="U451" s="3">
        <v>17.580798959601101</v>
      </c>
      <c r="V451" s="3">
        <v>25.979132473588098</v>
      </c>
      <c r="W451" s="7">
        <v>-47</v>
      </c>
      <c r="Y451" s="6">
        <f t="shared" ref="Y451:Y477" si="29">IF(OR(AND((L451&gt;0),(L451&lt;3.4)),AND((O451&gt;45000),(O451&lt;56000))),0,W451)</f>
        <v>-47</v>
      </c>
      <c r="Z451" s="1">
        <f t="shared" ref="Z451:Z477" si="30">Y451+Z450</f>
        <v>2036</v>
      </c>
      <c r="AA451" s="1">
        <f t="shared" si="28"/>
        <v>0</v>
      </c>
      <c r="AB451" s="1">
        <f t="shared" ref="AB451:AB477" si="31">AA451+AB450</f>
        <v>969</v>
      </c>
    </row>
    <row r="452" spans="1:28" x14ac:dyDescent="0.25">
      <c r="A452" s="1">
        <v>451</v>
      </c>
      <c r="B452" s="2">
        <v>42397</v>
      </c>
      <c r="C452" s="5">
        <v>104</v>
      </c>
      <c r="D452" s="5">
        <v>59</v>
      </c>
      <c r="E452" s="5">
        <v>28</v>
      </c>
      <c r="F452" s="5">
        <v>4</v>
      </c>
      <c r="G452" s="14">
        <v>71563</v>
      </c>
      <c r="H452" s="3">
        <v>30.007810283266</v>
      </c>
      <c r="I452" s="4">
        <v>2024</v>
      </c>
      <c r="J452" s="3">
        <v>2643</v>
      </c>
      <c r="K452" s="3">
        <v>25.1204283617217</v>
      </c>
      <c r="L452" s="13">
        <v>7.7343438712873498</v>
      </c>
      <c r="M452" s="3">
        <v>29.633708855054</v>
      </c>
      <c r="N452" s="3">
        <v>37.284607493051197</v>
      </c>
      <c r="O452" s="14">
        <v>52538</v>
      </c>
      <c r="P452" s="3">
        <v>9.94068662928834</v>
      </c>
      <c r="Q452" s="3">
        <v>1016</v>
      </c>
      <c r="R452" s="3">
        <v>4402</v>
      </c>
      <c r="S452" s="3">
        <v>0.11764705882353101</v>
      </c>
      <c r="T452" s="4">
        <v>0.59370629370629402</v>
      </c>
      <c r="U452" s="3">
        <v>1.8630992626935801</v>
      </c>
      <c r="V452" s="3">
        <v>24.5453995842803</v>
      </c>
      <c r="W452" s="7">
        <v>-27</v>
      </c>
      <c r="Y452" s="6">
        <f t="shared" si="29"/>
        <v>0</v>
      </c>
      <c r="Z452" s="1">
        <f t="shared" si="30"/>
        <v>2036</v>
      </c>
      <c r="AA452" s="1">
        <f t="shared" si="28"/>
        <v>27</v>
      </c>
      <c r="AB452" s="1">
        <f t="shared" si="31"/>
        <v>996</v>
      </c>
    </row>
    <row r="453" spans="1:28" x14ac:dyDescent="0.25">
      <c r="A453" s="1">
        <v>452</v>
      </c>
      <c r="B453" s="2">
        <v>42398</v>
      </c>
      <c r="C453" s="5">
        <v>247</v>
      </c>
      <c r="D453" s="5">
        <v>214</v>
      </c>
      <c r="E453" s="5">
        <v>29</v>
      </c>
      <c r="F453" s="5">
        <v>5</v>
      </c>
      <c r="G453" s="14">
        <v>94714</v>
      </c>
      <c r="H453" s="3">
        <v>26.907034749667801</v>
      </c>
      <c r="I453" s="4">
        <v>3436</v>
      </c>
      <c r="J453" s="3">
        <v>2943</v>
      </c>
      <c r="K453" s="3">
        <v>15.5432858181108</v>
      </c>
      <c r="L453" s="13">
        <v>13.0018866574793</v>
      </c>
      <c r="M453" s="3">
        <v>14.748168916574301</v>
      </c>
      <c r="N453" s="3">
        <v>41.525886009049103</v>
      </c>
      <c r="O453" s="14">
        <v>70780</v>
      </c>
      <c r="P453" s="3">
        <v>67.865238694945404</v>
      </c>
      <c r="Q453" s="3">
        <v>5510</v>
      </c>
      <c r="R453" s="3">
        <v>3567</v>
      </c>
      <c r="S453" s="3">
        <v>16.027151907138698</v>
      </c>
      <c r="T453" s="4">
        <v>1.69141239383454</v>
      </c>
      <c r="U453" s="3">
        <v>15.9575657894736</v>
      </c>
      <c r="V453" s="3">
        <v>65.206157535399697</v>
      </c>
      <c r="W453" s="7">
        <v>126</v>
      </c>
      <c r="Y453" s="6">
        <f t="shared" si="29"/>
        <v>126</v>
      </c>
      <c r="Z453" s="1">
        <f t="shared" si="30"/>
        <v>2162</v>
      </c>
      <c r="AA453" s="1">
        <f t="shared" si="28"/>
        <v>0</v>
      </c>
      <c r="AB453" s="1">
        <f t="shared" si="31"/>
        <v>996</v>
      </c>
    </row>
    <row r="454" spans="1:28" x14ac:dyDescent="0.25">
      <c r="A454" s="1">
        <v>453</v>
      </c>
      <c r="B454" s="2">
        <v>42399</v>
      </c>
      <c r="C454" s="5">
        <v>68</v>
      </c>
      <c r="D454" s="5">
        <v>65</v>
      </c>
      <c r="E454" s="5">
        <v>30</v>
      </c>
      <c r="F454" s="5">
        <v>6</v>
      </c>
      <c r="G454" s="14">
        <v>76181</v>
      </c>
      <c r="H454" s="3">
        <v>53.983191411958103</v>
      </c>
      <c r="I454" s="4">
        <v>2962</v>
      </c>
      <c r="J454" s="3">
        <v>2470</v>
      </c>
      <c r="K454" s="3">
        <v>18.684489383305898</v>
      </c>
      <c r="L454" s="13">
        <v>9.2689348961649696</v>
      </c>
      <c r="M454" s="3">
        <v>31.4851899093035</v>
      </c>
      <c r="N454" s="3">
        <v>62.058139979384499</v>
      </c>
      <c r="O454" s="14">
        <v>61949</v>
      </c>
      <c r="P454" s="3">
        <v>121.224933495404</v>
      </c>
      <c r="Q454" s="3">
        <v>1538</v>
      </c>
      <c r="R454" s="3">
        <v>3561</v>
      </c>
      <c r="S454" s="3">
        <v>34.043269017543601</v>
      </c>
      <c r="T454" s="4">
        <v>0</v>
      </c>
      <c r="U454" s="3">
        <v>33.491924153837701</v>
      </c>
      <c r="V454" s="3">
        <v>31.241750152459101</v>
      </c>
      <c r="W454" s="7">
        <v>18</v>
      </c>
      <c r="Y454" s="6">
        <f t="shared" si="29"/>
        <v>18</v>
      </c>
      <c r="Z454" s="1">
        <f t="shared" si="30"/>
        <v>2180</v>
      </c>
      <c r="AA454" s="1">
        <f t="shared" si="28"/>
        <v>0</v>
      </c>
      <c r="AB454" s="1">
        <f t="shared" si="31"/>
        <v>996</v>
      </c>
    </row>
    <row r="455" spans="1:28" x14ac:dyDescent="0.25">
      <c r="A455" s="1">
        <v>454</v>
      </c>
      <c r="B455" s="2">
        <v>42401</v>
      </c>
      <c r="C455" s="5">
        <v>75</v>
      </c>
      <c r="D455" s="5">
        <v>10</v>
      </c>
      <c r="E455" s="5">
        <v>1</v>
      </c>
      <c r="F455" s="5">
        <v>1</v>
      </c>
      <c r="G455" s="14">
        <v>72424</v>
      </c>
      <c r="H455" s="3">
        <v>58.325006006681399</v>
      </c>
      <c r="I455" s="4">
        <v>3259</v>
      </c>
      <c r="J455" s="3">
        <v>3526</v>
      </c>
      <c r="K455" s="3">
        <v>53.927022750326799</v>
      </c>
      <c r="L455" s="13">
        <v>22.712993287525698</v>
      </c>
      <c r="M455" s="3">
        <v>1.8129496402877601</v>
      </c>
      <c r="N455" s="3">
        <v>20.476567489812702</v>
      </c>
      <c r="O455" s="14">
        <v>50325</v>
      </c>
      <c r="P455" s="3">
        <v>31.062899548733999</v>
      </c>
      <c r="Q455" s="3">
        <v>2772</v>
      </c>
      <c r="R455" s="3">
        <v>2479</v>
      </c>
      <c r="S455" s="3">
        <v>42.659302439768801</v>
      </c>
      <c r="T455" s="4">
        <v>2.73377772534214</v>
      </c>
      <c r="U455" s="3">
        <v>10.582278481012599</v>
      </c>
      <c r="V455" s="3">
        <v>27.412748702318101</v>
      </c>
      <c r="W455" s="7">
        <v>-39</v>
      </c>
      <c r="Y455" s="6">
        <f t="shared" si="29"/>
        <v>0</v>
      </c>
      <c r="Z455" s="1">
        <f t="shared" si="30"/>
        <v>2180</v>
      </c>
      <c r="AA455" s="1">
        <f t="shared" si="28"/>
        <v>39</v>
      </c>
      <c r="AB455" s="1">
        <f t="shared" si="31"/>
        <v>1035</v>
      </c>
    </row>
    <row r="456" spans="1:28" x14ac:dyDescent="0.25">
      <c r="A456" s="1">
        <v>455</v>
      </c>
      <c r="B456" s="2">
        <v>42402</v>
      </c>
      <c r="C456" s="5">
        <v>85</v>
      </c>
      <c r="D456" s="5">
        <v>20</v>
      </c>
      <c r="E456" s="5">
        <v>2</v>
      </c>
      <c r="F456" s="5">
        <v>2</v>
      </c>
      <c r="G456" s="14">
        <v>57668</v>
      </c>
      <c r="H456" s="3">
        <v>16.788919579721501</v>
      </c>
      <c r="I456" s="4">
        <v>544</v>
      </c>
      <c r="J456" s="3">
        <v>1719</v>
      </c>
      <c r="K456" s="3">
        <v>17.552464297956298</v>
      </c>
      <c r="L456" s="13">
        <v>2.7609768754054</v>
      </c>
      <c r="M456" s="3">
        <v>39.397533216873498</v>
      </c>
      <c r="N456" s="3">
        <v>11.2859013353167</v>
      </c>
      <c r="O456" s="14">
        <v>39392</v>
      </c>
      <c r="P456" s="3">
        <v>46.713761052089701</v>
      </c>
      <c r="Q456" s="3">
        <v>537</v>
      </c>
      <c r="R456" s="3">
        <v>3097</v>
      </c>
      <c r="S456" s="3">
        <v>55.491099011587004</v>
      </c>
      <c r="T456" s="4">
        <v>2.3776223776224001E-2</v>
      </c>
      <c r="U456" s="3">
        <v>13.6467764546022</v>
      </c>
      <c r="V456" s="3">
        <v>9.4546362113514899</v>
      </c>
      <c r="W456" s="7">
        <v>-42</v>
      </c>
      <c r="Y456" s="6">
        <f t="shared" si="29"/>
        <v>0</v>
      </c>
      <c r="Z456" s="1">
        <f t="shared" si="30"/>
        <v>2180</v>
      </c>
      <c r="AA456" s="1">
        <f t="shared" si="28"/>
        <v>42</v>
      </c>
      <c r="AB456" s="1">
        <f t="shared" si="31"/>
        <v>1077</v>
      </c>
    </row>
    <row r="457" spans="1:28" x14ac:dyDescent="0.25">
      <c r="A457" s="1">
        <v>456</v>
      </c>
      <c r="B457" s="2">
        <v>42403</v>
      </c>
      <c r="C457" s="5">
        <v>79</v>
      </c>
      <c r="D457" s="5">
        <v>0</v>
      </c>
      <c r="E457" s="5">
        <v>3</v>
      </c>
      <c r="F457" s="5">
        <v>3</v>
      </c>
      <c r="G457" s="14">
        <v>92041</v>
      </c>
      <c r="H457" s="3">
        <v>15.4078129393351</v>
      </c>
      <c r="I457" s="4">
        <v>809</v>
      </c>
      <c r="J457" s="3">
        <v>3641</v>
      </c>
      <c r="K457" s="3">
        <v>16.195868336109299</v>
      </c>
      <c r="L457" s="13">
        <v>4.3646160573500303</v>
      </c>
      <c r="M457" s="3">
        <v>15.0451109310556</v>
      </c>
      <c r="N457" s="3">
        <v>14.7234495862762</v>
      </c>
      <c r="O457" s="14">
        <v>69724</v>
      </c>
      <c r="P457" s="3">
        <v>13.6581586012247</v>
      </c>
      <c r="Q457" s="3">
        <v>616</v>
      </c>
      <c r="R457" s="3">
        <v>4609</v>
      </c>
      <c r="S457" s="3">
        <v>10.273109396675601</v>
      </c>
      <c r="T457" s="4">
        <v>3.1648351648351598</v>
      </c>
      <c r="U457" s="3">
        <v>9.8034379573151398</v>
      </c>
      <c r="V457" s="3">
        <v>25.280114770487799</v>
      </c>
      <c r="W457" s="7">
        <v>13</v>
      </c>
      <c r="Y457" s="6">
        <f t="shared" si="29"/>
        <v>13</v>
      </c>
      <c r="Z457" s="1">
        <f t="shared" si="30"/>
        <v>2193</v>
      </c>
      <c r="AA457" s="1">
        <f t="shared" si="28"/>
        <v>0</v>
      </c>
      <c r="AB457" s="1">
        <f t="shared" si="31"/>
        <v>1077</v>
      </c>
    </row>
    <row r="458" spans="1:28" x14ac:dyDescent="0.25">
      <c r="A458" s="1">
        <v>457</v>
      </c>
      <c r="B458" s="2">
        <v>42414</v>
      </c>
      <c r="C458" s="5">
        <v>0</v>
      </c>
      <c r="D458" s="5">
        <v>0</v>
      </c>
      <c r="E458" s="5">
        <v>14</v>
      </c>
      <c r="F458" s="5">
        <v>7</v>
      </c>
      <c r="G458" s="14">
        <v>2184504</v>
      </c>
      <c r="H458" s="3">
        <v>0</v>
      </c>
      <c r="I458" s="4">
        <v>0</v>
      </c>
      <c r="J458" s="3">
        <v>0</v>
      </c>
      <c r="K458" s="3">
        <v>0</v>
      </c>
      <c r="L458" s="13">
        <v>0</v>
      </c>
      <c r="M458" s="3">
        <v>0</v>
      </c>
      <c r="N458" s="3">
        <v>0</v>
      </c>
      <c r="O458" s="14">
        <v>1406356</v>
      </c>
      <c r="P458" s="3">
        <v>0</v>
      </c>
      <c r="Q458" s="3">
        <v>0</v>
      </c>
      <c r="R458" s="3">
        <v>0</v>
      </c>
      <c r="S458" s="3">
        <v>0</v>
      </c>
      <c r="T458" s="4">
        <v>0</v>
      </c>
      <c r="U458" s="3">
        <v>0</v>
      </c>
      <c r="V458" s="3">
        <v>0</v>
      </c>
      <c r="W458" s="7">
        <v>0</v>
      </c>
      <c r="Y458" s="6">
        <f t="shared" si="29"/>
        <v>0</v>
      </c>
      <c r="Z458" s="1">
        <f t="shared" si="30"/>
        <v>2193</v>
      </c>
      <c r="AA458" s="1">
        <f t="shared" si="28"/>
        <v>0</v>
      </c>
      <c r="AB458" s="1">
        <f t="shared" si="31"/>
        <v>1077</v>
      </c>
    </row>
    <row r="459" spans="1:28" x14ac:dyDescent="0.25">
      <c r="A459" s="1">
        <v>458</v>
      </c>
      <c r="B459" s="2">
        <v>42415</v>
      </c>
      <c r="C459" s="5">
        <v>143</v>
      </c>
      <c r="D459" s="5">
        <v>116</v>
      </c>
      <c r="E459" s="5">
        <v>15</v>
      </c>
      <c r="F459" s="5">
        <v>1</v>
      </c>
      <c r="G459" s="14">
        <v>103330</v>
      </c>
      <c r="H459" s="3">
        <v>21.050662270285301</v>
      </c>
      <c r="I459" s="4">
        <v>1652</v>
      </c>
      <c r="J459" s="3">
        <v>3148</v>
      </c>
      <c r="K459" s="3">
        <v>15.1425279006513</v>
      </c>
      <c r="L459" s="13">
        <v>1.85560177732829</v>
      </c>
      <c r="M459" s="3">
        <v>25.214790227210901</v>
      </c>
      <c r="N459" s="3">
        <v>7.78984981489464</v>
      </c>
      <c r="O459" s="14">
        <v>72261</v>
      </c>
      <c r="P459" s="3">
        <v>46.200555745872997</v>
      </c>
      <c r="Q459" s="3">
        <v>2466</v>
      </c>
      <c r="R459" s="3">
        <v>1895</v>
      </c>
      <c r="S459" s="3">
        <v>20.517389682660799</v>
      </c>
      <c r="T459" s="4">
        <v>0</v>
      </c>
      <c r="U459" s="3">
        <v>11.119085202086501</v>
      </c>
      <c r="V459" s="3">
        <v>35.244332948424798</v>
      </c>
      <c r="W459" s="7">
        <v>-3</v>
      </c>
      <c r="Y459" s="6">
        <f t="shared" si="29"/>
        <v>0</v>
      </c>
      <c r="Z459" s="1">
        <f t="shared" si="30"/>
        <v>2193</v>
      </c>
      <c r="AA459" s="1">
        <f t="shared" si="28"/>
        <v>3</v>
      </c>
      <c r="AB459" s="1">
        <f t="shared" si="31"/>
        <v>1080</v>
      </c>
    </row>
    <row r="460" spans="1:28" x14ac:dyDescent="0.25">
      <c r="A460" s="1">
        <v>459</v>
      </c>
      <c r="B460" s="2">
        <v>42416</v>
      </c>
      <c r="C460" s="5">
        <v>152</v>
      </c>
      <c r="D460" s="5">
        <v>116</v>
      </c>
      <c r="E460" s="5">
        <v>16</v>
      </c>
      <c r="F460" s="5">
        <v>2</v>
      </c>
      <c r="G460" s="14">
        <v>63203</v>
      </c>
      <c r="H460" s="3">
        <v>53.093035137277603</v>
      </c>
      <c r="I460" s="4">
        <v>2795</v>
      </c>
      <c r="J460" s="3">
        <v>4025</v>
      </c>
      <c r="K460" s="3">
        <v>35.713291091748602</v>
      </c>
      <c r="L460" s="13">
        <v>10.4994089883774</v>
      </c>
      <c r="M460" s="3">
        <v>63.710578535116099</v>
      </c>
      <c r="N460" s="3">
        <v>77.913100320089299</v>
      </c>
      <c r="O460" s="14">
        <v>39616</v>
      </c>
      <c r="P460" s="3">
        <v>135.95159517079901</v>
      </c>
      <c r="Q460" s="3">
        <v>1156</v>
      </c>
      <c r="R460" s="3">
        <v>2492</v>
      </c>
      <c r="S460" s="3">
        <v>29.416973840409099</v>
      </c>
      <c r="T460" s="4">
        <v>0</v>
      </c>
      <c r="U460" s="3">
        <v>36.076905237210198</v>
      </c>
      <c r="V460" s="3">
        <v>31.9501469576266</v>
      </c>
      <c r="W460" s="7">
        <v>33</v>
      </c>
      <c r="Y460" s="6">
        <f t="shared" si="29"/>
        <v>33</v>
      </c>
      <c r="Z460" s="1">
        <f t="shared" si="30"/>
        <v>2226</v>
      </c>
      <c r="AA460" s="1">
        <f t="shared" si="28"/>
        <v>0</v>
      </c>
      <c r="AB460" s="1">
        <f t="shared" si="31"/>
        <v>1080</v>
      </c>
    </row>
    <row r="461" spans="1:28" x14ac:dyDescent="0.25">
      <c r="A461" s="1">
        <v>460</v>
      </c>
      <c r="B461" s="2">
        <v>42417</v>
      </c>
      <c r="C461" s="5">
        <v>67</v>
      </c>
      <c r="D461" s="5">
        <v>42</v>
      </c>
      <c r="E461" s="5">
        <v>17</v>
      </c>
      <c r="F461" s="5">
        <v>3</v>
      </c>
      <c r="G461" s="14">
        <v>37379</v>
      </c>
      <c r="H461" s="3">
        <v>71.197343364223201</v>
      </c>
      <c r="I461" s="4">
        <v>282</v>
      </c>
      <c r="J461" s="3">
        <v>1662</v>
      </c>
      <c r="K461" s="3">
        <v>53.575282988859897</v>
      </c>
      <c r="L461" s="13">
        <v>3.7530137678417002</v>
      </c>
      <c r="M461" s="3">
        <v>24.9165559001624</v>
      </c>
      <c r="N461" s="3">
        <v>18.477705322902001</v>
      </c>
      <c r="O461" s="14">
        <v>32140</v>
      </c>
      <c r="P461" s="3">
        <v>69.9145705571121</v>
      </c>
      <c r="Q461" s="3">
        <v>472</v>
      </c>
      <c r="R461" s="3">
        <v>712</v>
      </c>
      <c r="S461" s="3">
        <v>49.705894192619098</v>
      </c>
      <c r="T461" s="4">
        <v>0</v>
      </c>
      <c r="U461" s="3">
        <v>4.1493821614466304</v>
      </c>
      <c r="V461" s="3">
        <v>6.83281529482037</v>
      </c>
      <c r="W461" s="7">
        <v>16</v>
      </c>
      <c r="Y461" s="6">
        <f t="shared" si="29"/>
        <v>16</v>
      </c>
      <c r="Z461" s="1">
        <f t="shared" si="30"/>
        <v>2242</v>
      </c>
      <c r="AA461" s="1">
        <f t="shared" si="28"/>
        <v>0</v>
      </c>
      <c r="AB461" s="1">
        <f t="shared" si="31"/>
        <v>1080</v>
      </c>
    </row>
    <row r="462" spans="1:28" x14ac:dyDescent="0.25">
      <c r="A462" s="1">
        <v>461</v>
      </c>
      <c r="B462" s="2">
        <v>42418</v>
      </c>
      <c r="C462" s="5">
        <v>86</v>
      </c>
      <c r="D462" s="5">
        <v>0</v>
      </c>
      <c r="E462" s="5">
        <v>18</v>
      </c>
      <c r="F462" s="5">
        <v>4</v>
      </c>
      <c r="G462" s="14">
        <v>80942</v>
      </c>
      <c r="H462" s="3">
        <v>6.5578199592036199</v>
      </c>
      <c r="I462" s="4">
        <v>631</v>
      </c>
      <c r="J462" s="3">
        <v>3999</v>
      </c>
      <c r="K462" s="3">
        <v>10.082787913901001</v>
      </c>
      <c r="L462" s="13">
        <v>1.49841376383985</v>
      </c>
      <c r="M462" s="3">
        <v>19.747047188472798</v>
      </c>
      <c r="N462" s="3">
        <v>11.4597988515062</v>
      </c>
      <c r="O462" s="14">
        <v>69843</v>
      </c>
      <c r="P462" s="3">
        <v>10.2095758115554</v>
      </c>
      <c r="Q462" s="3">
        <v>1707</v>
      </c>
      <c r="R462" s="3">
        <v>6314</v>
      </c>
      <c r="S462" s="3">
        <v>0.82012887779532295</v>
      </c>
      <c r="T462" s="4">
        <v>0</v>
      </c>
      <c r="U462" s="3">
        <v>4.8528735462578299</v>
      </c>
      <c r="V462" s="3">
        <v>21.097997625936198</v>
      </c>
      <c r="W462" s="7">
        <v>-7</v>
      </c>
      <c r="Y462" s="6">
        <f t="shared" si="29"/>
        <v>0</v>
      </c>
      <c r="Z462" s="1">
        <f t="shared" si="30"/>
        <v>2242</v>
      </c>
      <c r="AA462" s="1">
        <f t="shared" si="28"/>
        <v>7</v>
      </c>
      <c r="AB462" s="1">
        <f t="shared" si="31"/>
        <v>1087</v>
      </c>
    </row>
    <row r="463" spans="1:28" x14ac:dyDescent="0.25">
      <c r="A463" s="1">
        <v>462</v>
      </c>
      <c r="B463" s="2">
        <v>42419</v>
      </c>
      <c r="C463" s="5">
        <v>55</v>
      </c>
      <c r="D463" s="5">
        <v>33</v>
      </c>
      <c r="E463" s="5">
        <v>19</v>
      </c>
      <c r="F463" s="5">
        <v>5</v>
      </c>
      <c r="G463" s="14">
        <v>58247</v>
      </c>
      <c r="H463" s="3">
        <v>8.7971602559945694</v>
      </c>
      <c r="I463" s="4">
        <v>1913</v>
      </c>
      <c r="J463" s="3">
        <v>843</v>
      </c>
      <c r="K463" s="3">
        <v>13.444841999088</v>
      </c>
      <c r="L463" s="13">
        <v>3.0103474271578001</v>
      </c>
      <c r="M463" s="3">
        <v>26.909164524069801</v>
      </c>
      <c r="N463" s="3">
        <v>22.996926399811802</v>
      </c>
      <c r="O463" s="14">
        <v>42708</v>
      </c>
      <c r="P463" s="3">
        <v>3.5638344738075598</v>
      </c>
      <c r="Q463" s="3">
        <v>333</v>
      </c>
      <c r="R463" s="3">
        <v>1739</v>
      </c>
      <c r="S463" s="3">
        <v>1.2049360146252199</v>
      </c>
      <c r="T463" s="4">
        <v>0</v>
      </c>
      <c r="U463" s="3">
        <v>2.5622826008188699</v>
      </c>
      <c r="V463" s="3">
        <v>13.704882724402101</v>
      </c>
      <c r="W463" s="7">
        <v>-22</v>
      </c>
      <c r="Y463" s="6">
        <f t="shared" si="29"/>
        <v>0</v>
      </c>
      <c r="Z463" s="1">
        <f t="shared" si="30"/>
        <v>2242</v>
      </c>
      <c r="AA463" s="1">
        <f t="shared" si="28"/>
        <v>22</v>
      </c>
      <c r="AB463" s="1">
        <f t="shared" si="31"/>
        <v>1109</v>
      </c>
    </row>
    <row r="464" spans="1:28" x14ac:dyDescent="0.25">
      <c r="A464" s="1">
        <v>463</v>
      </c>
      <c r="B464" s="2">
        <v>42422</v>
      </c>
      <c r="C464" s="5">
        <v>128</v>
      </c>
      <c r="D464" s="5">
        <v>9</v>
      </c>
      <c r="E464" s="5">
        <v>22</v>
      </c>
      <c r="F464" s="5">
        <v>1</v>
      </c>
      <c r="G464" s="14">
        <v>56497</v>
      </c>
      <c r="H464" s="3">
        <v>11.9731117847069</v>
      </c>
      <c r="I464" s="4">
        <v>2507</v>
      </c>
      <c r="J464" s="3">
        <v>5937</v>
      </c>
      <c r="K464" s="3">
        <v>1.1005102618542</v>
      </c>
      <c r="L464" s="13">
        <v>3.83319790840478</v>
      </c>
      <c r="M464" s="3">
        <v>55.154106263598003</v>
      </c>
      <c r="N464" s="3">
        <v>18.920890529026401</v>
      </c>
      <c r="O464" s="14">
        <v>40333</v>
      </c>
      <c r="P464" s="3">
        <v>44.869468779843501</v>
      </c>
      <c r="Q464" s="3">
        <v>1577</v>
      </c>
      <c r="R464" s="3">
        <v>3796</v>
      </c>
      <c r="S464" s="3">
        <v>27.895909725585</v>
      </c>
      <c r="T464" s="4">
        <v>0</v>
      </c>
      <c r="U464" s="3">
        <v>6.9864071152877996</v>
      </c>
      <c r="V464" s="3">
        <v>28.954220763387401</v>
      </c>
      <c r="W464" s="7">
        <v>-28</v>
      </c>
      <c r="Y464" s="6">
        <f t="shared" si="29"/>
        <v>-28</v>
      </c>
      <c r="Z464" s="1">
        <f t="shared" si="30"/>
        <v>2214</v>
      </c>
      <c r="AA464" s="1">
        <f t="shared" si="28"/>
        <v>0</v>
      </c>
      <c r="AB464" s="1">
        <f t="shared" si="31"/>
        <v>1109</v>
      </c>
    </row>
    <row r="465" spans="1:28" x14ac:dyDescent="0.25">
      <c r="A465" s="1">
        <v>464</v>
      </c>
      <c r="B465" s="2">
        <v>42423</v>
      </c>
      <c r="C465" s="5">
        <v>55</v>
      </c>
      <c r="D465" s="5">
        <v>2</v>
      </c>
      <c r="E465" s="5">
        <v>23</v>
      </c>
      <c r="F465" s="5">
        <v>2</v>
      </c>
      <c r="G465" s="14">
        <v>235533</v>
      </c>
      <c r="H465" s="3">
        <v>17.833044715939401</v>
      </c>
      <c r="I465" s="4">
        <v>2814</v>
      </c>
      <c r="J465" s="3">
        <v>1755</v>
      </c>
      <c r="K465" s="3">
        <v>3.7686220195592299</v>
      </c>
      <c r="L465" s="13">
        <v>1.01176470588235</v>
      </c>
      <c r="M465" s="3">
        <v>58.597351146909403</v>
      </c>
      <c r="N465" s="3">
        <v>15.4913252893873</v>
      </c>
      <c r="O465" s="14">
        <v>171966</v>
      </c>
      <c r="P465" s="3">
        <v>18.6624833880424</v>
      </c>
      <c r="Q465" s="3">
        <v>1563</v>
      </c>
      <c r="R465" s="3">
        <v>2931</v>
      </c>
      <c r="S465" s="3">
        <v>2.0610658295442201</v>
      </c>
      <c r="T465" s="4">
        <v>0</v>
      </c>
      <c r="U465" s="3">
        <v>11.5705136130962</v>
      </c>
      <c r="V465" s="3">
        <v>6.9590830366805001</v>
      </c>
      <c r="W465" s="7">
        <v>10</v>
      </c>
      <c r="Y465" s="6">
        <f t="shared" si="29"/>
        <v>0</v>
      </c>
      <c r="Z465" s="1">
        <f t="shared" si="30"/>
        <v>2214</v>
      </c>
      <c r="AA465" s="1">
        <f t="shared" si="28"/>
        <v>-10</v>
      </c>
      <c r="AB465" s="1">
        <f t="shared" si="31"/>
        <v>1099</v>
      </c>
    </row>
    <row r="466" spans="1:28" x14ac:dyDescent="0.25">
      <c r="A466" s="1">
        <v>465</v>
      </c>
      <c r="B466" s="2">
        <v>42424</v>
      </c>
      <c r="C466" s="5">
        <v>149</v>
      </c>
      <c r="D466" s="5">
        <v>50</v>
      </c>
      <c r="E466" s="5">
        <v>24</v>
      </c>
      <c r="F466" s="5">
        <v>3</v>
      </c>
      <c r="G466" s="14">
        <v>72981</v>
      </c>
      <c r="H466" s="3">
        <v>17.0285314870669</v>
      </c>
      <c r="I466" s="4">
        <v>4078</v>
      </c>
      <c r="J466" s="3">
        <v>3312</v>
      </c>
      <c r="K466" s="3">
        <v>15.1041788898854</v>
      </c>
      <c r="L466" s="13">
        <v>8.5312936399871901</v>
      </c>
      <c r="M466" s="3">
        <v>26.863324201928801</v>
      </c>
      <c r="N466" s="3">
        <v>61.7017243656083</v>
      </c>
      <c r="O466" s="14">
        <v>45594</v>
      </c>
      <c r="P466" s="3">
        <v>22.896161511773901</v>
      </c>
      <c r="Q466" s="3">
        <v>3249</v>
      </c>
      <c r="R466" s="3">
        <v>1935</v>
      </c>
      <c r="S466" s="3">
        <v>14.891434114778701</v>
      </c>
      <c r="T466" s="4">
        <v>0</v>
      </c>
      <c r="U466" s="3">
        <v>7.3757731993184699</v>
      </c>
      <c r="V466" s="3">
        <v>41.453843920230298</v>
      </c>
      <c r="W466" s="7">
        <v>0</v>
      </c>
      <c r="Y466" s="6">
        <f t="shared" si="29"/>
        <v>0</v>
      </c>
      <c r="Z466" s="1">
        <f t="shared" si="30"/>
        <v>2214</v>
      </c>
      <c r="AA466" s="1">
        <f t="shared" si="28"/>
        <v>0</v>
      </c>
      <c r="AB466" s="1">
        <f t="shared" si="31"/>
        <v>1099</v>
      </c>
    </row>
    <row r="467" spans="1:28" x14ac:dyDescent="0.25">
      <c r="A467" s="1">
        <v>466</v>
      </c>
      <c r="B467" s="2">
        <v>42425</v>
      </c>
      <c r="C467" s="5">
        <v>93</v>
      </c>
      <c r="D467" s="5">
        <v>47</v>
      </c>
      <c r="E467" s="5">
        <v>25</v>
      </c>
      <c r="F467" s="5">
        <v>4</v>
      </c>
      <c r="G467" s="14">
        <v>75964</v>
      </c>
      <c r="H467" s="3">
        <v>28.457626485764902</v>
      </c>
      <c r="I467" s="4">
        <v>499</v>
      </c>
      <c r="J467" s="3">
        <v>5576</v>
      </c>
      <c r="K467" s="3">
        <v>16.504824479025</v>
      </c>
      <c r="L467" s="13">
        <v>3.6082389330249298</v>
      </c>
      <c r="M467" s="3">
        <v>26.814805251912802</v>
      </c>
      <c r="N467" s="3">
        <v>12.3471513046601</v>
      </c>
      <c r="O467" s="14">
        <v>56294</v>
      </c>
      <c r="P467" s="3">
        <v>20.926139221272599</v>
      </c>
      <c r="Q467" s="3">
        <v>595</v>
      </c>
      <c r="R467" s="3">
        <v>6544</v>
      </c>
      <c r="S467" s="3">
        <v>6.4945989731563296</v>
      </c>
      <c r="T467" s="4">
        <v>0</v>
      </c>
      <c r="U467" s="3">
        <v>16.817654595122601</v>
      </c>
      <c r="V467" s="3">
        <v>5.0804934081413098</v>
      </c>
      <c r="W467" s="7">
        <v>0</v>
      </c>
      <c r="Y467" s="6">
        <f t="shared" si="29"/>
        <v>0</v>
      </c>
      <c r="Z467" s="1">
        <f t="shared" si="30"/>
        <v>2214</v>
      </c>
      <c r="AA467" s="1">
        <f t="shared" si="28"/>
        <v>0</v>
      </c>
      <c r="AB467" s="1">
        <f t="shared" si="31"/>
        <v>1099</v>
      </c>
    </row>
    <row r="468" spans="1:28" x14ac:dyDescent="0.25">
      <c r="A468" s="1">
        <v>467</v>
      </c>
      <c r="B468" s="2">
        <v>42426</v>
      </c>
      <c r="C468" s="5">
        <v>93</v>
      </c>
      <c r="D468" s="5">
        <v>6</v>
      </c>
      <c r="E468" s="5">
        <v>26</v>
      </c>
      <c r="F468" s="5">
        <v>5</v>
      </c>
      <c r="G468" s="14">
        <v>80714</v>
      </c>
      <c r="H468" s="3">
        <v>8.8085394183136998</v>
      </c>
      <c r="I468" s="4">
        <v>2749</v>
      </c>
      <c r="J468" s="3">
        <v>2689</v>
      </c>
      <c r="K468" s="3">
        <v>3.8895305773042601</v>
      </c>
      <c r="L468" s="13">
        <v>9.5675435582915007</v>
      </c>
      <c r="M468" s="3">
        <v>14.2142990134044</v>
      </c>
      <c r="N468" s="3">
        <v>24.299679296779399</v>
      </c>
      <c r="O468" s="14">
        <v>60237</v>
      </c>
      <c r="P468" s="3">
        <v>9.2214097475591892</v>
      </c>
      <c r="Q468" s="3">
        <v>3220</v>
      </c>
      <c r="R468" s="3">
        <v>3339</v>
      </c>
      <c r="S468" s="3">
        <v>1.4562499999999901</v>
      </c>
      <c r="T468" s="4">
        <v>0</v>
      </c>
      <c r="U468" s="3">
        <v>0</v>
      </c>
      <c r="V468" s="3">
        <v>37.6949225241178</v>
      </c>
      <c r="W468" s="7">
        <v>-43</v>
      </c>
      <c r="Y468" s="6">
        <f t="shared" si="29"/>
        <v>-43</v>
      </c>
      <c r="Z468" s="1">
        <f t="shared" si="30"/>
        <v>2171</v>
      </c>
      <c r="AA468" s="1">
        <f t="shared" si="28"/>
        <v>0</v>
      </c>
      <c r="AB468" s="1">
        <f t="shared" si="31"/>
        <v>1099</v>
      </c>
    </row>
    <row r="469" spans="1:28" x14ac:dyDescent="0.25">
      <c r="A469" s="1">
        <v>468</v>
      </c>
      <c r="B469" s="2">
        <v>42430</v>
      </c>
      <c r="C469" s="5">
        <v>115</v>
      </c>
      <c r="D469" s="5">
        <v>74</v>
      </c>
      <c r="E469" s="5">
        <v>1</v>
      </c>
      <c r="F469" s="5">
        <v>2</v>
      </c>
      <c r="G469" s="14">
        <v>70212</v>
      </c>
      <c r="H469" s="3">
        <v>47.583383866614398</v>
      </c>
      <c r="I469" s="4">
        <v>533</v>
      </c>
      <c r="J469" s="3">
        <v>1631</v>
      </c>
      <c r="K469" s="3">
        <v>11.826400721799899</v>
      </c>
      <c r="L469" s="13">
        <v>3.3267904092946301</v>
      </c>
      <c r="M469" s="3">
        <v>94.614310402602698</v>
      </c>
      <c r="N469" s="3">
        <v>15.8690093369911</v>
      </c>
      <c r="O469" s="14">
        <v>49492</v>
      </c>
      <c r="P469" s="3">
        <v>30.082416506569501</v>
      </c>
      <c r="Q469" s="3">
        <v>353</v>
      </c>
      <c r="R469" s="3">
        <v>1678</v>
      </c>
      <c r="S469" s="3">
        <v>11.060560162896801</v>
      </c>
      <c r="T469" s="4">
        <v>0</v>
      </c>
      <c r="U469" s="3">
        <v>58.8341398324743</v>
      </c>
      <c r="V469" s="3">
        <v>14.749861600269501</v>
      </c>
      <c r="W469" s="7">
        <v>-4</v>
      </c>
      <c r="Y469" s="6">
        <f t="shared" si="29"/>
        <v>0</v>
      </c>
      <c r="Z469" s="1">
        <f t="shared" si="30"/>
        <v>2171</v>
      </c>
      <c r="AA469" s="1">
        <f t="shared" si="28"/>
        <v>4</v>
      </c>
      <c r="AB469" s="1">
        <f t="shared" si="31"/>
        <v>1103</v>
      </c>
    </row>
    <row r="470" spans="1:28" x14ac:dyDescent="0.25">
      <c r="A470" s="1">
        <v>469</v>
      </c>
      <c r="B470" s="2">
        <v>42431</v>
      </c>
      <c r="C470" s="5">
        <v>65</v>
      </c>
      <c r="D470" s="5">
        <v>24</v>
      </c>
      <c r="E470" s="5">
        <v>2</v>
      </c>
      <c r="F470" s="5">
        <v>3</v>
      </c>
      <c r="G470" s="14">
        <v>137951</v>
      </c>
      <c r="H470" s="3">
        <v>26.7987092176269</v>
      </c>
      <c r="I470" s="4">
        <v>1052</v>
      </c>
      <c r="J470" s="3">
        <v>1461</v>
      </c>
      <c r="K470" s="3">
        <v>23.732217372449799</v>
      </c>
      <c r="L470" s="13">
        <v>5.0627678597068604</v>
      </c>
      <c r="M470" s="3">
        <v>30.048481688227799</v>
      </c>
      <c r="N470" s="3">
        <v>51.419804637989202</v>
      </c>
      <c r="O470" s="14">
        <v>80607</v>
      </c>
      <c r="P470" s="3">
        <v>59.115363440108098</v>
      </c>
      <c r="Q470" s="3">
        <v>2569</v>
      </c>
      <c r="R470" s="3">
        <v>1654</v>
      </c>
      <c r="S470" s="3">
        <v>37.565412247690702</v>
      </c>
      <c r="T470" s="4">
        <v>0</v>
      </c>
      <c r="U470" s="3">
        <v>6.0731016731016698</v>
      </c>
      <c r="V470" s="3">
        <v>38.948969990324102</v>
      </c>
      <c r="W470" s="7">
        <v>0</v>
      </c>
      <c r="Y470" s="6">
        <f t="shared" si="29"/>
        <v>0</v>
      </c>
      <c r="Z470" s="1">
        <f t="shared" si="30"/>
        <v>2171</v>
      </c>
      <c r="AA470" s="1">
        <f t="shared" si="28"/>
        <v>0</v>
      </c>
      <c r="AB470" s="1">
        <f t="shared" si="31"/>
        <v>1103</v>
      </c>
    </row>
    <row r="471" spans="1:28" x14ac:dyDescent="0.25">
      <c r="A471" s="1">
        <v>470</v>
      </c>
      <c r="B471" s="2">
        <v>42432</v>
      </c>
      <c r="C471" s="5">
        <v>79</v>
      </c>
      <c r="D471" s="5">
        <v>42</v>
      </c>
      <c r="E471" s="5">
        <v>3</v>
      </c>
      <c r="F471" s="5">
        <v>4</v>
      </c>
      <c r="G471" s="14">
        <v>54219</v>
      </c>
      <c r="H471" s="3">
        <v>13.107822598454799</v>
      </c>
      <c r="I471" s="4">
        <v>501</v>
      </c>
      <c r="J471" s="3">
        <v>1289</v>
      </c>
      <c r="K471" s="3">
        <v>19.625464177115301</v>
      </c>
      <c r="L471" s="13">
        <v>4.2764664309937297</v>
      </c>
      <c r="M471" s="3">
        <v>52.667297806761198</v>
      </c>
      <c r="N471" s="3">
        <v>42.489556203776402</v>
      </c>
      <c r="O471" s="14">
        <v>34773</v>
      </c>
      <c r="P471" s="3">
        <v>32.488618918525198</v>
      </c>
      <c r="Q471" s="3">
        <v>778</v>
      </c>
      <c r="R471" s="3">
        <v>1028</v>
      </c>
      <c r="S471" s="3">
        <v>1.9763546798029501</v>
      </c>
      <c r="T471" s="4">
        <v>0</v>
      </c>
      <c r="U471" s="3">
        <v>36.867112567918703</v>
      </c>
      <c r="V471" s="3">
        <v>12.3996512894375</v>
      </c>
      <c r="W471" s="7">
        <v>0</v>
      </c>
      <c r="Y471" s="6">
        <f t="shared" si="29"/>
        <v>0</v>
      </c>
      <c r="Z471" s="1">
        <f t="shared" si="30"/>
        <v>2171</v>
      </c>
      <c r="AA471" s="1">
        <f t="shared" si="28"/>
        <v>0</v>
      </c>
      <c r="AB471" s="1">
        <f t="shared" si="31"/>
        <v>1103</v>
      </c>
    </row>
    <row r="472" spans="1:28" x14ac:dyDescent="0.25">
      <c r="A472" s="1">
        <v>471</v>
      </c>
      <c r="B472" s="2">
        <v>42433</v>
      </c>
      <c r="C472" s="5">
        <v>62</v>
      </c>
      <c r="D472" s="5">
        <v>32</v>
      </c>
      <c r="E472" s="5">
        <v>4</v>
      </c>
      <c r="F472" s="5">
        <v>5</v>
      </c>
      <c r="G472" s="14">
        <v>49500</v>
      </c>
      <c r="H472" s="3">
        <v>22.300118834216399</v>
      </c>
      <c r="I472" s="4">
        <v>474</v>
      </c>
      <c r="J472" s="3">
        <v>743</v>
      </c>
      <c r="K472" s="3">
        <v>11.3972676305072</v>
      </c>
      <c r="L472" s="13">
        <v>2.0072499315993699</v>
      </c>
      <c r="M472" s="3">
        <v>27.495566989423001</v>
      </c>
      <c r="N472" s="3">
        <v>44.197687990046497</v>
      </c>
      <c r="O472" s="14">
        <v>32757</v>
      </c>
      <c r="P472" s="3">
        <v>6.5446794934002002</v>
      </c>
      <c r="Q472" s="3">
        <v>376</v>
      </c>
      <c r="R472" s="3">
        <v>929</v>
      </c>
      <c r="S472" s="3">
        <v>1.6945832659986999</v>
      </c>
      <c r="T472" s="4">
        <v>0</v>
      </c>
      <c r="U472" s="3">
        <v>18.889648503152799</v>
      </c>
      <c r="V472" s="3">
        <v>8.0372799936455497</v>
      </c>
      <c r="W472" s="7">
        <v>-10</v>
      </c>
      <c r="Y472" s="6">
        <f t="shared" si="29"/>
        <v>0</v>
      </c>
      <c r="Z472" s="1">
        <f t="shared" si="30"/>
        <v>2171</v>
      </c>
      <c r="AA472" s="1">
        <f t="shared" si="28"/>
        <v>10</v>
      </c>
      <c r="AB472" s="1">
        <f t="shared" si="31"/>
        <v>1113</v>
      </c>
    </row>
    <row r="473" spans="1:28" x14ac:dyDescent="0.25">
      <c r="A473" s="1">
        <v>472</v>
      </c>
      <c r="B473" s="2">
        <v>42435</v>
      </c>
      <c r="C473" s="5">
        <v>0</v>
      </c>
      <c r="D473" s="5">
        <v>0</v>
      </c>
      <c r="E473" s="5">
        <v>6</v>
      </c>
      <c r="F473" s="5">
        <v>7</v>
      </c>
      <c r="G473" s="14">
        <v>1744722</v>
      </c>
      <c r="H473" s="3">
        <v>0</v>
      </c>
      <c r="I473" s="4">
        <v>0</v>
      </c>
      <c r="J473" s="3">
        <v>0</v>
      </c>
      <c r="K473" s="3">
        <v>0</v>
      </c>
      <c r="L473" s="13">
        <v>0</v>
      </c>
      <c r="M473" s="3">
        <v>0</v>
      </c>
      <c r="N473" s="3">
        <v>0</v>
      </c>
      <c r="O473" s="14">
        <v>1223222</v>
      </c>
      <c r="P473" s="3">
        <v>0</v>
      </c>
      <c r="Q473" s="3">
        <v>0</v>
      </c>
      <c r="R473" s="3">
        <v>0</v>
      </c>
      <c r="S473" s="3">
        <v>0</v>
      </c>
      <c r="T473" s="4">
        <v>0</v>
      </c>
      <c r="U473" s="3">
        <v>0</v>
      </c>
      <c r="V473" s="3">
        <v>0</v>
      </c>
      <c r="W473" s="7">
        <v>0</v>
      </c>
      <c r="Y473" s="6">
        <f t="shared" si="29"/>
        <v>0</v>
      </c>
      <c r="Z473" s="1">
        <f t="shared" si="30"/>
        <v>2171</v>
      </c>
      <c r="AA473" s="1">
        <f t="shared" si="28"/>
        <v>0</v>
      </c>
      <c r="AB473" s="1">
        <f t="shared" si="31"/>
        <v>1113</v>
      </c>
    </row>
    <row r="474" spans="1:28" x14ac:dyDescent="0.25">
      <c r="A474" s="1">
        <v>473</v>
      </c>
      <c r="B474" s="2">
        <v>42436</v>
      </c>
      <c r="C474" s="5">
        <v>102</v>
      </c>
      <c r="D474" s="5">
        <v>3</v>
      </c>
      <c r="E474" s="5">
        <v>7</v>
      </c>
      <c r="F474" s="5">
        <v>1</v>
      </c>
      <c r="G474" s="14">
        <v>45359</v>
      </c>
      <c r="H474" s="3">
        <v>9.8416155628710094</v>
      </c>
      <c r="I474" s="4">
        <v>443</v>
      </c>
      <c r="J474" s="3">
        <v>779</v>
      </c>
      <c r="K474" s="3">
        <v>2.46138652881677</v>
      </c>
      <c r="L474" s="13">
        <v>5.2569922080321101</v>
      </c>
      <c r="M474" s="3">
        <v>16.9289185887116</v>
      </c>
      <c r="N474" s="3">
        <v>21.272581413648201</v>
      </c>
      <c r="O474" s="14">
        <v>30936</v>
      </c>
      <c r="P474" s="3">
        <v>10.5933050252338</v>
      </c>
      <c r="Q474" s="3">
        <v>1386</v>
      </c>
      <c r="R474" s="3">
        <v>736</v>
      </c>
      <c r="S474" s="3">
        <v>11.7361497340959</v>
      </c>
      <c r="T474" s="4">
        <v>1.62242990654205</v>
      </c>
      <c r="U474" s="3">
        <v>0</v>
      </c>
      <c r="V474" s="3">
        <v>32.325743885407</v>
      </c>
      <c r="W474" s="7">
        <v>5</v>
      </c>
      <c r="Y474" s="6">
        <f t="shared" si="29"/>
        <v>5</v>
      </c>
      <c r="Z474" s="1">
        <f t="shared" si="30"/>
        <v>2176</v>
      </c>
      <c r="AA474" s="1">
        <f t="shared" si="28"/>
        <v>0</v>
      </c>
      <c r="AB474" s="1">
        <f t="shared" si="31"/>
        <v>1113</v>
      </c>
    </row>
    <row r="475" spans="1:28" x14ac:dyDescent="0.25">
      <c r="A475" s="1">
        <v>474</v>
      </c>
      <c r="B475" s="2">
        <v>42437</v>
      </c>
      <c r="C475" s="5">
        <v>90</v>
      </c>
      <c r="D475" s="5">
        <v>4</v>
      </c>
      <c r="E475" s="5">
        <v>8</v>
      </c>
      <c r="F475" s="5">
        <v>2</v>
      </c>
      <c r="G475" s="14">
        <v>42552</v>
      </c>
      <c r="H475" s="3">
        <v>19.512293273565199</v>
      </c>
      <c r="I475" s="4">
        <v>992</v>
      </c>
      <c r="J475" s="3">
        <v>1177</v>
      </c>
      <c r="K475" s="3">
        <v>8.4536549344621505</v>
      </c>
      <c r="L475" s="13">
        <v>2.7772485584941098</v>
      </c>
      <c r="M475" s="3">
        <v>40.450337989656902</v>
      </c>
      <c r="N475" s="3">
        <v>14.805849107011699</v>
      </c>
      <c r="O475" s="14">
        <v>31560</v>
      </c>
      <c r="P475" s="3">
        <v>6.8290651987355</v>
      </c>
      <c r="Q475" s="3">
        <v>462</v>
      </c>
      <c r="R475" s="3">
        <v>1747</v>
      </c>
      <c r="S475" s="3">
        <v>4.7754078207674402</v>
      </c>
      <c r="T475" s="4">
        <v>0</v>
      </c>
      <c r="U475" s="3">
        <v>15.4082758620689</v>
      </c>
      <c r="V475" s="3">
        <v>10.5767516940825</v>
      </c>
      <c r="W475" s="7">
        <v>-54</v>
      </c>
      <c r="Y475" s="6">
        <f t="shared" si="29"/>
        <v>0</v>
      </c>
      <c r="Z475" s="1">
        <f t="shared" si="30"/>
        <v>2176</v>
      </c>
      <c r="AA475" s="1">
        <f t="shared" si="28"/>
        <v>54</v>
      </c>
      <c r="AB475" s="1">
        <f t="shared" si="31"/>
        <v>1167</v>
      </c>
    </row>
    <row r="476" spans="1:28" x14ac:dyDescent="0.25">
      <c r="A476" s="1">
        <v>475</v>
      </c>
      <c r="B476" s="2">
        <v>42438</v>
      </c>
      <c r="C476" s="5">
        <v>65</v>
      </c>
      <c r="D476" s="5">
        <v>18</v>
      </c>
      <c r="E476" s="5">
        <v>9</v>
      </c>
      <c r="F476" s="5">
        <v>3</v>
      </c>
      <c r="G476" s="14">
        <v>58579</v>
      </c>
      <c r="H476" s="3">
        <v>62.639435765159298</v>
      </c>
      <c r="I476" s="4">
        <v>2507</v>
      </c>
      <c r="J476" s="3">
        <v>4379</v>
      </c>
      <c r="K476" s="3">
        <v>22.735053870689899</v>
      </c>
      <c r="L476" s="13">
        <v>6.0877129464614699</v>
      </c>
      <c r="M476" s="3">
        <v>89.455351791042105</v>
      </c>
      <c r="N476" s="3">
        <v>37.229927033401403</v>
      </c>
      <c r="O476" s="14">
        <v>44170</v>
      </c>
      <c r="P476" s="3">
        <v>174.60314800673501</v>
      </c>
      <c r="Q476" s="3">
        <v>2795</v>
      </c>
      <c r="R476" s="3">
        <v>4487</v>
      </c>
      <c r="S476" s="3">
        <v>66.6699631376339</v>
      </c>
      <c r="T476" s="4">
        <v>0</v>
      </c>
      <c r="U476" s="3">
        <v>22.927283266803499</v>
      </c>
      <c r="V476" s="3">
        <v>51.346016013100098</v>
      </c>
      <c r="W476" s="7">
        <v>16</v>
      </c>
      <c r="Y476" s="6">
        <f t="shared" si="29"/>
        <v>16</v>
      </c>
      <c r="Z476" s="1">
        <f t="shared" si="30"/>
        <v>2192</v>
      </c>
      <c r="AA476" s="1">
        <f t="shared" si="28"/>
        <v>0</v>
      </c>
      <c r="AB476" s="1">
        <f t="shared" si="31"/>
        <v>1167</v>
      </c>
    </row>
    <row r="477" spans="1:28" x14ac:dyDescent="0.25">
      <c r="A477" s="1">
        <v>476</v>
      </c>
      <c r="B477" s="2">
        <v>42439</v>
      </c>
      <c r="C477" s="5">
        <v>63</v>
      </c>
      <c r="D477" s="5">
        <v>10</v>
      </c>
      <c r="E477" s="5">
        <v>10</v>
      </c>
      <c r="F477" s="5">
        <v>4</v>
      </c>
      <c r="G477" s="14">
        <v>50089</v>
      </c>
      <c r="H477" s="3">
        <v>6.84368822136401</v>
      </c>
      <c r="I477" s="4">
        <v>2331</v>
      </c>
      <c r="J477" s="3">
        <v>2511</v>
      </c>
      <c r="K477" s="3">
        <v>6.7495221908635097</v>
      </c>
      <c r="L477" s="13">
        <v>8.1124155168317404</v>
      </c>
      <c r="M477" s="3">
        <v>19.651835940405</v>
      </c>
      <c r="N477" s="3">
        <v>17.842967720874199</v>
      </c>
      <c r="O477" s="14">
        <v>36745</v>
      </c>
      <c r="P477" s="3">
        <v>14.129014453802901</v>
      </c>
      <c r="Q477" s="3">
        <v>365</v>
      </c>
      <c r="R477" s="3">
        <v>1361</v>
      </c>
      <c r="S477" s="3">
        <v>11.0893010542756</v>
      </c>
      <c r="T477" s="4">
        <v>0</v>
      </c>
      <c r="U477" s="3">
        <v>69.191034528007606</v>
      </c>
      <c r="V477" s="3">
        <v>14.4425051614468</v>
      </c>
      <c r="W477" s="7">
        <v>-13</v>
      </c>
      <c r="Y477" s="6">
        <f t="shared" si="29"/>
        <v>-13</v>
      </c>
      <c r="Z477" s="1">
        <f t="shared" si="30"/>
        <v>2179</v>
      </c>
      <c r="AA477" s="1">
        <f t="shared" si="28"/>
        <v>0</v>
      </c>
      <c r="AB477" s="1">
        <f t="shared" si="31"/>
        <v>1167</v>
      </c>
    </row>
  </sheetData>
  <sortState ref="A2:W477">
    <sortCondition ref="A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77"/>
  <sheetViews>
    <sheetView tabSelected="1" workbookViewId="0">
      <selection activeCell="Y1" sqref="Y1:Y1048576"/>
    </sheetView>
  </sheetViews>
  <sheetFormatPr defaultColWidth="9.125" defaultRowHeight="11.25" x14ac:dyDescent="0.25"/>
  <cols>
    <col min="1" max="1" width="3.125" style="1" customWidth="1"/>
    <col min="2" max="2" width="7.75" style="1" customWidth="1"/>
    <col min="3" max="4" width="7.75" style="5" customWidth="1"/>
    <col min="5" max="7" width="6.875" style="5" customWidth="1"/>
    <col min="8" max="11" width="6.875" style="3" customWidth="1"/>
    <col min="12" max="12" width="6.875" style="13" customWidth="1"/>
    <col min="13" max="14" width="6.875" style="3" customWidth="1"/>
    <col min="15" max="15" width="6.875" style="5" customWidth="1"/>
    <col min="16" max="16" width="7" style="3" customWidth="1"/>
    <col min="17" max="17" width="6.875" style="4" customWidth="1"/>
    <col min="18" max="18" width="6.875" style="3" customWidth="1"/>
    <col min="19" max="19" width="6.875" style="4" customWidth="1"/>
    <col min="20" max="22" width="6.875" style="3" customWidth="1"/>
    <col min="23" max="23" width="4.125" style="1" customWidth="1"/>
    <col min="24" max="24" width="3.25" style="1" customWidth="1"/>
    <col min="25" max="28" width="6.25" style="1" customWidth="1"/>
    <col min="29" max="16384" width="9.125" style="1"/>
  </cols>
  <sheetData>
    <row r="1" spans="1:29" x14ac:dyDescent="0.25">
      <c r="A1" s="1" t="s">
        <v>15</v>
      </c>
      <c r="B1" s="1" t="s">
        <v>18</v>
      </c>
      <c r="C1" s="12" t="s">
        <v>80</v>
      </c>
      <c r="D1" s="12" t="s">
        <v>81</v>
      </c>
      <c r="E1" s="5" t="s">
        <v>0</v>
      </c>
      <c r="F1" s="5" t="s">
        <v>1</v>
      </c>
      <c r="G1" s="5" t="s">
        <v>79</v>
      </c>
      <c r="H1" s="3" t="s">
        <v>2</v>
      </c>
      <c r="I1" s="3" t="s">
        <v>3</v>
      </c>
      <c r="J1" s="3" t="s">
        <v>4</v>
      </c>
      <c r="K1" s="3" t="s">
        <v>5</v>
      </c>
      <c r="L1" s="13" t="s">
        <v>6</v>
      </c>
      <c r="M1" s="3" t="s">
        <v>7</v>
      </c>
      <c r="N1" s="3" t="s">
        <v>8</v>
      </c>
      <c r="O1" s="5" t="s">
        <v>9</v>
      </c>
      <c r="P1" s="3" t="s">
        <v>10</v>
      </c>
      <c r="Q1" s="4" t="s">
        <v>17</v>
      </c>
      <c r="R1" s="3" t="s">
        <v>11</v>
      </c>
      <c r="S1" s="4" t="s">
        <v>12</v>
      </c>
      <c r="T1" s="3" t="s">
        <v>16</v>
      </c>
      <c r="U1" s="3" t="s">
        <v>13</v>
      </c>
      <c r="V1" s="3" t="s">
        <v>14</v>
      </c>
      <c r="W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</row>
    <row r="2" spans="1:29" x14ac:dyDescent="0.25">
      <c r="A2" s="1">
        <v>1</v>
      </c>
      <c r="B2" s="2">
        <v>41722</v>
      </c>
      <c r="C2" s="5">
        <v>79</v>
      </c>
      <c r="D2" s="5">
        <v>16</v>
      </c>
      <c r="E2" s="5">
        <v>24</v>
      </c>
      <c r="F2" s="5">
        <v>1</v>
      </c>
      <c r="G2" s="5">
        <v>487028</v>
      </c>
      <c r="H2" s="3">
        <v>75.961606346776094</v>
      </c>
      <c r="I2" s="3">
        <v>21656</v>
      </c>
      <c r="J2" s="3">
        <v>33703</v>
      </c>
      <c r="K2" s="3">
        <v>40.189316081539801</v>
      </c>
      <c r="L2" s="13">
        <v>23.590528437298701</v>
      </c>
      <c r="M2" s="3">
        <v>183.987480012492</v>
      </c>
      <c r="N2" s="3">
        <v>40.697489618697396</v>
      </c>
      <c r="O2" s="5">
        <v>329329</v>
      </c>
      <c r="P2" s="3">
        <v>47.8926974982218</v>
      </c>
      <c r="Q2" s="4">
        <v>9919</v>
      </c>
      <c r="R2" s="3">
        <v>19702</v>
      </c>
      <c r="S2" s="4">
        <v>24.714164633869402</v>
      </c>
      <c r="T2" s="3">
        <v>5.8779338966007897</v>
      </c>
      <c r="U2" s="3">
        <v>13.5432756389161</v>
      </c>
      <c r="V2" s="3">
        <v>171.132568522269</v>
      </c>
      <c r="W2" s="7">
        <v>-22</v>
      </c>
      <c r="Y2" s="6">
        <f>IF(OR(AND((M2&gt;45),(M2&lt;65)),AND((O2&gt;210000),(O2&lt;270000))),0,W2)</f>
        <v>-22</v>
      </c>
      <c r="Z2" s="1">
        <f>Y2</f>
        <v>-22</v>
      </c>
      <c r="AA2" s="1">
        <f>Y2-W2</f>
        <v>0</v>
      </c>
      <c r="AB2" s="1">
        <f>AA2</f>
        <v>0</v>
      </c>
      <c r="AC2" s="1" t="s">
        <v>82</v>
      </c>
    </row>
    <row r="3" spans="1:29" x14ac:dyDescent="0.25">
      <c r="A3" s="1">
        <v>2</v>
      </c>
      <c r="B3" s="2">
        <v>41723</v>
      </c>
      <c r="C3" s="5">
        <v>82</v>
      </c>
      <c r="D3" s="5">
        <v>72</v>
      </c>
      <c r="E3" s="5">
        <v>25</v>
      </c>
      <c r="F3" s="5">
        <v>2</v>
      </c>
      <c r="G3" s="5">
        <v>364080</v>
      </c>
      <c r="H3" s="3">
        <v>18.248762541917699</v>
      </c>
      <c r="I3" s="3">
        <v>14760</v>
      </c>
      <c r="J3" s="3">
        <v>7074</v>
      </c>
      <c r="K3" s="3">
        <v>11.9869168654501</v>
      </c>
      <c r="L3" s="13">
        <v>11.4635123530757</v>
      </c>
      <c r="M3" s="3">
        <v>75.953983515058795</v>
      </c>
      <c r="N3" s="3">
        <v>47.238554239346399</v>
      </c>
      <c r="O3" s="5">
        <v>217122</v>
      </c>
      <c r="P3" s="3">
        <v>48.133754935091403</v>
      </c>
      <c r="Q3" s="4">
        <v>8058</v>
      </c>
      <c r="R3" s="3">
        <v>5367</v>
      </c>
      <c r="S3" s="4">
        <v>13.4778428241464</v>
      </c>
      <c r="T3" s="3">
        <v>0</v>
      </c>
      <c r="U3" s="3">
        <v>17.0090343105709</v>
      </c>
      <c r="V3" s="3">
        <v>147.58124270719799</v>
      </c>
      <c r="W3" s="7">
        <v>40</v>
      </c>
      <c r="Y3" s="6">
        <f t="shared" ref="Y3:Y66" si="0">IF(OR(AND((M3&gt;45),(M3&lt;65)),AND((O3&gt;210000),(O3&lt;270000))),0,W3)</f>
        <v>0</v>
      </c>
      <c r="Z3" s="1">
        <f t="shared" ref="Z3:Z66" si="1">Y3+Z2</f>
        <v>-22</v>
      </c>
      <c r="AA3" s="1">
        <f t="shared" ref="AA3:AA66" si="2">Y3-W3</f>
        <v>-40</v>
      </c>
      <c r="AB3" s="1">
        <f>AA3+AB2</f>
        <v>-40</v>
      </c>
      <c r="AC3" s="1" t="s">
        <v>83</v>
      </c>
    </row>
    <row r="4" spans="1:29" x14ac:dyDescent="0.25">
      <c r="A4" s="1">
        <v>3</v>
      </c>
      <c r="B4" s="2">
        <v>41724</v>
      </c>
      <c r="C4" s="5">
        <v>34</v>
      </c>
      <c r="D4" s="5">
        <v>9</v>
      </c>
      <c r="E4" s="5">
        <v>26</v>
      </c>
      <c r="F4" s="5">
        <v>3</v>
      </c>
      <c r="G4" s="5">
        <v>363005</v>
      </c>
      <c r="H4" s="3">
        <v>14.8396603366776</v>
      </c>
      <c r="I4" s="3">
        <v>3039</v>
      </c>
      <c r="J4" s="3">
        <v>4720</v>
      </c>
      <c r="K4" s="3">
        <v>46.652662654264098</v>
      </c>
      <c r="L4" s="13">
        <v>11.7682850753772</v>
      </c>
      <c r="M4" s="3">
        <v>14.0983622532924</v>
      </c>
      <c r="N4" s="3">
        <v>74.727789916317306</v>
      </c>
      <c r="O4" s="5">
        <v>205569</v>
      </c>
      <c r="P4" s="3">
        <v>82.788890313937301</v>
      </c>
      <c r="Q4" s="4">
        <v>5221</v>
      </c>
      <c r="R4" s="3">
        <v>12127</v>
      </c>
      <c r="S4" s="4">
        <v>28.1699755547676</v>
      </c>
      <c r="T4" s="3">
        <v>1.1568540623796699</v>
      </c>
      <c r="U4" s="3">
        <v>45.340461580373301</v>
      </c>
      <c r="V4" s="3">
        <v>103.775108833202</v>
      </c>
      <c r="W4" s="7">
        <v>-13</v>
      </c>
      <c r="Y4" s="6">
        <f t="shared" si="0"/>
        <v>-13</v>
      </c>
      <c r="Z4" s="1">
        <f t="shared" si="1"/>
        <v>-35</v>
      </c>
      <c r="AA4" s="1">
        <f t="shared" si="2"/>
        <v>0</v>
      </c>
      <c r="AB4" s="1">
        <f t="shared" ref="AB4:AB67" si="3">AA4+AB3</f>
        <v>-40</v>
      </c>
      <c r="AC4" s="1" t="s">
        <v>84</v>
      </c>
    </row>
    <row r="5" spans="1:29" x14ac:dyDescent="0.25">
      <c r="A5" s="1">
        <v>4</v>
      </c>
      <c r="B5" s="2">
        <v>41725</v>
      </c>
      <c r="C5" s="5">
        <v>57</v>
      </c>
      <c r="D5" s="5">
        <v>57</v>
      </c>
      <c r="E5" s="5">
        <v>27</v>
      </c>
      <c r="F5" s="5">
        <v>4</v>
      </c>
      <c r="G5" s="5">
        <v>351527</v>
      </c>
      <c r="H5" s="3">
        <v>87.521846988736002</v>
      </c>
      <c r="I5" s="3">
        <v>12900</v>
      </c>
      <c r="J5" s="3">
        <v>11664</v>
      </c>
      <c r="K5" s="3">
        <v>40.881002042897101</v>
      </c>
      <c r="L5" s="13">
        <v>25.332431068311799</v>
      </c>
      <c r="M5" s="3">
        <v>90.990900200934107</v>
      </c>
      <c r="N5" s="3">
        <v>76.532359173631704</v>
      </c>
      <c r="O5" s="5">
        <v>199731</v>
      </c>
      <c r="P5" s="3">
        <v>238.085605745256</v>
      </c>
      <c r="Q5" s="4">
        <v>18840</v>
      </c>
      <c r="R5" s="3">
        <v>3648</v>
      </c>
      <c r="S5" s="4">
        <v>61.5425528972645</v>
      </c>
      <c r="T5" s="3">
        <v>7.4604181348367398</v>
      </c>
      <c r="U5" s="3">
        <v>60.632209686215198</v>
      </c>
      <c r="V5" s="3">
        <v>171.93874777966599</v>
      </c>
      <c r="W5" s="7">
        <v>-14</v>
      </c>
      <c r="Y5" s="6">
        <f t="shared" si="0"/>
        <v>-14</v>
      </c>
      <c r="Z5" s="1">
        <f t="shared" si="1"/>
        <v>-49</v>
      </c>
      <c r="AA5" s="1">
        <f t="shared" si="2"/>
        <v>0</v>
      </c>
      <c r="AB5" s="1">
        <f t="shared" si="3"/>
        <v>-40</v>
      </c>
      <c r="AC5" s="1" t="s">
        <v>85</v>
      </c>
    </row>
    <row r="6" spans="1:29" x14ac:dyDescent="0.25">
      <c r="A6" s="1">
        <v>5</v>
      </c>
      <c r="B6" s="2">
        <v>41726</v>
      </c>
      <c r="C6" s="5">
        <v>41</v>
      </c>
      <c r="D6" s="5">
        <v>14</v>
      </c>
      <c r="E6" s="5">
        <v>28</v>
      </c>
      <c r="F6" s="5">
        <v>5</v>
      </c>
      <c r="G6" s="5">
        <v>248638</v>
      </c>
      <c r="H6" s="3">
        <v>166.502434729756</v>
      </c>
      <c r="I6" s="3">
        <v>4949</v>
      </c>
      <c r="J6" s="3">
        <v>7820</v>
      </c>
      <c r="K6" s="3">
        <v>251.629936610192</v>
      </c>
      <c r="L6" s="13">
        <v>17.339748307870099</v>
      </c>
      <c r="M6" s="3">
        <v>28.534637553114099</v>
      </c>
      <c r="N6" s="3">
        <v>26.146891153951699</v>
      </c>
      <c r="O6" s="5">
        <v>148646</v>
      </c>
      <c r="P6" s="3">
        <v>139.96524397669799</v>
      </c>
      <c r="Q6" s="4">
        <v>3570</v>
      </c>
      <c r="R6" s="3">
        <v>3459</v>
      </c>
      <c r="S6" s="4">
        <v>41.650365773030003</v>
      </c>
      <c r="T6" s="3">
        <v>3.0015952070409102</v>
      </c>
      <c r="U6" s="3">
        <v>33.739977425979902</v>
      </c>
      <c r="V6" s="3">
        <v>20.5460831039086</v>
      </c>
      <c r="W6" s="7">
        <v>-26</v>
      </c>
      <c r="Y6" s="6">
        <f t="shared" si="0"/>
        <v>-26</v>
      </c>
      <c r="Z6" s="1">
        <f t="shared" si="1"/>
        <v>-75</v>
      </c>
      <c r="AA6" s="1">
        <f t="shared" si="2"/>
        <v>0</v>
      </c>
      <c r="AB6" s="1">
        <f t="shared" si="3"/>
        <v>-40</v>
      </c>
      <c r="AC6" s="1" t="s">
        <v>86</v>
      </c>
    </row>
    <row r="7" spans="1:29" x14ac:dyDescent="0.25">
      <c r="A7" s="1">
        <v>6</v>
      </c>
      <c r="B7" s="2">
        <v>41729</v>
      </c>
      <c r="C7" s="5">
        <v>58</v>
      </c>
      <c r="D7" s="5">
        <v>17</v>
      </c>
      <c r="E7" s="5">
        <v>31</v>
      </c>
      <c r="F7" s="5">
        <v>1</v>
      </c>
      <c r="G7" s="5">
        <v>287358</v>
      </c>
      <c r="H7" s="3">
        <v>23.479539655076898</v>
      </c>
      <c r="I7" s="3">
        <v>4912</v>
      </c>
      <c r="J7" s="3">
        <v>6107</v>
      </c>
      <c r="K7" s="3">
        <v>29.614858478321398</v>
      </c>
      <c r="L7" s="13">
        <v>15.409574852427999</v>
      </c>
      <c r="M7" s="3">
        <v>26.9821500499324</v>
      </c>
      <c r="N7" s="3">
        <v>84.699145127693996</v>
      </c>
      <c r="O7" s="5">
        <v>159099</v>
      </c>
      <c r="P7" s="3">
        <v>55.220816662384301</v>
      </c>
      <c r="Q7" s="4">
        <v>4086</v>
      </c>
      <c r="R7" s="3">
        <v>4257</v>
      </c>
      <c r="S7" s="4">
        <v>17.004494653777599</v>
      </c>
      <c r="T7" s="3">
        <v>1.0164456233421699</v>
      </c>
      <c r="U7" s="3">
        <v>76.737873100102505</v>
      </c>
      <c r="V7" s="3">
        <v>30.999219247073</v>
      </c>
      <c r="W7" s="7">
        <v>-17</v>
      </c>
      <c r="Y7" s="6">
        <f t="shared" si="0"/>
        <v>-17</v>
      </c>
      <c r="Z7" s="1">
        <f t="shared" si="1"/>
        <v>-92</v>
      </c>
      <c r="AA7" s="1">
        <f t="shared" si="2"/>
        <v>0</v>
      </c>
      <c r="AB7" s="1">
        <f t="shared" si="3"/>
        <v>-40</v>
      </c>
      <c r="AC7" s="1" t="s">
        <v>87</v>
      </c>
    </row>
    <row r="8" spans="1:29" x14ac:dyDescent="0.25">
      <c r="A8" s="1">
        <v>7</v>
      </c>
      <c r="B8" s="2">
        <v>41730</v>
      </c>
      <c r="C8" s="5">
        <v>57</v>
      </c>
      <c r="D8" s="5">
        <v>54</v>
      </c>
      <c r="E8" s="5">
        <v>1</v>
      </c>
      <c r="F8" s="5">
        <v>2</v>
      </c>
      <c r="G8" s="5">
        <v>331832</v>
      </c>
      <c r="H8" s="3">
        <v>38.863102369709999</v>
      </c>
      <c r="I8" s="3">
        <v>15090</v>
      </c>
      <c r="J8" s="3">
        <v>29513</v>
      </c>
      <c r="K8" s="3">
        <v>40.212605337600998</v>
      </c>
      <c r="L8" s="13">
        <v>28.563639170392001</v>
      </c>
      <c r="M8" s="3">
        <v>248.32960328657799</v>
      </c>
      <c r="N8" s="3">
        <v>96.574478144606502</v>
      </c>
      <c r="O8" s="5">
        <v>188348</v>
      </c>
      <c r="P8" s="3">
        <v>91.548110762390294</v>
      </c>
      <c r="Q8" s="4">
        <v>18202</v>
      </c>
      <c r="R8" s="3">
        <v>21509</v>
      </c>
      <c r="S8" s="4">
        <v>74.857102683787303</v>
      </c>
      <c r="T8" s="3">
        <v>18.350231551173401</v>
      </c>
      <c r="U8" s="3">
        <v>16.797222964551501</v>
      </c>
      <c r="V8" s="3">
        <v>275.15023324464698</v>
      </c>
      <c r="W8" s="7">
        <v>14</v>
      </c>
      <c r="Y8" s="6">
        <f t="shared" si="0"/>
        <v>14</v>
      </c>
      <c r="Z8" s="1">
        <f t="shared" si="1"/>
        <v>-78</v>
      </c>
      <c r="AA8" s="1">
        <f t="shared" si="2"/>
        <v>0</v>
      </c>
      <c r="AB8" s="1">
        <f t="shared" si="3"/>
        <v>-40</v>
      </c>
      <c r="AC8" s="1" t="s">
        <v>88</v>
      </c>
    </row>
    <row r="9" spans="1:29" x14ac:dyDescent="0.25">
      <c r="A9" s="1">
        <v>8</v>
      </c>
      <c r="B9" s="2">
        <v>41731</v>
      </c>
      <c r="C9" s="5">
        <v>44</v>
      </c>
      <c r="D9" s="5">
        <v>13</v>
      </c>
      <c r="E9" s="5">
        <v>2</v>
      </c>
      <c r="F9" s="5">
        <v>3</v>
      </c>
      <c r="G9" s="5">
        <v>332265</v>
      </c>
      <c r="H9" s="3">
        <v>24.413323272129801</v>
      </c>
      <c r="I9" s="3">
        <v>23250</v>
      </c>
      <c r="J9" s="3">
        <v>25919</v>
      </c>
      <c r="K9" s="3">
        <v>17.339904725712</v>
      </c>
      <c r="L9" s="13">
        <v>77.358414987229295</v>
      </c>
      <c r="M9" s="3">
        <v>24.088112981033099</v>
      </c>
      <c r="N9" s="3">
        <v>219.42389547664999</v>
      </c>
      <c r="O9" s="5">
        <v>173306</v>
      </c>
      <c r="P9" s="3">
        <v>77.386114260629597</v>
      </c>
      <c r="Q9" s="4">
        <v>17162</v>
      </c>
      <c r="R9" s="3">
        <v>15529</v>
      </c>
      <c r="S9" s="4">
        <v>13.903337785810599</v>
      </c>
      <c r="T9" s="3">
        <v>4.3590308123401798</v>
      </c>
      <c r="U9" s="3">
        <v>68.425973510857503</v>
      </c>
      <c r="V9" s="3">
        <v>221.279807791362</v>
      </c>
      <c r="W9" s="7">
        <v>10</v>
      </c>
      <c r="Y9" s="6">
        <f t="shared" si="0"/>
        <v>10</v>
      </c>
      <c r="Z9" s="1">
        <f t="shared" si="1"/>
        <v>-68</v>
      </c>
      <c r="AA9" s="1">
        <f t="shared" si="2"/>
        <v>0</v>
      </c>
      <c r="AB9" s="1">
        <f t="shared" si="3"/>
        <v>-40</v>
      </c>
      <c r="AC9" s="1" t="s">
        <v>89</v>
      </c>
    </row>
    <row r="10" spans="1:29" x14ac:dyDescent="0.25">
      <c r="A10" s="1">
        <v>9</v>
      </c>
      <c r="B10" s="2">
        <v>41732</v>
      </c>
      <c r="C10" s="5">
        <v>28</v>
      </c>
      <c r="D10" s="5">
        <v>14</v>
      </c>
      <c r="E10" s="5">
        <v>3</v>
      </c>
      <c r="F10" s="5">
        <v>4</v>
      </c>
      <c r="G10" s="5">
        <v>236343</v>
      </c>
      <c r="H10" s="3">
        <v>104.43715240895899</v>
      </c>
      <c r="I10" s="3">
        <v>3421</v>
      </c>
      <c r="J10" s="3">
        <v>3831</v>
      </c>
      <c r="K10" s="3">
        <v>59.768012977863002</v>
      </c>
      <c r="L10" s="13">
        <v>27.058451240174101</v>
      </c>
      <c r="M10" s="3">
        <v>19.590612785509901</v>
      </c>
      <c r="N10" s="3">
        <v>25.254091092554599</v>
      </c>
      <c r="O10" s="5">
        <v>144883</v>
      </c>
      <c r="P10" s="3">
        <v>46.4785703070145</v>
      </c>
      <c r="Q10" s="4">
        <v>5578</v>
      </c>
      <c r="R10" s="3">
        <v>2849</v>
      </c>
      <c r="S10" s="4">
        <v>32.532251074209498</v>
      </c>
      <c r="T10" s="3">
        <v>0.23524195078294899</v>
      </c>
      <c r="U10" s="3">
        <v>34.775513946471001</v>
      </c>
      <c r="V10" s="3">
        <v>137.566518326731</v>
      </c>
      <c r="W10" s="7">
        <v>-15</v>
      </c>
      <c r="Y10" s="6">
        <f t="shared" si="0"/>
        <v>-15</v>
      </c>
      <c r="Z10" s="1">
        <f t="shared" si="1"/>
        <v>-83</v>
      </c>
      <c r="AA10" s="1">
        <f t="shared" si="2"/>
        <v>0</v>
      </c>
      <c r="AB10" s="1">
        <f t="shared" si="3"/>
        <v>-40</v>
      </c>
      <c r="AC10" s="1" t="s">
        <v>90</v>
      </c>
    </row>
    <row r="11" spans="1:29" x14ac:dyDescent="0.25">
      <c r="A11" s="1">
        <v>10</v>
      </c>
      <c r="B11" s="2">
        <v>41736</v>
      </c>
      <c r="C11" s="5">
        <v>53</v>
      </c>
      <c r="D11" s="5">
        <v>48</v>
      </c>
      <c r="E11" s="5">
        <v>7</v>
      </c>
      <c r="F11" s="5">
        <v>1</v>
      </c>
      <c r="G11" s="5">
        <v>314723</v>
      </c>
      <c r="H11" s="3">
        <v>54.157288185696601</v>
      </c>
      <c r="I11" s="3">
        <v>11791</v>
      </c>
      <c r="J11" s="3">
        <v>11878</v>
      </c>
      <c r="K11" s="3">
        <v>14.1550157918746</v>
      </c>
      <c r="L11" s="13">
        <v>48.995508600542699</v>
      </c>
      <c r="M11" s="3">
        <v>61.611355488207202</v>
      </c>
      <c r="N11" s="3">
        <v>155.879244001529</v>
      </c>
      <c r="O11" s="5">
        <v>175705</v>
      </c>
      <c r="P11" s="3">
        <v>53.763215805237003</v>
      </c>
      <c r="Q11" s="4">
        <v>6273</v>
      </c>
      <c r="R11" s="3">
        <v>12606</v>
      </c>
      <c r="S11" s="4">
        <v>22.878836393242199</v>
      </c>
      <c r="T11" s="3">
        <v>8.4899034301793108</v>
      </c>
      <c r="U11" s="3">
        <v>19.418503097857599</v>
      </c>
      <c r="V11" s="3">
        <v>64.394410538131893</v>
      </c>
      <c r="W11" s="7">
        <v>20</v>
      </c>
      <c r="Y11" s="6">
        <f t="shared" si="0"/>
        <v>0</v>
      </c>
      <c r="Z11" s="1">
        <f t="shared" si="1"/>
        <v>-83</v>
      </c>
      <c r="AA11" s="1">
        <f t="shared" si="2"/>
        <v>-20</v>
      </c>
      <c r="AB11" s="1">
        <f t="shared" si="3"/>
        <v>-60</v>
      </c>
      <c r="AC11" s="1" t="s">
        <v>91</v>
      </c>
    </row>
    <row r="12" spans="1:29" x14ac:dyDescent="0.25">
      <c r="A12" s="1">
        <v>11</v>
      </c>
      <c r="B12" s="2">
        <v>41737</v>
      </c>
      <c r="C12" s="5">
        <v>49</v>
      </c>
      <c r="D12" s="5">
        <v>31</v>
      </c>
      <c r="E12" s="5">
        <v>8</v>
      </c>
      <c r="F12" s="5">
        <v>2</v>
      </c>
      <c r="G12" s="5">
        <v>336313</v>
      </c>
      <c r="H12" s="3">
        <v>119.904754351489</v>
      </c>
      <c r="I12" s="3">
        <v>6192</v>
      </c>
      <c r="J12" s="3">
        <v>4500</v>
      </c>
      <c r="K12" s="3">
        <v>93.981170038380498</v>
      </c>
      <c r="L12" s="13">
        <v>44.450328842373303</v>
      </c>
      <c r="M12" s="3">
        <v>38.350774260111898</v>
      </c>
      <c r="N12" s="3">
        <v>201.39707340553301</v>
      </c>
      <c r="O12" s="5">
        <v>167742</v>
      </c>
      <c r="P12" s="3">
        <v>193.81220836864301</v>
      </c>
      <c r="Q12" s="4">
        <v>1726</v>
      </c>
      <c r="R12" s="3">
        <v>3735</v>
      </c>
      <c r="S12" s="4">
        <v>17.110850579863399</v>
      </c>
      <c r="T12" s="3">
        <v>3.0823900333901699</v>
      </c>
      <c r="U12" s="3">
        <v>40.545531365041697</v>
      </c>
      <c r="V12" s="3">
        <v>69.682250870936301</v>
      </c>
      <c r="W12" s="7">
        <v>-17</v>
      </c>
      <c r="Y12" s="6">
        <f t="shared" si="0"/>
        <v>-17</v>
      </c>
      <c r="Z12" s="1">
        <f t="shared" si="1"/>
        <v>-100</v>
      </c>
      <c r="AA12" s="1">
        <f t="shared" si="2"/>
        <v>0</v>
      </c>
      <c r="AB12" s="1">
        <f t="shared" si="3"/>
        <v>-60</v>
      </c>
      <c r="AC12" s="1" t="s">
        <v>92</v>
      </c>
    </row>
    <row r="13" spans="1:29" x14ac:dyDescent="0.25">
      <c r="A13" s="1">
        <v>12</v>
      </c>
      <c r="B13" s="2">
        <v>41738</v>
      </c>
      <c r="C13" s="5">
        <v>21</v>
      </c>
      <c r="D13" s="5">
        <v>8</v>
      </c>
      <c r="E13" s="5">
        <v>9</v>
      </c>
      <c r="F13" s="5">
        <v>3</v>
      </c>
      <c r="G13" s="5">
        <v>228780</v>
      </c>
      <c r="H13" s="3">
        <v>50.927160667887001</v>
      </c>
      <c r="I13" s="3">
        <v>2709</v>
      </c>
      <c r="J13" s="3">
        <v>5248</v>
      </c>
      <c r="K13" s="3">
        <v>56.799084286059603</v>
      </c>
      <c r="L13" s="13">
        <v>10.5837913224627</v>
      </c>
      <c r="M13" s="3">
        <v>69.808934747871405</v>
      </c>
      <c r="N13" s="3">
        <v>91.116374340581402</v>
      </c>
      <c r="O13" s="5">
        <v>104413</v>
      </c>
      <c r="P13" s="3">
        <v>106.89911284585099</v>
      </c>
      <c r="Q13" s="4">
        <v>2604</v>
      </c>
      <c r="R13" s="3">
        <v>1976</v>
      </c>
      <c r="S13" s="4">
        <v>34.171786616873902</v>
      </c>
      <c r="T13" s="3">
        <v>4.7253141827002896</v>
      </c>
      <c r="U13" s="3">
        <v>39.577823802609103</v>
      </c>
      <c r="V13" s="3">
        <v>120.02246476450399</v>
      </c>
      <c r="W13" s="7">
        <v>-11</v>
      </c>
      <c r="Y13" s="6">
        <f t="shared" si="0"/>
        <v>-11</v>
      </c>
      <c r="Z13" s="1">
        <f t="shared" si="1"/>
        <v>-111</v>
      </c>
      <c r="AA13" s="1">
        <f t="shared" si="2"/>
        <v>0</v>
      </c>
      <c r="AB13" s="1">
        <f t="shared" si="3"/>
        <v>-60</v>
      </c>
      <c r="AC13" s="1" t="s">
        <v>106</v>
      </c>
    </row>
    <row r="14" spans="1:29" x14ac:dyDescent="0.25">
      <c r="A14" s="1">
        <v>13</v>
      </c>
      <c r="B14" s="2">
        <v>41739</v>
      </c>
      <c r="C14" s="5">
        <v>68</v>
      </c>
      <c r="D14" s="5">
        <v>19</v>
      </c>
      <c r="E14" s="5">
        <v>10</v>
      </c>
      <c r="F14" s="5">
        <v>4</v>
      </c>
      <c r="G14" s="5">
        <v>241317</v>
      </c>
      <c r="H14" s="3">
        <v>110.29785584813</v>
      </c>
      <c r="I14" s="3">
        <v>6477</v>
      </c>
      <c r="J14" s="3">
        <v>2713</v>
      </c>
      <c r="K14" s="3">
        <v>127.384995075018</v>
      </c>
      <c r="L14" s="13">
        <v>55.873835560793303</v>
      </c>
      <c r="M14" s="3">
        <v>240.88419951980401</v>
      </c>
      <c r="N14" s="3">
        <v>114.90482058350101</v>
      </c>
      <c r="O14" s="5">
        <v>120128</v>
      </c>
      <c r="P14" s="3">
        <v>188.53925241488301</v>
      </c>
      <c r="Q14" s="4">
        <v>2554</v>
      </c>
      <c r="R14" s="3">
        <v>1387</v>
      </c>
      <c r="S14" s="4">
        <v>167.58529238723801</v>
      </c>
      <c r="T14" s="3">
        <v>0</v>
      </c>
      <c r="U14" s="3">
        <v>83.213018234036795</v>
      </c>
      <c r="V14" s="3">
        <v>33.713846291457997</v>
      </c>
      <c r="W14" s="7">
        <v>4</v>
      </c>
      <c r="Y14" s="6">
        <f t="shared" si="0"/>
        <v>4</v>
      </c>
      <c r="Z14" s="1">
        <f t="shared" si="1"/>
        <v>-107</v>
      </c>
      <c r="AA14" s="1">
        <f t="shared" si="2"/>
        <v>0</v>
      </c>
      <c r="AB14" s="1">
        <f t="shared" si="3"/>
        <v>-60</v>
      </c>
      <c r="AC14" s="1" t="s">
        <v>93</v>
      </c>
    </row>
    <row r="15" spans="1:29" x14ac:dyDescent="0.25">
      <c r="A15" s="1">
        <v>14</v>
      </c>
      <c r="B15" s="2">
        <v>41740</v>
      </c>
      <c r="C15" s="5">
        <v>49</v>
      </c>
      <c r="D15" s="5">
        <v>15</v>
      </c>
      <c r="E15" s="5">
        <v>11</v>
      </c>
      <c r="F15" s="5">
        <v>5</v>
      </c>
      <c r="G15" s="5">
        <v>301726</v>
      </c>
      <c r="H15" s="3">
        <v>200.40776554758</v>
      </c>
      <c r="I15" s="3">
        <v>8218</v>
      </c>
      <c r="J15" s="3">
        <v>18672</v>
      </c>
      <c r="K15" s="3">
        <v>35.846300208827302</v>
      </c>
      <c r="L15" s="13">
        <v>13.8375811120079</v>
      </c>
      <c r="M15" s="3">
        <v>34.8560563148949</v>
      </c>
      <c r="N15" s="3">
        <v>88.727201758700204</v>
      </c>
      <c r="O15" s="5">
        <v>152786</v>
      </c>
      <c r="P15" s="3">
        <v>216.41283101599899</v>
      </c>
      <c r="Q15" s="4">
        <v>9481</v>
      </c>
      <c r="R15" s="3">
        <v>10685</v>
      </c>
      <c r="S15" s="4">
        <v>105.93763146246199</v>
      </c>
      <c r="T15" s="3">
        <v>2.7752840909090901</v>
      </c>
      <c r="U15" s="3">
        <v>68.609699298676105</v>
      </c>
      <c r="V15" s="3">
        <v>95.608185174702399</v>
      </c>
      <c r="W15" s="7">
        <v>-9</v>
      </c>
      <c r="Y15" s="6">
        <f t="shared" si="0"/>
        <v>-9</v>
      </c>
      <c r="Z15" s="1">
        <f t="shared" si="1"/>
        <v>-116</v>
      </c>
      <c r="AA15" s="1">
        <f t="shared" si="2"/>
        <v>0</v>
      </c>
      <c r="AB15" s="1">
        <f t="shared" si="3"/>
        <v>-60</v>
      </c>
      <c r="AC15" s="1" t="s">
        <v>94</v>
      </c>
    </row>
    <row r="16" spans="1:29" x14ac:dyDescent="0.25">
      <c r="A16" s="1">
        <v>15</v>
      </c>
      <c r="B16" s="2">
        <v>41743</v>
      </c>
      <c r="C16" s="5">
        <v>27</v>
      </c>
      <c r="D16" s="5">
        <v>19</v>
      </c>
      <c r="E16" s="5">
        <v>14</v>
      </c>
      <c r="F16" s="5">
        <v>1</v>
      </c>
      <c r="G16" s="5">
        <v>233295</v>
      </c>
      <c r="H16" s="3">
        <v>141.61406058547101</v>
      </c>
      <c r="I16" s="3">
        <v>5196</v>
      </c>
      <c r="J16" s="3">
        <v>20876</v>
      </c>
      <c r="K16" s="3">
        <v>215.92641630666299</v>
      </c>
      <c r="L16" s="13">
        <v>8.9046135073835906</v>
      </c>
      <c r="M16" s="3">
        <v>45.2913604322612</v>
      </c>
      <c r="N16" s="3">
        <v>85.093336649175498</v>
      </c>
      <c r="O16" s="5">
        <v>108399</v>
      </c>
      <c r="P16" s="3">
        <v>157.11280452523101</v>
      </c>
      <c r="Q16" s="4">
        <v>1386</v>
      </c>
      <c r="R16" s="3">
        <v>6245</v>
      </c>
      <c r="S16" s="4">
        <v>122.410001631489</v>
      </c>
      <c r="T16" s="3">
        <v>8.0010346427069994</v>
      </c>
      <c r="U16" s="3">
        <v>23.531932169217001</v>
      </c>
      <c r="V16" s="3">
        <v>41.343943193487497</v>
      </c>
      <c r="W16" s="7">
        <v>6</v>
      </c>
      <c r="Y16" s="6">
        <f t="shared" si="0"/>
        <v>0</v>
      </c>
      <c r="Z16" s="1">
        <f t="shared" si="1"/>
        <v>-116</v>
      </c>
      <c r="AA16" s="1">
        <f t="shared" si="2"/>
        <v>-6</v>
      </c>
      <c r="AB16" s="1">
        <f t="shared" si="3"/>
        <v>-66</v>
      </c>
      <c r="AC16" s="1" t="s">
        <v>103</v>
      </c>
    </row>
    <row r="17" spans="1:29" x14ac:dyDescent="0.25">
      <c r="A17" s="1">
        <v>16</v>
      </c>
      <c r="B17" s="2">
        <v>41744</v>
      </c>
      <c r="C17" s="5">
        <v>35</v>
      </c>
      <c r="D17" s="5">
        <v>29</v>
      </c>
      <c r="E17" s="5">
        <v>15</v>
      </c>
      <c r="F17" s="5">
        <v>2</v>
      </c>
      <c r="G17" s="5">
        <v>256093</v>
      </c>
      <c r="H17" s="3">
        <v>60.590215084157002</v>
      </c>
      <c r="I17" s="3">
        <v>14893</v>
      </c>
      <c r="J17" s="3">
        <v>17669</v>
      </c>
      <c r="K17" s="3">
        <v>94.284046042203997</v>
      </c>
      <c r="L17" s="13">
        <v>57.638423212154898</v>
      </c>
      <c r="M17" s="3">
        <v>31.824859606645301</v>
      </c>
      <c r="N17" s="3">
        <v>126.730965430442</v>
      </c>
      <c r="O17" s="5">
        <v>114434</v>
      </c>
      <c r="P17" s="3">
        <v>315.43226717154801</v>
      </c>
      <c r="Q17" s="4">
        <v>5565</v>
      </c>
      <c r="R17" s="3">
        <v>10822</v>
      </c>
      <c r="S17" s="4">
        <v>255.35399516508099</v>
      </c>
      <c r="T17" s="3">
        <v>2.9031707310479402</v>
      </c>
      <c r="U17" s="3">
        <v>18.557479362192201</v>
      </c>
      <c r="V17" s="3">
        <v>78.211166166244993</v>
      </c>
      <c r="W17" s="7">
        <v>-16</v>
      </c>
      <c r="Y17" s="6">
        <f t="shared" si="0"/>
        <v>-16</v>
      </c>
      <c r="Z17" s="1">
        <f t="shared" si="1"/>
        <v>-132</v>
      </c>
      <c r="AA17" s="1">
        <f t="shared" si="2"/>
        <v>0</v>
      </c>
      <c r="AB17" s="1">
        <f t="shared" si="3"/>
        <v>-66</v>
      </c>
      <c r="AC17" s="1" t="s">
        <v>107</v>
      </c>
    </row>
    <row r="18" spans="1:29" x14ac:dyDescent="0.25">
      <c r="A18" s="1">
        <v>17</v>
      </c>
      <c r="B18" s="2">
        <v>41745</v>
      </c>
      <c r="C18" s="5">
        <v>34</v>
      </c>
      <c r="D18" s="5">
        <v>19</v>
      </c>
      <c r="E18" s="5">
        <v>16</v>
      </c>
      <c r="F18" s="5">
        <v>3</v>
      </c>
      <c r="G18" s="5">
        <v>221549</v>
      </c>
      <c r="H18" s="3">
        <v>141.22364268980999</v>
      </c>
      <c r="I18" s="3">
        <v>8241</v>
      </c>
      <c r="J18" s="3">
        <v>17345</v>
      </c>
      <c r="K18" s="3">
        <v>92.946321972270894</v>
      </c>
      <c r="L18" s="13">
        <v>86.938682373618505</v>
      </c>
      <c r="M18" s="3">
        <v>18.210371617570601</v>
      </c>
      <c r="N18" s="3">
        <v>92.412992779150301</v>
      </c>
      <c r="O18" s="5">
        <v>92722</v>
      </c>
      <c r="P18" s="3">
        <v>140.60912520079901</v>
      </c>
      <c r="Q18" s="4">
        <v>3723</v>
      </c>
      <c r="R18" s="3">
        <v>12018</v>
      </c>
      <c r="S18" s="4">
        <v>20.158226312632799</v>
      </c>
      <c r="T18" s="3">
        <v>5.7572184472577801</v>
      </c>
      <c r="U18" s="3">
        <v>97.2899856973863</v>
      </c>
      <c r="V18" s="3">
        <v>75.699347217334903</v>
      </c>
      <c r="W18" s="7">
        <v>-10</v>
      </c>
      <c r="Y18" s="6">
        <f t="shared" si="0"/>
        <v>-10</v>
      </c>
      <c r="Z18" s="1">
        <f t="shared" si="1"/>
        <v>-142</v>
      </c>
      <c r="AA18" s="1">
        <f t="shared" si="2"/>
        <v>0</v>
      </c>
      <c r="AB18" s="1">
        <f t="shared" si="3"/>
        <v>-66</v>
      </c>
      <c r="AC18" s="1" t="s">
        <v>104</v>
      </c>
    </row>
    <row r="19" spans="1:29" x14ac:dyDescent="0.25">
      <c r="A19" s="1">
        <v>18</v>
      </c>
      <c r="B19" s="2">
        <v>41746</v>
      </c>
      <c r="C19" s="5">
        <v>34</v>
      </c>
      <c r="D19" s="5">
        <v>4</v>
      </c>
      <c r="E19" s="5">
        <v>17</v>
      </c>
      <c r="F19" s="5">
        <v>4</v>
      </c>
      <c r="G19" s="5">
        <v>286889</v>
      </c>
      <c r="H19" s="3">
        <v>96.399748151438402</v>
      </c>
      <c r="I19" s="3">
        <v>8643</v>
      </c>
      <c r="J19" s="3">
        <v>8692</v>
      </c>
      <c r="K19" s="3">
        <v>175.941880037018</v>
      </c>
      <c r="L19" s="13">
        <v>66.631247247984604</v>
      </c>
      <c r="M19" s="3">
        <v>119.066119446926</v>
      </c>
      <c r="N19" s="3">
        <v>269.28207380302302</v>
      </c>
      <c r="O19" s="5">
        <v>149860</v>
      </c>
      <c r="P19" s="3">
        <v>94.553620882488303</v>
      </c>
      <c r="Q19" s="4">
        <v>5956</v>
      </c>
      <c r="R19" s="3">
        <v>7560</v>
      </c>
      <c r="S19" s="4">
        <v>24.1793464863987</v>
      </c>
      <c r="T19" s="3">
        <v>5.8630861463953803</v>
      </c>
      <c r="U19" s="3">
        <v>27.241081808308198</v>
      </c>
      <c r="V19" s="3">
        <v>37.078360241291399</v>
      </c>
      <c r="W19" s="7">
        <v>-28</v>
      </c>
      <c r="Y19" s="6">
        <f t="shared" si="0"/>
        <v>-28</v>
      </c>
      <c r="Z19" s="1">
        <f t="shared" si="1"/>
        <v>-170</v>
      </c>
      <c r="AA19" s="1">
        <f t="shared" si="2"/>
        <v>0</v>
      </c>
      <c r="AB19" s="1">
        <f t="shared" si="3"/>
        <v>-66</v>
      </c>
      <c r="AC19" s="1" t="s">
        <v>105</v>
      </c>
    </row>
    <row r="20" spans="1:29" x14ac:dyDescent="0.25">
      <c r="A20" s="1">
        <v>19</v>
      </c>
      <c r="B20" s="2">
        <v>41747</v>
      </c>
      <c r="C20" s="5">
        <v>46</v>
      </c>
      <c r="D20" s="5">
        <v>46</v>
      </c>
      <c r="E20" s="5">
        <v>18</v>
      </c>
      <c r="F20" s="5">
        <v>5</v>
      </c>
      <c r="G20" s="5">
        <v>337696</v>
      </c>
      <c r="H20" s="3">
        <v>138.550181936342</v>
      </c>
      <c r="I20" s="3">
        <v>15838</v>
      </c>
      <c r="J20" s="3">
        <v>10338</v>
      </c>
      <c r="K20" s="3">
        <v>96.789107418712902</v>
      </c>
      <c r="L20" s="13">
        <v>49.491643220224802</v>
      </c>
      <c r="M20" s="3">
        <v>184.74631613654901</v>
      </c>
      <c r="N20" s="3">
        <v>168.457179645113</v>
      </c>
      <c r="O20" s="5">
        <v>180752</v>
      </c>
      <c r="P20" s="3">
        <v>16.2990537522248</v>
      </c>
      <c r="Q20" s="4">
        <v>6495</v>
      </c>
      <c r="R20" s="3">
        <v>19160</v>
      </c>
      <c r="S20" s="4">
        <v>13.2012236415449</v>
      </c>
      <c r="T20" s="3">
        <v>1.14782608695652</v>
      </c>
      <c r="U20" s="3">
        <v>15.3496160809456</v>
      </c>
      <c r="V20" s="3">
        <v>54.166701237404197</v>
      </c>
      <c r="W20" s="7">
        <v>0</v>
      </c>
      <c r="Y20" s="6">
        <f t="shared" si="0"/>
        <v>0</v>
      </c>
      <c r="Z20" s="1">
        <f t="shared" si="1"/>
        <v>-170</v>
      </c>
      <c r="AA20" s="1">
        <f t="shared" si="2"/>
        <v>0</v>
      </c>
      <c r="AB20" s="1">
        <f t="shared" si="3"/>
        <v>-66</v>
      </c>
      <c r="AC20" s="1" t="s">
        <v>95</v>
      </c>
    </row>
    <row r="21" spans="1:29" x14ac:dyDescent="0.25">
      <c r="A21" s="1">
        <v>20</v>
      </c>
      <c r="B21" s="2">
        <v>41750</v>
      </c>
      <c r="C21" s="5">
        <v>20</v>
      </c>
      <c r="D21" s="5">
        <v>11</v>
      </c>
      <c r="E21" s="5">
        <v>21</v>
      </c>
      <c r="F21" s="5">
        <v>1</v>
      </c>
      <c r="G21" s="5">
        <v>163618</v>
      </c>
      <c r="H21" s="3">
        <v>52.809159553457398</v>
      </c>
      <c r="I21" s="3">
        <v>1221</v>
      </c>
      <c r="J21" s="3">
        <v>2530</v>
      </c>
      <c r="K21" s="3">
        <v>56.005385539716798</v>
      </c>
      <c r="L21" s="13">
        <v>4.8913323551418202</v>
      </c>
      <c r="M21" s="3">
        <v>86.308085398257504</v>
      </c>
      <c r="N21" s="3">
        <v>23.795838700152299</v>
      </c>
      <c r="O21" s="5">
        <v>88860</v>
      </c>
      <c r="P21" s="3">
        <v>104.38496158459699</v>
      </c>
      <c r="Q21" s="4">
        <v>2976</v>
      </c>
      <c r="R21" s="3">
        <v>1428</v>
      </c>
      <c r="S21" s="4">
        <v>66.469754528025703</v>
      </c>
      <c r="T21" s="3">
        <v>0.64844223876481899</v>
      </c>
      <c r="U21" s="3">
        <v>28.3541297030607</v>
      </c>
      <c r="V21" s="3">
        <v>85.130454745206606</v>
      </c>
      <c r="W21" s="7">
        <v>-15</v>
      </c>
      <c r="Y21" s="6">
        <f t="shared" si="0"/>
        <v>-15</v>
      </c>
      <c r="Z21" s="1">
        <f t="shared" si="1"/>
        <v>-185</v>
      </c>
      <c r="AA21" s="1">
        <f t="shared" si="2"/>
        <v>0</v>
      </c>
      <c r="AB21" s="1">
        <f t="shared" si="3"/>
        <v>-66</v>
      </c>
      <c r="AC21" s="1" t="s">
        <v>96</v>
      </c>
    </row>
    <row r="22" spans="1:29" x14ac:dyDescent="0.25">
      <c r="A22" s="1">
        <v>21</v>
      </c>
      <c r="B22" s="2">
        <v>41751</v>
      </c>
      <c r="C22" s="5">
        <v>41</v>
      </c>
      <c r="D22" s="5">
        <v>24</v>
      </c>
      <c r="E22" s="5">
        <v>22</v>
      </c>
      <c r="F22" s="5">
        <v>2</v>
      </c>
      <c r="G22" s="5">
        <v>159458</v>
      </c>
      <c r="H22" s="3">
        <v>19.753288961825199</v>
      </c>
      <c r="I22" s="3">
        <v>2065</v>
      </c>
      <c r="J22" s="3">
        <v>1755</v>
      </c>
      <c r="K22" s="3">
        <v>28.071564617734001</v>
      </c>
      <c r="L22" s="13">
        <v>9.7450781171795402</v>
      </c>
      <c r="M22" s="3">
        <v>50.815268805588197</v>
      </c>
      <c r="N22" s="3">
        <v>51.3565567052147</v>
      </c>
      <c r="O22" s="5">
        <v>80832</v>
      </c>
      <c r="P22" s="3">
        <v>21.0689064029044</v>
      </c>
      <c r="Q22" s="4">
        <v>1078</v>
      </c>
      <c r="R22" s="3">
        <v>1850</v>
      </c>
      <c r="S22" s="4">
        <v>16.6898101539851</v>
      </c>
      <c r="T22" s="3">
        <v>1.19335775103026</v>
      </c>
      <c r="U22" s="3">
        <v>15.149083706135499</v>
      </c>
      <c r="V22" s="3">
        <v>26.700623177704301</v>
      </c>
      <c r="W22" s="7">
        <v>15</v>
      </c>
      <c r="Y22" s="6">
        <f t="shared" si="0"/>
        <v>0</v>
      </c>
      <c r="Z22" s="1">
        <f t="shared" si="1"/>
        <v>-185</v>
      </c>
      <c r="AA22" s="1">
        <f t="shared" si="2"/>
        <v>-15</v>
      </c>
      <c r="AB22" s="1">
        <f t="shared" si="3"/>
        <v>-81</v>
      </c>
      <c r="AC22" s="1" t="s">
        <v>97</v>
      </c>
    </row>
    <row r="23" spans="1:29" x14ac:dyDescent="0.25">
      <c r="A23" s="1">
        <v>22</v>
      </c>
      <c r="B23" s="2">
        <v>41752</v>
      </c>
      <c r="C23" s="5">
        <v>66</v>
      </c>
      <c r="D23" s="5">
        <v>45</v>
      </c>
      <c r="E23" s="5">
        <v>23</v>
      </c>
      <c r="F23" s="5">
        <v>3</v>
      </c>
      <c r="G23" s="5">
        <v>243890</v>
      </c>
      <c r="H23" s="3">
        <v>19.1173030563297</v>
      </c>
      <c r="I23" s="3">
        <v>6686</v>
      </c>
      <c r="J23" s="3">
        <v>10245</v>
      </c>
      <c r="K23" s="3">
        <v>6.3875644134596499</v>
      </c>
      <c r="L23" s="13">
        <v>13.906875984481401</v>
      </c>
      <c r="M23" s="3">
        <v>60.245002548760503</v>
      </c>
      <c r="N23" s="3">
        <v>125.921061333431</v>
      </c>
      <c r="O23" s="5">
        <v>119415</v>
      </c>
      <c r="P23" s="3">
        <v>11.031213883573599</v>
      </c>
      <c r="Q23" s="4">
        <v>1104</v>
      </c>
      <c r="R23" s="3">
        <v>8317</v>
      </c>
      <c r="S23" s="4">
        <v>4.4285463078941296</v>
      </c>
      <c r="T23" s="3">
        <v>1.12268063615517</v>
      </c>
      <c r="U23" s="3">
        <v>18.563257094858901</v>
      </c>
      <c r="V23" s="3">
        <v>15.9772265122206</v>
      </c>
      <c r="W23" s="7">
        <v>-3</v>
      </c>
      <c r="Y23" s="6">
        <f t="shared" si="0"/>
        <v>0</v>
      </c>
      <c r="Z23" s="1">
        <f t="shared" si="1"/>
        <v>-185</v>
      </c>
      <c r="AA23" s="1">
        <f t="shared" si="2"/>
        <v>3</v>
      </c>
      <c r="AB23" s="1">
        <f t="shared" si="3"/>
        <v>-78</v>
      </c>
    </row>
    <row r="24" spans="1:29" x14ac:dyDescent="0.25">
      <c r="A24" s="1">
        <v>23</v>
      </c>
      <c r="B24" s="2">
        <v>41753</v>
      </c>
      <c r="C24" s="5">
        <v>26</v>
      </c>
      <c r="D24" s="5">
        <v>3</v>
      </c>
      <c r="E24" s="5">
        <v>24</v>
      </c>
      <c r="F24" s="5">
        <v>4</v>
      </c>
      <c r="G24" s="5">
        <v>200804</v>
      </c>
      <c r="H24" s="3">
        <v>78.005961685010803</v>
      </c>
      <c r="I24" s="3">
        <v>8438</v>
      </c>
      <c r="J24" s="3">
        <v>7023</v>
      </c>
      <c r="K24" s="3">
        <v>76.004035951664704</v>
      </c>
      <c r="L24" s="13">
        <v>17.755120197409401</v>
      </c>
      <c r="M24" s="3">
        <v>86.774946232936102</v>
      </c>
      <c r="N24" s="3">
        <v>100.002195493279</v>
      </c>
      <c r="O24" s="5">
        <v>106922</v>
      </c>
      <c r="P24" s="3">
        <v>12.1804907425576</v>
      </c>
      <c r="Q24" s="4">
        <v>1917</v>
      </c>
      <c r="R24" s="3">
        <v>6409</v>
      </c>
      <c r="S24" s="4">
        <v>11.899843837157301</v>
      </c>
      <c r="T24" s="3">
        <v>5.4908256880733903</v>
      </c>
      <c r="U24" s="3">
        <v>13.0878750756918</v>
      </c>
      <c r="V24" s="3">
        <v>19.886574562399598</v>
      </c>
      <c r="W24" s="7">
        <v>0</v>
      </c>
      <c r="Y24" s="6">
        <f t="shared" si="0"/>
        <v>0</v>
      </c>
      <c r="Z24" s="1">
        <f t="shared" si="1"/>
        <v>-185</v>
      </c>
      <c r="AA24" s="1">
        <f t="shared" si="2"/>
        <v>0</v>
      </c>
      <c r="AB24" s="1">
        <f t="shared" si="3"/>
        <v>-78</v>
      </c>
    </row>
    <row r="25" spans="1:29" x14ac:dyDescent="0.25">
      <c r="A25" s="1">
        <v>24</v>
      </c>
      <c r="B25" s="2">
        <v>41754</v>
      </c>
      <c r="C25" s="5">
        <v>181</v>
      </c>
      <c r="D25" s="5">
        <v>175</v>
      </c>
      <c r="E25" s="5">
        <v>25</v>
      </c>
      <c r="F25" s="5">
        <v>5</v>
      </c>
      <c r="G25" s="5">
        <v>357329</v>
      </c>
      <c r="H25" s="3">
        <v>15.4421865612596</v>
      </c>
      <c r="I25" s="3">
        <v>1480</v>
      </c>
      <c r="J25" s="3">
        <v>2043</v>
      </c>
      <c r="K25" s="3">
        <v>6.9336248772589899</v>
      </c>
      <c r="L25" s="13">
        <v>8.5914470073760008</v>
      </c>
      <c r="M25" s="3">
        <v>41.678144258195999</v>
      </c>
      <c r="N25" s="3">
        <v>43.907972054449502</v>
      </c>
      <c r="O25" s="5">
        <v>189561</v>
      </c>
      <c r="P25" s="3">
        <v>44.554579798261102</v>
      </c>
      <c r="Q25" s="4">
        <v>7037</v>
      </c>
      <c r="R25" s="3">
        <v>2049</v>
      </c>
      <c r="S25" s="4">
        <v>14.967934624567301</v>
      </c>
      <c r="T25" s="3">
        <v>3.7863363557643499</v>
      </c>
      <c r="U25" s="3">
        <v>92.798477889473105</v>
      </c>
      <c r="V25" s="3">
        <v>98.153672525776201</v>
      </c>
      <c r="W25" s="7">
        <v>158</v>
      </c>
      <c r="Y25" s="6">
        <f t="shared" si="0"/>
        <v>158</v>
      </c>
      <c r="Z25" s="1">
        <f t="shared" si="1"/>
        <v>-27</v>
      </c>
      <c r="AA25" s="1">
        <f t="shared" si="2"/>
        <v>0</v>
      </c>
      <c r="AB25" s="1">
        <f t="shared" si="3"/>
        <v>-78</v>
      </c>
    </row>
    <row r="26" spans="1:29" x14ac:dyDescent="0.25">
      <c r="A26" s="1">
        <v>25</v>
      </c>
      <c r="B26" s="2">
        <v>41757</v>
      </c>
      <c r="C26" s="5">
        <v>138</v>
      </c>
      <c r="D26" s="5">
        <v>113</v>
      </c>
      <c r="E26" s="5">
        <v>28</v>
      </c>
      <c r="F26" s="5">
        <v>1</v>
      </c>
      <c r="G26" s="5">
        <v>514614</v>
      </c>
      <c r="H26" s="3">
        <v>151.26627075890801</v>
      </c>
      <c r="I26" s="3">
        <v>15741</v>
      </c>
      <c r="J26" s="3">
        <v>6301</v>
      </c>
      <c r="K26" s="3">
        <v>91.015237189716899</v>
      </c>
      <c r="L26" s="13">
        <v>40.245533717428501</v>
      </c>
      <c r="M26" s="3">
        <v>147.60734136287101</v>
      </c>
      <c r="N26" s="3">
        <v>153.553195638077</v>
      </c>
      <c r="O26" s="5">
        <v>265274</v>
      </c>
      <c r="P26" s="3">
        <v>96.308439245315299</v>
      </c>
      <c r="Q26" s="4">
        <v>15532</v>
      </c>
      <c r="R26" s="3">
        <v>5608</v>
      </c>
      <c r="S26" s="4">
        <v>6.1743821304601596</v>
      </c>
      <c r="T26" s="3">
        <v>7.3527777777777699</v>
      </c>
      <c r="U26" s="3">
        <v>25.7505189197927</v>
      </c>
      <c r="V26" s="3">
        <v>205.51988701161699</v>
      </c>
      <c r="W26" s="7">
        <v>-49</v>
      </c>
      <c r="Y26" s="6">
        <f t="shared" si="0"/>
        <v>0</v>
      </c>
      <c r="Z26" s="1">
        <f t="shared" si="1"/>
        <v>-27</v>
      </c>
      <c r="AA26" s="1">
        <f t="shared" si="2"/>
        <v>49</v>
      </c>
      <c r="AB26" s="1">
        <f t="shared" si="3"/>
        <v>-29</v>
      </c>
    </row>
    <row r="27" spans="1:29" x14ac:dyDescent="0.25">
      <c r="A27" s="1">
        <v>26</v>
      </c>
      <c r="B27" s="2">
        <v>41758</v>
      </c>
      <c r="C27" s="5">
        <v>40</v>
      </c>
      <c r="D27" s="5">
        <v>8</v>
      </c>
      <c r="E27" s="5">
        <v>29</v>
      </c>
      <c r="F27" s="5">
        <v>2</v>
      </c>
      <c r="G27" s="5">
        <v>311351</v>
      </c>
      <c r="H27" s="3">
        <v>38.702550330982596</v>
      </c>
      <c r="I27" s="3">
        <v>7928</v>
      </c>
      <c r="J27" s="3">
        <v>5404</v>
      </c>
      <c r="K27" s="3">
        <v>223.72241509150001</v>
      </c>
      <c r="L27" s="13">
        <v>44.516819100138797</v>
      </c>
      <c r="M27" s="3">
        <v>275.52703655875803</v>
      </c>
      <c r="N27" s="3">
        <v>129.96714985302901</v>
      </c>
      <c r="O27" s="5">
        <v>156214</v>
      </c>
      <c r="P27" s="3">
        <v>142.969051268361</v>
      </c>
      <c r="Q27" s="4">
        <v>2619</v>
      </c>
      <c r="R27" s="3">
        <v>1229</v>
      </c>
      <c r="S27" s="4">
        <v>15.3386785101788</v>
      </c>
      <c r="T27" s="3">
        <v>5.4956951411693504</v>
      </c>
      <c r="U27" s="3">
        <v>105.77292776021601</v>
      </c>
      <c r="V27" s="3">
        <v>61.170352641397898</v>
      </c>
      <c r="W27" s="7">
        <v>-28</v>
      </c>
      <c r="Y27" s="6">
        <f t="shared" si="0"/>
        <v>-28</v>
      </c>
      <c r="Z27" s="1">
        <f t="shared" si="1"/>
        <v>-55</v>
      </c>
      <c r="AA27" s="1">
        <f t="shared" si="2"/>
        <v>0</v>
      </c>
      <c r="AB27" s="1">
        <f t="shared" si="3"/>
        <v>-29</v>
      </c>
    </row>
    <row r="28" spans="1:29" x14ac:dyDescent="0.25">
      <c r="A28" s="1">
        <v>27</v>
      </c>
      <c r="B28" s="2">
        <v>41759</v>
      </c>
      <c r="C28" s="5">
        <v>101</v>
      </c>
      <c r="D28" s="5">
        <v>97</v>
      </c>
      <c r="E28" s="5">
        <v>30</v>
      </c>
      <c r="F28" s="5">
        <v>3</v>
      </c>
      <c r="G28" s="5">
        <v>335159</v>
      </c>
      <c r="H28" s="3">
        <v>29.480671870541201</v>
      </c>
      <c r="I28" s="3">
        <v>2282</v>
      </c>
      <c r="J28" s="3">
        <v>4847</v>
      </c>
      <c r="K28" s="3">
        <v>25.2505752579156</v>
      </c>
      <c r="L28" s="13">
        <v>29.103187333965099</v>
      </c>
      <c r="M28" s="3">
        <v>61.599728227268997</v>
      </c>
      <c r="N28" s="3">
        <v>35.783783805780899</v>
      </c>
      <c r="O28" s="5">
        <v>165565</v>
      </c>
      <c r="P28" s="3">
        <v>89.546491660594398</v>
      </c>
      <c r="Q28" s="4">
        <v>1854</v>
      </c>
      <c r="R28" s="3">
        <v>1211</v>
      </c>
      <c r="S28" s="4">
        <v>12.317986697939199</v>
      </c>
      <c r="T28" s="3">
        <v>0.30638297872340398</v>
      </c>
      <c r="U28" s="3">
        <v>49.290210472545098</v>
      </c>
      <c r="V28" s="3">
        <v>67.633864830908294</v>
      </c>
      <c r="W28" s="7">
        <v>-47</v>
      </c>
      <c r="Y28" s="6">
        <f t="shared" si="0"/>
        <v>0</v>
      </c>
      <c r="Z28" s="1">
        <f t="shared" si="1"/>
        <v>-55</v>
      </c>
      <c r="AA28" s="1">
        <f t="shared" si="2"/>
        <v>47</v>
      </c>
      <c r="AB28" s="1">
        <f t="shared" si="3"/>
        <v>18</v>
      </c>
    </row>
    <row r="29" spans="1:29" x14ac:dyDescent="0.25">
      <c r="A29" s="1">
        <v>28</v>
      </c>
      <c r="B29" s="2">
        <v>41761</v>
      </c>
      <c r="C29" s="5">
        <v>66</v>
      </c>
      <c r="D29" s="5">
        <v>66</v>
      </c>
      <c r="E29" s="5">
        <v>2</v>
      </c>
      <c r="F29" s="5">
        <v>5</v>
      </c>
      <c r="G29" s="5">
        <v>447340</v>
      </c>
      <c r="H29" s="3">
        <v>12.767360651399001</v>
      </c>
      <c r="I29" s="3">
        <v>16086</v>
      </c>
      <c r="J29" s="3">
        <v>4215</v>
      </c>
      <c r="K29" s="3">
        <v>3.4940478896021299</v>
      </c>
      <c r="L29" s="13">
        <v>13.103783657951301</v>
      </c>
      <c r="M29" s="3">
        <v>63.948846172146901</v>
      </c>
      <c r="N29" s="3">
        <v>51.340652909986403</v>
      </c>
      <c r="O29" s="5">
        <v>230179</v>
      </c>
      <c r="P29" s="3">
        <v>107.183321802683</v>
      </c>
      <c r="Q29" s="4">
        <v>24607</v>
      </c>
      <c r="R29" s="3">
        <v>3515</v>
      </c>
      <c r="S29" s="4">
        <v>64.984461946418705</v>
      </c>
      <c r="T29" s="3">
        <v>3.5786793878707699</v>
      </c>
      <c r="U29" s="3">
        <v>33.401855734214301</v>
      </c>
      <c r="V29" s="3">
        <v>183.543867965206</v>
      </c>
      <c r="W29" s="7">
        <v>-28</v>
      </c>
      <c r="Y29" s="6">
        <f t="shared" si="0"/>
        <v>0</v>
      </c>
      <c r="Z29" s="1">
        <f t="shared" si="1"/>
        <v>-55</v>
      </c>
      <c r="AA29" s="1">
        <f t="shared" si="2"/>
        <v>28</v>
      </c>
      <c r="AB29" s="1">
        <f t="shared" si="3"/>
        <v>46</v>
      </c>
    </row>
    <row r="30" spans="1:29" x14ac:dyDescent="0.25">
      <c r="A30" s="1">
        <v>29</v>
      </c>
      <c r="B30" s="2">
        <v>41764</v>
      </c>
      <c r="C30" s="5">
        <v>82</v>
      </c>
      <c r="D30" s="5">
        <v>42</v>
      </c>
      <c r="E30" s="5">
        <v>5</v>
      </c>
      <c r="F30" s="5">
        <v>1</v>
      </c>
      <c r="G30" s="5">
        <v>314225</v>
      </c>
      <c r="H30" s="3">
        <v>64.007833228818399</v>
      </c>
      <c r="I30" s="3">
        <v>1657</v>
      </c>
      <c r="J30" s="3">
        <v>9879</v>
      </c>
      <c r="K30" s="3">
        <v>27.110407253450699</v>
      </c>
      <c r="L30" s="13">
        <v>9.8186898262392805</v>
      </c>
      <c r="M30" s="3">
        <v>118.099158917485</v>
      </c>
      <c r="N30" s="3">
        <v>42.149488664595701</v>
      </c>
      <c r="O30" s="5">
        <v>164190</v>
      </c>
      <c r="P30" s="3">
        <v>28.864642721189899</v>
      </c>
      <c r="Q30" s="4">
        <v>1251</v>
      </c>
      <c r="R30" s="3">
        <v>4141</v>
      </c>
      <c r="S30" s="4">
        <v>15.944917045122001</v>
      </c>
      <c r="T30" s="3">
        <v>0.53559322033898304</v>
      </c>
      <c r="U30" s="3">
        <v>28.666111314057101</v>
      </c>
      <c r="V30" s="3">
        <v>42.360688738599301</v>
      </c>
      <c r="W30" s="7">
        <v>13</v>
      </c>
      <c r="Y30" s="6">
        <f t="shared" si="0"/>
        <v>13</v>
      </c>
      <c r="Z30" s="1">
        <f t="shared" si="1"/>
        <v>-42</v>
      </c>
      <c r="AA30" s="1">
        <f t="shared" si="2"/>
        <v>0</v>
      </c>
      <c r="AB30" s="1">
        <f t="shared" si="3"/>
        <v>46</v>
      </c>
    </row>
    <row r="31" spans="1:29" x14ac:dyDescent="0.25">
      <c r="A31" s="1">
        <v>30</v>
      </c>
      <c r="B31" s="2">
        <v>41765</v>
      </c>
      <c r="C31" s="5">
        <v>72</v>
      </c>
      <c r="D31" s="5">
        <v>33</v>
      </c>
      <c r="E31" s="5">
        <v>6</v>
      </c>
      <c r="F31" s="5">
        <v>2</v>
      </c>
      <c r="G31" s="5">
        <v>376522</v>
      </c>
      <c r="H31" s="3">
        <v>41.828820104128198</v>
      </c>
      <c r="I31" s="3">
        <v>2276</v>
      </c>
      <c r="J31" s="3">
        <v>17627</v>
      </c>
      <c r="K31" s="3">
        <v>36.641394205131697</v>
      </c>
      <c r="L31" s="13">
        <v>5.4936898602113899</v>
      </c>
      <c r="M31" s="3">
        <v>100.89251938463801</v>
      </c>
      <c r="N31" s="3">
        <v>64.012276079159903</v>
      </c>
      <c r="O31" s="5">
        <v>209401</v>
      </c>
      <c r="P31" s="3">
        <v>94.559020944763802</v>
      </c>
      <c r="Q31" s="4">
        <v>1213</v>
      </c>
      <c r="R31" s="3">
        <v>10350</v>
      </c>
      <c r="S31" s="4">
        <v>17.1763256200801</v>
      </c>
      <c r="T31" s="3">
        <v>0</v>
      </c>
      <c r="U31" s="3">
        <v>23.651094634615401</v>
      </c>
      <c r="V31" s="3">
        <v>27.777688330635598</v>
      </c>
      <c r="W31" s="7">
        <v>-12</v>
      </c>
      <c r="Y31" s="6">
        <f t="shared" si="0"/>
        <v>-12</v>
      </c>
      <c r="Z31" s="1">
        <f t="shared" si="1"/>
        <v>-54</v>
      </c>
      <c r="AA31" s="1">
        <f t="shared" si="2"/>
        <v>0</v>
      </c>
      <c r="AB31" s="1">
        <f t="shared" si="3"/>
        <v>46</v>
      </c>
    </row>
    <row r="32" spans="1:29" x14ac:dyDescent="0.25">
      <c r="A32" s="1">
        <v>31</v>
      </c>
      <c r="B32" s="2">
        <v>41766</v>
      </c>
      <c r="C32" s="5">
        <v>48</v>
      </c>
      <c r="D32" s="5">
        <v>1</v>
      </c>
      <c r="E32" s="5">
        <v>7</v>
      </c>
      <c r="F32" s="5">
        <v>3</v>
      </c>
      <c r="G32" s="5">
        <v>371648</v>
      </c>
      <c r="H32" s="3">
        <v>142.85614191599601</v>
      </c>
      <c r="I32" s="3">
        <v>6365</v>
      </c>
      <c r="J32" s="3">
        <v>3672</v>
      </c>
      <c r="K32" s="3">
        <v>192.32500636369599</v>
      </c>
      <c r="L32" s="13">
        <v>5.9075114524148704</v>
      </c>
      <c r="M32" s="3">
        <v>258.51988496207701</v>
      </c>
      <c r="N32" s="3">
        <v>51.5356597253747</v>
      </c>
      <c r="O32" s="5">
        <v>212300</v>
      </c>
      <c r="P32" s="3">
        <v>40.386064588112703</v>
      </c>
      <c r="Q32" s="4">
        <v>8968</v>
      </c>
      <c r="R32" s="3">
        <v>2697</v>
      </c>
      <c r="S32" s="4">
        <v>31.656096810225101</v>
      </c>
      <c r="T32" s="3">
        <v>15.493992561025101</v>
      </c>
      <c r="U32" s="3">
        <v>35.1065308736002</v>
      </c>
      <c r="V32" s="3">
        <v>33.494964422051702</v>
      </c>
      <c r="W32" s="7">
        <v>1</v>
      </c>
      <c r="Y32" s="6">
        <f t="shared" si="0"/>
        <v>0</v>
      </c>
      <c r="Z32" s="1">
        <f t="shared" si="1"/>
        <v>-54</v>
      </c>
      <c r="AA32" s="1">
        <f t="shared" si="2"/>
        <v>-1</v>
      </c>
      <c r="AB32" s="1">
        <f t="shared" si="3"/>
        <v>45</v>
      </c>
    </row>
    <row r="33" spans="1:28" x14ac:dyDescent="0.25">
      <c r="A33" s="1">
        <v>32</v>
      </c>
      <c r="B33" s="2">
        <v>41767</v>
      </c>
      <c r="C33" s="5">
        <v>46</v>
      </c>
      <c r="D33" s="5">
        <v>16</v>
      </c>
      <c r="E33" s="5">
        <v>8</v>
      </c>
      <c r="F33" s="5">
        <v>4</v>
      </c>
      <c r="G33" s="5">
        <v>325554</v>
      </c>
      <c r="H33" s="3">
        <v>55.980372858889801</v>
      </c>
      <c r="I33" s="3">
        <v>8050</v>
      </c>
      <c r="J33" s="3">
        <v>4190</v>
      </c>
      <c r="K33" s="3">
        <v>20.652683091521698</v>
      </c>
      <c r="L33" s="13">
        <v>34.024634959429498</v>
      </c>
      <c r="M33" s="3">
        <v>69.643854923373496</v>
      </c>
      <c r="N33" s="3">
        <v>107.096598411667</v>
      </c>
      <c r="O33" s="5">
        <v>193411</v>
      </c>
      <c r="P33" s="3">
        <v>52.568107035598203</v>
      </c>
      <c r="Q33" s="4">
        <v>7761</v>
      </c>
      <c r="R33" s="3">
        <v>3762</v>
      </c>
      <c r="S33" s="4">
        <v>25.637445010261299</v>
      </c>
      <c r="T33" s="3">
        <v>8.5808036106923993</v>
      </c>
      <c r="U33" s="3">
        <v>7.0506903306599504</v>
      </c>
      <c r="V33" s="3">
        <v>80.178347565566995</v>
      </c>
      <c r="W33" s="7">
        <v>-11</v>
      </c>
      <c r="Y33" s="6">
        <f t="shared" si="0"/>
        <v>-11</v>
      </c>
      <c r="Z33" s="1">
        <f t="shared" si="1"/>
        <v>-65</v>
      </c>
      <c r="AA33" s="1">
        <f t="shared" si="2"/>
        <v>0</v>
      </c>
      <c r="AB33" s="1">
        <f t="shared" si="3"/>
        <v>45</v>
      </c>
    </row>
    <row r="34" spans="1:28" x14ac:dyDescent="0.25">
      <c r="A34" s="1">
        <v>33</v>
      </c>
      <c r="B34" s="2">
        <v>41768</v>
      </c>
      <c r="C34" s="5">
        <v>49</v>
      </c>
      <c r="D34" s="5">
        <v>41</v>
      </c>
      <c r="E34" s="5">
        <v>9</v>
      </c>
      <c r="F34" s="5">
        <v>5</v>
      </c>
      <c r="G34" s="5">
        <v>263568</v>
      </c>
      <c r="H34" s="3">
        <v>6.8057544332637896</v>
      </c>
      <c r="I34" s="3">
        <v>11903</v>
      </c>
      <c r="J34" s="3">
        <v>9595</v>
      </c>
      <c r="K34" s="3">
        <v>11.5420438316046</v>
      </c>
      <c r="L34" s="13">
        <v>20.2707748028431</v>
      </c>
      <c r="M34" s="3">
        <v>87.820029311314997</v>
      </c>
      <c r="N34" s="3">
        <v>223.857751290008</v>
      </c>
      <c r="O34" s="5">
        <v>160039</v>
      </c>
      <c r="P34" s="3">
        <v>105.021451168946</v>
      </c>
      <c r="Q34" s="4">
        <v>12678</v>
      </c>
      <c r="R34" s="3">
        <v>7402</v>
      </c>
      <c r="S34" s="4">
        <v>68.955473786872901</v>
      </c>
      <c r="T34" s="3">
        <v>7.8361034775668896</v>
      </c>
      <c r="U34" s="3">
        <v>76.738141904417006</v>
      </c>
      <c r="V34" s="3">
        <v>143.07972350149799</v>
      </c>
      <c r="W34" s="7">
        <v>1</v>
      </c>
      <c r="Y34" s="6">
        <f t="shared" si="0"/>
        <v>1</v>
      </c>
      <c r="Z34" s="1">
        <f t="shared" si="1"/>
        <v>-64</v>
      </c>
      <c r="AA34" s="1">
        <f t="shared" si="2"/>
        <v>0</v>
      </c>
      <c r="AB34" s="1">
        <f t="shared" si="3"/>
        <v>45</v>
      </c>
    </row>
    <row r="35" spans="1:28" x14ac:dyDescent="0.25">
      <c r="A35" s="1">
        <v>34</v>
      </c>
      <c r="B35" s="2">
        <v>41771</v>
      </c>
      <c r="C35" s="5">
        <v>56</v>
      </c>
      <c r="D35" s="5">
        <v>19</v>
      </c>
      <c r="E35" s="5">
        <v>12</v>
      </c>
      <c r="F35" s="5">
        <v>1</v>
      </c>
      <c r="G35" s="5">
        <v>328098</v>
      </c>
      <c r="H35" s="3">
        <v>15.7261775791661</v>
      </c>
      <c r="I35" s="3">
        <v>15467</v>
      </c>
      <c r="J35" s="3">
        <v>13336</v>
      </c>
      <c r="K35" s="3">
        <v>29.3229763475039</v>
      </c>
      <c r="L35" s="13">
        <v>15.2385186286274</v>
      </c>
      <c r="M35" s="3">
        <v>53.897197654701003</v>
      </c>
      <c r="N35" s="3">
        <v>25.429581222516099</v>
      </c>
      <c r="O35" s="5">
        <v>190292</v>
      </c>
      <c r="P35" s="3">
        <v>133.42908361263801</v>
      </c>
      <c r="Q35" s="4">
        <v>13412</v>
      </c>
      <c r="R35" s="3">
        <v>7013</v>
      </c>
      <c r="S35" s="4">
        <v>61.955033479135302</v>
      </c>
      <c r="T35" s="3">
        <v>0.97512411810817801</v>
      </c>
      <c r="U35" s="3">
        <v>63.625702458813201</v>
      </c>
      <c r="V35" s="3">
        <v>165.849802195742</v>
      </c>
      <c r="W35" s="7">
        <v>-23</v>
      </c>
      <c r="Y35" s="6">
        <f t="shared" si="0"/>
        <v>0</v>
      </c>
      <c r="Z35" s="1">
        <f t="shared" si="1"/>
        <v>-64</v>
      </c>
      <c r="AA35" s="1">
        <f t="shared" si="2"/>
        <v>23</v>
      </c>
      <c r="AB35" s="1">
        <f t="shared" si="3"/>
        <v>68</v>
      </c>
    </row>
    <row r="36" spans="1:28" x14ac:dyDescent="0.25">
      <c r="A36" s="1">
        <v>35</v>
      </c>
      <c r="B36" s="2">
        <v>41772</v>
      </c>
      <c r="C36" s="5">
        <v>50</v>
      </c>
      <c r="D36" s="5">
        <v>27</v>
      </c>
      <c r="E36" s="5">
        <v>13</v>
      </c>
      <c r="F36" s="5">
        <v>2</v>
      </c>
      <c r="G36" s="5">
        <v>318910</v>
      </c>
      <c r="H36" s="3">
        <v>26.225883362702401</v>
      </c>
      <c r="I36" s="3">
        <v>11638</v>
      </c>
      <c r="J36" s="3">
        <v>8189</v>
      </c>
      <c r="K36" s="3">
        <v>16.1847257866009</v>
      </c>
      <c r="L36" s="13">
        <v>40.146452299463597</v>
      </c>
      <c r="M36" s="3">
        <v>49.561856937611402</v>
      </c>
      <c r="N36" s="3">
        <v>29.9750070218888</v>
      </c>
      <c r="O36" s="5">
        <v>193477</v>
      </c>
      <c r="P36" s="3">
        <v>141.90040275759</v>
      </c>
      <c r="Q36" s="4">
        <v>12887</v>
      </c>
      <c r="R36" s="3">
        <v>4908</v>
      </c>
      <c r="S36" s="4">
        <v>94.250465683912694</v>
      </c>
      <c r="T36" s="3">
        <v>18.724456212058499</v>
      </c>
      <c r="U36" s="3">
        <v>122.349581014834</v>
      </c>
      <c r="V36" s="3">
        <v>196.03803142678001</v>
      </c>
      <c r="W36" s="7">
        <v>-21</v>
      </c>
      <c r="Y36" s="6">
        <f t="shared" si="0"/>
        <v>0</v>
      </c>
      <c r="Z36" s="1">
        <f t="shared" si="1"/>
        <v>-64</v>
      </c>
      <c r="AA36" s="1">
        <f t="shared" si="2"/>
        <v>21</v>
      </c>
      <c r="AB36" s="1">
        <f t="shared" si="3"/>
        <v>89</v>
      </c>
    </row>
    <row r="37" spans="1:28" x14ac:dyDescent="0.25">
      <c r="A37" s="1">
        <v>36</v>
      </c>
      <c r="B37" s="2">
        <v>41774</v>
      </c>
      <c r="C37" s="5">
        <v>28</v>
      </c>
      <c r="D37" s="5">
        <v>6</v>
      </c>
      <c r="E37" s="5">
        <v>15</v>
      </c>
      <c r="F37" s="5">
        <v>4</v>
      </c>
      <c r="G37" s="5">
        <v>267426</v>
      </c>
      <c r="H37" s="3">
        <v>144.41150092480501</v>
      </c>
      <c r="I37" s="3">
        <v>1912</v>
      </c>
      <c r="J37" s="3">
        <v>2059</v>
      </c>
      <c r="K37" s="3">
        <v>130.808813073301</v>
      </c>
      <c r="L37" s="13">
        <v>20.177370680907</v>
      </c>
      <c r="M37" s="3">
        <v>28.434136171668399</v>
      </c>
      <c r="N37" s="3">
        <v>152.04230612804301</v>
      </c>
      <c r="O37" s="5">
        <v>157699</v>
      </c>
      <c r="P37" s="3">
        <v>52.644178537287203</v>
      </c>
      <c r="Q37" s="4">
        <v>3259</v>
      </c>
      <c r="R37" s="3">
        <v>7116</v>
      </c>
      <c r="S37" s="4">
        <v>17.3874145629613</v>
      </c>
      <c r="T37" s="3">
        <v>4.0884615384615399</v>
      </c>
      <c r="U37" s="3">
        <v>15.196802103290199</v>
      </c>
      <c r="V37" s="3">
        <v>29.8397880181769</v>
      </c>
      <c r="W37" s="7">
        <v>-12</v>
      </c>
      <c r="Y37" s="6">
        <f t="shared" si="0"/>
        <v>-12</v>
      </c>
      <c r="Z37" s="1">
        <f t="shared" si="1"/>
        <v>-76</v>
      </c>
      <c r="AA37" s="1">
        <f t="shared" si="2"/>
        <v>0</v>
      </c>
      <c r="AB37" s="1">
        <f t="shared" si="3"/>
        <v>89</v>
      </c>
    </row>
    <row r="38" spans="1:28" x14ac:dyDescent="0.25">
      <c r="A38" s="1">
        <v>37</v>
      </c>
      <c r="B38" s="2">
        <v>41775</v>
      </c>
      <c r="C38" s="5">
        <v>61</v>
      </c>
      <c r="D38" s="5">
        <v>38</v>
      </c>
      <c r="E38" s="5">
        <v>16</v>
      </c>
      <c r="F38" s="5">
        <v>5</v>
      </c>
      <c r="G38" s="5">
        <v>209719</v>
      </c>
      <c r="H38" s="3">
        <v>210.51381700863399</v>
      </c>
      <c r="I38" s="3">
        <v>6631</v>
      </c>
      <c r="J38" s="3">
        <v>8831</v>
      </c>
      <c r="K38" s="3">
        <v>127.298966639653</v>
      </c>
      <c r="L38" s="13">
        <v>27.071283073170999</v>
      </c>
      <c r="M38" s="3">
        <v>170.32327027890301</v>
      </c>
      <c r="N38" s="3">
        <v>79.336717420454306</v>
      </c>
      <c r="O38" s="5">
        <v>128079</v>
      </c>
      <c r="P38" s="3">
        <v>23.8828023208623</v>
      </c>
      <c r="Q38" s="4">
        <v>1663</v>
      </c>
      <c r="R38" s="3">
        <v>9821</v>
      </c>
      <c r="S38" s="4">
        <v>23.2720128377828</v>
      </c>
      <c r="T38" s="3">
        <v>1.6916847718743799</v>
      </c>
      <c r="U38" s="3">
        <v>75.432117432637099</v>
      </c>
      <c r="V38" s="3">
        <v>58.676980258175597</v>
      </c>
      <c r="W38" s="7">
        <v>-34</v>
      </c>
      <c r="Y38" s="6">
        <f t="shared" si="0"/>
        <v>-34</v>
      </c>
      <c r="Z38" s="1">
        <f t="shared" si="1"/>
        <v>-110</v>
      </c>
      <c r="AA38" s="1">
        <f t="shared" si="2"/>
        <v>0</v>
      </c>
      <c r="AB38" s="1">
        <f t="shared" si="3"/>
        <v>89</v>
      </c>
    </row>
    <row r="39" spans="1:28" x14ac:dyDescent="0.25">
      <c r="A39" s="1">
        <v>38</v>
      </c>
      <c r="B39" s="2">
        <v>41778</v>
      </c>
      <c r="C39" s="5">
        <v>29</v>
      </c>
      <c r="D39" s="5">
        <v>13</v>
      </c>
      <c r="E39" s="5">
        <v>19</v>
      </c>
      <c r="F39" s="5">
        <v>1</v>
      </c>
      <c r="G39" s="5">
        <v>300717</v>
      </c>
      <c r="H39" s="3">
        <v>42.298115946655102</v>
      </c>
      <c r="I39" s="3">
        <v>4247</v>
      </c>
      <c r="J39" s="3">
        <v>1972</v>
      </c>
      <c r="K39" s="3">
        <v>21.2169246266279</v>
      </c>
      <c r="L39" s="13">
        <v>21.454296976220899</v>
      </c>
      <c r="M39" s="3">
        <v>15.7577655686011</v>
      </c>
      <c r="N39" s="3">
        <v>59.556692078840001</v>
      </c>
      <c r="O39" s="5">
        <v>140144</v>
      </c>
      <c r="P39" s="3">
        <v>208.55554030985701</v>
      </c>
      <c r="Q39" s="4">
        <v>2422</v>
      </c>
      <c r="R39" s="3">
        <v>1501</v>
      </c>
      <c r="S39" s="4">
        <v>3.6792929443211602</v>
      </c>
      <c r="T39" s="3">
        <v>4.6636189012677596</v>
      </c>
      <c r="U39" s="3">
        <v>125.462625390097</v>
      </c>
      <c r="V39" s="3">
        <v>14.233748040801199</v>
      </c>
      <c r="W39" s="7">
        <v>-1</v>
      </c>
      <c r="Y39" s="6">
        <f t="shared" si="0"/>
        <v>-1</v>
      </c>
      <c r="Z39" s="1">
        <f t="shared" si="1"/>
        <v>-111</v>
      </c>
      <c r="AA39" s="1">
        <f t="shared" si="2"/>
        <v>0</v>
      </c>
      <c r="AB39" s="1">
        <f t="shared" si="3"/>
        <v>89</v>
      </c>
    </row>
    <row r="40" spans="1:28" x14ac:dyDescent="0.25">
      <c r="A40" s="1">
        <v>39</v>
      </c>
      <c r="B40" s="2">
        <v>41779</v>
      </c>
      <c r="C40" s="5">
        <v>33</v>
      </c>
      <c r="D40" s="5">
        <v>2</v>
      </c>
      <c r="E40" s="5">
        <v>20</v>
      </c>
      <c r="F40" s="5">
        <v>2</v>
      </c>
      <c r="G40" s="5">
        <v>201921</v>
      </c>
      <c r="H40" s="3">
        <v>72.588567236910507</v>
      </c>
      <c r="I40" s="3">
        <v>5534</v>
      </c>
      <c r="J40" s="3">
        <v>7455</v>
      </c>
      <c r="K40" s="3">
        <v>103.62753614618499</v>
      </c>
      <c r="L40" s="13">
        <v>23.9155369001239</v>
      </c>
      <c r="M40" s="3">
        <v>55.600331832982199</v>
      </c>
      <c r="N40" s="3">
        <v>59.888150841926397</v>
      </c>
      <c r="O40" s="5">
        <v>105551</v>
      </c>
      <c r="P40" s="3">
        <v>372.76437102015399</v>
      </c>
      <c r="Q40" s="4">
        <v>2799</v>
      </c>
      <c r="R40" s="3">
        <v>7760</v>
      </c>
      <c r="S40" s="4">
        <v>311.08312724079798</v>
      </c>
      <c r="T40" s="3">
        <v>5.7879113584587003</v>
      </c>
      <c r="U40" s="3">
        <v>20.731751294588801</v>
      </c>
      <c r="V40" s="3">
        <v>45.755938926892703</v>
      </c>
      <c r="W40" s="7">
        <v>-9</v>
      </c>
      <c r="Y40" s="6">
        <f t="shared" si="0"/>
        <v>0</v>
      </c>
      <c r="Z40" s="1">
        <f t="shared" si="1"/>
        <v>-111</v>
      </c>
      <c r="AA40" s="1">
        <f t="shared" si="2"/>
        <v>9</v>
      </c>
      <c r="AB40" s="1">
        <f t="shared" si="3"/>
        <v>98</v>
      </c>
    </row>
    <row r="41" spans="1:28" x14ac:dyDescent="0.25">
      <c r="A41" s="1">
        <v>40</v>
      </c>
      <c r="B41" s="2">
        <v>41780</v>
      </c>
      <c r="C41" s="5">
        <v>53</v>
      </c>
      <c r="D41" s="5">
        <v>36</v>
      </c>
      <c r="E41" s="5">
        <v>21</v>
      </c>
      <c r="F41" s="5">
        <v>3</v>
      </c>
      <c r="G41" s="5">
        <v>80937</v>
      </c>
      <c r="H41" s="3">
        <v>470.44794841209102</v>
      </c>
      <c r="I41" s="3">
        <v>588</v>
      </c>
      <c r="J41" s="3">
        <v>11779</v>
      </c>
      <c r="K41" s="3">
        <v>428.11030130667802</v>
      </c>
      <c r="L41" s="13">
        <v>11.5948799557956</v>
      </c>
      <c r="M41" s="3">
        <v>22.7863908829035</v>
      </c>
      <c r="N41" s="3">
        <v>125.105691643085</v>
      </c>
      <c r="O41" s="5">
        <v>54334</v>
      </c>
      <c r="P41" s="3">
        <v>295.24476006946401</v>
      </c>
      <c r="Q41" s="4">
        <v>4222</v>
      </c>
      <c r="R41" s="3">
        <v>8839</v>
      </c>
      <c r="S41" s="4">
        <v>243.28282138338699</v>
      </c>
      <c r="T41" s="3">
        <v>21.218282024438299</v>
      </c>
      <c r="U41" s="3">
        <v>23.022135742229</v>
      </c>
      <c r="V41" s="3">
        <v>83.513304799163905</v>
      </c>
      <c r="W41" s="7">
        <v>35</v>
      </c>
      <c r="Y41" s="6">
        <f t="shared" si="0"/>
        <v>35</v>
      </c>
      <c r="Z41" s="1">
        <f t="shared" si="1"/>
        <v>-76</v>
      </c>
      <c r="AA41" s="1">
        <f t="shared" si="2"/>
        <v>0</v>
      </c>
      <c r="AB41" s="1">
        <f t="shared" si="3"/>
        <v>98</v>
      </c>
    </row>
    <row r="42" spans="1:28" x14ac:dyDescent="0.25">
      <c r="A42" s="1">
        <v>41</v>
      </c>
      <c r="B42" s="2">
        <v>41781</v>
      </c>
      <c r="C42" s="5">
        <v>90</v>
      </c>
      <c r="D42" s="5">
        <v>88</v>
      </c>
      <c r="E42" s="5">
        <v>22</v>
      </c>
      <c r="F42" s="5">
        <v>4</v>
      </c>
      <c r="G42" s="5">
        <v>253058</v>
      </c>
      <c r="H42" s="3">
        <v>23.5152616255628</v>
      </c>
      <c r="I42" s="3">
        <v>5460</v>
      </c>
      <c r="J42" s="3">
        <v>5157</v>
      </c>
      <c r="K42" s="3">
        <v>25.3834719610911</v>
      </c>
      <c r="L42" s="13">
        <v>45.347989716471403</v>
      </c>
      <c r="M42" s="3">
        <v>110.128173067283</v>
      </c>
      <c r="N42" s="3">
        <v>161.18379445420501</v>
      </c>
      <c r="O42" s="5">
        <v>145043</v>
      </c>
      <c r="P42" s="3">
        <v>129.034742593213</v>
      </c>
      <c r="Q42" s="4">
        <v>1350</v>
      </c>
      <c r="R42" s="3">
        <v>1954</v>
      </c>
      <c r="S42" s="4">
        <v>27.9242833814763</v>
      </c>
      <c r="T42" s="3">
        <v>8.2601798102225192</v>
      </c>
      <c r="U42" s="3">
        <v>26.6408344913714</v>
      </c>
      <c r="V42" s="3">
        <v>14.300698994806099</v>
      </c>
      <c r="W42" s="7">
        <v>74</v>
      </c>
      <c r="Y42" s="6">
        <f t="shared" si="0"/>
        <v>74</v>
      </c>
      <c r="Z42" s="1">
        <f t="shared" si="1"/>
        <v>-2</v>
      </c>
      <c r="AA42" s="1">
        <f t="shared" si="2"/>
        <v>0</v>
      </c>
      <c r="AB42" s="1">
        <f t="shared" si="3"/>
        <v>98</v>
      </c>
    </row>
    <row r="43" spans="1:28" x14ac:dyDescent="0.25">
      <c r="A43" s="1">
        <v>42</v>
      </c>
      <c r="B43" s="2">
        <v>41782</v>
      </c>
      <c r="C43" s="5">
        <v>42</v>
      </c>
      <c r="D43" s="5">
        <v>42</v>
      </c>
      <c r="E43" s="5">
        <v>23</v>
      </c>
      <c r="F43" s="5">
        <v>5</v>
      </c>
      <c r="G43" s="5">
        <v>350376</v>
      </c>
      <c r="H43" s="3">
        <v>34.449664992111401</v>
      </c>
      <c r="I43" s="3">
        <v>2774</v>
      </c>
      <c r="J43" s="3">
        <v>7458</v>
      </c>
      <c r="K43" s="3">
        <v>8.9657841991124805</v>
      </c>
      <c r="L43" s="13">
        <v>5.6725907132020099</v>
      </c>
      <c r="M43" s="3">
        <v>70.026630155357296</v>
      </c>
      <c r="N43" s="3">
        <v>72.245793416436797</v>
      </c>
      <c r="O43" s="5">
        <v>194214</v>
      </c>
      <c r="P43" s="3">
        <v>6.47825798387787</v>
      </c>
      <c r="Q43" s="4">
        <v>2772</v>
      </c>
      <c r="R43" s="3">
        <v>3970</v>
      </c>
      <c r="S43" s="4">
        <v>17.565251904845699</v>
      </c>
      <c r="T43" s="3">
        <v>0.87022900763359001</v>
      </c>
      <c r="U43" s="3">
        <v>12.895938466014099</v>
      </c>
      <c r="V43" s="3">
        <v>62.273820526554402</v>
      </c>
      <c r="W43" s="7">
        <v>17</v>
      </c>
      <c r="Y43" s="6">
        <f t="shared" si="0"/>
        <v>17</v>
      </c>
      <c r="Z43" s="1">
        <f t="shared" si="1"/>
        <v>15</v>
      </c>
      <c r="AA43" s="1">
        <f t="shared" si="2"/>
        <v>0</v>
      </c>
      <c r="AB43" s="1">
        <f t="shared" si="3"/>
        <v>98</v>
      </c>
    </row>
    <row r="44" spans="1:28" x14ac:dyDescent="0.25">
      <c r="A44" s="1">
        <v>43</v>
      </c>
      <c r="B44" s="2">
        <v>41785</v>
      </c>
      <c r="C44" s="5">
        <v>37</v>
      </c>
      <c r="D44" s="5">
        <v>22</v>
      </c>
      <c r="E44" s="5">
        <v>26</v>
      </c>
      <c r="F44" s="5">
        <v>1</v>
      </c>
      <c r="G44" s="5">
        <v>201544</v>
      </c>
      <c r="H44" s="3">
        <v>165.61600377029399</v>
      </c>
      <c r="I44" s="3">
        <v>2920</v>
      </c>
      <c r="J44" s="3">
        <v>6832</v>
      </c>
      <c r="K44" s="3">
        <v>34.924999650939597</v>
      </c>
      <c r="L44" s="13">
        <v>10.5818464337609</v>
      </c>
      <c r="M44" s="3">
        <v>126.510461036172</v>
      </c>
      <c r="N44" s="3">
        <v>208.094948338639</v>
      </c>
      <c r="O44" s="5">
        <v>104957</v>
      </c>
      <c r="P44" s="3">
        <v>69.871816418417097</v>
      </c>
      <c r="Q44" s="4">
        <v>652</v>
      </c>
      <c r="R44" s="3">
        <v>5985</v>
      </c>
      <c r="S44" s="4">
        <v>42.1026308304643</v>
      </c>
      <c r="T44" s="3">
        <v>3.5364087301587301</v>
      </c>
      <c r="U44" s="3">
        <v>59.340066636196198</v>
      </c>
      <c r="V44" s="3">
        <v>28.7795935020435</v>
      </c>
      <c r="W44" s="7">
        <v>13</v>
      </c>
      <c r="Y44" s="6">
        <f t="shared" si="0"/>
        <v>13</v>
      </c>
      <c r="Z44" s="1">
        <f t="shared" si="1"/>
        <v>28</v>
      </c>
      <c r="AA44" s="1">
        <f t="shared" si="2"/>
        <v>0</v>
      </c>
      <c r="AB44" s="1">
        <f t="shared" si="3"/>
        <v>98</v>
      </c>
    </row>
    <row r="45" spans="1:28" x14ac:dyDescent="0.25">
      <c r="A45" s="1">
        <v>44</v>
      </c>
      <c r="B45" s="2">
        <v>41786</v>
      </c>
      <c r="C45" s="5">
        <v>30</v>
      </c>
      <c r="D45" s="5">
        <v>13</v>
      </c>
      <c r="E45" s="5">
        <v>27</v>
      </c>
      <c r="F45" s="5">
        <v>2</v>
      </c>
      <c r="G45" s="5">
        <v>232627</v>
      </c>
      <c r="H45" s="3">
        <v>48.708760416641397</v>
      </c>
      <c r="I45" s="3">
        <v>11248</v>
      </c>
      <c r="J45" s="3">
        <v>9511</v>
      </c>
      <c r="K45" s="3">
        <v>79.630996127589</v>
      </c>
      <c r="L45" s="13">
        <v>55.149533068089802</v>
      </c>
      <c r="M45" s="3">
        <v>26.139701259049101</v>
      </c>
      <c r="N45" s="3">
        <v>240.40199862685699</v>
      </c>
      <c r="O45" s="5">
        <v>109347</v>
      </c>
      <c r="P45" s="3">
        <v>14.4758060529514</v>
      </c>
      <c r="Q45" s="4">
        <v>6338</v>
      </c>
      <c r="R45" s="3">
        <v>6400</v>
      </c>
      <c r="S45" s="4">
        <v>137.973768270416</v>
      </c>
      <c r="T45" s="3">
        <v>8.5516760651628996</v>
      </c>
      <c r="U45" s="3">
        <v>136.45448282927001</v>
      </c>
      <c r="V45" s="3">
        <v>89.901561103715494</v>
      </c>
      <c r="W45" s="7">
        <v>-25</v>
      </c>
      <c r="Y45" s="6">
        <f t="shared" si="0"/>
        <v>-25</v>
      </c>
      <c r="Z45" s="1">
        <f t="shared" si="1"/>
        <v>3</v>
      </c>
      <c r="AA45" s="1">
        <f t="shared" si="2"/>
        <v>0</v>
      </c>
      <c r="AB45" s="1">
        <f t="shared" si="3"/>
        <v>98</v>
      </c>
    </row>
    <row r="46" spans="1:28" x14ac:dyDescent="0.25">
      <c r="A46" s="1">
        <v>45</v>
      </c>
      <c r="B46" s="2">
        <v>41787</v>
      </c>
      <c r="C46" s="5">
        <v>87</v>
      </c>
      <c r="D46" s="5">
        <v>77</v>
      </c>
      <c r="E46" s="5">
        <v>28</v>
      </c>
      <c r="F46" s="5">
        <v>3</v>
      </c>
      <c r="G46" s="5">
        <v>192114</v>
      </c>
      <c r="H46" s="3">
        <v>14.106355582134899</v>
      </c>
      <c r="I46" s="3">
        <v>3057</v>
      </c>
      <c r="J46" s="3">
        <v>14231</v>
      </c>
      <c r="K46" s="3">
        <v>18.445898789884598</v>
      </c>
      <c r="L46" s="13">
        <v>8.6088484182133005</v>
      </c>
      <c r="M46" s="3">
        <v>13.7159454440202</v>
      </c>
      <c r="N46" s="3">
        <v>21.0054238510596</v>
      </c>
      <c r="O46" s="5">
        <v>104151</v>
      </c>
      <c r="P46" s="3">
        <v>28.644006626970398</v>
      </c>
      <c r="Q46" s="4">
        <v>2173</v>
      </c>
      <c r="R46" s="3">
        <v>12344</v>
      </c>
      <c r="S46" s="4">
        <v>43.554046331063603</v>
      </c>
      <c r="T46" s="3">
        <v>12.4184210526315</v>
      </c>
      <c r="U46" s="3">
        <v>19.780138237527801</v>
      </c>
      <c r="V46" s="3">
        <v>98.234653687169001</v>
      </c>
      <c r="W46" s="7">
        <v>61</v>
      </c>
      <c r="Y46" s="6">
        <f t="shared" si="0"/>
        <v>61</v>
      </c>
      <c r="Z46" s="1">
        <f t="shared" si="1"/>
        <v>64</v>
      </c>
      <c r="AA46" s="1">
        <f t="shared" si="2"/>
        <v>0</v>
      </c>
      <c r="AB46" s="1">
        <f t="shared" si="3"/>
        <v>98</v>
      </c>
    </row>
    <row r="47" spans="1:28" x14ac:dyDescent="0.25">
      <c r="A47" s="1">
        <v>46</v>
      </c>
      <c r="B47" s="2">
        <v>41788</v>
      </c>
      <c r="C47" s="5">
        <v>34</v>
      </c>
      <c r="D47" s="5">
        <v>20</v>
      </c>
      <c r="E47" s="5">
        <v>29</v>
      </c>
      <c r="F47" s="5">
        <v>4</v>
      </c>
      <c r="G47" s="5">
        <v>240736</v>
      </c>
      <c r="H47" s="3">
        <v>332.798090762642</v>
      </c>
      <c r="I47" s="3">
        <v>2330</v>
      </c>
      <c r="J47" s="3">
        <v>3540</v>
      </c>
      <c r="K47" s="3">
        <v>386.48179145848297</v>
      </c>
      <c r="L47" s="13">
        <v>44.273370198295197</v>
      </c>
      <c r="M47" s="3">
        <v>85.657289531225601</v>
      </c>
      <c r="N47" s="3">
        <v>30.779095515904501</v>
      </c>
      <c r="O47" s="5">
        <v>121734</v>
      </c>
      <c r="P47" s="3">
        <v>103.35585484648</v>
      </c>
      <c r="Q47" s="4">
        <v>2063</v>
      </c>
      <c r="R47" s="3">
        <v>4826</v>
      </c>
      <c r="S47" s="4">
        <v>45.126004374579203</v>
      </c>
      <c r="T47" s="3">
        <v>0.885304974169281</v>
      </c>
      <c r="U47" s="3">
        <v>21.4146134613854</v>
      </c>
      <c r="V47" s="3">
        <v>20.107060117773599</v>
      </c>
      <c r="W47" s="7">
        <v>-12</v>
      </c>
      <c r="Y47" s="6">
        <f t="shared" si="0"/>
        <v>-12</v>
      </c>
      <c r="Z47" s="1">
        <f t="shared" si="1"/>
        <v>52</v>
      </c>
      <c r="AA47" s="1">
        <f t="shared" si="2"/>
        <v>0</v>
      </c>
      <c r="AB47" s="1">
        <f t="shared" si="3"/>
        <v>98</v>
      </c>
    </row>
    <row r="48" spans="1:28" x14ac:dyDescent="0.25">
      <c r="A48" s="1">
        <v>47</v>
      </c>
      <c r="B48" s="2">
        <v>41789</v>
      </c>
      <c r="C48" s="5">
        <v>43</v>
      </c>
      <c r="D48" s="5">
        <v>27</v>
      </c>
      <c r="E48" s="5">
        <v>30</v>
      </c>
      <c r="F48" s="5">
        <v>5</v>
      </c>
      <c r="G48" s="5">
        <v>268073</v>
      </c>
      <c r="H48" s="3">
        <v>39.2496565726196</v>
      </c>
      <c r="I48" s="3">
        <v>11691</v>
      </c>
      <c r="J48" s="3">
        <v>13102</v>
      </c>
      <c r="K48" s="3">
        <v>123.837022647617</v>
      </c>
      <c r="L48" s="13">
        <v>36.760029396706003</v>
      </c>
      <c r="M48" s="3">
        <v>70.858164997096694</v>
      </c>
      <c r="N48" s="3">
        <v>100.330602844136</v>
      </c>
      <c r="O48" s="5">
        <v>135039</v>
      </c>
      <c r="P48" s="3">
        <v>158.82283737355999</v>
      </c>
      <c r="Q48" s="4">
        <v>4092</v>
      </c>
      <c r="R48" s="3">
        <v>9764</v>
      </c>
      <c r="S48" s="4">
        <v>44.895541085586402</v>
      </c>
      <c r="T48" s="3">
        <v>3.1437869822485101</v>
      </c>
      <c r="U48" s="3">
        <v>37.206739428005797</v>
      </c>
      <c r="V48" s="3">
        <v>90.496632556391802</v>
      </c>
      <c r="W48" s="7">
        <v>-12</v>
      </c>
      <c r="Y48" s="6">
        <f t="shared" si="0"/>
        <v>-12</v>
      </c>
      <c r="Z48" s="1">
        <f t="shared" si="1"/>
        <v>40</v>
      </c>
      <c r="AA48" s="1">
        <f t="shared" si="2"/>
        <v>0</v>
      </c>
      <c r="AB48" s="1">
        <f t="shared" si="3"/>
        <v>98</v>
      </c>
    </row>
    <row r="49" spans="1:28" x14ac:dyDescent="0.25">
      <c r="A49" s="1">
        <v>48</v>
      </c>
      <c r="B49" s="2">
        <v>41793</v>
      </c>
      <c r="C49" s="5">
        <v>64</v>
      </c>
      <c r="D49" s="5">
        <v>6</v>
      </c>
      <c r="E49" s="5">
        <v>3</v>
      </c>
      <c r="F49" s="5">
        <v>2</v>
      </c>
      <c r="G49" s="5">
        <v>239662</v>
      </c>
      <c r="H49" s="3">
        <v>23.064735622184202</v>
      </c>
      <c r="I49" s="3">
        <v>6271</v>
      </c>
      <c r="J49" s="3">
        <v>3402</v>
      </c>
      <c r="K49" s="3">
        <v>59.551893078964198</v>
      </c>
      <c r="L49" s="13">
        <v>42.487509794430601</v>
      </c>
      <c r="M49" s="3">
        <v>20.102085337296302</v>
      </c>
      <c r="N49" s="3">
        <v>58.698945495303001</v>
      </c>
      <c r="O49" s="5">
        <v>123875</v>
      </c>
      <c r="P49" s="3">
        <v>88.836063107384007</v>
      </c>
      <c r="Q49" s="4">
        <v>4085</v>
      </c>
      <c r="R49" s="3">
        <v>3805</v>
      </c>
      <c r="S49" s="4">
        <v>9.7111732734913794</v>
      </c>
      <c r="T49" s="3">
        <v>4.1726834079751898</v>
      </c>
      <c r="U49" s="3">
        <v>37.306749583945198</v>
      </c>
      <c r="V49" s="3">
        <v>41.159534223206698</v>
      </c>
      <c r="W49" s="7">
        <v>4</v>
      </c>
      <c r="Y49" s="6">
        <f t="shared" si="0"/>
        <v>4</v>
      </c>
      <c r="Z49" s="1">
        <f t="shared" si="1"/>
        <v>44</v>
      </c>
      <c r="AA49" s="1">
        <f t="shared" si="2"/>
        <v>0</v>
      </c>
      <c r="AB49" s="1">
        <f t="shared" si="3"/>
        <v>98</v>
      </c>
    </row>
    <row r="50" spans="1:28" x14ac:dyDescent="0.25">
      <c r="A50" s="1">
        <v>49</v>
      </c>
      <c r="B50" s="2">
        <v>41794</v>
      </c>
      <c r="C50" s="5">
        <v>22</v>
      </c>
      <c r="D50" s="5">
        <v>11</v>
      </c>
      <c r="E50" s="5">
        <v>4</v>
      </c>
      <c r="F50" s="5">
        <v>3</v>
      </c>
      <c r="G50" s="5">
        <v>218475</v>
      </c>
      <c r="H50" s="3">
        <v>58.616857354732097</v>
      </c>
      <c r="I50" s="3">
        <v>575</v>
      </c>
      <c r="J50" s="3">
        <v>1359</v>
      </c>
      <c r="K50" s="3">
        <v>59.618514668271203</v>
      </c>
      <c r="L50" s="13">
        <v>8.0549019253601308</v>
      </c>
      <c r="M50" s="3">
        <v>31.034547434755599</v>
      </c>
      <c r="N50" s="3">
        <v>104.040698993917</v>
      </c>
      <c r="O50" s="5">
        <v>125742</v>
      </c>
      <c r="P50" s="3">
        <v>137.182306761679</v>
      </c>
      <c r="Q50" s="4">
        <v>2916</v>
      </c>
      <c r="R50" s="3">
        <v>1253</v>
      </c>
      <c r="S50" s="4">
        <v>53.148658456858698</v>
      </c>
      <c r="T50" s="3">
        <v>0.39089820359281602</v>
      </c>
      <c r="U50" s="3">
        <v>50.978807805362997</v>
      </c>
      <c r="V50" s="3">
        <v>136.70731033840201</v>
      </c>
      <c r="W50" s="7">
        <v>-15</v>
      </c>
      <c r="Y50" s="6">
        <f t="shared" si="0"/>
        <v>-15</v>
      </c>
      <c r="Z50" s="1">
        <f t="shared" si="1"/>
        <v>29</v>
      </c>
      <c r="AA50" s="1">
        <f t="shared" si="2"/>
        <v>0</v>
      </c>
      <c r="AB50" s="1">
        <f t="shared" si="3"/>
        <v>98</v>
      </c>
    </row>
    <row r="51" spans="1:28" x14ac:dyDescent="0.25">
      <c r="A51" s="1">
        <v>50</v>
      </c>
      <c r="B51" s="2">
        <v>41795</v>
      </c>
      <c r="C51" s="5">
        <v>37</v>
      </c>
      <c r="D51" s="5">
        <v>6</v>
      </c>
      <c r="E51" s="5">
        <v>5</v>
      </c>
      <c r="F51" s="5">
        <v>4</v>
      </c>
      <c r="G51" s="5">
        <v>278413</v>
      </c>
      <c r="H51" s="3">
        <v>56.5155626030392</v>
      </c>
      <c r="I51" s="3">
        <v>8037</v>
      </c>
      <c r="J51" s="3">
        <v>2634</v>
      </c>
      <c r="K51" s="3">
        <v>43.895611400551097</v>
      </c>
      <c r="L51" s="13">
        <v>5.1824333228506596</v>
      </c>
      <c r="M51" s="3">
        <v>30.476676551898599</v>
      </c>
      <c r="N51" s="3">
        <v>53.175685792049997</v>
      </c>
      <c r="O51" s="5">
        <v>144369</v>
      </c>
      <c r="P51" s="3">
        <v>36.9522654401108</v>
      </c>
      <c r="Q51" s="4">
        <v>9302</v>
      </c>
      <c r="R51" s="3">
        <v>3195</v>
      </c>
      <c r="S51" s="4">
        <v>40.160172838454002</v>
      </c>
      <c r="T51" s="3">
        <v>7.1873903456324699</v>
      </c>
      <c r="U51" s="3">
        <v>84.967111223127503</v>
      </c>
      <c r="V51" s="3">
        <v>76.983700456879902</v>
      </c>
      <c r="W51" s="7">
        <v>-13</v>
      </c>
      <c r="Y51" s="6">
        <f t="shared" si="0"/>
        <v>-13</v>
      </c>
      <c r="Z51" s="1">
        <f t="shared" si="1"/>
        <v>16</v>
      </c>
      <c r="AA51" s="1">
        <f t="shared" si="2"/>
        <v>0</v>
      </c>
      <c r="AB51" s="1">
        <f t="shared" si="3"/>
        <v>98</v>
      </c>
    </row>
    <row r="52" spans="1:28" x14ac:dyDescent="0.25">
      <c r="A52" s="1">
        <v>51</v>
      </c>
      <c r="B52" s="2">
        <v>41796</v>
      </c>
      <c r="C52" s="5">
        <v>30</v>
      </c>
      <c r="D52" s="5">
        <v>16</v>
      </c>
      <c r="E52" s="5">
        <v>6</v>
      </c>
      <c r="F52" s="5">
        <v>5</v>
      </c>
      <c r="G52" s="5">
        <v>252191</v>
      </c>
      <c r="H52" s="3">
        <v>86.2677255044931</v>
      </c>
      <c r="I52" s="3">
        <v>4527</v>
      </c>
      <c r="J52" s="3">
        <v>5158</v>
      </c>
      <c r="K52" s="3">
        <v>56.463108741863898</v>
      </c>
      <c r="L52" s="13">
        <v>26.343843219264802</v>
      </c>
      <c r="M52" s="3">
        <v>48.713813707000902</v>
      </c>
      <c r="N52" s="3">
        <v>207.67690235242</v>
      </c>
      <c r="O52" s="5">
        <v>139166</v>
      </c>
      <c r="P52" s="3">
        <v>108.14032106864499</v>
      </c>
      <c r="Q52" s="4">
        <v>3472</v>
      </c>
      <c r="R52" s="3">
        <v>3691</v>
      </c>
      <c r="S52" s="4">
        <v>74.347812505499306</v>
      </c>
      <c r="T52" s="3">
        <v>3.0635179153094398</v>
      </c>
      <c r="U52" s="3">
        <v>35.578579405067003</v>
      </c>
      <c r="V52" s="3">
        <v>79.6232743243919</v>
      </c>
      <c r="W52" s="7">
        <v>7</v>
      </c>
      <c r="Y52" s="6">
        <f t="shared" si="0"/>
        <v>0</v>
      </c>
      <c r="Z52" s="1">
        <f t="shared" si="1"/>
        <v>16</v>
      </c>
      <c r="AA52" s="1">
        <f t="shared" si="2"/>
        <v>-7</v>
      </c>
      <c r="AB52" s="1">
        <f t="shared" si="3"/>
        <v>91</v>
      </c>
    </row>
    <row r="53" spans="1:28" x14ac:dyDescent="0.25">
      <c r="A53" s="1">
        <v>52</v>
      </c>
      <c r="B53" s="2">
        <v>41799</v>
      </c>
      <c r="C53" s="5">
        <v>22</v>
      </c>
      <c r="D53" s="5">
        <v>4</v>
      </c>
      <c r="E53" s="5">
        <v>9</v>
      </c>
      <c r="F53" s="5">
        <v>1</v>
      </c>
      <c r="G53" s="5">
        <v>169427</v>
      </c>
      <c r="H53" s="3">
        <v>30.307193958586701</v>
      </c>
      <c r="I53" s="3">
        <v>1812</v>
      </c>
      <c r="J53" s="3">
        <v>2830</v>
      </c>
      <c r="K53" s="3">
        <v>34.260526558175798</v>
      </c>
      <c r="L53" s="13">
        <v>6.5710774422329497</v>
      </c>
      <c r="M53" s="3">
        <v>68.617982000369594</v>
      </c>
      <c r="N53" s="3">
        <v>128.306047614167</v>
      </c>
      <c r="O53" s="5">
        <v>79290</v>
      </c>
      <c r="P53" s="3">
        <v>68.734469142368695</v>
      </c>
      <c r="Q53" s="4">
        <v>452</v>
      </c>
      <c r="R53" s="3">
        <v>2468</v>
      </c>
      <c r="S53" s="4">
        <v>13.6548269576602</v>
      </c>
      <c r="T53" s="3">
        <v>6.9203638822300002</v>
      </c>
      <c r="U53" s="3">
        <v>101.162457619515</v>
      </c>
      <c r="V53" s="3">
        <v>46.865863224927502</v>
      </c>
      <c r="W53" s="7">
        <v>1</v>
      </c>
      <c r="Y53" s="6">
        <f t="shared" si="0"/>
        <v>1</v>
      </c>
      <c r="Z53" s="1">
        <f t="shared" si="1"/>
        <v>17</v>
      </c>
      <c r="AA53" s="1">
        <f t="shared" si="2"/>
        <v>0</v>
      </c>
      <c r="AB53" s="1">
        <f t="shared" si="3"/>
        <v>91</v>
      </c>
    </row>
    <row r="54" spans="1:28" x14ac:dyDescent="0.25">
      <c r="A54" s="1">
        <v>53</v>
      </c>
      <c r="B54" s="2">
        <v>41800</v>
      </c>
      <c r="C54" s="5">
        <v>43</v>
      </c>
      <c r="D54" s="5">
        <v>27</v>
      </c>
      <c r="E54" s="5">
        <v>10</v>
      </c>
      <c r="F54" s="5">
        <v>2</v>
      </c>
      <c r="G54" s="5">
        <v>314650</v>
      </c>
      <c r="H54" s="3">
        <v>71.025500148102097</v>
      </c>
      <c r="I54" s="3">
        <v>20103</v>
      </c>
      <c r="J54" s="3">
        <v>19535</v>
      </c>
      <c r="K54" s="3">
        <v>46.730923746022903</v>
      </c>
      <c r="L54" s="13">
        <v>78.497472737276198</v>
      </c>
      <c r="M54" s="3">
        <v>74.473290079224498</v>
      </c>
      <c r="N54" s="3">
        <v>57.172592975954601</v>
      </c>
      <c r="O54" s="5">
        <v>157577</v>
      </c>
      <c r="P54" s="3">
        <v>98.251238797282596</v>
      </c>
      <c r="Q54" s="4">
        <v>18114</v>
      </c>
      <c r="R54" s="3">
        <v>9602</v>
      </c>
      <c r="S54" s="4">
        <v>78.103029885001405</v>
      </c>
      <c r="T54" s="3">
        <v>19.616020527099199</v>
      </c>
      <c r="U54" s="3">
        <v>10.4128077790531</v>
      </c>
      <c r="V54" s="3">
        <v>177.76832792126899</v>
      </c>
      <c r="W54" s="7">
        <v>-4</v>
      </c>
      <c r="Y54" s="6">
        <f t="shared" si="0"/>
        <v>-4</v>
      </c>
      <c r="Z54" s="1">
        <f t="shared" si="1"/>
        <v>13</v>
      </c>
      <c r="AA54" s="1">
        <f t="shared" si="2"/>
        <v>0</v>
      </c>
      <c r="AB54" s="1">
        <f t="shared" si="3"/>
        <v>91</v>
      </c>
    </row>
    <row r="55" spans="1:28" x14ac:dyDescent="0.25">
      <c r="A55" s="1">
        <v>54</v>
      </c>
      <c r="B55" s="2">
        <v>41801</v>
      </c>
      <c r="C55" s="5">
        <v>28</v>
      </c>
      <c r="D55" s="5">
        <v>18</v>
      </c>
      <c r="E55" s="5">
        <v>11</v>
      </c>
      <c r="F55" s="5">
        <v>3</v>
      </c>
      <c r="G55" s="5">
        <v>171121</v>
      </c>
      <c r="H55" s="3">
        <v>199.147383396994</v>
      </c>
      <c r="I55" s="3">
        <v>2601</v>
      </c>
      <c r="J55" s="3">
        <v>1974</v>
      </c>
      <c r="K55" s="3">
        <v>155.55335559450799</v>
      </c>
      <c r="L55" s="13">
        <v>19.924898430688302</v>
      </c>
      <c r="M55" s="3">
        <v>81.354668444113997</v>
      </c>
      <c r="N55" s="3">
        <v>58.875058981804202</v>
      </c>
      <c r="O55" s="5">
        <v>81437</v>
      </c>
      <c r="P55" s="3">
        <v>70.993970164678103</v>
      </c>
      <c r="Q55" s="4">
        <v>3421</v>
      </c>
      <c r="R55" s="3">
        <v>2088</v>
      </c>
      <c r="S55" s="4">
        <v>74.531683295264003</v>
      </c>
      <c r="T55" s="3">
        <v>4.9749999999999996</v>
      </c>
      <c r="U55" s="3">
        <v>39.156524663573599</v>
      </c>
      <c r="V55" s="3">
        <v>18.976984869195899</v>
      </c>
      <c r="W55" s="7">
        <v>-5</v>
      </c>
      <c r="Y55" s="6">
        <f t="shared" si="0"/>
        <v>-5</v>
      </c>
      <c r="Z55" s="1">
        <f t="shared" si="1"/>
        <v>8</v>
      </c>
      <c r="AA55" s="1">
        <f t="shared" si="2"/>
        <v>0</v>
      </c>
      <c r="AB55" s="1">
        <f t="shared" si="3"/>
        <v>91</v>
      </c>
    </row>
    <row r="56" spans="1:28" x14ac:dyDescent="0.25">
      <c r="A56" s="1">
        <v>55</v>
      </c>
      <c r="B56" s="2">
        <v>41802</v>
      </c>
      <c r="C56" s="5">
        <v>31</v>
      </c>
      <c r="D56" s="5">
        <v>8</v>
      </c>
      <c r="E56" s="5">
        <v>12</v>
      </c>
      <c r="F56" s="5">
        <v>4</v>
      </c>
      <c r="G56" s="5">
        <v>163449</v>
      </c>
      <c r="H56" s="3">
        <v>37.600123862832397</v>
      </c>
      <c r="I56" s="3">
        <v>11251</v>
      </c>
      <c r="J56" s="3">
        <v>2020</v>
      </c>
      <c r="K56" s="3">
        <v>47.1668598727288</v>
      </c>
      <c r="L56" s="13">
        <v>53.011403389463503</v>
      </c>
      <c r="M56" s="3">
        <v>79.085395125815594</v>
      </c>
      <c r="N56" s="3">
        <v>81.318181930979307</v>
      </c>
      <c r="O56" s="5">
        <v>93599</v>
      </c>
      <c r="P56" s="3">
        <v>49.388653972077698</v>
      </c>
      <c r="Q56" s="4">
        <v>4528</v>
      </c>
      <c r="R56" s="3">
        <v>4709</v>
      </c>
      <c r="S56" s="4">
        <v>48.654579888210002</v>
      </c>
      <c r="T56" s="3">
        <v>2.801141430036</v>
      </c>
      <c r="U56" s="3">
        <v>20.639054245190302</v>
      </c>
      <c r="V56" s="3">
        <v>19.305858144018899</v>
      </c>
      <c r="W56" s="7">
        <v>5</v>
      </c>
      <c r="Y56" s="6">
        <f t="shared" si="0"/>
        <v>5</v>
      </c>
      <c r="Z56" s="1">
        <f t="shared" si="1"/>
        <v>13</v>
      </c>
      <c r="AA56" s="1">
        <f t="shared" si="2"/>
        <v>0</v>
      </c>
      <c r="AB56" s="1">
        <f t="shared" si="3"/>
        <v>91</v>
      </c>
    </row>
    <row r="57" spans="1:28" x14ac:dyDescent="0.25">
      <c r="A57" s="1">
        <v>56</v>
      </c>
      <c r="B57" s="2">
        <v>41803</v>
      </c>
      <c r="C57" s="5">
        <v>36</v>
      </c>
      <c r="D57" s="5">
        <v>27</v>
      </c>
      <c r="E57" s="5">
        <v>13</v>
      </c>
      <c r="F57" s="5">
        <v>5</v>
      </c>
      <c r="G57" s="5">
        <v>267233</v>
      </c>
      <c r="H57" s="3">
        <v>32.548767103471803</v>
      </c>
      <c r="I57" s="3">
        <v>7672</v>
      </c>
      <c r="J57" s="3">
        <v>11903</v>
      </c>
      <c r="K57" s="3">
        <v>28.588199165871401</v>
      </c>
      <c r="L57" s="13">
        <v>32.3734156553598</v>
      </c>
      <c r="M57" s="3">
        <v>98.200118062655605</v>
      </c>
      <c r="N57" s="3">
        <v>22.354230794087801</v>
      </c>
      <c r="O57" s="5">
        <v>140102</v>
      </c>
      <c r="P57" s="3">
        <v>98.743442705090303</v>
      </c>
      <c r="Q57" s="4">
        <v>4538</v>
      </c>
      <c r="R57" s="3">
        <v>15399</v>
      </c>
      <c r="S57" s="4">
        <v>59.653877040228103</v>
      </c>
      <c r="T57" s="3">
        <v>0.36483516483516398</v>
      </c>
      <c r="U57" s="3">
        <v>62.885590927753903</v>
      </c>
      <c r="V57" s="3">
        <v>38.860304974975598</v>
      </c>
      <c r="W57" s="7">
        <v>-11</v>
      </c>
      <c r="Y57" s="6">
        <f t="shared" si="0"/>
        <v>-11</v>
      </c>
      <c r="Z57" s="1">
        <f t="shared" si="1"/>
        <v>2</v>
      </c>
      <c r="AA57" s="1">
        <f t="shared" si="2"/>
        <v>0</v>
      </c>
      <c r="AB57" s="1">
        <f t="shared" si="3"/>
        <v>91</v>
      </c>
    </row>
    <row r="58" spans="1:28" x14ac:dyDescent="0.25">
      <c r="A58" s="1">
        <v>57</v>
      </c>
      <c r="B58" s="2">
        <v>41806</v>
      </c>
      <c r="C58" s="5">
        <v>33</v>
      </c>
      <c r="D58" s="5">
        <v>22</v>
      </c>
      <c r="E58" s="5">
        <v>16</v>
      </c>
      <c r="F58" s="5">
        <v>1</v>
      </c>
      <c r="G58" s="5">
        <v>137773</v>
      </c>
      <c r="H58" s="3">
        <v>82.133233558868</v>
      </c>
      <c r="I58" s="3">
        <v>2663</v>
      </c>
      <c r="J58" s="3">
        <v>1275</v>
      </c>
      <c r="K58" s="3">
        <v>70.809805916838499</v>
      </c>
      <c r="L58" s="13">
        <v>23.583369792557399</v>
      </c>
      <c r="M58" s="3">
        <v>57.9916998621758</v>
      </c>
      <c r="N58" s="3">
        <v>150.44369858595701</v>
      </c>
      <c r="O58" s="5">
        <v>62832</v>
      </c>
      <c r="P58" s="3">
        <v>374.05547674581999</v>
      </c>
      <c r="Q58" s="4">
        <v>3348</v>
      </c>
      <c r="R58" s="3">
        <v>3176</v>
      </c>
      <c r="S58" s="4">
        <v>397.52442590847897</v>
      </c>
      <c r="T58" s="3">
        <v>10.572874493927101</v>
      </c>
      <c r="U58" s="3">
        <v>221.63150101782099</v>
      </c>
      <c r="V58" s="3">
        <v>197.43896309145001</v>
      </c>
      <c r="W58" s="7">
        <v>-14</v>
      </c>
      <c r="Y58" s="6">
        <f t="shared" si="0"/>
        <v>0</v>
      </c>
      <c r="Z58" s="1">
        <f t="shared" si="1"/>
        <v>2</v>
      </c>
      <c r="AA58" s="1">
        <f t="shared" si="2"/>
        <v>14</v>
      </c>
      <c r="AB58" s="1">
        <f t="shared" si="3"/>
        <v>105</v>
      </c>
    </row>
    <row r="59" spans="1:28" x14ac:dyDescent="0.25">
      <c r="A59" s="1">
        <v>58</v>
      </c>
      <c r="B59" s="2">
        <v>41807</v>
      </c>
      <c r="C59" s="5">
        <v>44</v>
      </c>
      <c r="D59" s="5">
        <v>30</v>
      </c>
      <c r="E59" s="5">
        <v>17</v>
      </c>
      <c r="F59" s="5">
        <v>2</v>
      </c>
      <c r="G59" s="5">
        <v>167911</v>
      </c>
      <c r="H59" s="3">
        <v>173.711309822511</v>
      </c>
      <c r="I59" s="3">
        <v>1350</v>
      </c>
      <c r="J59" s="3">
        <v>8496</v>
      </c>
      <c r="K59" s="3">
        <v>47.082138721707103</v>
      </c>
      <c r="L59" s="13">
        <v>18.004997926501598</v>
      </c>
      <c r="M59" s="3">
        <v>20.081573043877601</v>
      </c>
      <c r="N59" s="3">
        <v>77.628130783805702</v>
      </c>
      <c r="O59" s="5">
        <v>68940</v>
      </c>
      <c r="P59" s="3">
        <v>233.10037679387199</v>
      </c>
      <c r="Q59" s="4">
        <v>761</v>
      </c>
      <c r="R59" s="3">
        <v>1275</v>
      </c>
      <c r="S59" s="4">
        <v>90.062809012722099</v>
      </c>
      <c r="T59" s="3">
        <v>3.2023809523809499</v>
      </c>
      <c r="U59" s="3">
        <v>169.150207812871</v>
      </c>
      <c r="V59" s="3">
        <v>100.77513647542899</v>
      </c>
      <c r="W59" s="7">
        <v>5</v>
      </c>
      <c r="Y59" s="6">
        <f t="shared" si="0"/>
        <v>5</v>
      </c>
      <c r="Z59" s="1">
        <f t="shared" si="1"/>
        <v>7</v>
      </c>
      <c r="AA59" s="1">
        <f t="shared" si="2"/>
        <v>0</v>
      </c>
      <c r="AB59" s="1">
        <f t="shared" si="3"/>
        <v>105</v>
      </c>
    </row>
    <row r="60" spans="1:28" x14ac:dyDescent="0.25">
      <c r="A60" s="1">
        <v>59</v>
      </c>
      <c r="B60" s="2">
        <v>41808</v>
      </c>
      <c r="C60" s="5">
        <v>58</v>
      </c>
      <c r="D60" s="5">
        <v>18</v>
      </c>
      <c r="E60" s="5">
        <v>18</v>
      </c>
      <c r="F60" s="5">
        <v>3</v>
      </c>
      <c r="G60" s="5">
        <v>119763</v>
      </c>
      <c r="H60" s="3">
        <v>576.30050211441505</v>
      </c>
      <c r="I60" s="3">
        <v>1528</v>
      </c>
      <c r="J60" s="3">
        <v>7821</v>
      </c>
      <c r="K60" s="3">
        <v>521.54796376563502</v>
      </c>
      <c r="L60" s="13">
        <v>9.7615813110119998</v>
      </c>
      <c r="M60" s="3">
        <v>113.133535443494</v>
      </c>
      <c r="N60" s="3">
        <v>180.517728498661</v>
      </c>
      <c r="O60" s="5">
        <v>56341</v>
      </c>
      <c r="P60" s="3">
        <v>114.240770523628</v>
      </c>
      <c r="Q60" s="4">
        <v>3618</v>
      </c>
      <c r="R60" s="3">
        <v>2829</v>
      </c>
      <c r="S60" s="4">
        <v>34.300170812043604</v>
      </c>
      <c r="T60" s="3">
        <v>2.02182943386694</v>
      </c>
      <c r="U60" s="3">
        <v>43.672356077124299</v>
      </c>
      <c r="V60" s="3">
        <v>258.88494831507501</v>
      </c>
      <c r="W60" s="7">
        <v>3</v>
      </c>
      <c r="Y60" s="6">
        <f t="shared" si="0"/>
        <v>3</v>
      </c>
      <c r="Z60" s="1">
        <f t="shared" si="1"/>
        <v>10</v>
      </c>
      <c r="AA60" s="1">
        <f t="shared" si="2"/>
        <v>0</v>
      </c>
      <c r="AB60" s="1">
        <f t="shared" si="3"/>
        <v>105</v>
      </c>
    </row>
    <row r="61" spans="1:28" x14ac:dyDescent="0.25">
      <c r="A61" s="1">
        <v>60</v>
      </c>
      <c r="B61" s="2">
        <v>41809</v>
      </c>
      <c r="C61" s="5">
        <v>50</v>
      </c>
      <c r="D61" s="5">
        <v>36</v>
      </c>
      <c r="E61" s="5">
        <v>19</v>
      </c>
      <c r="F61" s="5">
        <v>4</v>
      </c>
      <c r="G61" s="5">
        <v>254445</v>
      </c>
      <c r="H61" s="3">
        <v>69.904837609431993</v>
      </c>
      <c r="I61" s="3">
        <v>2976</v>
      </c>
      <c r="J61" s="3">
        <v>1262</v>
      </c>
      <c r="K61" s="3">
        <v>60.624292108736199</v>
      </c>
      <c r="L61" s="13">
        <v>9.2310422244065204</v>
      </c>
      <c r="M61" s="3">
        <v>144.746347368062</v>
      </c>
      <c r="N61" s="3">
        <v>48.121552698694799</v>
      </c>
      <c r="O61" s="5">
        <v>137611</v>
      </c>
      <c r="P61" s="3">
        <v>100.912701244742</v>
      </c>
      <c r="Q61" s="4">
        <v>1326</v>
      </c>
      <c r="R61" s="3">
        <v>1548</v>
      </c>
      <c r="S61" s="4">
        <v>33.333108901661497</v>
      </c>
      <c r="T61" s="3">
        <v>5.6490340079810402</v>
      </c>
      <c r="U61" s="3">
        <v>24.4067768590253</v>
      </c>
      <c r="V61" s="3">
        <v>31.669727613506801</v>
      </c>
      <c r="W61" s="7">
        <v>-8</v>
      </c>
      <c r="Y61" s="6">
        <f t="shared" si="0"/>
        <v>-8</v>
      </c>
      <c r="Z61" s="1">
        <f t="shared" si="1"/>
        <v>2</v>
      </c>
      <c r="AA61" s="1">
        <f t="shared" si="2"/>
        <v>0</v>
      </c>
      <c r="AB61" s="1">
        <f t="shared" si="3"/>
        <v>105</v>
      </c>
    </row>
    <row r="62" spans="1:28" x14ac:dyDescent="0.25">
      <c r="A62" s="1">
        <v>61</v>
      </c>
      <c r="B62" s="2">
        <v>41810</v>
      </c>
      <c r="C62" s="5">
        <v>49</v>
      </c>
      <c r="D62" s="5">
        <v>44</v>
      </c>
      <c r="E62" s="5">
        <v>20</v>
      </c>
      <c r="F62" s="5">
        <v>5</v>
      </c>
      <c r="G62" s="5">
        <v>172159</v>
      </c>
      <c r="H62" s="3">
        <v>44.2127878643145</v>
      </c>
      <c r="I62" s="3">
        <v>3649</v>
      </c>
      <c r="J62" s="3">
        <v>3117</v>
      </c>
      <c r="K62" s="3">
        <v>60.8243951112456</v>
      </c>
      <c r="L62" s="13">
        <v>28.383773621421799</v>
      </c>
      <c r="M62" s="3">
        <v>29.572564141721401</v>
      </c>
      <c r="N62" s="3">
        <v>15.738923151383201</v>
      </c>
      <c r="O62" s="5">
        <v>93744</v>
      </c>
      <c r="P62" s="3">
        <v>81.383244885181995</v>
      </c>
      <c r="Q62" s="4">
        <v>2387</v>
      </c>
      <c r="R62" s="3">
        <v>4530</v>
      </c>
      <c r="S62" s="4">
        <v>28.4645986998779</v>
      </c>
      <c r="T62" s="3">
        <v>3.28070175438596</v>
      </c>
      <c r="U62" s="3">
        <v>41.081665527896298</v>
      </c>
      <c r="V62" s="3">
        <v>37.986703384079</v>
      </c>
      <c r="W62" s="7">
        <v>-8</v>
      </c>
      <c r="Y62" s="6">
        <f t="shared" si="0"/>
        <v>-8</v>
      </c>
      <c r="Z62" s="1">
        <f t="shared" si="1"/>
        <v>-6</v>
      </c>
      <c r="AA62" s="1">
        <f t="shared" si="2"/>
        <v>0</v>
      </c>
      <c r="AB62" s="1">
        <f t="shared" si="3"/>
        <v>105</v>
      </c>
    </row>
    <row r="63" spans="1:28" x14ac:dyDescent="0.25">
      <c r="A63" s="1">
        <v>62</v>
      </c>
      <c r="B63" s="2">
        <v>41813</v>
      </c>
      <c r="C63" s="5">
        <v>50</v>
      </c>
      <c r="D63" s="5">
        <v>16</v>
      </c>
      <c r="E63" s="5">
        <v>23</v>
      </c>
      <c r="F63" s="5">
        <v>1</v>
      </c>
      <c r="G63" s="5">
        <v>188925</v>
      </c>
      <c r="H63" s="3">
        <v>17.905853021195501</v>
      </c>
      <c r="I63" s="3">
        <v>4317</v>
      </c>
      <c r="J63" s="3">
        <v>8610</v>
      </c>
      <c r="K63" s="3">
        <v>14.825095710734599</v>
      </c>
      <c r="L63" s="13">
        <v>23.5757656298338</v>
      </c>
      <c r="M63" s="3">
        <v>77.149666287545699</v>
      </c>
      <c r="N63" s="3">
        <v>24.8653675927862</v>
      </c>
      <c r="O63" s="5">
        <v>113277</v>
      </c>
      <c r="P63" s="3">
        <v>130.31683866377799</v>
      </c>
      <c r="Q63" s="4">
        <v>1927</v>
      </c>
      <c r="R63" s="3">
        <v>6230</v>
      </c>
      <c r="S63" s="4">
        <v>53.504865349201701</v>
      </c>
      <c r="T63" s="3">
        <v>1.7658151430440701</v>
      </c>
      <c r="U63" s="3">
        <v>6.7328326951483302</v>
      </c>
      <c r="V63" s="3">
        <v>39.384890446151402</v>
      </c>
      <c r="W63" s="7">
        <v>-28</v>
      </c>
      <c r="Y63" s="6">
        <f t="shared" si="0"/>
        <v>-28</v>
      </c>
      <c r="Z63" s="1">
        <f t="shared" si="1"/>
        <v>-34</v>
      </c>
      <c r="AA63" s="1">
        <f t="shared" si="2"/>
        <v>0</v>
      </c>
      <c r="AB63" s="1">
        <f t="shared" si="3"/>
        <v>105</v>
      </c>
    </row>
    <row r="64" spans="1:28" x14ac:dyDescent="0.25">
      <c r="A64" s="1">
        <v>63</v>
      </c>
      <c r="B64" s="2">
        <v>41814</v>
      </c>
      <c r="C64" s="5">
        <v>31</v>
      </c>
      <c r="D64" s="5">
        <v>3</v>
      </c>
      <c r="E64" s="5">
        <v>24</v>
      </c>
      <c r="F64" s="5">
        <v>2</v>
      </c>
      <c r="G64" s="5">
        <v>251506</v>
      </c>
      <c r="H64" s="3">
        <v>159.83208210667701</v>
      </c>
      <c r="I64" s="3">
        <v>1710</v>
      </c>
      <c r="J64" s="3">
        <v>7921</v>
      </c>
      <c r="K64" s="3">
        <v>84.927480815071306</v>
      </c>
      <c r="L64" s="13">
        <v>10.5433733225077</v>
      </c>
      <c r="M64" s="3">
        <v>106.974456733723</v>
      </c>
      <c r="N64" s="3">
        <v>56.987798647794399</v>
      </c>
      <c r="O64" s="5">
        <v>113648</v>
      </c>
      <c r="P64" s="3">
        <v>160.22515558142601</v>
      </c>
      <c r="Q64" s="4">
        <v>2565</v>
      </c>
      <c r="R64" s="3">
        <v>7180</v>
      </c>
      <c r="S64" s="4">
        <v>48.5401929044383</v>
      </c>
      <c r="T64" s="3">
        <v>1.17419354838709</v>
      </c>
      <c r="U64" s="3">
        <v>19.8947593138526</v>
      </c>
      <c r="V64" s="3">
        <v>95.470862441038705</v>
      </c>
      <c r="W64" s="7">
        <v>-19</v>
      </c>
      <c r="Y64" s="6">
        <f t="shared" si="0"/>
        <v>-19</v>
      </c>
      <c r="Z64" s="1">
        <f t="shared" si="1"/>
        <v>-53</v>
      </c>
      <c r="AA64" s="1">
        <f t="shared" si="2"/>
        <v>0</v>
      </c>
      <c r="AB64" s="1">
        <f t="shared" si="3"/>
        <v>105</v>
      </c>
    </row>
    <row r="65" spans="1:28" x14ac:dyDescent="0.25">
      <c r="A65" s="1">
        <v>64</v>
      </c>
      <c r="B65" s="2">
        <v>41815</v>
      </c>
      <c r="C65" s="5">
        <v>27</v>
      </c>
      <c r="D65" s="5">
        <v>9</v>
      </c>
      <c r="E65" s="5">
        <v>25</v>
      </c>
      <c r="F65" s="5">
        <v>3</v>
      </c>
      <c r="G65" s="5">
        <v>309146</v>
      </c>
      <c r="H65" s="3">
        <v>77.460749806157807</v>
      </c>
      <c r="I65" s="3">
        <v>11862</v>
      </c>
      <c r="J65" s="3">
        <v>3040</v>
      </c>
      <c r="K65" s="3">
        <v>38.002937514424701</v>
      </c>
      <c r="L65" s="13">
        <v>52.060451716299603</v>
      </c>
      <c r="M65" s="3">
        <v>9.4300575234356998</v>
      </c>
      <c r="N65" s="3">
        <v>27.443122901233</v>
      </c>
      <c r="O65" s="5">
        <v>152108</v>
      </c>
      <c r="P65" s="3">
        <v>284.71800181431797</v>
      </c>
      <c r="Q65" s="4">
        <v>6018</v>
      </c>
      <c r="R65" s="3">
        <v>2136</v>
      </c>
      <c r="S65" s="4">
        <v>100.05990834961401</v>
      </c>
      <c r="T65" s="3">
        <v>7.92908576756163</v>
      </c>
      <c r="U65" s="3">
        <v>110.382530286736</v>
      </c>
      <c r="V65" s="3">
        <v>45.629555924144697</v>
      </c>
      <c r="W65" s="7">
        <v>-13</v>
      </c>
      <c r="Y65" s="6">
        <f t="shared" si="0"/>
        <v>-13</v>
      </c>
      <c r="Z65" s="1">
        <f t="shared" si="1"/>
        <v>-66</v>
      </c>
      <c r="AA65" s="1">
        <f t="shared" si="2"/>
        <v>0</v>
      </c>
      <c r="AB65" s="1">
        <f t="shared" si="3"/>
        <v>105</v>
      </c>
    </row>
    <row r="66" spans="1:28" x14ac:dyDescent="0.25">
      <c r="A66" s="1">
        <v>65</v>
      </c>
      <c r="B66" s="2">
        <v>41816</v>
      </c>
      <c r="C66" s="5">
        <v>59</v>
      </c>
      <c r="D66" s="5">
        <v>48</v>
      </c>
      <c r="E66" s="5">
        <v>26</v>
      </c>
      <c r="F66" s="5">
        <v>4</v>
      </c>
      <c r="G66" s="5">
        <v>242261</v>
      </c>
      <c r="H66" s="3">
        <v>117.90341829522799</v>
      </c>
      <c r="I66" s="3">
        <v>17165</v>
      </c>
      <c r="J66" s="3">
        <v>11292</v>
      </c>
      <c r="K66" s="3">
        <v>60.355103394613899</v>
      </c>
      <c r="L66" s="13">
        <v>51.956058971557802</v>
      </c>
      <c r="M66" s="3">
        <v>108.436107581523</v>
      </c>
      <c r="N66" s="3">
        <v>71.186427102948599</v>
      </c>
      <c r="O66" s="5">
        <v>128352</v>
      </c>
      <c r="P66" s="3">
        <v>89.937541079895396</v>
      </c>
      <c r="Q66" s="4">
        <v>11062</v>
      </c>
      <c r="R66" s="3">
        <v>5475</v>
      </c>
      <c r="S66" s="4">
        <v>26.453819347828901</v>
      </c>
      <c r="T66" s="3">
        <v>8.0301432313284593</v>
      </c>
      <c r="U66" s="3">
        <v>140.03133395106599</v>
      </c>
      <c r="V66" s="3">
        <v>211.81142084586901</v>
      </c>
      <c r="W66" s="7">
        <v>32</v>
      </c>
      <c r="Y66" s="6">
        <f t="shared" si="0"/>
        <v>32</v>
      </c>
      <c r="Z66" s="1">
        <f t="shared" si="1"/>
        <v>-34</v>
      </c>
      <c r="AA66" s="1">
        <f t="shared" si="2"/>
        <v>0</v>
      </c>
      <c r="AB66" s="1">
        <f t="shared" si="3"/>
        <v>105</v>
      </c>
    </row>
    <row r="67" spans="1:28" x14ac:dyDescent="0.25">
      <c r="A67" s="1">
        <v>66</v>
      </c>
      <c r="B67" s="2">
        <v>41817</v>
      </c>
      <c r="C67" s="5">
        <v>36</v>
      </c>
      <c r="D67" s="5">
        <v>30</v>
      </c>
      <c r="E67" s="5">
        <v>27</v>
      </c>
      <c r="F67" s="5">
        <v>5</v>
      </c>
      <c r="G67" s="5">
        <v>181980</v>
      </c>
      <c r="H67" s="3">
        <v>95.205360811645605</v>
      </c>
      <c r="I67" s="3">
        <v>2654</v>
      </c>
      <c r="J67" s="3">
        <v>2490</v>
      </c>
      <c r="K67" s="3">
        <v>32.693168386701302</v>
      </c>
      <c r="L67" s="13">
        <v>10.265203495423201</v>
      </c>
      <c r="M67" s="3">
        <v>23.878025093917199</v>
      </c>
      <c r="N67" s="3">
        <v>52.124285981706301</v>
      </c>
      <c r="O67" s="5">
        <v>99322</v>
      </c>
      <c r="P67" s="3">
        <v>12.6035272762538</v>
      </c>
      <c r="Q67" s="4">
        <v>2097</v>
      </c>
      <c r="R67" s="3">
        <v>4745</v>
      </c>
      <c r="S67" s="4">
        <v>5.2926040558106502</v>
      </c>
      <c r="T67" s="3">
        <v>0.72194145322979597</v>
      </c>
      <c r="U67" s="3">
        <v>48.918261964430002</v>
      </c>
      <c r="V67" s="3">
        <v>111.953669498156</v>
      </c>
      <c r="W67" s="7">
        <v>-11</v>
      </c>
      <c r="Y67" s="6">
        <f t="shared" ref="Y67:Y130" si="4">IF(OR(AND((M67&gt;45),(M67&lt;65)),AND((O67&gt;210000),(O67&lt;270000))),0,W67)</f>
        <v>-11</v>
      </c>
      <c r="Z67" s="1">
        <f t="shared" ref="Z67:Z130" si="5">Y67+Z66</f>
        <v>-45</v>
      </c>
      <c r="AA67" s="1">
        <f t="shared" ref="AA67:AA130" si="6">Y67-W67</f>
        <v>0</v>
      </c>
      <c r="AB67" s="1">
        <f t="shared" si="3"/>
        <v>105</v>
      </c>
    </row>
    <row r="68" spans="1:28" x14ac:dyDescent="0.25">
      <c r="A68" s="1">
        <v>67</v>
      </c>
      <c r="B68" s="2">
        <v>41820</v>
      </c>
      <c r="C68" s="5">
        <v>87</v>
      </c>
      <c r="D68" s="5">
        <v>71</v>
      </c>
      <c r="E68" s="5">
        <v>30</v>
      </c>
      <c r="F68" s="5">
        <v>1</v>
      </c>
      <c r="G68" s="5">
        <v>247520</v>
      </c>
      <c r="H68" s="3">
        <v>110.53253014329201</v>
      </c>
      <c r="I68" s="3">
        <v>20849</v>
      </c>
      <c r="J68" s="3">
        <v>17550</v>
      </c>
      <c r="K68" s="3">
        <v>91.749359150071498</v>
      </c>
      <c r="L68" s="13">
        <v>92.962110750378997</v>
      </c>
      <c r="M68" s="3">
        <v>8.9014032996849703</v>
      </c>
      <c r="N68" s="3">
        <v>100.16745093906</v>
      </c>
      <c r="O68" s="5">
        <v>124749</v>
      </c>
      <c r="P68" s="3">
        <v>22.685742536840301</v>
      </c>
      <c r="Q68" s="4">
        <v>9368</v>
      </c>
      <c r="R68" s="3">
        <v>8433</v>
      </c>
      <c r="S68" s="4">
        <v>25.211805964052299</v>
      </c>
      <c r="T68" s="3">
        <v>2.3129624238895699</v>
      </c>
      <c r="U68" s="3">
        <v>44.735186116715298</v>
      </c>
      <c r="V68" s="3">
        <v>64.494983963571102</v>
      </c>
      <c r="W68" s="7">
        <v>37</v>
      </c>
      <c r="Y68" s="6">
        <f t="shared" si="4"/>
        <v>37</v>
      </c>
      <c r="Z68" s="1">
        <f t="shared" si="5"/>
        <v>-8</v>
      </c>
      <c r="AA68" s="1">
        <f t="shared" si="6"/>
        <v>0</v>
      </c>
      <c r="AB68" s="1">
        <f t="shared" ref="AB68:AB131" si="7">AA68+AB67</f>
        <v>105</v>
      </c>
    </row>
    <row r="69" spans="1:28" x14ac:dyDescent="0.25">
      <c r="A69" s="1">
        <v>68</v>
      </c>
      <c r="B69" s="2">
        <v>41821</v>
      </c>
      <c r="C69" s="5">
        <v>110</v>
      </c>
      <c r="D69" s="5">
        <v>82</v>
      </c>
      <c r="E69" s="5">
        <v>1</v>
      </c>
      <c r="F69" s="5">
        <v>2</v>
      </c>
      <c r="G69" s="5">
        <v>198642</v>
      </c>
      <c r="H69" s="3">
        <v>109.983970292365</v>
      </c>
      <c r="I69" s="3">
        <v>6151</v>
      </c>
      <c r="J69" s="3">
        <v>6407</v>
      </c>
      <c r="K69" s="3">
        <v>19.066604284835702</v>
      </c>
      <c r="L69" s="13">
        <v>16.3959088060111</v>
      </c>
      <c r="M69" s="3">
        <v>79.595030203605603</v>
      </c>
      <c r="N69" s="3">
        <v>29.7261443226053</v>
      </c>
      <c r="O69" s="5">
        <v>92325</v>
      </c>
      <c r="P69" s="3">
        <v>140.60375017163199</v>
      </c>
      <c r="Q69" s="4">
        <v>1950</v>
      </c>
      <c r="R69" s="3">
        <v>5576</v>
      </c>
      <c r="S69" s="4">
        <v>102.039151096197</v>
      </c>
      <c r="T69" s="3">
        <v>19.456224328420401</v>
      </c>
      <c r="U69" s="3">
        <v>67.024855236342901</v>
      </c>
      <c r="V69" s="3">
        <v>64.769612940437895</v>
      </c>
      <c r="W69" s="7">
        <v>59</v>
      </c>
      <c r="Y69" s="6">
        <f t="shared" si="4"/>
        <v>59</v>
      </c>
      <c r="Z69" s="1">
        <f t="shared" si="5"/>
        <v>51</v>
      </c>
      <c r="AA69" s="1">
        <f t="shared" si="6"/>
        <v>0</v>
      </c>
      <c r="AB69" s="1">
        <f t="shared" si="7"/>
        <v>105</v>
      </c>
    </row>
    <row r="70" spans="1:28" x14ac:dyDescent="0.25">
      <c r="A70" s="1">
        <v>69</v>
      </c>
      <c r="B70" s="2">
        <v>41822</v>
      </c>
      <c r="C70" s="5">
        <v>163</v>
      </c>
      <c r="D70" s="5">
        <v>9</v>
      </c>
      <c r="E70" s="5">
        <v>2</v>
      </c>
      <c r="F70" s="5">
        <v>3</v>
      </c>
      <c r="G70" s="5">
        <v>341940</v>
      </c>
      <c r="H70" s="3">
        <v>69.934349506632799</v>
      </c>
      <c r="I70" s="3">
        <v>7911</v>
      </c>
      <c r="J70" s="3">
        <v>11957</v>
      </c>
      <c r="K70" s="3">
        <v>22.996222043553601</v>
      </c>
      <c r="L70" s="13">
        <v>38.272459811303399</v>
      </c>
      <c r="M70" s="3">
        <v>45.481752843099201</v>
      </c>
      <c r="N70" s="3">
        <v>152.352475417422</v>
      </c>
      <c r="O70" s="5">
        <v>155447</v>
      </c>
      <c r="P70" s="3">
        <v>38.782898782727798</v>
      </c>
      <c r="Q70" s="4">
        <v>1053</v>
      </c>
      <c r="R70" s="3">
        <v>7567</v>
      </c>
      <c r="S70" s="4">
        <v>27.209834037779402</v>
      </c>
      <c r="T70" s="3">
        <v>7.2931056078532199</v>
      </c>
      <c r="U70" s="3">
        <v>65.333153697482999</v>
      </c>
      <c r="V70" s="3">
        <v>97.8437374429096</v>
      </c>
      <c r="W70" s="7">
        <v>-26</v>
      </c>
      <c r="Y70" s="6">
        <f t="shared" si="4"/>
        <v>0</v>
      </c>
      <c r="Z70" s="1">
        <f t="shared" si="5"/>
        <v>51</v>
      </c>
      <c r="AA70" s="1">
        <f t="shared" si="6"/>
        <v>26</v>
      </c>
      <c r="AB70" s="1">
        <f t="shared" si="7"/>
        <v>131</v>
      </c>
    </row>
    <row r="71" spans="1:28" x14ac:dyDescent="0.25">
      <c r="A71" s="1">
        <v>70</v>
      </c>
      <c r="B71" s="2">
        <v>41823</v>
      </c>
      <c r="C71" s="5">
        <v>93</v>
      </c>
      <c r="D71" s="5">
        <v>57</v>
      </c>
      <c r="E71" s="5">
        <v>3</v>
      </c>
      <c r="F71" s="5">
        <v>4</v>
      </c>
      <c r="G71" s="5">
        <v>325389</v>
      </c>
      <c r="H71" s="3">
        <v>17.8252334881136</v>
      </c>
      <c r="I71" s="3">
        <v>4665</v>
      </c>
      <c r="J71" s="3">
        <v>4448</v>
      </c>
      <c r="K71" s="3">
        <v>90.834438577392405</v>
      </c>
      <c r="L71" s="13">
        <v>13.531586207752399</v>
      </c>
      <c r="M71" s="3">
        <v>69.991546157705699</v>
      </c>
      <c r="N71" s="3">
        <v>79.530735815405706</v>
      </c>
      <c r="O71" s="5">
        <v>149040</v>
      </c>
      <c r="P71" s="3">
        <v>243.622257737588</v>
      </c>
      <c r="Q71" s="4">
        <v>1043</v>
      </c>
      <c r="R71" s="3">
        <v>3314</v>
      </c>
      <c r="S71" s="4">
        <v>88.796989488845696</v>
      </c>
      <c r="T71" s="3">
        <v>2.2722597707904799</v>
      </c>
      <c r="U71" s="3">
        <v>30.171929270292399</v>
      </c>
      <c r="V71" s="3">
        <v>25.327572107949798</v>
      </c>
      <c r="W71" s="7">
        <v>-34</v>
      </c>
      <c r="Y71" s="6">
        <f t="shared" si="4"/>
        <v>-34</v>
      </c>
      <c r="Z71" s="1">
        <f t="shared" si="5"/>
        <v>17</v>
      </c>
      <c r="AA71" s="1">
        <f t="shared" si="6"/>
        <v>0</v>
      </c>
      <c r="AB71" s="1">
        <f t="shared" si="7"/>
        <v>131</v>
      </c>
    </row>
    <row r="72" spans="1:28" x14ac:dyDescent="0.25">
      <c r="A72" s="1">
        <v>71</v>
      </c>
      <c r="B72" s="2">
        <v>41824</v>
      </c>
      <c r="C72" s="5">
        <v>78</v>
      </c>
      <c r="D72" s="5">
        <v>33</v>
      </c>
      <c r="E72" s="5">
        <v>4</v>
      </c>
      <c r="F72" s="5">
        <v>5</v>
      </c>
      <c r="G72" s="5">
        <v>446956</v>
      </c>
      <c r="H72" s="3">
        <v>242.41627045968599</v>
      </c>
      <c r="I72" s="3">
        <v>24830</v>
      </c>
      <c r="J72" s="3">
        <v>15993</v>
      </c>
      <c r="K72" s="3">
        <v>118.219744334374</v>
      </c>
      <c r="L72" s="13">
        <v>108.514773498051</v>
      </c>
      <c r="M72" s="3">
        <v>46.247581074462602</v>
      </c>
      <c r="N72" s="3">
        <v>252.08837753050599</v>
      </c>
      <c r="O72" s="5">
        <v>222403</v>
      </c>
      <c r="P72" s="3">
        <v>123.72103912485601</v>
      </c>
      <c r="Q72" s="4">
        <v>15588</v>
      </c>
      <c r="R72" s="3">
        <v>11161</v>
      </c>
      <c r="S72" s="4">
        <v>38.041930271685999</v>
      </c>
      <c r="T72" s="3">
        <v>0.44941634241245298</v>
      </c>
      <c r="U72" s="3">
        <v>106.28171093133101</v>
      </c>
      <c r="V72" s="3">
        <v>274.271757846382</v>
      </c>
      <c r="W72" s="7">
        <v>-41</v>
      </c>
      <c r="Y72" s="6">
        <f t="shared" si="4"/>
        <v>0</v>
      </c>
      <c r="Z72" s="1">
        <f t="shared" si="5"/>
        <v>17</v>
      </c>
      <c r="AA72" s="1">
        <f t="shared" si="6"/>
        <v>41</v>
      </c>
      <c r="AB72" s="1">
        <f t="shared" si="7"/>
        <v>172</v>
      </c>
    </row>
    <row r="73" spans="1:28" x14ac:dyDescent="0.25">
      <c r="A73" s="1">
        <v>72</v>
      </c>
      <c r="B73" s="2">
        <v>41827</v>
      </c>
      <c r="C73" s="5">
        <v>50</v>
      </c>
      <c r="D73" s="5">
        <v>14</v>
      </c>
      <c r="E73" s="5">
        <v>7</v>
      </c>
      <c r="F73" s="5">
        <v>1</v>
      </c>
      <c r="G73" s="5">
        <v>275820</v>
      </c>
      <c r="H73" s="3">
        <v>8.8729216694980995</v>
      </c>
      <c r="I73" s="3">
        <v>6619</v>
      </c>
      <c r="J73" s="3">
        <v>3927</v>
      </c>
      <c r="K73" s="3">
        <v>8.0776374328495208</v>
      </c>
      <c r="L73" s="13">
        <v>16.482319146244201</v>
      </c>
      <c r="M73" s="3">
        <v>49.375895176109402</v>
      </c>
      <c r="N73" s="3">
        <v>110.293764546543</v>
      </c>
      <c r="O73" s="5">
        <v>146849</v>
      </c>
      <c r="P73" s="3">
        <v>196.65077866852999</v>
      </c>
      <c r="Q73" s="4">
        <v>4393</v>
      </c>
      <c r="R73" s="3">
        <v>1609</v>
      </c>
      <c r="S73" s="4">
        <v>19.863816335256999</v>
      </c>
      <c r="T73" s="3">
        <v>5.6528418472891504</v>
      </c>
      <c r="U73" s="3">
        <v>47.280585803208297</v>
      </c>
      <c r="V73" s="3">
        <v>18.377946495951502</v>
      </c>
      <c r="W73" s="7">
        <v>-32</v>
      </c>
      <c r="Y73" s="6">
        <f t="shared" si="4"/>
        <v>0</v>
      </c>
      <c r="Z73" s="1">
        <f t="shared" si="5"/>
        <v>17</v>
      </c>
      <c r="AA73" s="1">
        <f t="shared" si="6"/>
        <v>32</v>
      </c>
      <c r="AB73" s="1">
        <f t="shared" si="7"/>
        <v>204</v>
      </c>
    </row>
    <row r="74" spans="1:28" x14ac:dyDescent="0.25">
      <c r="A74" s="1">
        <v>73</v>
      </c>
      <c r="B74" s="2">
        <v>41828</v>
      </c>
      <c r="C74" s="5">
        <v>46</v>
      </c>
      <c r="D74" s="5">
        <v>31</v>
      </c>
      <c r="E74" s="5">
        <v>8</v>
      </c>
      <c r="F74" s="5">
        <v>2</v>
      </c>
      <c r="G74" s="5">
        <v>287273</v>
      </c>
      <c r="H74" s="3">
        <v>21.2978078332977</v>
      </c>
      <c r="I74" s="3">
        <v>2315</v>
      </c>
      <c r="J74" s="3">
        <v>2254</v>
      </c>
      <c r="K74" s="3">
        <v>13.242809721534501</v>
      </c>
      <c r="L74" s="13">
        <v>27.215085294954999</v>
      </c>
      <c r="M74" s="3">
        <v>93.299631410292506</v>
      </c>
      <c r="N74" s="3">
        <v>38.199504599658603</v>
      </c>
      <c r="O74" s="5">
        <v>152613</v>
      </c>
      <c r="P74" s="3">
        <v>46.825068906237</v>
      </c>
      <c r="Q74" s="4">
        <v>2376</v>
      </c>
      <c r="R74" s="3">
        <v>1748</v>
      </c>
      <c r="S74" s="4">
        <v>38.506897687379301</v>
      </c>
      <c r="T74" s="3">
        <v>6.7458256029684502</v>
      </c>
      <c r="U74" s="3">
        <v>54.621910309018098</v>
      </c>
      <c r="V74" s="3">
        <v>93.887242488851797</v>
      </c>
      <c r="W74" s="7">
        <v>26</v>
      </c>
      <c r="Y74" s="6">
        <f t="shared" si="4"/>
        <v>26</v>
      </c>
      <c r="Z74" s="1">
        <f t="shared" si="5"/>
        <v>43</v>
      </c>
      <c r="AA74" s="1">
        <f t="shared" si="6"/>
        <v>0</v>
      </c>
      <c r="AB74" s="1">
        <f t="shared" si="7"/>
        <v>204</v>
      </c>
    </row>
    <row r="75" spans="1:28" x14ac:dyDescent="0.25">
      <c r="A75" s="1">
        <v>74</v>
      </c>
      <c r="B75" s="2">
        <v>41829</v>
      </c>
      <c r="C75" s="5">
        <v>36</v>
      </c>
      <c r="D75" s="5">
        <v>4</v>
      </c>
      <c r="E75" s="5">
        <v>9</v>
      </c>
      <c r="F75" s="5">
        <v>3</v>
      </c>
      <c r="G75" s="5">
        <v>248999</v>
      </c>
      <c r="H75" s="3">
        <v>216.39062703250099</v>
      </c>
      <c r="I75" s="3">
        <v>1647</v>
      </c>
      <c r="J75" s="3">
        <v>2211</v>
      </c>
      <c r="K75" s="3">
        <v>114.13691671375</v>
      </c>
      <c r="L75" s="13">
        <v>63.058434887420503</v>
      </c>
      <c r="M75" s="3">
        <v>104.518089759514</v>
      </c>
      <c r="N75" s="3">
        <v>52.055286532128001</v>
      </c>
      <c r="O75" s="5">
        <v>117728</v>
      </c>
      <c r="P75" s="3">
        <v>266.30548114931997</v>
      </c>
      <c r="Q75" s="4">
        <v>1928</v>
      </c>
      <c r="R75" s="3">
        <v>1691</v>
      </c>
      <c r="S75" s="4">
        <v>76.899784208413706</v>
      </c>
      <c r="T75" s="3">
        <v>6.5328988840616704</v>
      </c>
      <c r="U75" s="3">
        <v>57.013652800132199</v>
      </c>
      <c r="V75" s="3">
        <v>38.548217197457397</v>
      </c>
      <c r="W75" s="7">
        <v>-2</v>
      </c>
      <c r="Y75" s="6">
        <f t="shared" si="4"/>
        <v>-2</v>
      </c>
      <c r="Z75" s="1">
        <f t="shared" si="5"/>
        <v>41</v>
      </c>
      <c r="AA75" s="1">
        <f t="shared" si="6"/>
        <v>0</v>
      </c>
      <c r="AB75" s="1">
        <f t="shared" si="7"/>
        <v>204</v>
      </c>
    </row>
    <row r="76" spans="1:28" x14ac:dyDescent="0.25">
      <c r="A76" s="1">
        <v>75</v>
      </c>
      <c r="B76" s="2">
        <v>41830</v>
      </c>
      <c r="C76" s="5">
        <v>90</v>
      </c>
      <c r="D76" s="5">
        <v>90</v>
      </c>
      <c r="E76" s="5">
        <v>10</v>
      </c>
      <c r="F76" s="5">
        <v>4</v>
      </c>
      <c r="G76" s="5">
        <v>320281</v>
      </c>
      <c r="H76" s="3">
        <v>152.58181550880599</v>
      </c>
      <c r="I76" s="3">
        <v>21909</v>
      </c>
      <c r="J76" s="3">
        <v>33120</v>
      </c>
      <c r="K76" s="3">
        <v>77.839164623893197</v>
      </c>
      <c r="L76" s="13">
        <v>45.8541170185269</v>
      </c>
      <c r="M76" s="3">
        <v>45.232501027656902</v>
      </c>
      <c r="N76" s="3">
        <v>236.253353739397</v>
      </c>
      <c r="O76" s="5">
        <v>167731</v>
      </c>
      <c r="P76" s="3">
        <v>228.395274239511</v>
      </c>
      <c r="Q76" s="4">
        <v>13213</v>
      </c>
      <c r="R76" s="3">
        <v>26867</v>
      </c>
      <c r="S76" s="4">
        <v>28.340141042888401</v>
      </c>
      <c r="T76" s="3">
        <v>5.4096791443850201</v>
      </c>
      <c r="U76" s="3">
        <v>12.5714824529892</v>
      </c>
      <c r="V76" s="3">
        <v>55.2960629405462</v>
      </c>
      <c r="W76" s="7">
        <v>38</v>
      </c>
      <c r="Y76" s="6">
        <f t="shared" si="4"/>
        <v>0</v>
      </c>
      <c r="Z76" s="1">
        <f t="shared" si="5"/>
        <v>41</v>
      </c>
      <c r="AA76" s="1">
        <f t="shared" si="6"/>
        <v>-38</v>
      </c>
      <c r="AB76" s="1">
        <f t="shared" si="7"/>
        <v>166</v>
      </c>
    </row>
    <row r="77" spans="1:28" x14ac:dyDescent="0.25">
      <c r="A77" s="1">
        <v>76</v>
      </c>
      <c r="B77" s="2">
        <v>41831</v>
      </c>
      <c r="C77" s="5">
        <v>107</v>
      </c>
      <c r="D77" s="5">
        <v>48</v>
      </c>
      <c r="E77" s="5">
        <v>11</v>
      </c>
      <c r="F77" s="5">
        <v>5</v>
      </c>
      <c r="G77" s="5">
        <v>285613</v>
      </c>
      <c r="H77" s="3">
        <v>113.10080780369</v>
      </c>
      <c r="I77" s="3">
        <v>3980</v>
      </c>
      <c r="J77" s="3">
        <v>2579</v>
      </c>
      <c r="K77" s="3">
        <v>125.44257121340701</v>
      </c>
      <c r="L77" s="13">
        <v>4.9214828488695996</v>
      </c>
      <c r="M77" s="3">
        <v>45.261412641001797</v>
      </c>
      <c r="N77" s="3">
        <v>61.803541738513502</v>
      </c>
      <c r="O77" s="5">
        <v>143359</v>
      </c>
      <c r="P77" s="3">
        <v>402.22298208213698</v>
      </c>
      <c r="Q77" s="4">
        <v>4817</v>
      </c>
      <c r="R77" s="3">
        <v>1453</v>
      </c>
      <c r="S77" s="4">
        <v>219.082483325575</v>
      </c>
      <c r="T77" s="3">
        <v>0</v>
      </c>
      <c r="U77" s="3">
        <v>132.129187055796</v>
      </c>
      <c r="V77" s="3">
        <v>46.819374491179097</v>
      </c>
      <c r="W77" s="7">
        <v>-14</v>
      </c>
      <c r="Y77" s="6">
        <f t="shared" si="4"/>
        <v>0</v>
      </c>
      <c r="Z77" s="1">
        <f t="shared" si="5"/>
        <v>41</v>
      </c>
      <c r="AA77" s="1">
        <f t="shared" si="6"/>
        <v>14</v>
      </c>
      <c r="AB77" s="1">
        <f t="shared" si="7"/>
        <v>180</v>
      </c>
    </row>
    <row r="78" spans="1:28" x14ac:dyDescent="0.25">
      <c r="A78" s="1">
        <v>77</v>
      </c>
      <c r="B78" s="2">
        <v>41834</v>
      </c>
      <c r="C78" s="5">
        <v>39</v>
      </c>
      <c r="D78" s="5">
        <v>29</v>
      </c>
      <c r="E78" s="5">
        <v>14</v>
      </c>
      <c r="F78" s="5">
        <v>1</v>
      </c>
      <c r="G78" s="5">
        <v>226439</v>
      </c>
      <c r="H78" s="3">
        <v>20.8333261096207</v>
      </c>
      <c r="I78" s="3">
        <v>2138</v>
      </c>
      <c r="J78" s="3">
        <v>3023</v>
      </c>
      <c r="K78" s="3">
        <v>15.7969782383979</v>
      </c>
      <c r="L78" s="13">
        <v>25.857752553204399</v>
      </c>
      <c r="M78" s="3">
        <v>130.14650164309299</v>
      </c>
      <c r="N78" s="3">
        <v>169.75218034865401</v>
      </c>
      <c r="O78" s="5">
        <v>121929</v>
      </c>
      <c r="P78" s="3">
        <v>439.64774166875901</v>
      </c>
      <c r="Q78" s="4">
        <v>1757</v>
      </c>
      <c r="R78" s="3">
        <v>1904</v>
      </c>
      <c r="S78" s="4">
        <v>196.099176877969</v>
      </c>
      <c r="T78" s="3">
        <v>1.0652173913043499</v>
      </c>
      <c r="U78" s="3">
        <v>63.454797034607502</v>
      </c>
      <c r="V78" s="3">
        <v>85.325623536042798</v>
      </c>
      <c r="W78" s="7">
        <v>10</v>
      </c>
      <c r="Y78" s="6">
        <f t="shared" si="4"/>
        <v>10</v>
      </c>
      <c r="Z78" s="1">
        <f t="shared" si="5"/>
        <v>51</v>
      </c>
      <c r="AA78" s="1">
        <f t="shared" si="6"/>
        <v>0</v>
      </c>
      <c r="AB78" s="1">
        <f t="shared" si="7"/>
        <v>180</v>
      </c>
    </row>
    <row r="79" spans="1:28" x14ac:dyDescent="0.25">
      <c r="A79" s="1">
        <v>78</v>
      </c>
      <c r="B79" s="2">
        <v>41835</v>
      </c>
      <c r="C79" s="5">
        <v>33</v>
      </c>
      <c r="D79" s="5">
        <v>9</v>
      </c>
      <c r="E79" s="5">
        <v>15</v>
      </c>
      <c r="F79" s="5">
        <v>2</v>
      </c>
      <c r="G79" s="5">
        <v>351324</v>
      </c>
      <c r="H79" s="3">
        <v>66.905730848026494</v>
      </c>
      <c r="I79" s="3">
        <v>3307</v>
      </c>
      <c r="J79" s="3">
        <v>7866</v>
      </c>
      <c r="K79" s="3">
        <v>53.121075272673998</v>
      </c>
      <c r="L79" s="13">
        <v>33.068590535850099</v>
      </c>
      <c r="M79" s="3">
        <v>57.920069643958598</v>
      </c>
      <c r="N79" s="3">
        <v>33.9036718240271</v>
      </c>
      <c r="O79" s="5">
        <v>155107</v>
      </c>
      <c r="P79" s="3">
        <v>71.041192443300702</v>
      </c>
      <c r="Q79" s="4">
        <v>2164</v>
      </c>
      <c r="R79" s="3">
        <v>4790</v>
      </c>
      <c r="S79" s="4">
        <v>101.418501227745</v>
      </c>
      <c r="T79" s="3">
        <v>5.88772827891533</v>
      </c>
      <c r="U79" s="3">
        <v>58.360032421352898</v>
      </c>
      <c r="V79" s="3">
        <v>13.691994224536501</v>
      </c>
      <c r="W79" s="7">
        <v>-11</v>
      </c>
      <c r="Y79" s="6">
        <f t="shared" si="4"/>
        <v>0</v>
      </c>
      <c r="Z79" s="1">
        <f t="shared" si="5"/>
        <v>51</v>
      </c>
      <c r="AA79" s="1">
        <f t="shared" si="6"/>
        <v>11</v>
      </c>
      <c r="AB79" s="1">
        <f t="shared" si="7"/>
        <v>191</v>
      </c>
    </row>
    <row r="80" spans="1:28" x14ac:dyDescent="0.25">
      <c r="A80" s="1">
        <v>79</v>
      </c>
      <c r="B80" s="2">
        <v>41836</v>
      </c>
      <c r="C80" s="5">
        <v>84</v>
      </c>
      <c r="D80" s="5">
        <v>37</v>
      </c>
      <c r="E80" s="5">
        <v>16</v>
      </c>
      <c r="F80" s="5">
        <v>3</v>
      </c>
      <c r="G80" s="5">
        <v>141854</v>
      </c>
      <c r="H80" s="3">
        <v>190.69353309644401</v>
      </c>
      <c r="I80" s="3">
        <v>4008</v>
      </c>
      <c r="J80" s="3">
        <v>11802</v>
      </c>
      <c r="K80" s="3">
        <v>181.91751722375901</v>
      </c>
      <c r="L80" s="13">
        <v>21.7557201558316</v>
      </c>
      <c r="M80" s="3">
        <v>37.941782332037697</v>
      </c>
      <c r="N80" s="3">
        <v>80.995288096929499</v>
      </c>
      <c r="O80" s="5">
        <v>70964</v>
      </c>
      <c r="P80" s="3">
        <v>366.82937054454499</v>
      </c>
      <c r="Q80" s="4">
        <v>939</v>
      </c>
      <c r="R80" s="3">
        <v>5006</v>
      </c>
      <c r="S80" s="4">
        <v>344.36426198779401</v>
      </c>
      <c r="T80" s="3">
        <v>1.80081185016379</v>
      </c>
      <c r="U80" s="3">
        <v>27.2513574660633</v>
      </c>
      <c r="V80" s="3">
        <v>22.821287625778801</v>
      </c>
      <c r="W80" s="7">
        <v>-6</v>
      </c>
      <c r="Y80" s="6">
        <f t="shared" si="4"/>
        <v>-6</v>
      </c>
      <c r="Z80" s="1">
        <f t="shared" si="5"/>
        <v>45</v>
      </c>
      <c r="AA80" s="1">
        <f t="shared" si="6"/>
        <v>0</v>
      </c>
      <c r="AB80" s="1">
        <f t="shared" si="7"/>
        <v>191</v>
      </c>
    </row>
    <row r="81" spans="1:28" x14ac:dyDescent="0.25">
      <c r="A81" s="1">
        <v>80</v>
      </c>
      <c r="B81" s="2">
        <v>41837</v>
      </c>
      <c r="C81" s="5">
        <v>70</v>
      </c>
      <c r="D81" s="5">
        <v>35</v>
      </c>
      <c r="E81" s="5">
        <v>17</v>
      </c>
      <c r="F81" s="5">
        <v>4</v>
      </c>
      <c r="G81" s="5">
        <v>516628</v>
      </c>
      <c r="H81" s="3">
        <v>36.8770390275374</v>
      </c>
      <c r="I81" s="3">
        <v>16178</v>
      </c>
      <c r="J81" s="3">
        <v>14466</v>
      </c>
      <c r="K81" s="3">
        <v>55.425635343312898</v>
      </c>
      <c r="L81" s="13">
        <v>59.8527656172052</v>
      </c>
      <c r="M81" s="3">
        <v>11.979398039091199</v>
      </c>
      <c r="N81" s="3">
        <v>163.953902627769</v>
      </c>
      <c r="O81" s="5">
        <v>259957</v>
      </c>
      <c r="P81" s="3">
        <v>71.848338048954801</v>
      </c>
      <c r="Q81" s="4">
        <v>10341</v>
      </c>
      <c r="R81" s="3">
        <v>3307</v>
      </c>
      <c r="S81" s="4">
        <v>28.4932794995343</v>
      </c>
      <c r="T81" s="3">
        <v>9.1171528575292005</v>
      </c>
      <c r="U81" s="3">
        <v>23.046464349496699</v>
      </c>
      <c r="V81" s="3">
        <v>137.57414817247701</v>
      </c>
      <c r="W81" s="7">
        <v>-6</v>
      </c>
      <c r="Y81" s="6">
        <f t="shared" si="4"/>
        <v>0</v>
      </c>
      <c r="Z81" s="1">
        <f t="shared" si="5"/>
        <v>45</v>
      </c>
      <c r="AA81" s="1">
        <f t="shared" si="6"/>
        <v>6</v>
      </c>
      <c r="AB81" s="1">
        <f t="shared" si="7"/>
        <v>197</v>
      </c>
    </row>
    <row r="82" spans="1:28" x14ac:dyDescent="0.25">
      <c r="A82" s="1">
        <v>81</v>
      </c>
      <c r="B82" s="2">
        <v>41838</v>
      </c>
      <c r="C82" s="5">
        <v>85</v>
      </c>
      <c r="D82" s="5">
        <v>52</v>
      </c>
      <c r="E82" s="5">
        <v>18</v>
      </c>
      <c r="F82" s="5">
        <v>5</v>
      </c>
      <c r="G82" s="5">
        <v>352334</v>
      </c>
      <c r="H82" s="3">
        <v>37.843194528948999</v>
      </c>
      <c r="I82" s="3">
        <v>1557</v>
      </c>
      <c r="J82" s="3">
        <v>1374</v>
      </c>
      <c r="K82" s="3">
        <v>24.5936548315984</v>
      </c>
      <c r="L82" s="13">
        <v>31.850533500517798</v>
      </c>
      <c r="M82" s="3">
        <v>119.93408133415601</v>
      </c>
      <c r="N82" s="3">
        <v>155.86790272691499</v>
      </c>
      <c r="O82" s="5">
        <v>189949</v>
      </c>
      <c r="P82" s="3">
        <v>99.484611504748997</v>
      </c>
      <c r="Q82" s="4">
        <v>9505</v>
      </c>
      <c r="R82" s="3">
        <v>8040</v>
      </c>
      <c r="S82" s="4">
        <v>57.464344806597097</v>
      </c>
      <c r="T82" s="3">
        <v>2.07695011638988</v>
      </c>
      <c r="U82" s="3">
        <v>7.5458108945209101</v>
      </c>
      <c r="V82" s="3">
        <v>44.229434776971203</v>
      </c>
      <c r="W82" s="7">
        <v>17</v>
      </c>
      <c r="Y82" s="6">
        <f t="shared" si="4"/>
        <v>17</v>
      </c>
      <c r="Z82" s="1">
        <f t="shared" si="5"/>
        <v>62</v>
      </c>
      <c r="AA82" s="1">
        <f t="shared" si="6"/>
        <v>0</v>
      </c>
      <c r="AB82" s="1">
        <f t="shared" si="7"/>
        <v>197</v>
      </c>
    </row>
    <row r="83" spans="1:28" x14ac:dyDescent="0.25">
      <c r="A83" s="1">
        <v>82</v>
      </c>
      <c r="B83" s="2">
        <v>41842</v>
      </c>
      <c r="C83" s="5">
        <v>76</v>
      </c>
      <c r="D83" s="5">
        <v>52</v>
      </c>
      <c r="E83" s="5">
        <v>22</v>
      </c>
      <c r="F83" s="5">
        <v>2</v>
      </c>
      <c r="G83" s="5">
        <v>285978</v>
      </c>
      <c r="H83" s="3">
        <v>80.131270536462296</v>
      </c>
      <c r="I83" s="3">
        <v>2930</v>
      </c>
      <c r="J83" s="3">
        <v>2493</v>
      </c>
      <c r="K83" s="3">
        <v>58.699745928823603</v>
      </c>
      <c r="L83" s="13">
        <v>55.395057829150403</v>
      </c>
      <c r="M83" s="3">
        <v>70.640174254316904</v>
      </c>
      <c r="N83" s="3">
        <v>53.508312744015903</v>
      </c>
      <c r="O83" s="5">
        <v>158399</v>
      </c>
      <c r="P83" s="3">
        <v>179.57190055411701</v>
      </c>
      <c r="Q83" s="4">
        <v>1723</v>
      </c>
      <c r="R83" s="3">
        <v>4304</v>
      </c>
      <c r="S83" s="4">
        <v>23.796695333515501</v>
      </c>
      <c r="T83" s="3">
        <v>2.4190769717085501</v>
      </c>
      <c r="U83" s="3">
        <v>92.327950522327896</v>
      </c>
      <c r="V83" s="3">
        <v>52.399390194993202</v>
      </c>
      <c r="W83" s="7">
        <v>55</v>
      </c>
      <c r="Y83" s="6">
        <f t="shared" si="4"/>
        <v>55</v>
      </c>
      <c r="Z83" s="1">
        <f t="shared" si="5"/>
        <v>117</v>
      </c>
      <c r="AA83" s="1">
        <f t="shared" si="6"/>
        <v>0</v>
      </c>
      <c r="AB83" s="1">
        <f t="shared" si="7"/>
        <v>197</v>
      </c>
    </row>
    <row r="84" spans="1:28" x14ac:dyDescent="0.25">
      <c r="A84" s="1">
        <v>83</v>
      </c>
      <c r="B84" s="2">
        <v>41844</v>
      </c>
      <c r="C84" s="5">
        <v>37</v>
      </c>
      <c r="D84" s="5">
        <v>14</v>
      </c>
      <c r="E84" s="5">
        <v>24</v>
      </c>
      <c r="F84" s="5">
        <v>4</v>
      </c>
      <c r="G84" s="5">
        <v>326181</v>
      </c>
      <c r="H84" s="3">
        <v>60.563517158267302</v>
      </c>
      <c r="I84" s="3">
        <v>3236</v>
      </c>
      <c r="J84" s="3">
        <v>13548</v>
      </c>
      <c r="K84" s="3">
        <v>16.185490347122499</v>
      </c>
      <c r="L84" s="13">
        <v>19.758326821095999</v>
      </c>
      <c r="M84" s="3">
        <v>73.753472831170399</v>
      </c>
      <c r="N84" s="3">
        <v>59.9449328965609</v>
      </c>
      <c r="O84" s="5">
        <v>150641</v>
      </c>
      <c r="P84" s="3">
        <v>41.280326742086601</v>
      </c>
      <c r="Q84" s="4">
        <v>1282</v>
      </c>
      <c r="R84" s="3">
        <v>10704</v>
      </c>
      <c r="S84" s="4">
        <v>69.514187694478807</v>
      </c>
      <c r="T84" s="3">
        <v>5.0747430453710303</v>
      </c>
      <c r="U84" s="3">
        <v>41.280120724194198</v>
      </c>
      <c r="V84" s="3">
        <v>57.654503936535797</v>
      </c>
      <c r="W84" s="7">
        <v>-14</v>
      </c>
      <c r="Y84" s="6">
        <f t="shared" si="4"/>
        <v>-14</v>
      </c>
      <c r="Z84" s="1">
        <f t="shared" si="5"/>
        <v>103</v>
      </c>
      <c r="AA84" s="1">
        <f t="shared" si="6"/>
        <v>0</v>
      </c>
      <c r="AB84" s="1">
        <f t="shared" si="7"/>
        <v>197</v>
      </c>
    </row>
    <row r="85" spans="1:28" x14ac:dyDescent="0.25">
      <c r="A85" s="1">
        <v>84</v>
      </c>
      <c r="B85" s="2">
        <v>41845</v>
      </c>
      <c r="C85" s="5">
        <v>103</v>
      </c>
      <c r="D85" s="5">
        <v>73</v>
      </c>
      <c r="E85" s="5">
        <v>25</v>
      </c>
      <c r="F85" s="5">
        <v>5</v>
      </c>
      <c r="G85" s="5">
        <v>222945</v>
      </c>
      <c r="H85" s="3">
        <v>100.40453485537699</v>
      </c>
      <c r="I85" s="3">
        <v>7079</v>
      </c>
      <c r="J85" s="3">
        <v>1901</v>
      </c>
      <c r="K85" s="3">
        <v>21.825859668139401</v>
      </c>
      <c r="L85" s="13">
        <v>13.383237863729301</v>
      </c>
      <c r="M85" s="3">
        <v>157.552093190454</v>
      </c>
      <c r="N85" s="3">
        <v>156.32902665102699</v>
      </c>
      <c r="O85" s="5">
        <v>113387</v>
      </c>
      <c r="P85" s="3">
        <v>138.670872101073</v>
      </c>
      <c r="Q85" s="4">
        <v>8453</v>
      </c>
      <c r="R85" s="3">
        <v>2866</v>
      </c>
      <c r="S85" s="4">
        <v>57.5333055637483</v>
      </c>
      <c r="T85" s="3">
        <v>13.7714044394118</v>
      </c>
      <c r="U85" s="3">
        <v>50.382497799010402</v>
      </c>
      <c r="V85" s="3">
        <v>165.12658141591899</v>
      </c>
      <c r="W85" s="7">
        <v>55</v>
      </c>
      <c r="Y85" s="6">
        <f t="shared" si="4"/>
        <v>55</v>
      </c>
      <c r="Z85" s="1">
        <f t="shared" si="5"/>
        <v>158</v>
      </c>
      <c r="AA85" s="1">
        <f t="shared" si="6"/>
        <v>0</v>
      </c>
      <c r="AB85" s="1">
        <f t="shared" si="7"/>
        <v>197</v>
      </c>
    </row>
    <row r="86" spans="1:28" x14ac:dyDescent="0.25">
      <c r="A86" s="1">
        <v>85</v>
      </c>
      <c r="B86" s="2">
        <v>41848</v>
      </c>
      <c r="C86" s="5">
        <v>76</v>
      </c>
      <c r="D86" s="5">
        <v>5</v>
      </c>
      <c r="E86" s="5">
        <v>28</v>
      </c>
      <c r="F86" s="5">
        <v>1</v>
      </c>
      <c r="G86" s="5">
        <v>314089</v>
      </c>
      <c r="H86" s="3">
        <v>130.01101864606599</v>
      </c>
      <c r="I86" s="3">
        <v>14377</v>
      </c>
      <c r="J86" s="3">
        <v>10184</v>
      </c>
      <c r="K86" s="3">
        <v>67.920763571671202</v>
      </c>
      <c r="L86" s="13">
        <v>23.259783047564898</v>
      </c>
      <c r="M86" s="3">
        <v>77.172017496900395</v>
      </c>
      <c r="N86" s="3">
        <v>200.19236102487</v>
      </c>
      <c r="O86" s="5">
        <v>174655</v>
      </c>
      <c r="P86" s="3">
        <v>18.862897709631099</v>
      </c>
      <c r="Q86" s="4">
        <v>5209</v>
      </c>
      <c r="R86" s="3">
        <v>10356</v>
      </c>
      <c r="S86" s="4">
        <v>9.9552756536242892</v>
      </c>
      <c r="T86" s="3">
        <v>5.8922264861548896</v>
      </c>
      <c r="U86" s="3">
        <v>3.8255240616752202</v>
      </c>
      <c r="V86" s="3">
        <v>29.3998925086354</v>
      </c>
      <c r="W86" s="7">
        <v>20</v>
      </c>
      <c r="Y86" s="6">
        <f t="shared" si="4"/>
        <v>20</v>
      </c>
      <c r="Z86" s="1">
        <f t="shared" si="5"/>
        <v>178</v>
      </c>
      <c r="AA86" s="1">
        <f t="shared" si="6"/>
        <v>0</v>
      </c>
      <c r="AB86" s="1">
        <f t="shared" si="7"/>
        <v>197</v>
      </c>
    </row>
    <row r="87" spans="1:28" x14ac:dyDescent="0.25">
      <c r="A87" s="1">
        <v>86</v>
      </c>
      <c r="B87" s="2">
        <v>41849</v>
      </c>
      <c r="C87" s="5">
        <v>98</v>
      </c>
      <c r="D87" s="5">
        <v>69</v>
      </c>
      <c r="E87" s="5">
        <v>29</v>
      </c>
      <c r="F87" s="5">
        <v>2</v>
      </c>
      <c r="G87" s="5">
        <v>303825</v>
      </c>
      <c r="H87" s="3">
        <v>52.3937991688408</v>
      </c>
      <c r="I87" s="3">
        <v>4578</v>
      </c>
      <c r="J87" s="3">
        <v>3142</v>
      </c>
      <c r="K87" s="3">
        <v>27.529768553489401</v>
      </c>
      <c r="L87" s="13">
        <v>17.266224404098502</v>
      </c>
      <c r="M87" s="3">
        <v>56.288457700014497</v>
      </c>
      <c r="N87" s="3">
        <v>35.196499105729004</v>
      </c>
      <c r="O87" s="5">
        <v>159294</v>
      </c>
      <c r="P87" s="3">
        <v>93.368431943418102</v>
      </c>
      <c r="Q87" s="4">
        <v>8849</v>
      </c>
      <c r="R87" s="3">
        <v>1999</v>
      </c>
      <c r="S87" s="4">
        <v>21.066055458522101</v>
      </c>
      <c r="T87" s="3">
        <v>4.6798258813267104</v>
      </c>
      <c r="U87" s="3">
        <v>69.395784951700804</v>
      </c>
      <c r="V87" s="3">
        <v>126.83761690534701</v>
      </c>
      <c r="W87" s="7">
        <v>53</v>
      </c>
      <c r="Y87" s="6">
        <f t="shared" si="4"/>
        <v>0</v>
      </c>
      <c r="Z87" s="1">
        <f t="shared" si="5"/>
        <v>178</v>
      </c>
      <c r="AA87" s="1">
        <f t="shared" si="6"/>
        <v>-53</v>
      </c>
      <c r="AB87" s="1">
        <f t="shared" si="7"/>
        <v>144</v>
      </c>
    </row>
    <row r="88" spans="1:28" x14ac:dyDescent="0.25">
      <c r="A88" s="1">
        <v>87</v>
      </c>
      <c r="B88" s="2">
        <v>41850</v>
      </c>
      <c r="C88" s="5">
        <v>60</v>
      </c>
      <c r="D88" s="5">
        <v>47</v>
      </c>
      <c r="E88" s="5">
        <v>30</v>
      </c>
      <c r="F88" s="5">
        <v>3</v>
      </c>
      <c r="G88" s="5">
        <v>346052</v>
      </c>
      <c r="H88" s="3">
        <v>71.205188154172006</v>
      </c>
      <c r="I88" s="3">
        <v>17353</v>
      </c>
      <c r="J88" s="3">
        <v>5836</v>
      </c>
      <c r="K88" s="3">
        <v>50.748466872244201</v>
      </c>
      <c r="L88" s="13">
        <v>44.8666548885192</v>
      </c>
      <c r="M88" s="3">
        <v>13.536351968131701</v>
      </c>
      <c r="N88" s="3">
        <v>98.421494021088606</v>
      </c>
      <c r="O88" s="5">
        <v>205198</v>
      </c>
      <c r="P88" s="3">
        <v>190.168891770324</v>
      </c>
      <c r="Q88" s="4">
        <v>25743</v>
      </c>
      <c r="R88" s="3">
        <v>5015</v>
      </c>
      <c r="S88" s="4">
        <v>116.53701449678</v>
      </c>
      <c r="T88" s="3">
        <v>32.058337738246998</v>
      </c>
      <c r="U88" s="3">
        <v>31.780541298577599</v>
      </c>
      <c r="V88" s="3">
        <v>209.20473513313999</v>
      </c>
      <c r="W88" s="7">
        <v>-32</v>
      </c>
      <c r="Y88" s="6">
        <f t="shared" si="4"/>
        <v>-32</v>
      </c>
      <c r="Z88" s="1">
        <f t="shared" si="5"/>
        <v>146</v>
      </c>
      <c r="AA88" s="1">
        <f t="shared" si="6"/>
        <v>0</v>
      </c>
      <c r="AB88" s="1">
        <f t="shared" si="7"/>
        <v>144</v>
      </c>
    </row>
    <row r="89" spans="1:28" x14ac:dyDescent="0.25">
      <c r="A89" s="1">
        <v>88</v>
      </c>
      <c r="B89" s="2">
        <v>41851</v>
      </c>
      <c r="C89" s="5">
        <v>145</v>
      </c>
      <c r="D89" s="5">
        <v>145</v>
      </c>
      <c r="E89" s="5">
        <v>31</v>
      </c>
      <c r="F89" s="5">
        <v>4</v>
      </c>
      <c r="G89" s="5">
        <v>594489</v>
      </c>
      <c r="H89" s="3">
        <v>46.3630253031763</v>
      </c>
      <c r="I89" s="3">
        <v>10305</v>
      </c>
      <c r="J89" s="3">
        <v>12754</v>
      </c>
      <c r="K89" s="3">
        <v>31.505858195395501</v>
      </c>
      <c r="L89" s="13">
        <v>31.143474337028699</v>
      </c>
      <c r="M89" s="3">
        <v>90.705835122839503</v>
      </c>
      <c r="N89" s="3">
        <v>158.12581576838801</v>
      </c>
      <c r="O89" s="5">
        <v>279600</v>
      </c>
      <c r="P89" s="3">
        <v>64.762249195365101</v>
      </c>
      <c r="Q89" s="4">
        <v>14388</v>
      </c>
      <c r="R89" s="3">
        <v>2364</v>
      </c>
      <c r="S89" s="4">
        <v>33.490483569363597</v>
      </c>
      <c r="T89" s="3">
        <v>4.2091534347759501</v>
      </c>
      <c r="U89" s="3">
        <v>71.844104054859798</v>
      </c>
      <c r="V89" s="3">
        <v>189.53829051633801</v>
      </c>
      <c r="W89" s="7">
        <v>39</v>
      </c>
      <c r="Y89" s="6">
        <f t="shared" si="4"/>
        <v>39</v>
      </c>
      <c r="Z89" s="1">
        <f t="shared" si="5"/>
        <v>185</v>
      </c>
      <c r="AA89" s="1">
        <f t="shared" si="6"/>
        <v>0</v>
      </c>
      <c r="AB89" s="1">
        <f t="shared" si="7"/>
        <v>144</v>
      </c>
    </row>
    <row r="90" spans="1:28" x14ac:dyDescent="0.25">
      <c r="A90" s="1">
        <v>89</v>
      </c>
      <c r="B90" s="2">
        <v>41852</v>
      </c>
      <c r="C90" s="5">
        <v>46</v>
      </c>
      <c r="D90" s="5">
        <v>19</v>
      </c>
      <c r="E90" s="5">
        <v>1</v>
      </c>
      <c r="F90" s="5">
        <v>5</v>
      </c>
      <c r="G90" s="5">
        <v>528368</v>
      </c>
      <c r="H90" s="3">
        <v>16.790010193242399</v>
      </c>
      <c r="I90" s="3">
        <v>2634</v>
      </c>
      <c r="J90" s="3">
        <v>3264</v>
      </c>
      <c r="K90" s="3">
        <v>15.906029448036501</v>
      </c>
      <c r="L90" s="13">
        <v>17.527831815233899</v>
      </c>
      <c r="M90" s="3">
        <v>22.2460746460746</v>
      </c>
      <c r="N90" s="3">
        <v>217.08647644766799</v>
      </c>
      <c r="O90" s="5">
        <v>238670</v>
      </c>
      <c r="P90" s="3">
        <v>63.355695666501802</v>
      </c>
      <c r="Q90" s="4">
        <v>5323</v>
      </c>
      <c r="R90" s="3">
        <v>2632</v>
      </c>
      <c r="S90" s="4">
        <v>18.829443900698202</v>
      </c>
      <c r="T90" s="3">
        <v>0.76567164179104497</v>
      </c>
      <c r="U90" s="3">
        <v>59.8052396701625</v>
      </c>
      <c r="V90" s="3">
        <v>41.190079143530902</v>
      </c>
      <c r="W90" s="7">
        <v>-15</v>
      </c>
      <c r="Y90" s="6">
        <f t="shared" si="4"/>
        <v>0</v>
      </c>
      <c r="Z90" s="1">
        <f t="shared" si="5"/>
        <v>185</v>
      </c>
      <c r="AA90" s="1">
        <f t="shared" si="6"/>
        <v>15</v>
      </c>
      <c r="AB90" s="1">
        <f t="shared" si="7"/>
        <v>159</v>
      </c>
    </row>
    <row r="91" spans="1:28" x14ac:dyDescent="0.25">
      <c r="A91" s="1">
        <v>90</v>
      </c>
      <c r="B91" s="2">
        <v>41855</v>
      </c>
      <c r="C91" s="5">
        <v>59</v>
      </c>
      <c r="D91" s="5">
        <v>25</v>
      </c>
      <c r="E91" s="5">
        <v>4</v>
      </c>
      <c r="F91" s="5">
        <v>1</v>
      </c>
      <c r="G91" s="5">
        <v>282675</v>
      </c>
      <c r="H91" s="3">
        <v>41.2531025828713</v>
      </c>
      <c r="I91" s="3">
        <v>1206</v>
      </c>
      <c r="J91" s="3">
        <v>7465</v>
      </c>
      <c r="K91" s="3">
        <v>11.255333097623099</v>
      </c>
      <c r="L91" s="13">
        <v>6.5792068531582304</v>
      </c>
      <c r="M91" s="3">
        <v>25.8940285568132</v>
      </c>
      <c r="N91" s="3">
        <v>20.681459495460299</v>
      </c>
      <c r="O91" s="5">
        <v>144855</v>
      </c>
      <c r="P91" s="3">
        <v>16.4662750711916</v>
      </c>
      <c r="Q91" s="4">
        <v>810</v>
      </c>
      <c r="R91" s="3">
        <v>2677</v>
      </c>
      <c r="S91" s="4">
        <v>42.761566279189999</v>
      </c>
      <c r="T91" s="3">
        <v>10.794271302467999</v>
      </c>
      <c r="U91" s="3">
        <v>64.880641597130506</v>
      </c>
      <c r="V91" s="3">
        <v>113.416087470015</v>
      </c>
      <c r="W91" s="7">
        <v>-16</v>
      </c>
      <c r="Y91" s="6">
        <f t="shared" si="4"/>
        <v>-16</v>
      </c>
      <c r="Z91" s="1">
        <f t="shared" si="5"/>
        <v>169</v>
      </c>
      <c r="AA91" s="1">
        <f t="shared" si="6"/>
        <v>0</v>
      </c>
      <c r="AB91" s="1">
        <f t="shared" si="7"/>
        <v>159</v>
      </c>
    </row>
    <row r="92" spans="1:28" x14ac:dyDescent="0.25">
      <c r="A92" s="1">
        <v>91</v>
      </c>
      <c r="B92" s="2">
        <v>41856</v>
      </c>
      <c r="C92" s="5">
        <v>166</v>
      </c>
      <c r="D92" s="5">
        <v>151</v>
      </c>
      <c r="E92" s="5">
        <v>5</v>
      </c>
      <c r="F92" s="5">
        <v>2</v>
      </c>
      <c r="G92" s="5">
        <v>404253</v>
      </c>
      <c r="H92" s="3">
        <v>66.710083188506204</v>
      </c>
      <c r="I92" s="3">
        <v>11769</v>
      </c>
      <c r="J92" s="3">
        <v>3454</v>
      </c>
      <c r="K92" s="3">
        <v>59.9358279118862</v>
      </c>
      <c r="L92" s="13">
        <v>31.3875344391734</v>
      </c>
      <c r="M92" s="3">
        <v>37.857273804695403</v>
      </c>
      <c r="N92" s="3">
        <v>167.50884079386699</v>
      </c>
      <c r="O92" s="5">
        <v>199027</v>
      </c>
      <c r="P92" s="3">
        <v>105.98807774736601</v>
      </c>
      <c r="Q92" s="4">
        <v>19636</v>
      </c>
      <c r="R92" s="3">
        <v>2768</v>
      </c>
      <c r="S92" s="4">
        <v>33.865893018431898</v>
      </c>
      <c r="T92" s="3">
        <v>14.303553479339801</v>
      </c>
      <c r="U92" s="3">
        <v>29.505849715094399</v>
      </c>
      <c r="V92" s="3">
        <v>267.85085910905099</v>
      </c>
      <c r="W92" s="7">
        <v>127</v>
      </c>
      <c r="Y92" s="6">
        <f t="shared" si="4"/>
        <v>127</v>
      </c>
      <c r="Z92" s="1">
        <f t="shared" si="5"/>
        <v>296</v>
      </c>
      <c r="AA92" s="1">
        <f t="shared" si="6"/>
        <v>0</v>
      </c>
      <c r="AB92" s="1">
        <f t="shared" si="7"/>
        <v>159</v>
      </c>
    </row>
    <row r="93" spans="1:28" x14ac:dyDescent="0.25">
      <c r="A93" s="1">
        <v>92</v>
      </c>
      <c r="B93" s="2">
        <v>41857</v>
      </c>
      <c r="C93" s="5">
        <v>61</v>
      </c>
      <c r="D93" s="5">
        <v>12</v>
      </c>
      <c r="E93" s="5">
        <v>6</v>
      </c>
      <c r="F93" s="5">
        <v>3</v>
      </c>
      <c r="G93" s="5">
        <v>466616</v>
      </c>
      <c r="H93" s="3">
        <v>34.523524024173902</v>
      </c>
      <c r="I93" s="3">
        <v>5372</v>
      </c>
      <c r="J93" s="3">
        <v>11534</v>
      </c>
      <c r="K93" s="3">
        <v>53.624245967095902</v>
      </c>
      <c r="L93" s="13">
        <v>15.4992004244382</v>
      </c>
      <c r="M93" s="3">
        <v>70.845296167247298</v>
      </c>
      <c r="N93" s="3">
        <v>56.355873600523502</v>
      </c>
      <c r="O93" s="5">
        <v>223046</v>
      </c>
      <c r="P93" s="3">
        <v>156.43176533142699</v>
      </c>
      <c r="Q93" s="4">
        <v>5025</v>
      </c>
      <c r="R93" s="3">
        <v>7797</v>
      </c>
      <c r="S93" s="4">
        <v>78.718164572458704</v>
      </c>
      <c r="T93" s="3">
        <v>0.69850018747656495</v>
      </c>
      <c r="U93" s="3">
        <v>67.416271053084898</v>
      </c>
      <c r="V93" s="3">
        <v>76.938669513490893</v>
      </c>
      <c r="W93" s="7">
        <v>-35</v>
      </c>
      <c r="Y93" s="6">
        <f t="shared" si="4"/>
        <v>0</v>
      </c>
      <c r="Z93" s="1">
        <f t="shared" si="5"/>
        <v>296</v>
      </c>
      <c r="AA93" s="1">
        <f t="shared" si="6"/>
        <v>35</v>
      </c>
      <c r="AB93" s="1">
        <f t="shared" si="7"/>
        <v>194</v>
      </c>
    </row>
    <row r="94" spans="1:28" x14ac:dyDescent="0.25">
      <c r="A94" s="1">
        <v>93</v>
      </c>
      <c r="B94" s="2">
        <v>41858</v>
      </c>
      <c r="C94" s="5">
        <v>57</v>
      </c>
      <c r="D94" s="5">
        <v>16</v>
      </c>
      <c r="E94" s="5">
        <v>7</v>
      </c>
      <c r="F94" s="5">
        <v>4</v>
      </c>
      <c r="G94" s="5">
        <v>252019</v>
      </c>
      <c r="H94" s="3">
        <v>98.325382414246604</v>
      </c>
      <c r="I94" s="3">
        <v>8113</v>
      </c>
      <c r="J94" s="3">
        <v>4797</v>
      </c>
      <c r="K94" s="3">
        <v>21.714978090429501</v>
      </c>
      <c r="L94" s="13">
        <v>21.93005580374</v>
      </c>
      <c r="M94" s="3">
        <v>15.529599909987899</v>
      </c>
      <c r="N94" s="3">
        <v>194.33753936764401</v>
      </c>
      <c r="O94" s="5">
        <v>135200</v>
      </c>
      <c r="P94" s="3">
        <v>83.790897755254093</v>
      </c>
      <c r="Q94" s="4">
        <v>7076</v>
      </c>
      <c r="R94" s="3">
        <v>2642</v>
      </c>
      <c r="S94" s="4">
        <v>39.8737380058597</v>
      </c>
      <c r="T94" s="3">
        <v>1.94215294431121</v>
      </c>
      <c r="U94" s="3">
        <v>26.284359296924102</v>
      </c>
      <c r="V94" s="3">
        <v>62.005478137042999</v>
      </c>
      <c r="W94" s="7">
        <v>9</v>
      </c>
      <c r="Y94" s="6">
        <f t="shared" si="4"/>
        <v>9</v>
      </c>
      <c r="Z94" s="1">
        <f t="shared" si="5"/>
        <v>305</v>
      </c>
      <c r="AA94" s="1">
        <f t="shared" si="6"/>
        <v>0</v>
      </c>
      <c r="AB94" s="1">
        <f t="shared" si="7"/>
        <v>194</v>
      </c>
    </row>
    <row r="95" spans="1:28" x14ac:dyDescent="0.25">
      <c r="A95" s="1">
        <v>94</v>
      </c>
      <c r="B95" s="2">
        <v>41859</v>
      </c>
      <c r="C95" s="5">
        <v>98</v>
      </c>
      <c r="D95" s="5">
        <v>37</v>
      </c>
      <c r="E95" s="5">
        <v>8</v>
      </c>
      <c r="F95" s="5">
        <v>5</v>
      </c>
      <c r="G95" s="5">
        <v>396515</v>
      </c>
      <c r="H95" s="3">
        <v>49.007873833586103</v>
      </c>
      <c r="I95" s="3">
        <v>9503</v>
      </c>
      <c r="J95" s="3">
        <v>11627</v>
      </c>
      <c r="K95" s="3">
        <v>25.232890444524202</v>
      </c>
      <c r="L95" s="13">
        <v>18.352062271676299</v>
      </c>
      <c r="M95" s="3">
        <v>36.384966326700997</v>
      </c>
      <c r="N95" s="3">
        <v>70.463300026112407</v>
      </c>
      <c r="O95" s="5">
        <v>220265</v>
      </c>
      <c r="P95" s="3">
        <v>245.56765995914</v>
      </c>
      <c r="Q95" s="4">
        <v>5852</v>
      </c>
      <c r="R95" s="3">
        <v>8461</v>
      </c>
      <c r="S95" s="4">
        <v>55.525732107005901</v>
      </c>
      <c r="T95" s="3">
        <v>3.7117847173194098</v>
      </c>
      <c r="U95" s="3">
        <v>30.697878665740099</v>
      </c>
      <c r="V95" s="3">
        <v>72.403248660777294</v>
      </c>
      <c r="W95" s="7">
        <v>-58</v>
      </c>
      <c r="Y95" s="6">
        <f t="shared" si="4"/>
        <v>0</v>
      </c>
      <c r="Z95" s="1">
        <f t="shared" si="5"/>
        <v>305</v>
      </c>
      <c r="AA95" s="1">
        <f t="shared" si="6"/>
        <v>58</v>
      </c>
      <c r="AB95" s="1">
        <f t="shared" si="7"/>
        <v>252</v>
      </c>
    </row>
    <row r="96" spans="1:28" x14ac:dyDescent="0.25">
      <c r="A96" s="1">
        <v>95</v>
      </c>
      <c r="B96" s="2">
        <v>41864</v>
      </c>
      <c r="C96" s="5">
        <v>24</v>
      </c>
      <c r="D96" s="5">
        <v>20</v>
      </c>
      <c r="E96" s="5">
        <v>13</v>
      </c>
      <c r="F96" s="5">
        <v>3</v>
      </c>
      <c r="G96" s="5">
        <v>883435</v>
      </c>
      <c r="H96" s="3">
        <v>132.51370544639201</v>
      </c>
      <c r="I96" s="3">
        <v>12535</v>
      </c>
      <c r="J96" s="3">
        <v>2949</v>
      </c>
      <c r="K96" s="3">
        <v>75.933646715129996</v>
      </c>
      <c r="L96" s="13">
        <v>48.508886881412003</v>
      </c>
      <c r="M96" s="3">
        <v>72.107101517306802</v>
      </c>
      <c r="N96" s="3">
        <v>182.76084547080899</v>
      </c>
      <c r="O96" s="5">
        <v>450322</v>
      </c>
      <c r="P96" s="3">
        <v>163.41122829804601</v>
      </c>
      <c r="Q96" s="4">
        <v>14328</v>
      </c>
      <c r="R96" s="3">
        <v>2755</v>
      </c>
      <c r="S96" s="4">
        <v>38.982206880225398</v>
      </c>
      <c r="T96" s="3">
        <v>15.319150374012301</v>
      </c>
      <c r="U96" s="3">
        <v>178.54153308901601</v>
      </c>
      <c r="V96" s="3">
        <v>116.5786422967</v>
      </c>
      <c r="W96" s="7">
        <v>-16</v>
      </c>
      <c r="Y96" s="6">
        <f t="shared" si="4"/>
        <v>-16</v>
      </c>
      <c r="Z96" s="1">
        <f t="shared" si="5"/>
        <v>289</v>
      </c>
      <c r="AA96" s="1">
        <f t="shared" si="6"/>
        <v>0</v>
      </c>
      <c r="AB96" s="1">
        <f t="shared" si="7"/>
        <v>252</v>
      </c>
    </row>
    <row r="97" spans="1:28" x14ac:dyDescent="0.25">
      <c r="A97" s="1">
        <v>96</v>
      </c>
      <c r="B97" s="2">
        <v>41865</v>
      </c>
      <c r="C97" s="5">
        <v>44</v>
      </c>
      <c r="D97" s="5">
        <v>12</v>
      </c>
      <c r="E97" s="5">
        <v>14</v>
      </c>
      <c r="F97" s="5">
        <v>4</v>
      </c>
      <c r="G97" s="5">
        <v>333955</v>
      </c>
      <c r="H97" s="3">
        <v>103.04906239803699</v>
      </c>
      <c r="I97" s="3">
        <v>7533</v>
      </c>
      <c r="J97" s="3">
        <v>5215</v>
      </c>
      <c r="K97" s="3">
        <v>91.231382886372401</v>
      </c>
      <c r="L97" s="13">
        <v>52.789725652503598</v>
      </c>
      <c r="M97" s="3">
        <v>20.1462860388373</v>
      </c>
      <c r="N97" s="3">
        <v>113.612110209329</v>
      </c>
      <c r="O97" s="5">
        <v>153555</v>
      </c>
      <c r="P97" s="3">
        <v>63.183466528902599</v>
      </c>
      <c r="Q97" s="4">
        <v>12174</v>
      </c>
      <c r="R97" s="3">
        <v>1995</v>
      </c>
      <c r="S97" s="4">
        <v>30.635903850951301</v>
      </c>
      <c r="T97" s="3">
        <v>11.0455151924855</v>
      </c>
      <c r="U97" s="3">
        <v>36.307374313696997</v>
      </c>
      <c r="V97" s="3">
        <v>211.67311604391901</v>
      </c>
      <c r="W97" s="7">
        <v>15</v>
      </c>
      <c r="Y97" s="6">
        <f t="shared" si="4"/>
        <v>15</v>
      </c>
      <c r="Z97" s="1">
        <f t="shared" si="5"/>
        <v>304</v>
      </c>
      <c r="AA97" s="1">
        <f t="shared" si="6"/>
        <v>0</v>
      </c>
      <c r="AB97" s="1">
        <f t="shared" si="7"/>
        <v>252</v>
      </c>
    </row>
    <row r="98" spans="1:28" x14ac:dyDescent="0.25">
      <c r="A98" s="1">
        <v>97</v>
      </c>
      <c r="B98" s="2">
        <v>41866</v>
      </c>
      <c r="C98" s="5">
        <v>61</v>
      </c>
      <c r="D98" s="5">
        <v>4</v>
      </c>
      <c r="E98" s="5">
        <v>15</v>
      </c>
      <c r="F98" s="5">
        <v>5</v>
      </c>
      <c r="G98" s="5">
        <v>309756</v>
      </c>
      <c r="H98" s="3">
        <v>271.179255728378</v>
      </c>
      <c r="I98" s="3">
        <v>19392</v>
      </c>
      <c r="J98" s="3">
        <v>16283</v>
      </c>
      <c r="K98" s="3">
        <v>151.846230615092</v>
      </c>
      <c r="L98" s="13">
        <v>28.449346419475098</v>
      </c>
      <c r="M98" s="3">
        <v>203.88731533130701</v>
      </c>
      <c r="N98" s="3">
        <v>159.193878985016</v>
      </c>
      <c r="O98" s="5">
        <v>162290</v>
      </c>
      <c r="P98" s="3">
        <v>166.30395229052101</v>
      </c>
      <c r="Q98" s="4">
        <v>15727</v>
      </c>
      <c r="R98" s="3">
        <v>7267</v>
      </c>
      <c r="S98" s="4">
        <v>158.31346772969999</v>
      </c>
      <c r="T98" s="3">
        <v>3.9597956131605101</v>
      </c>
      <c r="U98" s="3">
        <v>142.94417561239001</v>
      </c>
      <c r="V98" s="3">
        <v>141.57620812685599</v>
      </c>
      <c r="W98" s="7">
        <v>-33</v>
      </c>
      <c r="Y98" s="6">
        <f t="shared" si="4"/>
        <v>-33</v>
      </c>
      <c r="Z98" s="1">
        <f t="shared" si="5"/>
        <v>271</v>
      </c>
      <c r="AA98" s="1">
        <f t="shared" si="6"/>
        <v>0</v>
      </c>
      <c r="AB98" s="1">
        <f t="shared" si="7"/>
        <v>252</v>
      </c>
    </row>
    <row r="99" spans="1:28" x14ac:dyDescent="0.25">
      <c r="A99" s="1">
        <v>98</v>
      </c>
      <c r="B99" s="2">
        <v>41869</v>
      </c>
      <c r="C99" s="5">
        <v>93</v>
      </c>
      <c r="D99" s="5">
        <v>75</v>
      </c>
      <c r="E99" s="5">
        <v>18</v>
      </c>
      <c r="F99" s="5">
        <v>1</v>
      </c>
      <c r="G99" s="5">
        <v>293302</v>
      </c>
      <c r="H99" s="3">
        <v>176.490665886225</v>
      </c>
      <c r="I99" s="3">
        <v>12144</v>
      </c>
      <c r="J99" s="3">
        <v>14569</v>
      </c>
      <c r="K99" s="3">
        <v>76.917479158407602</v>
      </c>
      <c r="L99" s="13">
        <v>51.092477198244502</v>
      </c>
      <c r="M99" s="3">
        <v>108.46024350171101</v>
      </c>
      <c r="N99" s="3">
        <v>150.15161143886101</v>
      </c>
      <c r="O99" s="5">
        <v>151820</v>
      </c>
      <c r="P99" s="3">
        <v>194.56519189347199</v>
      </c>
      <c r="Q99" s="4">
        <v>8248</v>
      </c>
      <c r="R99" s="3">
        <v>8698</v>
      </c>
      <c r="S99" s="4">
        <v>64.433182498364403</v>
      </c>
      <c r="T99" s="3">
        <v>1.1652421652421601</v>
      </c>
      <c r="U99" s="3">
        <v>143.384824886183</v>
      </c>
      <c r="V99" s="3">
        <v>193.23654434575499</v>
      </c>
      <c r="W99" s="7">
        <v>24</v>
      </c>
      <c r="Y99" s="6">
        <f t="shared" si="4"/>
        <v>24</v>
      </c>
      <c r="Z99" s="1">
        <f t="shared" si="5"/>
        <v>295</v>
      </c>
      <c r="AA99" s="1">
        <f t="shared" si="6"/>
        <v>0</v>
      </c>
      <c r="AB99" s="1">
        <f t="shared" si="7"/>
        <v>252</v>
      </c>
    </row>
    <row r="100" spans="1:28" x14ac:dyDescent="0.25">
      <c r="A100" s="1">
        <v>99</v>
      </c>
      <c r="B100" s="2">
        <v>41870</v>
      </c>
      <c r="C100" s="5">
        <v>76</v>
      </c>
      <c r="D100" s="5">
        <v>64</v>
      </c>
      <c r="E100" s="5">
        <v>19</v>
      </c>
      <c r="F100" s="5">
        <v>2</v>
      </c>
      <c r="G100" s="5">
        <v>319069</v>
      </c>
      <c r="H100" s="3">
        <v>219.877029277003</v>
      </c>
      <c r="I100" s="3">
        <v>11340</v>
      </c>
      <c r="J100" s="3">
        <v>14240</v>
      </c>
      <c r="K100" s="3">
        <v>238.104963781148</v>
      </c>
      <c r="L100" s="13">
        <v>40.275142734099298</v>
      </c>
      <c r="M100" s="3">
        <v>42.963362739824802</v>
      </c>
      <c r="N100" s="3">
        <v>91.114790776357395</v>
      </c>
      <c r="O100" s="5">
        <v>152656</v>
      </c>
      <c r="P100" s="3">
        <v>574.37521535383496</v>
      </c>
      <c r="Q100" s="4">
        <v>19314</v>
      </c>
      <c r="R100" s="3">
        <v>8817</v>
      </c>
      <c r="S100" s="4">
        <v>366.639059808855</v>
      </c>
      <c r="T100" s="3">
        <v>9.5339184027790491</v>
      </c>
      <c r="U100" s="3">
        <v>61.437479947537</v>
      </c>
      <c r="V100" s="3">
        <v>263.79979846506399</v>
      </c>
      <c r="W100" s="7">
        <v>30</v>
      </c>
      <c r="Y100" s="6">
        <f t="shared" si="4"/>
        <v>30</v>
      </c>
      <c r="Z100" s="1">
        <f t="shared" si="5"/>
        <v>325</v>
      </c>
      <c r="AA100" s="1">
        <f t="shared" si="6"/>
        <v>0</v>
      </c>
      <c r="AB100" s="1">
        <f t="shared" si="7"/>
        <v>252</v>
      </c>
    </row>
    <row r="101" spans="1:28" x14ac:dyDescent="0.25">
      <c r="A101" s="1">
        <v>100</v>
      </c>
      <c r="B101" s="2">
        <v>41871</v>
      </c>
      <c r="C101" s="5">
        <v>31</v>
      </c>
      <c r="D101" s="5">
        <v>15</v>
      </c>
      <c r="E101" s="5">
        <v>20</v>
      </c>
      <c r="F101" s="5">
        <v>3</v>
      </c>
      <c r="G101" s="5">
        <v>125201</v>
      </c>
      <c r="H101" s="3">
        <v>203.935669554311</v>
      </c>
      <c r="I101" s="3">
        <v>4389</v>
      </c>
      <c r="J101" s="3">
        <v>2042</v>
      </c>
      <c r="K101" s="3">
        <v>217.167530052757</v>
      </c>
      <c r="L101" s="13">
        <v>47.416152248112297</v>
      </c>
      <c r="M101" s="3">
        <v>63.089335516928898</v>
      </c>
      <c r="N101" s="3">
        <v>87.724213211589699</v>
      </c>
      <c r="O101" s="5">
        <v>73567</v>
      </c>
      <c r="P101" s="3">
        <v>43.060528921229299</v>
      </c>
      <c r="Q101" s="4">
        <v>5157</v>
      </c>
      <c r="R101" s="3">
        <v>1598</v>
      </c>
      <c r="S101" s="4">
        <v>60.033263373836597</v>
      </c>
      <c r="T101" s="3">
        <v>11.2217116817794</v>
      </c>
      <c r="U101" s="3">
        <v>12.318587548653101</v>
      </c>
      <c r="V101" s="3">
        <v>99.221473841575005</v>
      </c>
      <c r="W101" s="7">
        <v>0</v>
      </c>
      <c r="Y101" s="6">
        <f t="shared" si="4"/>
        <v>0</v>
      </c>
      <c r="Z101" s="1">
        <f t="shared" si="5"/>
        <v>325</v>
      </c>
      <c r="AA101" s="1">
        <f t="shared" si="6"/>
        <v>0</v>
      </c>
      <c r="AB101" s="1">
        <f t="shared" si="7"/>
        <v>252</v>
      </c>
    </row>
    <row r="102" spans="1:28" x14ac:dyDescent="0.25">
      <c r="A102" s="1">
        <v>101</v>
      </c>
      <c r="B102" s="2">
        <v>41872</v>
      </c>
      <c r="C102" s="5">
        <v>54</v>
      </c>
      <c r="D102" s="5">
        <v>26</v>
      </c>
      <c r="E102" s="5">
        <v>21</v>
      </c>
      <c r="F102" s="5">
        <v>4</v>
      </c>
      <c r="G102" s="5">
        <v>344929</v>
      </c>
      <c r="H102" s="3">
        <v>66.495856202101393</v>
      </c>
      <c r="I102" s="3">
        <v>12824</v>
      </c>
      <c r="J102" s="3">
        <v>5898</v>
      </c>
      <c r="K102" s="3">
        <v>62.128625600210299</v>
      </c>
      <c r="L102" s="13">
        <v>11.614227346397101</v>
      </c>
      <c r="M102" s="3">
        <v>15.905711495629699</v>
      </c>
      <c r="N102" s="3">
        <v>33.710807079600599</v>
      </c>
      <c r="O102" s="5">
        <v>186689</v>
      </c>
      <c r="P102" s="3">
        <v>184.175719489529</v>
      </c>
      <c r="Q102" s="4">
        <v>11512</v>
      </c>
      <c r="R102" s="3">
        <v>1561</v>
      </c>
      <c r="S102" s="4">
        <v>37.471519568566201</v>
      </c>
      <c r="T102" s="3">
        <v>4.9768211920529799</v>
      </c>
      <c r="U102" s="3">
        <v>55.917725965858097</v>
      </c>
      <c r="V102" s="3">
        <v>85.553364093506801</v>
      </c>
      <c r="W102" s="7">
        <v>-2</v>
      </c>
      <c r="Y102" s="6">
        <f t="shared" si="4"/>
        <v>-2</v>
      </c>
      <c r="Z102" s="1">
        <f t="shared" si="5"/>
        <v>323</v>
      </c>
      <c r="AA102" s="1">
        <f t="shared" si="6"/>
        <v>0</v>
      </c>
      <c r="AB102" s="1">
        <f t="shared" si="7"/>
        <v>252</v>
      </c>
    </row>
    <row r="103" spans="1:28" x14ac:dyDescent="0.25">
      <c r="A103" s="1">
        <v>102</v>
      </c>
      <c r="B103" s="2">
        <v>41873</v>
      </c>
      <c r="C103" s="5">
        <v>119</v>
      </c>
      <c r="D103" s="5">
        <v>110</v>
      </c>
      <c r="E103" s="5">
        <v>22</v>
      </c>
      <c r="F103" s="5">
        <v>5</v>
      </c>
      <c r="G103" s="5">
        <v>497146</v>
      </c>
      <c r="H103" s="3">
        <v>72.513898688554306</v>
      </c>
      <c r="I103" s="3">
        <v>22982</v>
      </c>
      <c r="J103" s="3">
        <v>12925</v>
      </c>
      <c r="K103" s="3">
        <v>70.358057020970094</v>
      </c>
      <c r="L103" s="13">
        <v>42.638825190932501</v>
      </c>
      <c r="M103" s="3">
        <v>64.951668772828398</v>
      </c>
      <c r="N103" s="3">
        <v>20.823447650293101</v>
      </c>
      <c r="O103" s="5">
        <v>289040</v>
      </c>
      <c r="P103" s="3">
        <v>130.50460767221301</v>
      </c>
      <c r="Q103" s="4">
        <v>30805</v>
      </c>
      <c r="R103" s="3">
        <v>10191</v>
      </c>
      <c r="S103" s="4">
        <v>59.357774062287596</v>
      </c>
      <c r="T103" s="3">
        <v>1.4777813235470101</v>
      </c>
      <c r="U103" s="3">
        <v>36.959375913608</v>
      </c>
      <c r="V103" s="3">
        <v>134.22381567320701</v>
      </c>
      <c r="W103" s="7">
        <v>47</v>
      </c>
      <c r="Y103" s="6">
        <f t="shared" si="4"/>
        <v>0</v>
      </c>
      <c r="Z103" s="1">
        <f t="shared" si="5"/>
        <v>323</v>
      </c>
      <c r="AA103" s="1">
        <f t="shared" si="6"/>
        <v>-47</v>
      </c>
      <c r="AB103" s="1">
        <f t="shared" si="7"/>
        <v>205</v>
      </c>
    </row>
    <row r="104" spans="1:28" x14ac:dyDescent="0.25">
      <c r="A104" s="1">
        <v>103</v>
      </c>
      <c r="B104" s="2">
        <v>41876</v>
      </c>
      <c r="C104" s="5">
        <v>28</v>
      </c>
      <c r="D104" s="5">
        <v>10</v>
      </c>
      <c r="E104" s="5">
        <v>25</v>
      </c>
      <c r="F104" s="5">
        <v>1</v>
      </c>
      <c r="G104" s="5">
        <v>271290</v>
      </c>
      <c r="H104" s="3">
        <v>53.686053975660897</v>
      </c>
      <c r="I104" s="3">
        <v>3939</v>
      </c>
      <c r="J104" s="3">
        <v>6174</v>
      </c>
      <c r="K104" s="3">
        <v>4.6294520498688598</v>
      </c>
      <c r="L104" s="13">
        <v>15.942002952423</v>
      </c>
      <c r="M104" s="3">
        <v>110.748468970622</v>
      </c>
      <c r="N104" s="3">
        <v>43.741622651385399</v>
      </c>
      <c r="O104" s="5">
        <v>155424</v>
      </c>
      <c r="P104" s="3">
        <v>24.784629685420299</v>
      </c>
      <c r="Q104" s="4">
        <v>2354</v>
      </c>
      <c r="R104" s="3">
        <v>7807</v>
      </c>
      <c r="S104" s="4">
        <v>12.6549966074171</v>
      </c>
      <c r="T104" s="3">
        <v>1.86144578313252</v>
      </c>
      <c r="U104" s="3">
        <v>11.8905295045752</v>
      </c>
      <c r="V104" s="3">
        <v>38.665741204385398</v>
      </c>
      <c r="W104" s="7">
        <v>-8</v>
      </c>
      <c r="Y104" s="6">
        <f t="shared" si="4"/>
        <v>-8</v>
      </c>
      <c r="Z104" s="1">
        <f t="shared" si="5"/>
        <v>315</v>
      </c>
      <c r="AA104" s="1">
        <f t="shared" si="6"/>
        <v>0</v>
      </c>
      <c r="AB104" s="1">
        <f t="shared" si="7"/>
        <v>205</v>
      </c>
    </row>
    <row r="105" spans="1:28" x14ac:dyDescent="0.25">
      <c r="A105" s="1">
        <v>104</v>
      </c>
      <c r="B105" s="2">
        <v>41877</v>
      </c>
      <c r="C105" s="5">
        <v>27</v>
      </c>
      <c r="D105" s="5">
        <v>0</v>
      </c>
      <c r="E105" s="5">
        <v>26</v>
      </c>
      <c r="F105" s="5">
        <v>2</v>
      </c>
      <c r="G105" s="5">
        <v>334810</v>
      </c>
      <c r="H105" s="3">
        <v>8.6150418493488505</v>
      </c>
      <c r="I105" s="3">
        <v>1265</v>
      </c>
      <c r="J105" s="3">
        <v>7611</v>
      </c>
      <c r="K105" s="3">
        <v>57.073560032428603</v>
      </c>
      <c r="L105" s="13">
        <v>5.1573188469828901</v>
      </c>
      <c r="M105" s="3">
        <v>65.443826967066897</v>
      </c>
      <c r="N105" s="3">
        <v>23.002729310685901</v>
      </c>
      <c r="O105" s="5">
        <v>190452</v>
      </c>
      <c r="P105" s="3">
        <v>63.512254139741799</v>
      </c>
      <c r="Q105" s="4">
        <v>1755</v>
      </c>
      <c r="R105" s="3">
        <v>9153</v>
      </c>
      <c r="S105" s="4">
        <v>3.2080041819815999</v>
      </c>
      <c r="T105" s="3">
        <v>2.9311881527526999</v>
      </c>
      <c r="U105" s="3">
        <v>14.349775784087299</v>
      </c>
      <c r="V105" s="3">
        <v>18.440820083390999</v>
      </c>
      <c r="W105" s="7">
        <v>2</v>
      </c>
      <c r="Y105" s="6">
        <f t="shared" si="4"/>
        <v>2</v>
      </c>
      <c r="Z105" s="1">
        <f t="shared" si="5"/>
        <v>317</v>
      </c>
      <c r="AA105" s="1">
        <f t="shared" si="6"/>
        <v>0</v>
      </c>
      <c r="AB105" s="1">
        <f t="shared" si="7"/>
        <v>205</v>
      </c>
    </row>
    <row r="106" spans="1:28" x14ac:dyDescent="0.25">
      <c r="A106" s="1">
        <v>105</v>
      </c>
      <c r="B106" s="2">
        <v>41878</v>
      </c>
      <c r="C106" s="5">
        <v>67</v>
      </c>
      <c r="D106" s="5">
        <v>48</v>
      </c>
      <c r="E106" s="5">
        <v>27</v>
      </c>
      <c r="F106" s="5">
        <v>3</v>
      </c>
      <c r="G106" s="5">
        <v>353956</v>
      </c>
      <c r="H106" s="3">
        <v>38.490655278478698</v>
      </c>
      <c r="I106" s="3">
        <v>9087</v>
      </c>
      <c r="J106" s="3">
        <v>7217</v>
      </c>
      <c r="K106" s="3">
        <v>11.8595725146979</v>
      </c>
      <c r="L106" s="13">
        <v>27.262219273733599</v>
      </c>
      <c r="M106" s="3">
        <v>13.1639234383036</v>
      </c>
      <c r="N106" s="3">
        <v>28.056620325156299</v>
      </c>
      <c r="O106" s="5">
        <v>190420</v>
      </c>
      <c r="P106" s="3">
        <v>71.835195592682595</v>
      </c>
      <c r="Q106" s="4">
        <v>12320</v>
      </c>
      <c r="R106" s="3">
        <v>5886</v>
      </c>
      <c r="S106" s="4">
        <v>66.668666176877906</v>
      </c>
      <c r="T106" s="3">
        <v>1.45341614906832</v>
      </c>
      <c r="U106" s="3">
        <v>20.255782067300501</v>
      </c>
      <c r="V106" s="3">
        <v>118.695230706335</v>
      </c>
      <c r="W106" s="7">
        <v>8</v>
      </c>
      <c r="Y106" s="6">
        <f t="shared" si="4"/>
        <v>8</v>
      </c>
      <c r="Z106" s="1">
        <f t="shared" si="5"/>
        <v>325</v>
      </c>
      <c r="AA106" s="1">
        <f t="shared" si="6"/>
        <v>0</v>
      </c>
      <c r="AB106" s="1">
        <f t="shared" si="7"/>
        <v>205</v>
      </c>
    </row>
    <row r="107" spans="1:28" x14ac:dyDescent="0.25">
      <c r="A107" s="1">
        <v>106</v>
      </c>
      <c r="B107" s="2">
        <v>41879</v>
      </c>
      <c r="C107" s="5">
        <v>27</v>
      </c>
      <c r="D107" s="5">
        <v>11</v>
      </c>
      <c r="E107" s="5">
        <v>28</v>
      </c>
      <c r="F107" s="5">
        <v>4</v>
      </c>
      <c r="G107" s="5">
        <v>272423</v>
      </c>
      <c r="H107" s="3">
        <v>81.327051882058498</v>
      </c>
      <c r="I107" s="3">
        <v>1453</v>
      </c>
      <c r="J107" s="3">
        <v>1900</v>
      </c>
      <c r="K107" s="3">
        <v>50.586946177211303</v>
      </c>
      <c r="L107" s="13">
        <v>30.006202857259101</v>
      </c>
      <c r="M107" s="3">
        <v>93.213136823887098</v>
      </c>
      <c r="N107" s="3">
        <v>33.600424055893299</v>
      </c>
      <c r="O107" s="5">
        <v>149676</v>
      </c>
      <c r="P107" s="3">
        <v>144.825936207171</v>
      </c>
      <c r="Q107" s="4">
        <v>2261</v>
      </c>
      <c r="R107" s="3">
        <v>3735</v>
      </c>
      <c r="S107" s="4">
        <v>62.1906521192276</v>
      </c>
      <c r="T107" s="3">
        <v>1.99999999999999</v>
      </c>
      <c r="U107" s="3">
        <v>9.0432663123654091</v>
      </c>
      <c r="V107" s="3">
        <v>21.596906748595998</v>
      </c>
      <c r="W107" s="7">
        <v>1</v>
      </c>
      <c r="Y107" s="6">
        <f t="shared" si="4"/>
        <v>1</v>
      </c>
      <c r="Z107" s="1">
        <f t="shared" si="5"/>
        <v>326</v>
      </c>
      <c r="AA107" s="1">
        <f t="shared" si="6"/>
        <v>0</v>
      </c>
      <c r="AB107" s="1">
        <f t="shared" si="7"/>
        <v>205</v>
      </c>
    </row>
    <row r="108" spans="1:28" x14ac:dyDescent="0.25">
      <c r="A108" s="1">
        <v>107</v>
      </c>
      <c r="B108" s="2">
        <v>41880</v>
      </c>
      <c r="C108" s="5">
        <v>46</v>
      </c>
      <c r="D108" s="5">
        <v>17</v>
      </c>
      <c r="E108" s="5">
        <v>29</v>
      </c>
      <c r="F108" s="5">
        <v>5</v>
      </c>
      <c r="G108" s="5">
        <v>296295</v>
      </c>
      <c r="H108" s="3">
        <v>17.6673357980074</v>
      </c>
      <c r="I108" s="3">
        <v>3717</v>
      </c>
      <c r="J108" s="3">
        <v>5563</v>
      </c>
      <c r="K108" s="3">
        <v>5.0460608921149701</v>
      </c>
      <c r="L108" s="13">
        <v>16.076197449638599</v>
      </c>
      <c r="M108" s="3">
        <v>43.674956931019103</v>
      </c>
      <c r="N108" s="3">
        <v>40.8743457387421</v>
      </c>
      <c r="O108" s="5">
        <v>176196</v>
      </c>
      <c r="P108" s="3">
        <v>35.191532472311998</v>
      </c>
      <c r="Q108" s="4">
        <v>3313</v>
      </c>
      <c r="R108" s="3">
        <v>6929</v>
      </c>
      <c r="S108" s="4">
        <v>4.6168278659069504</v>
      </c>
      <c r="T108" s="3">
        <v>0</v>
      </c>
      <c r="U108" s="3">
        <v>10.0336763572599</v>
      </c>
      <c r="V108" s="3">
        <v>56.516858990509299</v>
      </c>
      <c r="W108" s="7">
        <v>-4</v>
      </c>
      <c r="Y108" s="6">
        <f t="shared" si="4"/>
        <v>-4</v>
      </c>
      <c r="Z108" s="1">
        <f t="shared" si="5"/>
        <v>322</v>
      </c>
      <c r="AA108" s="1">
        <f t="shared" si="6"/>
        <v>0</v>
      </c>
      <c r="AB108" s="1">
        <f t="shared" si="7"/>
        <v>205</v>
      </c>
    </row>
    <row r="109" spans="1:28" x14ac:dyDescent="0.25">
      <c r="A109" s="1">
        <v>108</v>
      </c>
      <c r="B109" s="2">
        <v>41883</v>
      </c>
      <c r="C109" s="5">
        <v>70</v>
      </c>
      <c r="D109" s="5">
        <v>52</v>
      </c>
      <c r="E109" s="5">
        <v>1</v>
      </c>
      <c r="F109" s="5">
        <v>1</v>
      </c>
      <c r="G109" s="5">
        <v>383589</v>
      </c>
      <c r="H109" s="3">
        <v>24.4429246112133</v>
      </c>
      <c r="I109" s="3">
        <v>18799</v>
      </c>
      <c r="J109" s="3">
        <v>28006</v>
      </c>
      <c r="K109" s="3">
        <v>26.590382662046299</v>
      </c>
      <c r="L109" s="13">
        <v>39.273554960023503</v>
      </c>
      <c r="M109" s="3">
        <v>59.724257325646498</v>
      </c>
      <c r="N109" s="3">
        <v>202.39601250313399</v>
      </c>
      <c r="O109" s="5">
        <v>209177</v>
      </c>
      <c r="P109" s="3">
        <v>118.182995880167</v>
      </c>
      <c r="Q109" s="4">
        <v>19177</v>
      </c>
      <c r="R109" s="3">
        <v>19181</v>
      </c>
      <c r="S109" s="4">
        <v>96.774765383567896</v>
      </c>
      <c r="T109" s="3">
        <v>3.0992783090766198</v>
      </c>
      <c r="U109" s="3">
        <v>16.101366045624601</v>
      </c>
      <c r="V109" s="3">
        <v>211.06881053139301</v>
      </c>
      <c r="W109" s="7">
        <v>-14</v>
      </c>
      <c r="Y109" s="6">
        <f t="shared" si="4"/>
        <v>0</v>
      </c>
      <c r="Z109" s="1">
        <f t="shared" si="5"/>
        <v>322</v>
      </c>
      <c r="AA109" s="1">
        <f t="shared" si="6"/>
        <v>14</v>
      </c>
      <c r="AB109" s="1">
        <f t="shared" si="7"/>
        <v>219</v>
      </c>
    </row>
    <row r="110" spans="1:28" x14ac:dyDescent="0.25">
      <c r="A110" s="1">
        <v>109</v>
      </c>
      <c r="B110" s="2">
        <v>41884</v>
      </c>
      <c r="C110" s="5">
        <v>115</v>
      </c>
      <c r="D110" s="5">
        <v>98</v>
      </c>
      <c r="E110" s="5">
        <v>2</v>
      </c>
      <c r="F110" s="5">
        <v>2</v>
      </c>
      <c r="G110" s="5">
        <v>326415</v>
      </c>
      <c r="H110" s="3">
        <v>118.829589842</v>
      </c>
      <c r="I110" s="3">
        <v>14093</v>
      </c>
      <c r="J110" s="3">
        <v>6156</v>
      </c>
      <c r="K110" s="3">
        <v>37.906845811742997</v>
      </c>
      <c r="L110" s="13">
        <v>68.749456752242594</v>
      </c>
      <c r="M110" s="3">
        <v>88.318953494524607</v>
      </c>
      <c r="N110" s="3">
        <v>49.969399123877103</v>
      </c>
      <c r="O110" s="5">
        <v>174068</v>
      </c>
      <c r="P110" s="3">
        <v>84.320920004837802</v>
      </c>
      <c r="Q110" s="4">
        <v>20088</v>
      </c>
      <c r="R110" s="3">
        <v>4290</v>
      </c>
      <c r="S110" s="4">
        <v>17.318219395010001</v>
      </c>
      <c r="T110" s="3">
        <v>2.6328872876994298</v>
      </c>
      <c r="U110" s="3">
        <v>32.820910418687497</v>
      </c>
      <c r="V110" s="3">
        <v>228.75575797160801</v>
      </c>
      <c r="W110" s="7">
        <v>58</v>
      </c>
      <c r="Y110" s="6">
        <f t="shared" si="4"/>
        <v>58</v>
      </c>
      <c r="Z110" s="1">
        <f t="shared" si="5"/>
        <v>380</v>
      </c>
      <c r="AA110" s="1">
        <f t="shared" si="6"/>
        <v>0</v>
      </c>
      <c r="AB110" s="1">
        <f t="shared" si="7"/>
        <v>219</v>
      </c>
    </row>
    <row r="111" spans="1:28" x14ac:dyDescent="0.25">
      <c r="A111" s="1">
        <v>110</v>
      </c>
      <c r="B111" s="2">
        <v>41885</v>
      </c>
      <c r="C111" s="5">
        <v>75</v>
      </c>
      <c r="D111" s="5">
        <v>18</v>
      </c>
      <c r="E111" s="5">
        <v>3</v>
      </c>
      <c r="F111" s="5">
        <v>3</v>
      </c>
      <c r="G111" s="5">
        <v>286531</v>
      </c>
      <c r="H111" s="3">
        <v>26.343151343416899</v>
      </c>
      <c r="I111" s="3">
        <v>5160</v>
      </c>
      <c r="J111" s="3">
        <v>7914</v>
      </c>
      <c r="K111" s="3">
        <v>45.425658080286702</v>
      </c>
      <c r="L111" s="13">
        <v>33.8927818318056</v>
      </c>
      <c r="M111" s="3">
        <v>126.132895073071</v>
      </c>
      <c r="N111" s="3">
        <v>45.144288032136799</v>
      </c>
      <c r="O111" s="5">
        <v>161807</v>
      </c>
      <c r="P111" s="3">
        <v>120.719516224668</v>
      </c>
      <c r="Q111" s="4">
        <v>4995</v>
      </c>
      <c r="R111" s="3">
        <v>13782</v>
      </c>
      <c r="S111" s="4">
        <v>99.580037568815001</v>
      </c>
      <c r="T111" s="3">
        <v>7.1428571428571105E-2</v>
      </c>
      <c r="U111" s="3">
        <v>60.494415190933502</v>
      </c>
      <c r="V111" s="3">
        <v>155.123954096311</v>
      </c>
      <c r="W111" s="7">
        <v>-28</v>
      </c>
      <c r="Y111" s="6">
        <f t="shared" si="4"/>
        <v>-28</v>
      </c>
      <c r="Z111" s="1">
        <f t="shared" si="5"/>
        <v>352</v>
      </c>
      <c r="AA111" s="1">
        <f t="shared" si="6"/>
        <v>0</v>
      </c>
      <c r="AB111" s="1">
        <f t="shared" si="7"/>
        <v>219</v>
      </c>
    </row>
    <row r="112" spans="1:28" x14ac:dyDescent="0.25">
      <c r="A112" s="1">
        <v>111</v>
      </c>
      <c r="B112" s="2">
        <v>41887</v>
      </c>
      <c r="C112" s="5">
        <v>87</v>
      </c>
      <c r="D112" s="5">
        <v>52</v>
      </c>
      <c r="E112" s="5">
        <v>5</v>
      </c>
      <c r="F112" s="5">
        <v>5</v>
      </c>
      <c r="G112" s="5">
        <v>405405</v>
      </c>
      <c r="H112" s="3">
        <v>19.025806806045502</v>
      </c>
      <c r="I112" s="3">
        <v>12360</v>
      </c>
      <c r="J112" s="3">
        <v>12956</v>
      </c>
      <c r="K112" s="3">
        <v>60.556989518768603</v>
      </c>
      <c r="L112" s="13">
        <v>4.4310391965403797</v>
      </c>
      <c r="M112" s="3">
        <v>18.130246270969199</v>
      </c>
      <c r="N112" s="3">
        <v>144.13458036484499</v>
      </c>
      <c r="O112" s="5">
        <v>240984</v>
      </c>
      <c r="P112" s="3">
        <v>9.9771735997627093</v>
      </c>
      <c r="Q112" s="4">
        <v>11058</v>
      </c>
      <c r="R112" s="3">
        <v>10882</v>
      </c>
      <c r="S112" s="4">
        <v>10.748628905450399</v>
      </c>
      <c r="T112" s="3">
        <v>0.537263293334452</v>
      </c>
      <c r="U112" s="3">
        <v>37.512385854190001</v>
      </c>
      <c r="V112" s="3">
        <v>80.801025993200895</v>
      </c>
      <c r="W112" s="7">
        <v>-9</v>
      </c>
      <c r="Y112" s="6">
        <f t="shared" si="4"/>
        <v>0</v>
      </c>
      <c r="Z112" s="1">
        <f t="shared" si="5"/>
        <v>352</v>
      </c>
      <c r="AA112" s="1">
        <f t="shared" si="6"/>
        <v>9</v>
      </c>
      <c r="AB112" s="1">
        <f t="shared" si="7"/>
        <v>228</v>
      </c>
    </row>
    <row r="113" spans="1:28" x14ac:dyDescent="0.25">
      <c r="A113" s="1">
        <v>112</v>
      </c>
      <c r="B113" s="2">
        <v>41891</v>
      </c>
      <c r="C113" s="5">
        <v>73</v>
      </c>
      <c r="D113" s="5">
        <v>24</v>
      </c>
      <c r="E113" s="5">
        <v>9</v>
      </c>
      <c r="F113" s="5">
        <v>2</v>
      </c>
      <c r="G113" s="5">
        <v>443013</v>
      </c>
      <c r="H113" s="3">
        <v>68.899194178908004</v>
      </c>
      <c r="I113" s="3">
        <v>1243</v>
      </c>
      <c r="J113" s="3">
        <v>14669</v>
      </c>
      <c r="K113" s="3">
        <v>13.8043131475608</v>
      </c>
      <c r="L113" s="13">
        <v>31.8451534064904</v>
      </c>
      <c r="M113" s="3">
        <v>67.827917626586398</v>
      </c>
      <c r="N113" s="3">
        <v>260.981197600283</v>
      </c>
      <c r="O113" s="5">
        <v>261367</v>
      </c>
      <c r="P113" s="3">
        <v>82.924916396617405</v>
      </c>
      <c r="Q113" s="4">
        <v>9940</v>
      </c>
      <c r="R113" s="3">
        <v>9663</v>
      </c>
      <c r="S113" s="4">
        <v>60.167667913595203</v>
      </c>
      <c r="T113" s="3">
        <v>7.7177644208509699</v>
      </c>
      <c r="U113" s="3">
        <v>27.753150421265101</v>
      </c>
      <c r="V113" s="3">
        <v>29.712553275804499</v>
      </c>
      <c r="W113" s="7">
        <v>20</v>
      </c>
      <c r="Y113" s="6">
        <f t="shared" si="4"/>
        <v>0</v>
      </c>
      <c r="Z113" s="1">
        <f t="shared" si="5"/>
        <v>352</v>
      </c>
      <c r="AA113" s="1">
        <f t="shared" si="6"/>
        <v>-20</v>
      </c>
      <c r="AB113" s="1">
        <f t="shared" si="7"/>
        <v>208</v>
      </c>
    </row>
    <row r="114" spans="1:28" x14ac:dyDescent="0.25">
      <c r="A114" s="1">
        <v>113</v>
      </c>
      <c r="B114" s="2">
        <v>41892</v>
      </c>
      <c r="C114" s="5">
        <v>88</v>
      </c>
      <c r="D114" s="5">
        <v>28</v>
      </c>
      <c r="E114" s="5">
        <v>10</v>
      </c>
      <c r="F114" s="5">
        <v>3</v>
      </c>
      <c r="G114" s="5">
        <v>382226</v>
      </c>
      <c r="H114" s="3">
        <v>11.0125229796431</v>
      </c>
      <c r="I114" s="3">
        <v>16005</v>
      </c>
      <c r="J114" s="3">
        <v>19770</v>
      </c>
      <c r="K114" s="3">
        <v>6.6164951313425702</v>
      </c>
      <c r="L114" s="13">
        <v>13.844618983561899</v>
      </c>
      <c r="M114" s="3">
        <v>21.3770666577071</v>
      </c>
      <c r="N114" s="3">
        <v>145.722594811883</v>
      </c>
      <c r="O114" s="5">
        <v>216665</v>
      </c>
      <c r="P114" s="3">
        <v>20.199113218888002</v>
      </c>
      <c r="Q114" s="4">
        <v>18346</v>
      </c>
      <c r="R114" s="3">
        <v>12375</v>
      </c>
      <c r="S114" s="4">
        <v>32.101961863681503</v>
      </c>
      <c r="T114" s="3">
        <v>7.5710518778762701</v>
      </c>
      <c r="U114" s="3">
        <v>7.5518526190215498</v>
      </c>
      <c r="V114" s="3">
        <v>146.56434708188999</v>
      </c>
      <c r="W114" s="7">
        <v>-5</v>
      </c>
      <c r="Y114" s="6">
        <f t="shared" si="4"/>
        <v>0</v>
      </c>
      <c r="Z114" s="1">
        <f t="shared" si="5"/>
        <v>352</v>
      </c>
      <c r="AA114" s="1">
        <f t="shared" si="6"/>
        <v>5</v>
      </c>
      <c r="AB114" s="1">
        <f t="shared" si="7"/>
        <v>213</v>
      </c>
    </row>
    <row r="115" spans="1:28" x14ac:dyDescent="0.25">
      <c r="A115" s="1">
        <v>114</v>
      </c>
      <c r="B115" s="2">
        <v>41893</v>
      </c>
      <c r="C115" s="5">
        <v>76</v>
      </c>
      <c r="D115" s="5">
        <v>76</v>
      </c>
      <c r="E115" s="5">
        <v>11</v>
      </c>
      <c r="F115" s="5">
        <v>4</v>
      </c>
      <c r="G115" s="5">
        <v>319042</v>
      </c>
      <c r="H115" s="3">
        <v>69.075748246773998</v>
      </c>
      <c r="I115" s="3">
        <v>13169</v>
      </c>
      <c r="J115" s="3">
        <v>14554</v>
      </c>
      <c r="K115" s="3">
        <v>36.905184051687897</v>
      </c>
      <c r="L115" s="13">
        <v>34.055557918955301</v>
      </c>
      <c r="M115" s="3">
        <v>19.740653640508601</v>
      </c>
      <c r="N115" s="3">
        <v>103.329897921705</v>
      </c>
      <c r="O115" s="5">
        <v>179534</v>
      </c>
      <c r="P115" s="3">
        <v>62.024956141401702</v>
      </c>
      <c r="Q115" s="4">
        <v>9084</v>
      </c>
      <c r="R115" s="3">
        <v>11229</v>
      </c>
      <c r="S115" s="4">
        <v>54.732524583951303</v>
      </c>
      <c r="T115" s="3">
        <v>0</v>
      </c>
      <c r="U115" s="3">
        <v>44.772914374700498</v>
      </c>
      <c r="V115" s="3">
        <v>159.96562912145899</v>
      </c>
      <c r="W115" s="7">
        <v>-18</v>
      </c>
      <c r="Y115" s="6">
        <f t="shared" si="4"/>
        <v>-18</v>
      </c>
      <c r="Z115" s="1">
        <f t="shared" si="5"/>
        <v>334</v>
      </c>
      <c r="AA115" s="1">
        <f t="shared" si="6"/>
        <v>0</v>
      </c>
      <c r="AB115" s="1">
        <f t="shared" si="7"/>
        <v>213</v>
      </c>
    </row>
    <row r="116" spans="1:28" x14ac:dyDescent="0.25">
      <c r="A116" s="1">
        <v>115</v>
      </c>
      <c r="B116" s="2">
        <v>41894</v>
      </c>
      <c r="C116" s="5">
        <v>98</v>
      </c>
      <c r="D116" s="5">
        <v>74</v>
      </c>
      <c r="E116" s="5">
        <v>12</v>
      </c>
      <c r="F116" s="5">
        <v>5</v>
      </c>
      <c r="G116" s="5">
        <v>325464</v>
      </c>
      <c r="H116" s="3">
        <v>13.4854929379309</v>
      </c>
      <c r="I116" s="3">
        <v>6081</v>
      </c>
      <c r="J116" s="3">
        <v>22682</v>
      </c>
      <c r="K116" s="3">
        <v>15.031330715194199</v>
      </c>
      <c r="L116" s="13">
        <v>13.3467509149439</v>
      </c>
      <c r="M116" s="3">
        <v>65.663456673344996</v>
      </c>
      <c r="N116" s="3">
        <v>160.38389891842999</v>
      </c>
      <c r="O116" s="5">
        <v>178292</v>
      </c>
      <c r="P116" s="3">
        <v>213.51627045286801</v>
      </c>
      <c r="Q116" s="4">
        <v>4150</v>
      </c>
      <c r="R116" s="3">
        <v>12072</v>
      </c>
      <c r="S116" s="4">
        <v>23.484148795507299</v>
      </c>
      <c r="T116" s="3">
        <v>0.66232832898880301</v>
      </c>
      <c r="U116" s="3">
        <v>14.926487867073</v>
      </c>
      <c r="V116" s="3">
        <v>61.530256081951798</v>
      </c>
      <c r="W116" s="7">
        <v>34</v>
      </c>
      <c r="Y116" s="6">
        <f t="shared" si="4"/>
        <v>34</v>
      </c>
      <c r="Z116" s="1">
        <f t="shared" si="5"/>
        <v>368</v>
      </c>
      <c r="AA116" s="1">
        <f t="shared" si="6"/>
        <v>0</v>
      </c>
      <c r="AB116" s="1">
        <f t="shared" si="7"/>
        <v>213</v>
      </c>
    </row>
    <row r="117" spans="1:28" x14ac:dyDescent="0.25">
      <c r="A117" s="1">
        <v>116</v>
      </c>
      <c r="B117" s="2">
        <v>41897</v>
      </c>
      <c r="C117" s="5">
        <v>63</v>
      </c>
      <c r="D117" s="5">
        <v>16</v>
      </c>
      <c r="E117" s="5">
        <v>15</v>
      </c>
      <c r="F117" s="5">
        <v>1</v>
      </c>
      <c r="G117" s="5">
        <v>500621</v>
      </c>
      <c r="H117" s="3">
        <v>25.164554995246501</v>
      </c>
      <c r="I117" s="3">
        <v>2766</v>
      </c>
      <c r="J117" s="3">
        <v>9552</v>
      </c>
      <c r="K117" s="3">
        <v>19.642683644341101</v>
      </c>
      <c r="L117" s="13">
        <v>7.85887392135339</v>
      </c>
      <c r="M117" s="3">
        <v>59.320175045698797</v>
      </c>
      <c r="N117" s="3">
        <v>111.29926494222499</v>
      </c>
      <c r="O117" s="5">
        <v>248999</v>
      </c>
      <c r="P117" s="3">
        <v>68.634273937659401</v>
      </c>
      <c r="Q117" s="4">
        <v>4200</v>
      </c>
      <c r="R117" s="3">
        <v>2203</v>
      </c>
      <c r="S117" s="4">
        <v>166.80732423623499</v>
      </c>
      <c r="T117" s="3">
        <v>0</v>
      </c>
      <c r="U117" s="3">
        <v>14.3348215554969</v>
      </c>
      <c r="V117" s="3">
        <v>69.461920641450405</v>
      </c>
      <c r="W117" s="7">
        <v>0</v>
      </c>
      <c r="Y117" s="6">
        <f t="shared" si="4"/>
        <v>0</v>
      </c>
      <c r="Z117" s="1">
        <f t="shared" si="5"/>
        <v>368</v>
      </c>
      <c r="AA117" s="1">
        <f t="shared" si="6"/>
        <v>0</v>
      </c>
      <c r="AB117" s="1">
        <f t="shared" si="7"/>
        <v>213</v>
      </c>
    </row>
    <row r="118" spans="1:28" x14ac:dyDescent="0.25">
      <c r="A118" s="1">
        <v>117</v>
      </c>
      <c r="B118" s="2">
        <v>41898</v>
      </c>
      <c r="C118" s="5">
        <v>88</v>
      </c>
      <c r="D118" s="5">
        <v>61</v>
      </c>
      <c r="E118" s="5">
        <v>16</v>
      </c>
      <c r="F118" s="5">
        <v>2</v>
      </c>
      <c r="G118" s="5">
        <v>325228</v>
      </c>
      <c r="H118" s="3">
        <v>144.13793321050099</v>
      </c>
      <c r="I118" s="3">
        <v>12148</v>
      </c>
      <c r="J118" s="3">
        <v>9442</v>
      </c>
      <c r="K118" s="3">
        <v>139.03113122942599</v>
      </c>
      <c r="L118" s="13">
        <v>46.3819570678004</v>
      </c>
      <c r="M118" s="3">
        <v>119.764066347144</v>
      </c>
      <c r="N118" s="3">
        <v>310.10457123424499</v>
      </c>
      <c r="O118" s="5">
        <v>160380</v>
      </c>
      <c r="P118" s="3">
        <v>95.378652169452494</v>
      </c>
      <c r="Q118" s="4">
        <v>7193</v>
      </c>
      <c r="R118" s="3">
        <v>7481</v>
      </c>
      <c r="S118" s="4">
        <v>17.311139114974399</v>
      </c>
      <c r="T118" s="3">
        <v>1.6913091309130901</v>
      </c>
      <c r="U118" s="3">
        <v>11.771120099168799</v>
      </c>
      <c r="V118" s="3">
        <v>176.74699945454299</v>
      </c>
      <c r="W118" s="7">
        <v>40</v>
      </c>
      <c r="Y118" s="6">
        <f t="shared" si="4"/>
        <v>40</v>
      </c>
      <c r="Z118" s="1">
        <f t="shared" si="5"/>
        <v>408</v>
      </c>
      <c r="AA118" s="1">
        <f t="shared" si="6"/>
        <v>0</v>
      </c>
      <c r="AB118" s="1">
        <f t="shared" si="7"/>
        <v>213</v>
      </c>
    </row>
    <row r="119" spans="1:28" x14ac:dyDescent="0.25">
      <c r="A119" s="1">
        <v>118</v>
      </c>
      <c r="B119" s="2">
        <v>41899</v>
      </c>
      <c r="C119" s="5">
        <v>78</v>
      </c>
      <c r="D119" s="5">
        <v>48</v>
      </c>
      <c r="E119" s="5">
        <v>17</v>
      </c>
      <c r="F119" s="5">
        <v>3</v>
      </c>
      <c r="G119" s="5">
        <v>197613</v>
      </c>
      <c r="H119" s="3">
        <v>61.510825897171003</v>
      </c>
      <c r="I119" s="3">
        <v>5350</v>
      </c>
      <c r="J119" s="3">
        <v>15869</v>
      </c>
      <c r="K119" s="3">
        <v>33.381358456868597</v>
      </c>
      <c r="L119" s="13">
        <v>21.667040657776599</v>
      </c>
      <c r="M119" s="3">
        <v>129.036266624679</v>
      </c>
      <c r="N119" s="3">
        <v>140.65524807025801</v>
      </c>
      <c r="O119" s="5">
        <v>110378</v>
      </c>
      <c r="P119" s="3">
        <v>172.02657379413401</v>
      </c>
      <c r="Q119" s="4">
        <v>7370</v>
      </c>
      <c r="R119" s="3">
        <v>9587</v>
      </c>
      <c r="S119" s="4">
        <v>20.571306016296599</v>
      </c>
      <c r="T119" s="3">
        <v>6.6138423157083297</v>
      </c>
      <c r="U119" s="3">
        <v>25.771719503973902</v>
      </c>
      <c r="V119" s="3">
        <v>42.164827666054499</v>
      </c>
      <c r="W119" s="7">
        <v>-12</v>
      </c>
      <c r="Y119" s="6">
        <f t="shared" si="4"/>
        <v>-12</v>
      </c>
      <c r="Z119" s="1">
        <f t="shared" si="5"/>
        <v>396</v>
      </c>
      <c r="AA119" s="1">
        <f t="shared" si="6"/>
        <v>0</v>
      </c>
      <c r="AB119" s="1">
        <f t="shared" si="7"/>
        <v>213</v>
      </c>
    </row>
    <row r="120" spans="1:28" x14ac:dyDescent="0.25">
      <c r="A120" s="1">
        <v>119</v>
      </c>
      <c r="B120" s="2">
        <v>41900</v>
      </c>
      <c r="C120" s="5">
        <v>45</v>
      </c>
      <c r="D120" s="5">
        <v>20</v>
      </c>
      <c r="E120" s="5">
        <v>18</v>
      </c>
      <c r="F120" s="5">
        <v>4</v>
      </c>
      <c r="G120" s="5">
        <v>387009</v>
      </c>
      <c r="H120" s="3">
        <v>82.0301205175695</v>
      </c>
      <c r="I120" s="3">
        <v>3326</v>
      </c>
      <c r="J120" s="3">
        <v>17331</v>
      </c>
      <c r="K120" s="3">
        <v>81.499788165287399</v>
      </c>
      <c r="L120" s="13">
        <v>7.1516606408501904</v>
      </c>
      <c r="M120" s="3">
        <v>24.532462012876898</v>
      </c>
      <c r="N120" s="3">
        <v>45.979645379512903</v>
      </c>
      <c r="O120" s="5">
        <v>233455</v>
      </c>
      <c r="P120" s="3">
        <v>11.147230845907099</v>
      </c>
      <c r="Q120" s="4">
        <v>3021</v>
      </c>
      <c r="R120" s="3">
        <v>13851</v>
      </c>
      <c r="S120" s="4">
        <v>1.77826083429547</v>
      </c>
      <c r="T120" s="3">
        <v>8.7443946188341296E-2</v>
      </c>
      <c r="U120" s="3">
        <v>27.725199940759399</v>
      </c>
      <c r="V120" s="3">
        <v>91.8824334765266</v>
      </c>
      <c r="W120" s="7">
        <v>-9</v>
      </c>
      <c r="Y120" s="6">
        <f t="shared" si="4"/>
        <v>0</v>
      </c>
      <c r="Z120" s="1">
        <f t="shared" si="5"/>
        <v>396</v>
      </c>
      <c r="AA120" s="1">
        <f t="shared" si="6"/>
        <v>9</v>
      </c>
      <c r="AB120" s="1">
        <f t="shared" si="7"/>
        <v>222</v>
      </c>
    </row>
    <row r="121" spans="1:28" x14ac:dyDescent="0.25">
      <c r="A121" s="1">
        <v>120</v>
      </c>
      <c r="B121" s="2">
        <v>41901</v>
      </c>
      <c r="C121" s="5">
        <v>56</v>
      </c>
      <c r="D121" s="5">
        <v>32</v>
      </c>
      <c r="E121" s="5">
        <v>19</v>
      </c>
      <c r="F121" s="5">
        <v>5</v>
      </c>
      <c r="G121" s="5">
        <v>392015</v>
      </c>
      <c r="H121" s="3">
        <v>77.658469367405601</v>
      </c>
      <c r="I121" s="3">
        <v>12031</v>
      </c>
      <c r="J121" s="3">
        <v>13302</v>
      </c>
      <c r="K121" s="3">
        <v>107.15197101411501</v>
      </c>
      <c r="L121" s="13">
        <v>34.740130237509298</v>
      </c>
      <c r="M121" s="3">
        <v>87.133049569396505</v>
      </c>
      <c r="N121" s="3">
        <v>96.042957424240598</v>
      </c>
      <c r="O121" s="5">
        <v>233277</v>
      </c>
      <c r="P121" s="3">
        <v>61.003352517386702</v>
      </c>
      <c r="Q121" s="4">
        <v>7055</v>
      </c>
      <c r="R121" s="3">
        <v>7632</v>
      </c>
      <c r="S121" s="4">
        <v>12.693535084332</v>
      </c>
      <c r="T121" s="3">
        <v>0</v>
      </c>
      <c r="U121" s="3">
        <v>52.588232656311</v>
      </c>
      <c r="V121" s="3">
        <v>80.078339350704894</v>
      </c>
      <c r="W121" s="7">
        <v>-15</v>
      </c>
      <c r="Y121" s="6">
        <f t="shared" si="4"/>
        <v>0</v>
      </c>
      <c r="Z121" s="1">
        <f t="shared" si="5"/>
        <v>396</v>
      </c>
      <c r="AA121" s="1">
        <f t="shared" si="6"/>
        <v>15</v>
      </c>
      <c r="AB121" s="1">
        <f t="shared" si="7"/>
        <v>237</v>
      </c>
    </row>
    <row r="122" spans="1:28" x14ac:dyDescent="0.25">
      <c r="A122" s="1">
        <v>121</v>
      </c>
      <c r="B122" s="2">
        <v>41904</v>
      </c>
      <c r="C122" s="5">
        <v>97</v>
      </c>
      <c r="D122" s="5">
        <v>67</v>
      </c>
      <c r="E122" s="5">
        <v>22</v>
      </c>
      <c r="F122" s="5">
        <v>1</v>
      </c>
      <c r="G122" s="5">
        <v>522543</v>
      </c>
      <c r="H122" s="3">
        <v>81.571506998567102</v>
      </c>
      <c r="I122" s="3">
        <v>31742</v>
      </c>
      <c r="J122" s="3">
        <v>24716</v>
      </c>
      <c r="K122" s="3">
        <v>30.884932130333901</v>
      </c>
      <c r="L122" s="13">
        <v>87.414113617524606</v>
      </c>
      <c r="M122" s="3">
        <v>56.143334600567798</v>
      </c>
      <c r="N122" s="3">
        <v>82.962381050774695</v>
      </c>
      <c r="O122" s="5">
        <v>298907</v>
      </c>
      <c r="P122" s="3">
        <v>149.08662016143199</v>
      </c>
      <c r="Q122" s="4">
        <v>32132</v>
      </c>
      <c r="R122" s="3">
        <v>12122</v>
      </c>
      <c r="S122" s="4">
        <v>68.883275749729407</v>
      </c>
      <c r="T122" s="3">
        <v>7.3287571375838203</v>
      </c>
      <c r="U122" s="3">
        <v>28.869873193333401</v>
      </c>
      <c r="V122" s="3">
        <v>312.57168959689199</v>
      </c>
      <c r="W122" s="7">
        <v>5</v>
      </c>
      <c r="Y122" s="6">
        <f t="shared" si="4"/>
        <v>0</v>
      </c>
      <c r="Z122" s="1">
        <f t="shared" si="5"/>
        <v>396</v>
      </c>
      <c r="AA122" s="1">
        <f t="shared" si="6"/>
        <v>-5</v>
      </c>
      <c r="AB122" s="1">
        <f t="shared" si="7"/>
        <v>232</v>
      </c>
    </row>
    <row r="123" spans="1:28" x14ac:dyDescent="0.25">
      <c r="A123" s="1">
        <v>122</v>
      </c>
      <c r="B123" s="2">
        <v>41905</v>
      </c>
      <c r="C123" s="5">
        <v>47</v>
      </c>
      <c r="D123" s="5">
        <v>5</v>
      </c>
      <c r="E123" s="5">
        <v>23</v>
      </c>
      <c r="F123" s="5">
        <v>2</v>
      </c>
      <c r="G123" s="5">
        <v>373168</v>
      </c>
      <c r="H123" s="3">
        <v>72.639039961060007</v>
      </c>
      <c r="I123" s="3">
        <v>5053</v>
      </c>
      <c r="J123" s="3">
        <v>3456</v>
      </c>
      <c r="K123" s="3">
        <v>57.7976686104479</v>
      </c>
      <c r="L123" s="13">
        <v>17.665745686766499</v>
      </c>
      <c r="M123" s="3">
        <v>165.63430892417099</v>
      </c>
      <c r="N123" s="3">
        <v>119.34076771218599</v>
      </c>
      <c r="O123" s="5">
        <v>224743</v>
      </c>
      <c r="P123" s="3">
        <v>21.142181969919999</v>
      </c>
      <c r="Q123" s="4">
        <v>1224</v>
      </c>
      <c r="R123" s="3">
        <v>10564</v>
      </c>
      <c r="S123" s="4">
        <v>43.672409740050803</v>
      </c>
      <c r="T123" s="3">
        <v>0.80082429433900604</v>
      </c>
      <c r="U123" s="3">
        <v>49.0924690736556</v>
      </c>
      <c r="V123" s="3">
        <v>37.747136081103399</v>
      </c>
      <c r="W123" s="7">
        <v>-22</v>
      </c>
      <c r="Y123" s="6">
        <f t="shared" si="4"/>
        <v>0</v>
      </c>
      <c r="Z123" s="1">
        <f t="shared" si="5"/>
        <v>396</v>
      </c>
      <c r="AA123" s="1">
        <f t="shared" si="6"/>
        <v>22</v>
      </c>
      <c r="AB123" s="1">
        <f t="shared" si="7"/>
        <v>254</v>
      </c>
    </row>
    <row r="124" spans="1:28" x14ac:dyDescent="0.25">
      <c r="A124" s="1">
        <v>123</v>
      </c>
      <c r="B124" s="2">
        <v>41906</v>
      </c>
      <c r="C124" s="5">
        <v>52</v>
      </c>
      <c r="D124" s="5">
        <v>41</v>
      </c>
      <c r="E124" s="5">
        <v>24</v>
      </c>
      <c r="F124" s="5">
        <v>3</v>
      </c>
      <c r="G124" s="5">
        <v>395681</v>
      </c>
      <c r="H124" s="3">
        <v>20.807891671319901</v>
      </c>
      <c r="I124" s="3">
        <v>11809</v>
      </c>
      <c r="J124" s="3">
        <v>14422</v>
      </c>
      <c r="K124" s="3">
        <v>82.646229764799003</v>
      </c>
      <c r="L124" s="13">
        <v>29.693489172466201</v>
      </c>
      <c r="M124" s="3">
        <v>36.8133705098099</v>
      </c>
      <c r="N124" s="3">
        <v>203.86936615386199</v>
      </c>
      <c r="O124" s="5">
        <v>237387</v>
      </c>
      <c r="P124" s="3">
        <v>24.047588068656701</v>
      </c>
      <c r="Q124" s="4">
        <v>9565</v>
      </c>
      <c r="R124" s="3">
        <v>10772</v>
      </c>
      <c r="S124" s="4">
        <v>7.84433108239877</v>
      </c>
      <c r="T124" s="3">
        <v>0.47721518987341999</v>
      </c>
      <c r="U124" s="3">
        <v>9.5352346517888407</v>
      </c>
      <c r="V124" s="3">
        <v>55.869342088975699</v>
      </c>
      <c r="W124" s="7">
        <v>-13</v>
      </c>
      <c r="Y124" s="6">
        <f t="shared" si="4"/>
        <v>0</v>
      </c>
      <c r="Z124" s="1">
        <f t="shared" si="5"/>
        <v>396</v>
      </c>
      <c r="AA124" s="1">
        <f t="shared" si="6"/>
        <v>13</v>
      </c>
      <c r="AB124" s="1">
        <f t="shared" si="7"/>
        <v>267</v>
      </c>
    </row>
    <row r="125" spans="1:28" x14ac:dyDescent="0.25">
      <c r="A125" s="1">
        <v>124</v>
      </c>
      <c r="B125" s="2">
        <v>41907</v>
      </c>
      <c r="C125" s="5">
        <v>158</v>
      </c>
      <c r="D125" s="5">
        <v>128</v>
      </c>
      <c r="E125" s="5">
        <v>25</v>
      </c>
      <c r="F125" s="5">
        <v>4</v>
      </c>
      <c r="G125" s="5">
        <v>354803</v>
      </c>
      <c r="H125" s="3">
        <v>167.69792222201201</v>
      </c>
      <c r="I125" s="3">
        <v>14594</v>
      </c>
      <c r="J125" s="3">
        <v>12918</v>
      </c>
      <c r="K125" s="3">
        <v>208.280360295089</v>
      </c>
      <c r="L125" s="13">
        <v>23.953894151933</v>
      </c>
      <c r="M125" s="3">
        <v>34.2486587135514</v>
      </c>
      <c r="N125" s="3">
        <v>129.246858341332</v>
      </c>
      <c r="O125" s="5">
        <v>207233</v>
      </c>
      <c r="P125" s="3">
        <v>71.5531747153602</v>
      </c>
      <c r="Q125" s="4">
        <v>13047</v>
      </c>
      <c r="R125" s="3">
        <v>11638</v>
      </c>
      <c r="S125" s="4">
        <v>23.3928757813215</v>
      </c>
      <c r="T125" s="3">
        <v>0</v>
      </c>
      <c r="U125" s="3">
        <v>19.358536258731899</v>
      </c>
      <c r="V125" s="3">
        <v>196.61500720231101</v>
      </c>
      <c r="W125" s="7">
        <v>102</v>
      </c>
      <c r="Y125" s="6">
        <f t="shared" si="4"/>
        <v>102</v>
      </c>
      <c r="Z125" s="1">
        <f t="shared" si="5"/>
        <v>498</v>
      </c>
      <c r="AA125" s="1">
        <f t="shared" si="6"/>
        <v>0</v>
      </c>
      <c r="AB125" s="1">
        <f t="shared" si="7"/>
        <v>267</v>
      </c>
    </row>
    <row r="126" spans="1:28" x14ac:dyDescent="0.25">
      <c r="A126" s="1">
        <v>125</v>
      </c>
      <c r="B126" s="2">
        <v>41908</v>
      </c>
      <c r="C126" s="5">
        <v>76</v>
      </c>
      <c r="D126" s="5">
        <v>14</v>
      </c>
      <c r="E126" s="5">
        <v>26</v>
      </c>
      <c r="F126" s="5">
        <v>5</v>
      </c>
      <c r="G126" s="5">
        <v>470599</v>
      </c>
      <c r="H126" s="3">
        <v>95.720744492590796</v>
      </c>
      <c r="I126" s="3">
        <v>3970</v>
      </c>
      <c r="J126" s="3">
        <v>3973</v>
      </c>
      <c r="K126" s="3">
        <v>54.984921173456797</v>
      </c>
      <c r="L126" s="13">
        <v>9.8807549499156799</v>
      </c>
      <c r="M126" s="3">
        <v>96.507291430790701</v>
      </c>
      <c r="N126" s="3">
        <v>18.316858117603601</v>
      </c>
      <c r="O126" s="5">
        <v>281002</v>
      </c>
      <c r="P126" s="3">
        <v>182.07570552653101</v>
      </c>
      <c r="Q126" s="4">
        <v>3977</v>
      </c>
      <c r="R126" s="3">
        <v>3278</v>
      </c>
      <c r="S126" s="4">
        <v>45.2458063973639</v>
      </c>
      <c r="T126" s="3">
        <v>5.4242708848245096</v>
      </c>
      <c r="U126" s="3">
        <v>107.22013175620199</v>
      </c>
      <c r="V126" s="3">
        <v>20.567674971265099</v>
      </c>
      <c r="W126" s="7">
        <v>-8</v>
      </c>
      <c r="Y126" s="6">
        <f t="shared" si="4"/>
        <v>-8</v>
      </c>
      <c r="Z126" s="1">
        <f t="shared" si="5"/>
        <v>490</v>
      </c>
      <c r="AA126" s="1">
        <f t="shared" si="6"/>
        <v>0</v>
      </c>
      <c r="AB126" s="1">
        <f t="shared" si="7"/>
        <v>267</v>
      </c>
    </row>
    <row r="127" spans="1:28" x14ac:dyDescent="0.25">
      <c r="A127" s="1">
        <v>126</v>
      </c>
      <c r="B127" s="2">
        <v>41911</v>
      </c>
      <c r="C127" s="5">
        <v>57</v>
      </c>
      <c r="D127" s="5">
        <v>1</v>
      </c>
      <c r="E127" s="5">
        <v>29</v>
      </c>
      <c r="F127" s="5">
        <v>1</v>
      </c>
      <c r="G127" s="5">
        <v>358255</v>
      </c>
      <c r="H127" s="3">
        <v>9.4881701845886006</v>
      </c>
      <c r="I127" s="3">
        <v>6437</v>
      </c>
      <c r="J127" s="3">
        <v>5149</v>
      </c>
      <c r="K127" s="3">
        <v>72.886844866844498</v>
      </c>
      <c r="L127" s="13">
        <v>9.2843304977572707</v>
      </c>
      <c r="M127" s="3">
        <v>238.82285342502601</v>
      </c>
      <c r="N127" s="3">
        <v>139.11537145186199</v>
      </c>
      <c r="O127" s="5">
        <v>222370</v>
      </c>
      <c r="P127" s="3">
        <v>5.6564530798254102</v>
      </c>
      <c r="Q127" s="4">
        <v>5010</v>
      </c>
      <c r="R127" s="3">
        <v>2791</v>
      </c>
      <c r="S127" s="4">
        <v>21.231953570151401</v>
      </c>
      <c r="T127" s="3">
        <v>1.2959183673469299</v>
      </c>
      <c r="U127" s="3">
        <v>19.376531217539998</v>
      </c>
      <c r="V127" s="3">
        <v>115.855328293133</v>
      </c>
      <c r="W127" s="7">
        <v>-24</v>
      </c>
      <c r="Y127" s="6">
        <f t="shared" si="4"/>
        <v>0</v>
      </c>
      <c r="Z127" s="1">
        <f t="shared" si="5"/>
        <v>490</v>
      </c>
      <c r="AA127" s="1">
        <f t="shared" si="6"/>
        <v>24</v>
      </c>
      <c r="AB127" s="1">
        <f t="shared" si="7"/>
        <v>291</v>
      </c>
    </row>
    <row r="128" spans="1:28" x14ac:dyDescent="0.25">
      <c r="A128" s="1">
        <v>127</v>
      </c>
      <c r="B128" s="2">
        <v>41912</v>
      </c>
      <c r="C128" s="5">
        <v>145</v>
      </c>
      <c r="D128" s="5">
        <v>31</v>
      </c>
      <c r="E128" s="5">
        <v>30</v>
      </c>
      <c r="F128" s="5">
        <v>2</v>
      </c>
      <c r="G128" s="5">
        <v>289868</v>
      </c>
      <c r="H128" s="3">
        <v>118.156298647309</v>
      </c>
      <c r="I128" s="3">
        <v>9537</v>
      </c>
      <c r="J128" s="3">
        <v>17168</v>
      </c>
      <c r="K128" s="3">
        <v>108.693334843118</v>
      </c>
      <c r="L128" s="13">
        <v>20.793646937965299</v>
      </c>
      <c r="M128" s="3">
        <v>104.726316910477</v>
      </c>
      <c r="N128" s="3">
        <v>32.707715180163497</v>
      </c>
      <c r="O128" s="5">
        <v>186141</v>
      </c>
      <c r="P128" s="3">
        <v>72.175697427599005</v>
      </c>
      <c r="Q128" s="4">
        <v>6710</v>
      </c>
      <c r="R128" s="3">
        <v>12179</v>
      </c>
      <c r="S128" s="4">
        <v>6.5156428657050096</v>
      </c>
      <c r="T128" s="3">
        <v>2.6063750184111898</v>
      </c>
      <c r="U128" s="3">
        <v>7.8788104125268799</v>
      </c>
      <c r="V128" s="3">
        <v>96.082740772904899</v>
      </c>
      <c r="W128" s="7">
        <v>-66</v>
      </c>
      <c r="Y128" s="6">
        <f t="shared" si="4"/>
        <v>-66</v>
      </c>
      <c r="Z128" s="1">
        <f t="shared" si="5"/>
        <v>424</v>
      </c>
      <c r="AA128" s="1">
        <f t="shared" si="6"/>
        <v>0</v>
      </c>
      <c r="AB128" s="1">
        <f t="shared" si="7"/>
        <v>291</v>
      </c>
    </row>
    <row r="129" spans="1:28" x14ac:dyDescent="0.25">
      <c r="A129" s="1">
        <v>128</v>
      </c>
      <c r="B129" s="2">
        <v>41913</v>
      </c>
      <c r="C129" s="5">
        <v>93</v>
      </c>
      <c r="D129" s="5">
        <v>40</v>
      </c>
      <c r="E129" s="5">
        <v>1</v>
      </c>
      <c r="F129" s="5">
        <v>3</v>
      </c>
      <c r="G129" s="5">
        <v>485232</v>
      </c>
      <c r="H129" s="3">
        <v>77.874693297496506</v>
      </c>
      <c r="I129" s="3">
        <v>7375</v>
      </c>
      <c r="J129" s="3">
        <v>18672</v>
      </c>
      <c r="K129" s="3">
        <v>8.6378036337262092</v>
      </c>
      <c r="L129" s="13">
        <v>29.788553628177301</v>
      </c>
      <c r="M129" s="3">
        <v>24.231357384278201</v>
      </c>
      <c r="N129" s="3">
        <v>189.11548067248299</v>
      </c>
      <c r="O129" s="5">
        <v>295782</v>
      </c>
      <c r="P129" s="3">
        <v>24.271216821200198</v>
      </c>
      <c r="Q129" s="4">
        <v>3863</v>
      </c>
      <c r="R129" s="3">
        <v>15421</v>
      </c>
      <c r="S129" s="4">
        <v>27.074897593542101</v>
      </c>
      <c r="T129" s="3">
        <v>1.95735647809265</v>
      </c>
      <c r="U129" s="3">
        <v>13.6696018884103</v>
      </c>
      <c r="V129" s="3">
        <v>100.149058227959</v>
      </c>
      <c r="W129" s="7">
        <v>-1</v>
      </c>
      <c r="Y129" s="6">
        <f t="shared" si="4"/>
        <v>-1</v>
      </c>
      <c r="Z129" s="1">
        <f t="shared" si="5"/>
        <v>423</v>
      </c>
      <c r="AA129" s="1">
        <f t="shared" si="6"/>
        <v>0</v>
      </c>
      <c r="AB129" s="1">
        <f t="shared" si="7"/>
        <v>291</v>
      </c>
    </row>
    <row r="130" spans="1:28" x14ac:dyDescent="0.25">
      <c r="A130" s="1">
        <v>129</v>
      </c>
      <c r="B130" s="2">
        <v>41914</v>
      </c>
      <c r="C130" s="5">
        <v>110</v>
      </c>
      <c r="D130" s="5">
        <v>75</v>
      </c>
      <c r="E130" s="5">
        <v>2</v>
      </c>
      <c r="F130" s="5">
        <v>4</v>
      </c>
      <c r="G130" s="5">
        <v>465362</v>
      </c>
      <c r="H130" s="3">
        <v>8.9138554240139705</v>
      </c>
      <c r="I130" s="3">
        <v>4471</v>
      </c>
      <c r="J130" s="3">
        <v>2753</v>
      </c>
      <c r="K130" s="3">
        <v>8.2597679161174007</v>
      </c>
      <c r="L130" s="13">
        <v>28.8895937326687</v>
      </c>
      <c r="M130" s="3">
        <v>107.241147332813</v>
      </c>
      <c r="N130" s="3">
        <v>17.233685807813199</v>
      </c>
      <c r="O130" s="5">
        <v>290941</v>
      </c>
      <c r="P130" s="3">
        <v>23.0538977476326</v>
      </c>
      <c r="Q130" s="4">
        <v>4075</v>
      </c>
      <c r="R130" s="3">
        <v>2364</v>
      </c>
      <c r="S130" s="4">
        <v>21.298041373864699</v>
      </c>
      <c r="T130" s="3">
        <v>0</v>
      </c>
      <c r="U130" s="3">
        <v>44.4802593680729</v>
      </c>
      <c r="V130" s="3">
        <v>32.360060032773603</v>
      </c>
      <c r="W130" s="7">
        <v>-30</v>
      </c>
      <c r="Y130" s="6">
        <f t="shared" si="4"/>
        <v>-30</v>
      </c>
      <c r="Z130" s="1">
        <f t="shared" si="5"/>
        <v>393</v>
      </c>
      <c r="AA130" s="1">
        <f t="shared" si="6"/>
        <v>0</v>
      </c>
      <c r="AB130" s="1">
        <f t="shared" si="7"/>
        <v>291</v>
      </c>
    </row>
    <row r="131" spans="1:28" x14ac:dyDescent="0.25">
      <c r="A131" s="1">
        <v>130</v>
      </c>
      <c r="B131" s="2">
        <v>41915</v>
      </c>
      <c r="C131" s="5">
        <v>108</v>
      </c>
      <c r="D131" s="5">
        <v>86</v>
      </c>
      <c r="E131" s="5">
        <v>3</v>
      </c>
      <c r="F131" s="5">
        <v>5</v>
      </c>
      <c r="G131" s="5">
        <v>464443</v>
      </c>
      <c r="H131" s="3">
        <v>108.385318436291</v>
      </c>
      <c r="I131" s="3">
        <v>5624</v>
      </c>
      <c r="J131" s="3">
        <v>17342</v>
      </c>
      <c r="K131" s="3">
        <v>71.277332871868296</v>
      </c>
      <c r="L131" s="13">
        <v>19.582897480572701</v>
      </c>
      <c r="M131" s="3">
        <v>71.585601034850697</v>
      </c>
      <c r="N131" s="3">
        <v>23.0605131898851</v>
      </c>
      <c r="O131" s="5">
        <v>269272</v>
      </c>
      <c r="P131" s="3">
        <v>70.929950424091302</v>
      </c>
      <c r="Q131" s="4">
        <v>2822</v>
      </c>
      <c r="R131" s="3">
        <v>10080</v>
      </c>
      <c r="S131" s="4">
        <v>30.948205670850299</v>
      </c>
      <c r="T131" s="3">
        <v>0.73076923076923095</v>
      </c>
      <c r="U131" s="3">
        <v>62.719548988824897</v>
      </c>
      <c r="V131" s="3">
        <v>27.9616567483837</v>
      </c>
      <c r="W131" s="7">
        <v>-40</v>
      </c>
      <c r="Y131" s="6">
        <f t="shared" ref="Y131:Y194" si="8">IF(OR(AND((M131&gt;45),(M131&lt;65)),AND((O131&gt;210000),(O131&lt;270000))),0,W131)</f>
        <v>0</v>
      </c>
      <c r="Z131" s="1">
        <f t="shared" ref="Z131:Z194" si="9">Y131+Z130</f>
        <v>393</v>
      </c>
      <c r="AA131" s="1">
        <f t="shared" ref="AA131:AA194" si="10">Y131-W131</f>
        <v>40</v>
      </c>
      <c r="AB131" s="1">
        <f t="shared" si="7"/>
        <v>331</v>
      </c>
    </row>
    <row r="132" spans="1:28" x14ac:dyDescent="0.25">
      <c r="A132" s="1">
        <v>131</v>
      </c>
      <c r="B132" s="2">
        <v>41918</v>
      </c>
      <c r="C132" s="5">
        <v>48</v>
      </c>
      <c r="D132" s="5">
        <v>9</v>
      </c>
      <c r="E132" s="5">
        <v>6</v>
      </c>
      <c r="F132" s="5">
        <v>1</v>
      </c>
      <c r="G132" s="5">
        <v>365441</v>
      </c>
      <c r="H132" s="3">
        <v>69.849279068521994</v>
      </c>
      <c r="I132" s="3">
        <v>16946</v>
      </c>
      <c r="J132" s="3">
        <v>5071</v>
      </c>
      <c r="K132" s="3">
        <v>35.969586665061499</v>
      </c>
      <c r="L132" s="13">
        <v>68.866817015906705</v>
      </c>
      <c r="M132" s="3">
        <v>76.972970726795396</v>
      </c>
      <c r="N132" s="3">
        <v>142.71985498389401</v>
      </c>
      <c r="O132" s="5">
        <v>212365</v>
      </c>
      <c r="P132" s="3">
        <v>168.42140320414501</v>
      </c>
      <c r="Q132" s="4">
        <v>19512</v>
      </c>
      <c r="R132" s="3">
        <v>3284</v>
      </c>
      <c r="S132" s="4">
        <v>85.226720588648405</v>
      </c>
      <c r="T132" s="3">
        <v>0.22093023255814101</v>
      </c>
      <c r="U132" s="3">
        <v>48.951753369250397</v>
      </c>
      <c r="V132" s="3">
        <v>275.52005497592597</v>
      </c>
      <c r="W132" s="7">
        <v>-41</v>
      </c>
      <c r="Y132" s="6">
        <f t="shared" si="8"/>
        <v>0</v>
      </c>
      <c r="Z132" s="1">
        <f t="shared" si="9"/>
        <v>393</v>
      </c>
      <c r="AA132" s="1">
        <f t="shared" si="10"/>
        <v>41</v>
      </c>
      <c r="AB132" s="1">
        <f t="shared" ref="AB132:AB195" si="11">AA132+AB131</f>
        <v>372</v>
      </c>
    </row>
    <row r="133" spans="1:28" x14ac:dyDescent="0.25">
      <c r="A133" s="1">
        <v>132</v>
      </c>
      <c r="B133" s="2">
        <v>41919</v>
      </c>
      <c r="C133" s="5">
        <v>66</v>
      </c>
      <c r="D133" s="5">
        <v>12</v>
      </c>
      <c r="E133" s="5">
        <v>7</v>
      </c>
      <c r="F133" s="5">
        <v>2</v>
      </c>
      <c r="G133" s="5">
        <v>602369</v>
      </c>
      <c r="H133" s="3">
        <v>75.317932294931495</v>
      </c>
      <c r="I133" s="3">
        <v>23202</v>
      </c>
      <c r="J133" s="3">
        <v>22445</v>
      </c>
      <c r="K133" s="3">
        <v>118.457530523844</v>
      </c>
      <c r="L133" s="13">
        <v>31.3254133951664</v>
      </c>
      <c r="M133" s="3">
        <v>86.675811012956501</v>
      </c>
      <c r="N133" s="3">
        <v>48.643888360078002</v>
      </c>
      <c r="O133" s="5">
        <v>325656</v>
      </c>
      <c r="P133" s="3">
        <v>19.8190024506859</v>
      </c>
      <c r="Q133" s="4">
        <v>26656</v>
      </c>
      <c r="R133" s="3">
        <v>15550</v>
      </c>
      <c r="S133" s="4">
        <v>43.115079863160403</v>
      </c>
      <c r="T133" s="3">
        <v>1.3375726335520099</v>
      </c>
      <c r="U133" s="3">
        <v>9.2290774693750404</v>
      </c>
      <c r="V133" s="3">
        <v>250.361910921961</v>
      </c>
      <c r="W133" s="7">
        <v>-22</v>
      </c>
      <c r="Y133" s="6">
        <f t="shared" si="8"/>
        <v>-22</v>
      </c>
      <c r="Z133" s="1">
        <f t="shared" si="9"/>
        <v>371</v>
      </c>
      <c r="AA133" s="1">
        <f t="shared" si="10"/>
        <v>0</v>
      </c>
      <c r="AB133" s="1">
        <f t="shared" si="11"/>
        <v>372</v>
      </c>
    </row>
    <row r="134" spans="1:28" x14ac:dyDescent="0.25">
      <c r="A134" s="1">
        <v>133</v>
      </c>
      <c r="B134" s="2">
        <v>41920</v>
      </c>
      <c r="C134" s="5">
        <v>97</v>
      </c>
      <c r="D134" s="5">
        <v>45</v>
      </c>
      <c r="E134" s="5">
        <v>8</v>
      </c>
      <c r="F134" s="5">
        <v>3</v>
      </c>
      <c r="G134" s="5">
        <v>385011</v>
      </c>
      <c r="H134" s="3">
        <v>69.892099357061596</v>
      </c>
      <c r="I134" s="3">
        <v>7713</v>
      </c>
      <c r="J134" s="3">
        <v>9363</v>
      </c>
      <c r="K134" s="3">
        <v>79.999505318824802</v>
      </c>
      <c r="L134" s="13">
        <v>25.662181372329599</v>
      </c>
      <c r="M134" s="3">
        <v>31.577208019564299</v>
      </c>
      <c r="N134" s="3">
        <v>132.35582558971399</v>
      </c>
      <c r="O134" s="5">
        <v>208854</v>
      </c>
      <c r="P134" s="3">
        <v>199.79459432119</v>
      </c>
      <c r="Q134" s="4">
        <v>5823</v>
      </c>
      <c r="R134" s="3">
        <v>5528</v>
      </c>
      <c r="S134" s="4">
        <v>117.39228713568799</v>
      </c>
      <c r="T134" s="3">
        <v>0</v>
      </c>
      <c r="U134" s="3">
        <v>43.379789436447702</v>
      </c>
      <c r="V134" s="3">
        <v>118.01653425266601</v>
      </c>
      <c r="W134" s="7">
        <v>-11</v>
      </c>
      <c r="Y134" s="6">
        <f t="shared" si="8"/>
        <v>-11</v>
      </c>
      <c r="Z134" s="1">
        <f t="shared" si="9"/>
        <v>360</v>
      </c>
      <c r="AA134" s="1">
        <f t="shared" si="10"/>
        <v>0</v>
      </c>
      <c r="AB134" s="1">
        <f t="shared" si="11"/>
        <v>372</v>
      </c>
    </row>
    <row r="135" spans="1:28" x14ac:dyDescent="0.25">
      <c r="A135" s="1">
        <v>134</v>
      </c>
      <c r="B135" s="2">
        <v>41921</v>
      </c>
      <c r="C135" s="5">
        <v>86</v>
      </c>
      <c r="D135" s="5">
        <v>12</v>
      </c>
      <c r="E135" s="5">
        <v>9</v>
      </c>
      <c r="F135" s="5">
        <v>4</v>
      </c>
      <c r="G135" s="5">
        <v>438814</v>
      </c>
      <c r="H135" s="3">
        <v>132.88989868046801</v>
      </c>
      <c r="I135" s="3">
        <v>15378</v>
      </c>
      <c r="J135" s="3">
        <v>3722</v>
      </c>
      <c r="K135" s="3">
        <v>97.696260612678799</v>
      </c>
      <c r="L135" s="13">
        <v>41.414742105387198</v>
      </c>
      <c r="M135" s="3">
        <v>78.230145710791206</v>
      </c>
      <c r="N135" s="3">
        <v>35.718050458509502</v>
      </c>
      <c r="O135" s="5">
        <v>236372</v>
      </c>
      <c r="P135" s="3">
        <v>36.156599919150302</v>
      </c>
      <c r="Q135" s="4">
        <v>13917</v>
      </c>
      <c r="R135" s="3">
        <v>2490</v>
      </c>
      <c r="S135" s="4">
        <v>75.865265237164195</v>
      </c>
      <c r="T135" s="3">
        <v>2.2943012732014099</v>
      </c>
      <c r="U135" s="3">
        <v>9.5560980818130901</v>
      </c>
      <c r="V135" s="3">
        <v>59.752833169841502</v>
      </c>
      <c r="W135" s="7">
        <v>31</v>
      </c>
      <c r="Y135" s="6">
        <f t="shared" si="8"/>
        <v>0</v>
      </c>
      <c r="Z135" s="1">
        <f t="shared" si="9"/>
        <v>360</v>
      </c>
      <c r="AA135" s="1">
        <f t="shared" si="10"/>
        <v>-31</v>
      </c>
      <c r="AB135" s="1">
        <f t="shared" si="11"/>
        <v>341</v>
      </c>
    </row>
    <row r="136" spans="1:28" x14ac:dyDescent="0.25">
      <c r="A136" s="1">
        <v>135</v>
      </c>
      <c r="B136" s="2">
        <v>41925</v>
      </c>
      <c r="C136" s="5">
        <v>101</v>
      </c>
      <c r="D136" s="5">
        <v>101</v>
      </c>
      <c r="E136" s="5">
        <v>13</v>
      </c>
      <c r="F136" s="5">
        <v>1</v>
      </c>
      <c r="G136" s="5">
        <v>706667</v>
      </c>
      <c r="H136" s="3">
        <v>89.218913296828902</v>
      </c>
      <c r="I136" s="3">
        <v>6169</v>
      </c>
      <c r="J136" s="3">
        <v>4955</v>
      </c>
      <c r="K136" s="3">
        <v>87.686829746720406</v>
      </c>
      <c r="L136" s="13">
        <v>8.3443929067301301</v>
      </c>
      <c r="M136" s="3">
        <v>35.234131536765297</v>
      </c>
      <c r="N136" s="3">
        <v>28.1810963450556</v>
      </c>
      <c r="O136" s="5">
        <v>339726</v>
      </c>
      <c r="P136" s="3">
        <v>89.952714096845696</v>
      </c>
      <c r="Q136" s="4">
        <v>9340</v>
      </c>
      <c r="R136" s="3">
        <v>6531</v>
      </c>
      <c r="S136" s="4">
        <v>15.6100066303466</v>
      </c>
      <c r="T136" s="3">
        <v>0.81874999999999898</v>
      </c>
      <c r="U136" s="3">
        <v>28.909797182564599</v>
      </c>
      <c r="V136" s="3">
        <v>152.835066498961</v>
      </c>
      <c r="W136" s="7">
        <v>-20</v>
      </c>
      <c r="Y136" s="6">
        <f t="shared" si="8"/>
        <v>-20</v>
      </c>
      <c r="Z136" s="1">
        <f t="shared" si="9"/>
        <v>340</v>
      </c>
      <c r="AA136" s="1">
        <f t="shared" si="10"/>
        <v>0</v>
      </c>
      <c r="AB136" s="1">
        <f t="shared" si="11"/>
        <v>341</v>
      </c>
    </row>
    <row r="137" spans="1:28" x14ac:dyDescent="0.25">
      <c r="A137" s="1">
        <v>136</v>
      </c>
      <c r="B137" s="2">
        <v>41926</v>
      </c>
      <c r="C137" s="5">
        <v>51</v>
      </c>
      <c r="D137" s="5">
        <v>20</v>
      </c>
      <c r="E137" s="5">
        <v>14</v>
      </c>
      <c r="F137" s="5">
        <v>2</v>
      </c>
      <c r="G137" s="5">
        <v>355160</v>
      </c>
      <c r="H137" s="3">
        <v>185.35366550920801</v>
      </c>
      <c r="I137" s="3">
        <v>1936</v>
      </c>
      <c r="J137" s="3">
        <v>10852</v>
      </c>
      <c r="K137" s="3">
        <v>167.46253043734299</v>
      </c>
      <c r="L137" s="13">
        <v>8.3911182438378997</v>
      </c>
      <c r="M137" s="3">
        <v>20.424527729353201</v>
      </c>
      <c r="N137" s="3">
        <v>32.026941684014403</v>
      </c>
      <c r="O137" s="5">
        <v>181096</v>
      </c>
      <c r="P137" s="3">
        <v>211.756156446582</v>
      </c>
      <c r="Q137" s="4">
        <v>1674</v>
      </c>
      <c r="R137" s="3">
        <v>12707</v>
      </c>
      <c r="S137" s="4">
        <v>131.20055856691599</v>
      </c>
      <c r="T137" s="3">
        <v>0.46216216216216199</v>
      </c>
      <c r="U137" s="3">
        <v>66.731681725794104</v>
      </c>
      <c r="V137" s="3">
        <v>44.908872933140302</v>
      </c>
      <c r="W137" s="7">
        <v>27</v>
      </c>
      <c r="Y137" s="6">
        <f t="shared" si="8"/>
        <v>27</v>
      </c>
      <c r="Z137" s="1">
        <f t="shared" si="9"/>
        <v>367</v>
      </c>
      <c r="AA137" s="1">
        <f t="shared" si="10"/>
        <v>0</v>
      </c>
      <c r="AB137" s="1">
        <f t="shared" si="11"/>
        <v>341</v>
      </c>
    </row>
    <row r="138" spans="1:28" x14ac:dyDescent="0.25">
      <c r="A138" s="1">
        <v>137</v>
      </c>
      <c r="B138" s="2">
        <v>41927</v>
      </c>
      <c r="C138" s="5">
        <v>102</v>
      </c>
      <c r="D138" s="5">
        <v>66</v>
      </c>
      <c r="E138" s="5">
        <v>15</v>
      </c>
      <c r="F138" s="5">
        <v>3</v>
      </c>
      <c r="G138" s="5">
        <v>144631</v>
      </c>
      <c r="H138" s="3">
        <v>127.502536015045</v>
      </c>
      <c r="I138" s="3">
        <v>3382</v>
      </c>
      <c r="J138" s="3">
        <v>5631</v>
      </c>
      <c r="K138" s="3">
        <v>119.552637407299</v>
      </c>
      <c r="L138" s="13">
        <v>38.752244991229098</v>
      </c>
      <c r="M138" s="3">
        <v>75.683354694220398</v>
      </c>
      <c r="N138" s="3">
        <v>132.746467449307</v>
      </c>
      <c r="O138" s="5">
        <v>96745</v>
      </c>
      <c r="P138" s="3">
        <v>359.58334222146402</v>
      </c>
      <c r="Q138" s="4">
        <v>2909</v>
      </c>
      <c r="R138" s="3">
        <v>2617</v>
      </c>
      <c r="S138" s="4">
        <v>255.16088870861401</v>
      </c>
      <c r="T138" s="3">
        <v>5.7222170043756897</v>
      </c>
      <c r="U138" s="3">
        <v>28.765845493354</v>
      </c>
      <c r="V138" s="3">
        <v>44.418426845706897</v>
      </c>
      <c r="W138" s="7">
        <v>44</v>
      </c>
      <c r="Y138" s="6">
        <f t="shared" si="8"/>
        <v>44</v>
      </c>
      <c r="Z138" s="1">
        <f t="shared" si="9"/>
        <v>411</v>
      </c>
      <c r="AA138" s="1">
        <f t="shared" si="10"/>
        <v>0</v>
      </c>
      <c r="AB138" s="1">
        <f t="shared" si="11"/>
        <v>341</v>
      </c>
    </row>
    <row r="139" spans="1:28" x14ac:dyDescent="0.25">
      <c r="A139" s="1">
        <v>138</v>
      </c>
      <c r="B139" s="2">
        <v>41928</v>
      </c>
      <c r="C139" s="5">
        <v>170</v>
      </c>
      <c r="D139" s="5">
        <v>65</v>
      </c>
      <c r="E139" s="5">
        <v>16</v>
      </c>
      <c r="F139" s="5">
        <v>4</v>
      </c>
      <c r="G139" s="5">
        <v>557433</v>
      </c>
      <c r="H139" s="3">
        <v>51.338310648536599</v>
      </c>
      <c r="I139" s="3">
        <v>17910</v>
      </c>
      <c r="J139" s="3">
        <v>12900</v>
      </c>
      <c r="K139" s="3">
        <v>38.245794188250599</v>
      </c>
      <c r="L139" s="13">
        <v>37.116022723634103</v>
      </c>
      <c r="M139" s="3">
        <v>75.066792049751498</v>
      </c>
      <c r="N139" s="3">
        <v>168.79389421034301</v>
      </c>
      <c r="O139" s="5">
        <v>318024</v>
      </c>
      <c r="P139" s="3">
        <v>22.368101529737601</v>
      </c>
      <c r="Q139" s="4">
        <v>20883</v>
      </c>
      <c r="R139" s="3">
        <v>17353</v>
      </c>
      <c r="S139" s="4">
        <v>16.4958268043084</v>
      </c>
      <c r="T139" s="3">
        <v>0</v>
      </c>
      <c r="U139" s="3">
        <v>41.103759726916202</v>
      </c>
      <c r="V139" s="3">
        <v>120.717117855469</v>
      </c>
      <c r="W139" s="7">
        <v>55</v>
      </c>
      <c r="Y139" s="6">
        <f t="shared" si="8"/>
        <v>55</v>
      </c>
      <c r="Z139" s="1">
        <f t="shared" si="9"/>
        <v>466</v>
      </c>
      <c r="AA139" s="1">
        <f t="shared" si="10"/>
        <v>0</v>
      </c>
      <c r="AB139" s="1">
        <f t="shared" si="11"/>
        <v>341</v>
      </c>
    </row>
    <row r="140" spans="1:28" x14ac:dyDescent="0.25">
      <c r="A140" s="1">
        <v>139</v>
      </c>
      <c r="B140" s="2">
        <v>41929</v>
      </c>
      <c r="C140" s="5">
        <v>170</v>
      </c>
      <c r="D140" s="5">
        <v>168</v>
      </c>
      <c r="E140" s="5">
        <v>17</v>
      </c>
      <c r="F140" s="5">
        <v>5</v>
      </c>
      <c r="G140" s="5">
        <v>447543</v>
      </c>
      <c r="H140" s="3">
        <v>55.535983366598202</v>
      </c>
      <c r="I140" s="3">
        <v>13605</v>
      </c>
      <c r="J140" s="3">
        <v>16128</v>
      </c>
      <c r="K140" s="3">
        <v>40.671685559587502</v>
      </c>
      <c r="L140" s="13">
        <v>25.873672228092801</v>
      </c>
      <c r="M140" s="3">
        <v>28.468015639329401</v>
      </c>
      <c r="N140" s="3">
        <v>201.02450679552999</v>
      </c>
      <c r="O140" s="5">
        <v>252010</v>
      </c>
      <c r="P140" s="3">
        <v>63.394278539726201</v>
      </c>
      <c r="Q140" s="4">
        <v>9313</v>
      </c>
      <c r="R140" s="3">
        <v>13576</v>
      </c>
      <c r="S140" s="4">
        <v>19.3460771243133</v>
      </c>
      <c r="T140" s="3">
        <v>0</v>
      </c>
      <c r="U140" s="3">
        <v>28.524222656365801</v>
      </c>
      <c r="V140" s="3">
        <v>25.496784423405</v>
      </c>
      <c r="W140" s="7">
        <v>104</v>
      </c>
      <c r="Y140" s="6">
        <f t="shared" si="8"/>
        <v>0</v>
      </c>
      <c r="Z140" s="1">
        <f t="shared" si="9"/>
        <v>466</v>
      </c>
      <c r="AA140" s="1">
        <f t="shared" si="10"/>
        <v>-104</v>
      </c>
      <c r="AB140" s="1">
        <f t="shared" si="11"/>
        <v>237</v>
      </c>
    </row>
    <row r="141" spans="1:28" x14ac:dyDescent="0.25">
      <c r="A141" s="1">
        <v>140</v>
      </c>
      <c r="B141" s="2">
        <v>41932</v>
      </c>
      <c r="C141" s="5">
        <v>85</v>
      </c>
      <c r="D141" s="5">
        <v>59</v>
      </c>
      <c r="E141" s="5">
        <v>20</v>
      </c>
      <c r="F141" s="5">
        <v>1</v>
      </c>
      <c r="G141" s="5">
        <v>441893</v>
      </c>
      <c r="H141" s="3">
        <v>10.228735575787899</v>
      </c>
      <c r="I141" s="3">
        <v>10652</v>
      </c>
      <c r="J141" s="3">
        <v>4676</v>
      </c>
      <c r="K141" s="3">
        <v>16.586457050195399</v>
      </c>
      <c r="L141" s="13">
        <v>22.571426892239401</v>
      </c>
      <c r="M141" s="3">
        <v>60.701213956131298</v>
      </c>
      <c r="N141" s="3">
        <v>18.2164954885084</v>
      </c>
      <c r="O141" s="5">
        <v>271056</v>
      </c>
      <c r="P141" s="3">
        <v>76.059372705436004</v>
      </c>
      <c r="Q141" s="4">
        <v>26215</v>
      </c>
      <c r="R141" s="3">
        <v>10889</v>
      </c>
      <c r="S141" s="4">
        <v>11.5203244128235</v>
      </c>
      <c r="T141" s="3">
        <v>4.0413343074915797</v>
      </c>
      <c r="U141" s="3">
        <v>50.779956836167202</v>
      </c>
      <c r="V141" s="3">
        <v>332.04156763482302</v>
      </c>
      <c r="W141" s="7">
        <v>-26</v>
      </c>
      <c r="Y141" s="6">
        <f t="shared" si="8"/>
        <v>0</v>
      </c>
      <c r="Z141" s="1">
        <f t="shared" si="9"/>
        <v>466</v>
      </c>
      <c r="AA141" s="1">
        <f t="shared" si="10"/>
        <v>26</v>
      </c>
      <c r="AB141" s="1">
        <f t="shared" si="11"/>
        <v>263</v>
      </c>
    </row>
    <row r="142" spans="1:28" x14ac:dyDescent="0.25">
      <c r="A142" s="1">
        <v>141</v>
      </c>
      <c r="B142" s="2">
        <v>41933</v>
      </c>
      <c r="C142" s="5">
        <v>39</v>
      </c>
      <c r="D142" s="5">
        <v>4</v>
      </c>
      <c r="E142" s="5">
        <v>21</v>
      </c>
      <c r="F142" s="5">
        <v>2</v>
      </c>
      <c r="G142" s="5">
        <v>353701</v>
      </c>
      <c r="H142" s="3">
        <v>122.59851583292</v>
      </c>
      <c r="I142" s="3">
        <v>6135</v>
      </c>
      <c r="J142" s="3">
        <v>6000</v>
      </c>
      <c r="K142" s="3">
        <v>86.376569782140905</v>
      </c>
      <c r="L142" s="13">
        <v>9.5141882047218793</v>
      </c>
      <c r="M142" s="3">
        <v>73.121692617869201</v>
      </c>
      <c r="N142" s="3">
        <v>24.255180362792601</v>
      </c>
      <c r="O142" s="5">
        <v>213577</v>
      </c>
      <c r="P142" s="3">
        <v>117.196581102946</v>
      </c>
      <c r="Q142" s="4">
        <v>7144</v>
      </c>
      <c r="R142" s="3">
        <v>6609</v>
      </c>
      <c r="S142" s="4">
        <v>55.8943057392489</v>
      </c>
      <c r="T142" s="3">
        <v>16.791952686136302</v>
      </c>
      <c r="U142" s="3">
        <v>57.923163570691798</v>
      </c>
      <c r="V142" s="3">
        <v>15.3013632754305</v>
      </c>
      <c r="W142" s="7">
        <v>-41</v>
      </c>
      <c r="Y142" s="6">
        <f t="shared" si="8"/>
        <v>0</v>
      </c>
      <c r="Z142" s="1">
        <f t="shared" si="9"/>
        <v>466</v>
      </c>
      <c r="AA142" s="1">
        <f t="shared" si="10"/>
        <v>41</v>
      </c>
      <c r="AB142" s="1">
        <f t="shared" si="11"/>
        <v>304</v>
      </c>
    </row>
    <row r="143" spans="1:28" x14ac:dyDescent="0.25">
      <c r="A143" s="1">
        <v>142</v>
      </c>
      <c r="B143" s="2">
        <v>41934</v>
      </c>
      <c r="C143" s="5">
        <v>46</v>
      </c>
      <c r="D143" s="5">
        <v>4</v>
      </c>
      <c r="E143" s="5">
        <v>22</v>
      </c>
      <c r="F143" s="5">
        <v>3</v>
      </c>
      <c r="G143" s="5">
        <v>380730</v>
      </c>
      <c r="H143" s="3">
        <v>80.035467200573507</v>
      </c>
      <c r="I143" s="3">
        <v>845</v>
      </c>
      <c r="J143" s="3">
        <v>13353</v>
      </c>
      <c r="K143" s="3">
        <v>37.5382355304858</v>
      </c>
      <c r="L143" s="13">
        <v>4.6883472719928401</v>
      </c>
      <c r="M143" s="3">
        <v>86.570272787542706</v>
      </c>
      <c r="N143" s="3">
        <v>86.779979909296799</v>
      </c>
      <c r="O143" s="5">
        <v>229812</v>
      </c>
      <c r="P143" s="3">
        <v>7.1147180154502099</v>
      </c>
      <c r="Q143" s="4">
        <v>1506</v>
      </c>
      <c r="R143" s="3">
        <v>15133</v>
      </c>
      <c r="S143" s="4">
        <v>25.993772741879599</v>
      </c>
      <c r="T143" s="3">
        <v>5.3918586789554501</v>
      </c>
      <c r="U143" s="3">
        <v>33.232940854931897</v>
      </c>
      <c r="V143" s="3">
        <v>33.338048712059503</v>
      </c>
      <c r="W143" s="7">
        <v>13</v>
      </c>
      <c r="Y143" s="6">
        <f t="shared" si="8"/>
        <v>0</v>
      </c>
      <c r="Z143" s="1">
        <f t="shared" si="9"/>
        <v>466</v>
      </c>
      <c r="AA143" s="1">
        <f t="shared" si="10"/>
        <v>-13</v>
      </c>
      <c r="AB143" s="1">
        <f t="shared" si="11"/>
        <v>291</v>
      </c>
    </row>
    <row r="144" spans="1:28" x14ac:dyDescent="0.25">
      <c r="A144" s="1">
        <v>143</v>
      </c>
      <c r="B144" s="2">
        <v>41935</v>
      </c>
      <c r="C144" s="5">
        <v>33</v>
      </c>
      <c r="D144" s="5">
        <v>7</v>
      </c>
      <c r="E144" s="5">
        <v>23</v>
      </c>
      <c r="F144" s="5">
        <v>4</v>
      </c>
      <c r="G144" s="5">
        <v>303908</v>
      </c>
      <c r="H144" s="3">
        <v>55.474376710056703</v>
      </c>
      <c r="I144" s="3">
        <v>9043</v>
      </c>
      <c r="J144" s="3">
        <v>3125</v>
      </c>
      <c r="K144" s="3">
        <v>34.4254403024417</v>
      </c>
      <c r="L144" s="13">
        <v>4.1215888552576097</v>
      </c>
      <c r="M144" s="3">
        <v>92.096542293827696</v>
      </c>
      <c r="N144" s="3">
        <v>53.267274877736</v>
      </c>
      <c r="O144" s="5">
        <v>178886</v>
      </c>
      <c r="P144" s="3">
        <v>51.690352043955301</v>
      </c>
      <c r="Q144" s="4">
        <v>8688</v>
      </c>
      <c r="R144" s="3">
        <v>4375</v>
      </c>
      <c r="S144" s="4">
        <v>21.409108802755199</v>
      </c>
      <c r="T144" s="3">
        <v>0.209523809523809</v>
      </c>
      <c r="U144" s="3">
        <v>20.063527905811799</v>
      </c>
      <c r="V144" s="3">
        <v>138.01277917181</v>
      </c>
      <c r="W144" s="7">
        <v>-19</v>
      </c>
      <c r="Y144" s="6">
        <f t="shared" si="8"/>
        <v>-19</v>
      </c>
      <c r="Z144" s="1">
        <f t="shared" si="9"/>
        <v>447</v>
      </c>
      <c r="AA144" s="1">
        <f t="shared" si="10"/>
        <v>0</v>
      </c>
      <c r="AB144" s="1">
        <f t="shared" si="11"/>
        <v>291</v>
      </c>
    </row>
    <row r="145" spans="1:28" x14ac:dyDescent="0.25">
      <c r="A145" s="1">
        <v>144</v>
      </c>
      <c r="B145" s="2">
        <v>41936</v>
      </c>
      <c r="C145" s="5">
        <v>133</v>
      </c>
      <c r="D145" s="5">
        <v>100</v>
      </c>
      <c r="E145" s="5">
        <v>24</v>
      </c>
      <c r="F145" s="5">
        <v>5</v>
      </c>
      <c r="G145" s="5">
        <v>626165</v>
      </c>
      <c r="H145" s="3">
        <v>176.99034077296599</v>
      </c>
      <c r="I145" s="3">
        <v>48470</v>
      </c>
      <c r="J145" s="3">
        <v>28534</v>
      </c>
      <c r="K145" s="3">
        <v>146.288795747081</v>
      </c>
      <c r="L145" s="13">
        <v>89.493885802304703</v>
      </c>
      <c r="M145" s="3">
        <v>92.688074685705004</v>
      </c>
      <c r="N145" s="3">
        <v>410.655449335838</v>
      </c>
      <c r="O145" s="5">
        <v>370883</v>
      </c>
      <c r="P145" s="3">
        <v>161.070755981768</v>
      </c>
      <c r="Q145" s="4">
        <v>47770</v>
      </c>
      <c r="R145" s="3">
        <v>16146</v>
      </c>
      <c r="S145" s="4">
        <v>33.8044027942029</v>
      </c>
      <c r="T145" s="3">
        <v>0.88235294117647101</v>
      </c>
      <c r="U145" s="3">
        <v>72.798643222591807</v>
      </c>
      <c r="V145" s="3">
        <v>410.29125573814503</v>
      </c>
      <c r="W145" s="7">
        <v>-18</v>
      </c>
      <c r="Y145" s="6">
        <f t="shared" si="8"/>
        <v>-18</v>
      </c>
      <c r="Z145" s="1">
        <f t="shared" si="9"/>
        <v>429</v>
      </c>
      <c r="AA145" s="1">
        <f t="shared" si="10"/>
        <v>0</v>
      </c>
      <c r="AB145" s="1">
        <f t="shared" si="11"/>
        <v>291</v>
      </c>
    </row>
    <row r="146" spans="1:28" x14ac:dyDescent="0.25">
      <c r="A146" s="1">
        <v>145</v>
      </c>
      <c r="B146" s="2">
        <v>41939</v>
      </c>
      <c r="C146" s="5">
        <v>80</v>
      </c>
      <c r="D146" s="5">
        <v>27</v>
      </c>
      <c r="E146" s="5">
        <v>27</v>
      </c>
      <c r="F146" s="5">
        <v>1</v>
      </c>
      <c r="G146" s="5">
        <v>390599</v>
      </c>
      <c r="H146" s="3">
        <v>42.209509500967499</v>
      </c>
      <c r="I146" s="3">
        <v>11905</v>
      </c>
      <c r="J146" s="3">
        <v>17241</v>
      </c>
      <c r="K146" s="3">
        <v>25.9751168756327</v>
      </c>
      <c r="L146" s="13">
        <v>11.4050809430969</v>
      </c>
      <c r="M146" s="3">
        <v>32.726241246015803</v>
      </c>
      <c r="N146" s="3">
        <v>121.16579837230501</v>
      </c>
      <c r="O146" s="5">
        <v>240530</v>
      </c>
      <c r="P146" s="3">
        <v>50.814685353899499</v>
      </c>
      <c r="Q146" s="4">
        <v>5518</v>
      </c>
      <c r="R146" s="3">
        <v>16277</v>
      </c>
      <c r="S146" s="4">
        <v>13.573820638289799</v>
      </c>
      <c r="T146" s="3">
        <v>1.44047619047619</v>
      </c>
      <c r="U146" s="3">
        <v>13.7472615533765</v>
      </c>
      <c r="V146" s="3">
        <v>24.2284631781224</v>
      </c>
      <c r="W146" s="7">
        <v>-2</v>
      </c>
      <c r="Y146" s="6">
        <f t="shared" si="8"/>
        <v>0</v>
      </c>
      <c r="Z146" s="1">
        <f t="shared" si="9"/>
        <v>429</v>
      </c>
      <c r="AA146" s="1">
        <f t="shared" si="10"/>
        <v>2</v>
      </c>
      <c r="AB146" s="1">
        <f t="shared" si="11"/>
        <v>293</v>
      </c>
    </row>
    <row r="147" spans="1:28" x14ac:dyDescent="0.25">
      <c r="A147" s="1">
        <v>146</v>
      </c>
      <c r="B147" s="2">
        <v>41940</v>
      </c>
      <c r="C147" s="5">
        <v>136</v>
      </c>
      <c r="D147" s="5">
        <v>126</v>
      </c>
      <c r="E147" s="5">
        <v>28</v>
      </c>
      <c r="F147" s="5">
        <v>2</v>
      </c>
      <c r="G147" s="5">
        <v>734884</v>
      </c>
      <c r="H147" s="3">
        <v>104.12733376505901</v>
      </c>
      <c r="I147" s="3">
        <v>41366</v>
      </c>
      <c r="J147" s="3">
        <v>29345</v>
      </c>
      <c r="K147" s="3">
        <v>84.446240034564397</v>
      </c>
      <c r="L147" s="13">
        <v>69.412409748478694</v>
      </c>
      <c r="M147" s="3">
        <v>36.173159227743099</v>
      </c>
      <c r="N147" s="3">
        <v>281.73032257220098</v>
      </c>
      <c r="O147" s="5">
        <v>401391</v>
      </c>
      <c r="P147" s="3">
        <v>134.30227965800901</v>
      </c>
      <c r="Q147" s="4">
        <v>52585</v>
      </c>
      <c r="R147" s="3">
        <v>23915</v>
      </c>
      <c r="S147" s="4">
        <v>28.158452417070301</v>
      </c>
      <c r="T147" s="3">
        <v>11.5189383424767</v>
      </c>
      <c r="U147" s="3">
        <v>9.3295894289759307</v>
      </c>
      <c r="V147" s="3">
        <v>372.48667945911001</v>
      </c>
      <c r="W147" s="7">
        <v>6</v>
      </c>
      <c r="Y147" s="6">
        <f t="shared" si="8"/>
        <v>6</v>
      </c>
      <c r="Z147" s="1">
        <f t="shared" si="9"/>
        <v>435</v>
      </c>
      <c r="AA147" s="1">
        <f t="shared" si="10"/>
        <v>0</v>
      </c>
      <c r="AB147" s="1">
        <f t="shared" si="11"/>
        <v>293</v>
      </c>
    </row>
    <row r="148" spans="1:28" x14ac:dyDescent="0.25">
      <c r="A148" s="1">
        <v>147</v>
      </c>
      <c r="B148" s="2">
        <v>41941</v>
      </c>
      <c r="C148" s="5">
        <v>85</v>
      </c>
      <c r="D148" s="5">
        <v>41</v>
      </c>
      <c r="E148" s="5">
        <v>29</v>
      </c>
      <c r="F148" s="5">
        <v>3</v>
      </c>
      <c r="G148" s="5">
        <v>479132</v>
      </c>
      <c r="H148" s="3">
        <v>10.540467843195501</v>
      </c>
      <c r="I148" s="3">
        <v>3977</v>
      </c>
      <c r="J148" s="3">
        <v>9131</v>
      </c>
      <c r="K148" s="3">
        <v>11.015922367558</v>
      </c>
      <c r="L148" s="13">
        <v>5.2262055865629797</v>
      </c>
      <c r="M148" s="3">
        <v>9.1458348092740192</v>
      </c>
      <c r="N148" s="3">
        <v>99.442882026726593</v>
      </c>
      <c r="O148" s="5">
        <v>259510</v>
      </c>
      <c r="P148" s="3">
        <v>40.720592052165102</v>
      </c>
      <c r="Q148" s="4">
        <v>986</v>
      </c>
      <c r="R148" s="3">
        <v>6564</v>
      </c>
      <c r="S148" s="4">
        <v>8.0473778106590697</v>
      </c>
      <c r="T148" s="3">
        <v>4.3750000000000601E-2</v>
      </c>
      <c r="U148" s="3">
        <v>28.365835188238499</v>
      </c>
      <c r="V148" s="3">
        <v>49.422249605570798</v>
      </c>
      <c r="W148" s="7">
        <v>24</v>
      </c>
      <c r="Y148" s="6">
        <f t="shared" si="8"/>
        <v>0</v>
      </c>
      <c r="Z148" s="1">
        <f t="shared" si="9"/>
        <v>435</v>
      </c>
      <c r="AA148" s="1">
        <f t="shared" si="10"/>
        <v>-24</v>
      </c>
      <c r="AB148" s="1">
        <f t="shared" si="11"/>
        <v>269</v>
      </c>
    </row>
    <row r="149" spans="1:28" x14ac:dyDescent="0.25">
      <c r="A149" s="1">
        <v>148</v>
      </c>
      <c r="B149" s="2">
        <v>41942</v>
      </c>
      <c r="C149" s="5">
        <v>47</v>
      </c>
      <c r="D149" s="5">
        <v>4</v>
      </c>
      <c r="E149" s="5">
        <v>30</v>
      </c>
      <c r="F149" s="5">
        <v>4</v>
      </c>
      <c r="G149" s="5">
        <v>304092</v>
      </c>
      <c r="H149" s="3">
        <v>50.338685544103797</v>
      </c>
      <c r="I149" s="3">
        <v>3907</v>
      </c>
      <c r="J149" s="3">
        <v>5673</v>
      </c>
      <c r="K149" s="3">
        <v>18.507905963266499</v>
      </c>
      <c r="L149" s="13">
        <v>16.450069069273901</v>
      </c>
      <c r="M149" s="3">
        <v>58.153423807311597</v>
      </c>
      <c r="N149" s="3">
        <v>38.308089648607698</v>
      </c>
      <c r="O149" s="5">
        <v>181081</v>
      </c>
      <c r="P149" s="3">
        <v>13.670429709324701</v>
      </c>
      <c r="Q149" s="4">
        <v>6060</v>
      </c>
      <c r="R149" s="3">
        <v>4360</v>
      </c>
      <c r="S149" s="4">
        <v>6.7572496908383002</v>
      </c>
      <c r="T149" s="3">
        <v>4.0963518609405902</v>
      </c>
      <c r="U149" s="3">
        <v>24.898355878707498</v>
      </c>
      <c r="V149" s="3">
        <v>148.358683118606</v>
      </c>
      <c r="W149" s="7">
        <v>-32</v>
      </c>
      <c r="Y149" s="6">
        <f t="shared" si="8"/>
        <v>0</v>
      </c>
      <c r="Z149" s="1">
        <f t="shared" si="9"/>
        <v>435</v>
      </c>
      <c r="AA149" s="1">
        <f t="shared" si="10"/>
        <v>32</v>
      </c>
      <c r="AB149" s="1">
        <f t="shared" si="11"/>
        <v>301</v>
      </c>
    </row>
    <row r="150" spans="1:28" x14ac:dyDescent="0.25">
      <c r="A150" s="1">
        <v>149</v>
      </c>
      <c r="B150" s="2">
        <v>41943</v>
      </c>
      <c r="C150" s="5">
        <v>104</v>
      </c>
      <c r="D150" s="5">
        <v>60</v>
      </c>
      <c r="E150" s="5">
        <v>31</v>
      </c>
      <c r="F150" s="5">
        <v>5</v>
      </c>
      <c r="G150" s="5">
        <v>491189</v>
      </c>
      <c r="H150" s="3">
        <v>228.032174860168</v>
      </c>
      <c r="I150" s="3">
        <v>15192</v>
      </c>
      <c r="J150" s="3">
        <v>22001</v>
      </c>
      <c r="K150" s="3">
        <v>189.832444874906</v>
      </c>
      <c r="L150" s="13">
        <v>37.016063870234703</v>
      </c>
      <c r="M150" s="3">
        <v>38.568083003099098</v>
      </c>
      <c r="N150" s="3">
        <v>82.427563722879</v>
      </c>
      <c r="O150" s="5">
        <v>285564</v>
      </c>
      <c r="P150" s="3">
        <v>81.1423035258223</v>
      </c>
      <c r="Q150" s="4">
        <v>11617</v>
      </c>
      <c r="R150" s="3">
        <v>15820</v>
      </c>
      <c r="S150" s="4">
        <v>20.188574278402399</v>
      </c>
      <c r="T150" s="3">
        <v>2.0232558139534902</v>
      </c>
      <c r="U150" s="3">
        <v>49.769993900026499</v>
      </c>
      <c r="V150" s="3">
        <v>100.813170058118</v>
      </c>
      <c r="W150" s="7">
        <v>53</v>
      </c>
      <c r="Y150" s="6">
        <f t="shared" si="8"/>
        <v>53</v>
      </c>
      <c r="Z150" s="1">
        <f t="shared" si="9"/>
        <v>488</v>
      </c>
      <c r="AA150" s="1">
        <f t="shared" si="10"/>
        <v>0</v>
      </c>
      <c r="AB150" s="1">
        <f t="shared" si="11"/>
        <v>301</v>
      </c>
    </row>
    <row r="151" spans="1:28" x14ac:dyDescent="0.25">
      <c r="A151" s="1">
        <v>150</v>
      </c>
      <c r="B151" s="2">
        <v>41946</v>
      </c>
      <c r="C151" s="5">
        <v>80</v>
      </c>
      <c r="D151" s="5">
        <v>22</v>
      </c>
      <c r="E151" s="5">
        <v>3</v>
      </c>
      <c r="F151" s="5">
        <v>1</v>
      </c>
      <c r="G151" s="5">
        <v>458753</v>
      </c>
      <c r="H151" s="3">
        <v>71.267367755285903</v>
      </c>
      <c r="I151" s="3">
        <v>7202</v>
      </c>
      <c r="J151" s="3">
        <v>11259</v>
      </c>
      <c r="K151" s="3">
        <v>54.561521361704202</v>
      </c>
      <c r="L151" s="13">
        <v>35.912339728484802</v>
      </c>
      <c r="M151" s="3">
        <v>14.9996804461887</v>
      </c>
      <c r="N151" s="3">
        <v>65.539282003669697</v>
      </c>
      <c r="O151" s="5">
        <v>251481</v>
      </c>
      <c r="P151" s="3">
        <v>64.2518157223532</v>
      </c>
      <c r="Q151" s="4">
        <v>5121</v>
      </c>
      <c r="R151" s="3">
        <v>9353</v>
      </c>
      <c r="S151" s="4">
        <v>6.2038836780302402</v>
      </c>
      <c r="T151" s="3">
        <v>0</v>
      </c>
      <c r="U151" s="3">
        <v>46.8758735123021</v>
      </c>
      <c r="V151" s="3">
        <v>110.253993774091</v>
      </c>
      <c r="W151" s="7">
        <v>-53</v>
      </c>
      <c r="Y151" s="6">
        <f t="shared" si="8"/>
        <v>0</v>
      </c>
      <c r="Z151" s="1">
        <f t="shared" si="9"/>
        <v>488</v>
      </c>
      <c r="AA151" s="1">
        <f t="shared" si="10"/>
        <v>53</v>
      </c>
      <c r="AB151" s="1">
        <f t="shared" si="11"/>
        <v>354</v>
      </c>
    </row>
    <row r="152" spans="1:28" x14ac:dyDescent="0.25">
      <c r="A152" s="1">
        <v>151</v>
      </c>
      <c r="B152" s="2">
        <v>41947</v>
      </c>
      <c r="C152" s="5">
        <v>71</v>
      </c>
      <c r="D152" s="5">
        <v>13</v>
      </c>
      <c r="E152" s="5">
        <v>4</v>
      </c>
      <c r="F152" s="5">
        <v>2</v>
      </c>
      <c r="G152" s="5">
        <v>389017</v>
      </c>
      <c r="H152" s="3">
        <v>65.343866865247506</v>
      </c>
      <c r="I152" s="3">
        <v>5601</v>
      </c>
      <c r="J152" s="3">
        <v>4952</v>
      </c>
      <c r="K152" s="3">
        <v>51.360432679202901</v>
      </c>
      <c r="L152" s="13">
        <v>9.8365199801206806</v>
      </c>
      <c r="M152" s="3">
        <v>14.4130936510414</v>
      </c>
      <c r="N152" s="3">
        <v>79.002523040134705</v>
      </c>
      <c r="O152" s="5">
        <v>221427</v>
      </c>
      <c r="P152" s="3">
        <v>37.268073292917101</v>
      </c>
      <c r="Q152" s="4">
        <v>1016</v>
      </c>
      <c r="R152" s="3">
        <v>1719</v>
      </c>
      <c r="S152" s="4">
        <v>1.64286341292135</v>
      </c>
      <c r="T152" s="3">
        <v>0</v>
      </c>
      <c r="U152" s="3">
        <v>4.0027226847777797</v>
      </c>
      <c r="V152" s="3">
        <v>105.65222305376599</v>
      </c>
      <c r="W152" s="7">
        <v>-32</v>
      </c>
      <c r="Y152" s="6">
        <f t="shared" si="8"/>
        <v>0</v>
      </c>
      <c r="Z152" s="1">
        <f t="shared" si="9"/>
        <v>488</v>
      </c>
      <c r="AA152" s="1">
        <f t="shared" si="10"/>
        <v>32</v>
      </c>
      <c r="AB152" s="1">
        <f t="shared" si="11"/>
        <v>386</v>
      </c>
    </row>
    <row r="153" spans="1:28" x14ac:dyDescent="0.25">
      <c r="A153" s="1">
        <v>152</v>
      </c>
      <c r="B153" s="2">
        <v>41948</v>
      </c>
      <c r="C153" s="5">
        <v>70</v>
      </c>
      <c r="D153" s="5">
        <v>41</v>
      </c>
      <c r="E153" s="5">
        <v>5</v>
      </c>
      <c r="F153" s="5">
        <v>3</v>
      </c>
      <c r="G153" s="5">
        <v>372981</v>
      </c>
      <c r="H153" s="3">
        <v>165.97065653394799</v>
      </c>
      <c r="I153" s="3">
        <v>12815</v>
      </c>
      <c r="J153" s="3">
        <v>16699</v>
      </c>
      <c r="K153" s="3">
        <v>162.705953542674</v>
      </c>
      <c r="L153" s="13">
        <v>5.1221506311871297</v>
      </c>
      <c r="M153" s="3">
        <v>87.030121105459799</v>
      </c>
      <c r="N153" s="3">
        <v>22.854285731466</v>
      </c>
      <c r="O153" s="5">
        <v>210067</v>
      </c>
      <c r="P153" s="3">
        <v>72.257007190531496</v>
      </c>
      <c r="Q153" s="4">
        <v>8526</v>
      </c>
      <c r="R153" s="3">
        <v>10236</v>
      </c>
      <c r="S153" s="4">
        <v>14.3672576933978</v>
      </c>
      <c r="T153" s="3">
        <v>0.99295774647887303</v>
      </c>
      <c r="U153" s="3">
        <v>51.858491935484601</v>
      </c>
      <c r="V153" s="3">
        <v>31.5411838117722</v>
      </c>
      <c r="W153" s="7">
        <v>-2</v>
      </c>
      <c r="Y153" s="6">
        <f t="shared" si="8"/>
        <v>0</v>
      </c>
      <c r="Z153" s="1">
        <f t="shared" si="9"/>
        <v>488</v>
      </c>
      <c r="AA153" s="1">
        <f t="shared" si="10"/>
        <v>2</v>
      </c>
      <c r="AB153" s="1">
        <f t="shared" si="11"/>
        <v>388</v>
      </c>
    </row>
    <row r="154" spans="1:28" x14ac:dyDescent="0.25">
      <c r="A154" s="1">
        <v>153</v>
      </c>
      <c r="B154" s="2">
        <v>41949</v>
      </c>
      <c r="C154" s="5">
        <v>108</v>
      </c>
      <c r="D154" s="5">
        <v>82</v>
      </c>
      <c r="E154" s="5">
        <v>6</v>
      </c>
      <c r="F154" s="5">
        <v>4</v>
      </c>
      <c r="G154" s="5">
        <v>413850</v>
      </c>
      <c r="H154" s="3">
        <v>61.579121430301299</v>
      </c>
      <c r="I154" s="3">
        <v>16851</v>
      </c>
      <c r="J154" s="3">
        <v>19757</v>
      </c>
      <c r="K154" s="3">
        <v>27.176848847544601</v>
      </c>
      <c r="L154" s="13">
        <v>27.0979932324719</v>
      </c>
      <c r="M154" s="3">
        <v>137.335493153648</v>
      </c>
      <c r="N154" s="3">
        <v>81.008648776206499</v>
      </c>
      <c r="O154" s="5">
        <v>243180</v>
      </c>
      <c r="P154" s="3">
        <v>80.838819953320197</v>
      </c>
      <c r="Q154" s="4">
        <v>13226</v>
      </c>
      <c r="R154" s="3">
        <v>20508</v>
      </c>
      <c r="S154" s="4">
        <v>9.8972697370951401</v>
      </c>
      <c r="T154" s="3">
        <v>4.82</v>
      </c>
      <c r="U154" s="3">
        <v>32.447252160568702</v>
      </c>
      <c r="V154" s="3">
        <v>111.662638907928</v>
      </c>
      <c r="W154" s="7">
        <v>-30</v>
      </c>
      <c r="Y154" s="6">
        <f t="shared" si="8"/>
        <v>0</v>
      </c>
      <c r="Z154" s="1">
        <f t="shared" si="9"/>
        <v>488</v>
      </c>
      <c r="AA154" s="1">
        <f t="shared" si="10"/>
        <v>30</v>
      </c>
      <c r="AB154" s="1">
        <f t="shared" si="11"/>
        <v>418</v>
      </c>
    </row>
    <row r="155" spans="1:28" x14ac:dyDescent="0.25">
      <c r="A155" s="1">
        <v>154</v>
      </c>
      <c r="B155" s="2">
        <v>41950</v>
      </c>
      <c r="C155" s="5">
        <v>76</v>
      </c>
      <c r="D155" s="5">
        <v>24</v>
      </c>
      <c r="E155" s="5">
        <v>7</v>
      </c>
      <c r="F155" s="5">
        <v>5</v>
      </c>
      <c r="G155" s="5">
        <v>375139</v>
      </c>
      <c r="H155" s="3">
        <v>7.1042295239665201</v>
      </c>
      <c r="I155" s="3">
        <v>2394</v>
      </c>
      <c r="J155" s="3">
        <v>7103</v>
      </c>
      <c r="K155" s="3">
        <v>12.5248097579289</v>
      </c>
      <c r="L155" s="13">
        <v>23.3271424311848</v>
      </c>
      <c r="M155" s="3">
        <v>46.7827563036303</v>
      </c>
      <c r="N155" s="3">
        <v>84.105407351489404</v>
      </c>
      <c r="O155" s="5">
        <v>218770</v>
      </c>
      <c r="P155" s="3">
        <v>11.0040197696189</v>
      </c>
      <c r="Q155" s="4">
        <v>2292</v>
      </c>
      <c r="R155" s="3">
        <v>2605</v>
      </c>
      <c r="S155" s="4">
        <v>5.74905032790672</v>
      </c>
      <c r="T155" s="3">
        <v>0.86018957345971503</v>
      </c>
      <c r="U155" s="3">
        <v>28.589437958392701</v>
      </c>
      <c r="V155" s="3">
        <v>81.162226742248905</v>
      </c>
      <c r="W155" s="7">
        <v>-33</v>
      </c>
      <c r="Y155" s="6">
        <f t="shared" si="8"/>
        <v>0</v>
      </c>
      <c r="Z155" s="1">
        <f t="shared" si="9"/>
        <v>488</v>
      </c>
      <c r="AA155" s="1">
        <f t="shared" si="10"/>
        <v>33</v>
      </c>
      <c r="AB155" s="1">
        <f t="shared" si="11"/>
        <v>451</v>
      </c>
    </row>
    <row r="156" spans="1:28" x14ac:dyDescent="0.25">
      <c r="A156" s="1">
        <v>155</v>
      </c>
      <c r="B156" s="2">
        <v>41953</v>
      </c>
      <c r="C156" s="5">
        <v>129</v>
      </c>
      <c r="D156" s="5">
        <v>112</v>
      </c>
      <c r="E156" s="5">
        <v>10</v>
      </c>
      <c r="F156" s="5">
        <v>1</v>
      </c>
      <c r="G156" s="5">
        <v>638312</v>
      </c>
      <c r="H156" s="3">
        <v>60.408686729044597</v>
      </c>
      <c r="I156" s="3">
        <v>39942</v>
      </c>
      <c r="J156" s="3">
        <v>32967</v>
      </c>
      <c r="K156" s="3">
        <v>31.1765856368554</v>
      </c>
      <c r="L156" s="13">
        <v>59.2264405432553</v>
      </c>
      <c r="M156" s="3">
        <v>118.484191606721</v>
      </c>
      <c r="N156" s="3">
        <v>215.58122193053501</v>
      </c>
      <c r="O156" s="5">
        <v>345781</v>
      </c>
      <c r="P156" s="3">
        <v>103.328536752091</v>
      </c>
      <c r="Q156" s="4">
        <v>37238</v>
      </c>
      <c r="R156" s="3">
        <v>20370</v>
      </c>
      <c r="S156" s="4">
        <v>19.622419623094501</v>
      </c>
      <c r="T156" s="3">
        <v>16.280619957203701</v>
      </c>
      <c r="U156" s="3">
        <v>47.572971533153897</v>
      </c>
      <c r="V156" s="3">
        <v>323.49713758216802</v>
      </c>
      <c r="W156" s="7">
        <v>9</v>
      </c>
      <c r="Y156" s="6">
        <f t="shared" si="8"/>
        <v>9</v>
      </c>
      <c r="Z156" s="1">
        <f t="shared" si="9"/>
        <v>497</v>
      </c>
      <c r="AA156" s="1">
        <f t="shared" si="10"/>
        <v>0</v>
      </c>
      <c r="AB156" s="1">
        <f t="shared" si="11"/>
        <v>451</v>
      </c>
    </row>
    <row r="157" spans="1:28" x14ac:dyDescent="0.25">
      <c r="A157" s="1">
        <v>156</v>
      </c>
      <c r="B157" s="2">
        <v>41954</v>
      </c>
      <c r="C157" s="5">
        <v>51</v>
      </c>
      <c r="D157" s="5">
        <v>31</v>
      </c>
      <c r="E157" s="5">
        <v>11</v>
      </c>
      <c r="F157" s="5">
        <v>2</v>
      </c>
      <c r="G157" s="5">
        <v>397308</v>
      </c>
      <c r="H157" s="3">
        <v>14.4001797203378</v>
      </c>
      <c r="I157" s="3">
        <v>10209</v>
      </c>
      <c r="J157" s="3">
        <v>4785</v>
      </c>
      <c r="K157" s="3">
        <v>4.8650018448009398</v>
      </c>
      <c r="L157" s="13">
        <v>31.499890729315499</v>
      </c>
      <c r="M157" s="3">
        <v>73.830341448186303</v>
      </c>
      <c r="N157" s="3">
        <v>152.13832941002499</v>
      </c>
      <c r="O157" s="5">
        <v>220554</v>
      </c>
      <c r="P157" s="3">
        <v>42.696282519837297</v>
      </c>
      <c r="Q157" s="4">
        <v>8663</v>
      </c>
      <c r="R157" s="3">
        <v>1428</v>
      </c>
      <c r="S157" s="4">
        <v>17.211631350570499</v>
      </c>
      <c r="T157" s="3">
        <v>0</v>
      </c>
      <c r="U157" s="3">
        <v>9.9478118304246905</v>
      </c>
      <c r="V157" s="3">
        <v>205.58530858925701</v>
      </c>
      <c r="W157" s="7">
        <v>9</v>
      </c>
      <c r="Y157" s="6">
        <f t="shared" si="8"/>
        <v>0</v>
      </c>
      <c r="Z157" s="1">
        <f t="shared" si="9"/>
        <v>497</v>
      </c>
      <c r="AA157" s="1">
        <f t="shared" si="10"/>
        <v>-9</v>
      </c>
      <c r="AB157" s="1">
        <f t="shared" si="11"/>
        <v>442</v>
      </c>
    </row>
    <row r="158" spans="1:28" x14ac:dyDescent="0.25">
      <c r="A158" s="1">
        <v>157</v>
      </c>
      <c r="B158" s="2">
        <v>41955</v>
      </c>
      <c r="C158" s="5">
        <v>127</v>
      </c>
      <c r="D158" s="5">
        <v>113</v>
      </c>
      <c r="E158" s="5">
        <v>12</v>
      </c>
      <c r="F158" s="5">
        <v>3</v>
      </c>
      <c r="G158" s="5">
        <v>416053</v>
      </c>
      <c r="H158" s="3">
        <v>43.857541922325197</v>
      </c>
      <c r="I158" s="3">
        <v>3180</v>
      </c>
      <c r="J158" s="3">
        <v>10001</v>
      </c>
      <c r="K158" s="3">
        <v>11.884480365844199</v>
      </c>
      <c r="L158" s="13">
        <v>10.8988506448534</v>
      </c>
      <c r="M158" s="3">
        <v>176.831917593296</v>
      </c>
      <c r="N158" s="3">
        <v>80.371722294013793</v>
      </c>
      <c r="O158" s="5">
        <v>242750</v>
      </c>
      <c r="P158" s="3">
        <v>25.3998064064948</v>
      </c>
      <c r="Q158" s="4">
        <v>3281</v>
      </c>
      <c r="R158" s="3">
        <v>6431</v>
      </c>
      <c r="S158" s="4">
        <v>18.140009370218198</v>
      </c>
      <c r="T158" s="3">
        <v>8.8026928209449302</v>
      </c>
      <c r="U158" s="3">
        <v>19.361456966867198</v>
      </c>
      <c r="V158" s="3">
        <v>26.0497796658757</v>
      </c>
      <c r="W158" s="7">
        <v>91</v>
      </c>
      <c r="Y158" s="6">
        <f t="shared" si="8"/>
        <v>0</v>
      </c>
      <c r="Z158" s="1">
        <f t="shared" si="9"/>
        <v>497</v>
      </c>
      <c r="AA158" s="1">
        <f t="shared" si="10"/>
        <v>-91</v>
      </c>
      <c r="AB158" s="1">
        <f t="shared" si="11"/>
        <v>351</v>
      </c>
    </row>
    <row r="159" spans="1:28" x14ac:dyDescent="0.25">
      <c r="A159" s="1">
        <v>158</v>
      </c>
      <c r="B159" s="2">
        <v>41956</v>
      </c>
      <c r="C159" s="5">
        <v>67</v>
      </c>
      <c r="D159" s="5">
        <v>48</v>
      </c>
      <c r="E159" s="5">
        <v>13</v>
      </c>
      <c r="F159" s="5">
        <v>4</v>
      </c>
      <c r="G159" s="5">
        <v>393040</v>
      </c>
      <c r="H159" s="3">
        <v>319.67234389384498</v>
      </c>
      <c r="I159" s="3">
        <v>23871</v>
      </c>
      <c r="J159" s="3">
        <v>37259</v>
      </c>
      <c r="K159" s="3">
        <v>296.24027184783102</v>
      </c>
      <c r="L159" s="13">
        <v>52.990316886968102</v>
      </c>
      <c r="M159" s="3">
        <v>23.842517150125701</v>
      </c>
      <c r="N159" s="3">
        <v>214.190348523328</v>
      </c>
      <c r="O159" s="5">
        <v>228068</v>
      </c>
      <c r="P159" s="3">
        <v>164.664114579997</v>
      </c>
      <c r="Q159" s="4">
        <v>20428</v>
      </c>
      <c r="R159" s="3">
        <v>14518</v>
      </c>
      <c r="S159" s="4">
        <v>44.069728650936</v>
      </c>
      <c r="T159" s="3">
        <v>2.91925465838509</v>
      </c>
      <c r="U159" s="3">
        <v>112.55217593391301</v>
      </c>
      <c r="V159" s="3">
        <v>268.94479735259301</v>
      </c>
      <c r="W159" s="7">
        <v>-10</v>
      </c>
      <c r="Y159" s="6">
        <f t="shared" si="8"/>
        <v>0</v>
      </c>
      <c r="Z159" s="1">
        <f t="shared" si="9"/>
        <v>497</v>
      </c>
      <c r="AA159" s="1">
        <f t="shared" si="10"/>
        <v>10</v>
      </c>
      <c r="AB159" s="1">
        <f t="shared" si="11"/>
        <v>361</v>
      </c>
    </row>
    <row r="160" spans="1:28" x14ac:dyDescent="0.25">
      <c r="A160" s="1">
        <v>159</v>
      </c>
      <c r="B160" s="2">
        <v>41957</v>
      </c>
      <c r="C160" s="5">
        <v>57</v>
      </c>
      <c r="D160" s="5">
        <v>15</v>
      </c>
      <c r="E160" s="5">
        <v>14</v>
      </c>
      <c r="F160" s="5">
        <v>5</v>
      </c>
      <c r="G160" s="5">
        <v>412721</v>
      </c>
      <c r="H160" s="3">
        <v>60.271164054737604</v>
      </c>
      <c r="I160" s="3">
        <v>5849</v>
      </c>
      <c r="J160" s="3">
        <v>7364</v>
      </c>
      <c r="K160" s="3">
        <v>14.2199661343383</v>
      </c>
      <c r="L160" s="13">
        <v>11.750700080322799</v>
      </c>
      <c r="M160" s="3">
        <v>19.464669373563201</v>
      </c>
      <c r="N160" s="3">
        <v>89.501062907654003</v>
      </c>
      <c r="O160" s="5">
        <v>232135</v>
      </c>
      <c r="P160" s="3">
        <v>135.02147105409199</v>
      </c>
      <c r="Q160" s="4">
        <v>3840</v>
      </c>
      <c r="R160" s="3">
        <v>5350</v>
      </c>
      <c r="S160" s="4">
        <v>71.004225883702503</v>
      </c>
      <c r="T160" s="3">
        <v>0</v>
      </c>
      <c r="U160" s="3">
        <v>52.772167911122303</v>
      </c>
      <c r="V160" s="3">
        <v>58.200322392413803</v>
      </c>
      <c r="W160" s="7">
        <v>10</v>
      </c>
      <c r="Y160" s="6">
        <f t="shared" si="8"/>
        <v>0</v>
      </c>
      <c r="Z160" s="1">
        <f t="shared" si="9"/>
        <v>497</v>
      </c>
      <c r="AA160" s="1">
        <f t="shared" si="10"/>
        <v>-10</v>
      </c>
      <c r="AB160" s="1">
        <f t="shared" si="11"/>
        <v>351</v>
      </c>
    </row>
    <row r="161" spans="1:28" x14ac:dyDescent="0.25">
      <c r="A161" s="1">
        <v>160</v>
      </c>
      <c r="B161" s="2">
        <v>41960</v>
      </c>
      <c r="C161" s="5">
        <v>161</v>
      </c>
      <c r="D161" s="5">
        <v>58</v>
      </c>
      <c r="E161" s="5">
        <v>17</v>
      </c>
      <c r="F161" s="5">
        <v>1</v>
      </c>
      <c r="G161" s="5">
        <v>594997</v>
      </c>
      <c r="H161" s="3">
        <v>42.633405280722599</v>
      </c>
      <c r="I161" s="3">
        <v>6601</v>
      </c>
      <c r="J161" s="3">
        <v>8396</v>
      </c>
      <c r="K161" s="3">
        <v>32.060428912470499</v>
      </c>
      <c r="L161" s="13">
        <v>13.867762958167599</v>
      </c>
      <c r="M161" s="3">
        <v>41.541722605955798</v>
      </c>
      <c r="N161" s="3">
        <v>34.648920996731597</v>
      </c>
      <c r="O161" s="5">
        <v>326011</v>
      </c>
      <c r="P161" s="3">
        <v>79.543457359020707</v>
      </c>
      <c r="Q161" s="4">
        <v>5406</v>
      </c>
      <c r="R161" s="3">
        <v>9337</v>
      </c>
      <c r="S161" s="4">
        <v>21.807375236999199</v>
      </c>
      <c r="T161" s="3">
        <v>0.14778856526429501</v>
      </c>
      <c r="U161" s="3">
        <v>8.2725988754009805</v>
      </c>
      <c r="V161" s="3">
        <v>34.801634577278797</v>
      </c>
      <c r="W161" s="7">
        <v>-1</v>
      </c>
      <c r="Y161" s="6">
        <f t="shared" si="8"/>
        <v>-1</v>
      </c>
      <c r="Z161" s="1">
        <f t="shared" si="9"/>
        <v>496</v>
      </c>
      <c r="AA161" s="1">
        <f t="shared" si="10"/>
        <v>0</v>
      </c>
      <c r="AB161" s="1">
        <f t="shared" si="11"/>
        <v>351</v>
      </c>
    </row>
    <row r="162" spans="1:28" x14ac:dyDescent="0.25">
      <c r="A162" s="1">
        <v>161</v>
      </c>
      <c r="B162" s="2">
        <v>41961</v>
      </c>
      <c r="C162" s="5">
        <v>108</v>
      </c>
      <c r="D162" s="5">
        <v>76</v>
      </c>
      <c r="E162" s="5">
        <v>18</v>
      </c>
      <c r="F162" s="5">
        <v>2</v>
      </c>
      <c r="G162" s="5">
        <v>350415</v>
      </c>
      <c r="H162" s="3">
        <v>96.7389863184587</v>
      </c>
      <c r="I162" s="3">
        <v>9865</v>
      </c>
      <c r="J162" s="3">
        <v>22749</v>
      </c>
      <c r="K162" s="3">
        <v>54.58713262949</v>
      </c>
      <c r="L162" s="13">
        <v>5.7167209327763802</v>
      </c>
      <c r="M162" s="3">
        <v>114.718306261507</v>
      </c>
      <c r="N162" s="3">
        <v>47.979314250965601</v>
      </c>
      <c r="O162" s="5">
        <v>204728</v>
      </c>
      <c r="P162" s="3">
        <v>185.64227204384301</v>
      </c>
      <c r="Q162" s="4">
        <v>2711</v>
      </c>
      <c r="R162" s="3">
        <v>5787</v>
      </c>
      <c r="S162" s="4">
        <v>7.0968891309375399</v>
      </c>
      <c r="T162" s="3">
        <v>0.23949579831932999</v>
      </c>
      <c r="U162" s="3">
        <v>89.030931725679494</v>
      </c>
      <c r="V162" s="3">
        <v>49.175240189195698</v>
      </c>
      <c r="W162" s="7">
        <v>48</v>
      </c>
      <c r="Y162" s="6">
        <f t="shared" si="8"/>
        <v>48</v>
      </c>
      <c r="Z162" s="1">
        <f t="shared" si="9"/>
        <v>544</v>
      </c>
      <c r="AA162" s="1">
        <f t="shared" si="10"/>
        <v>0</v>
      </c>
      <c r="AB162" s="1">
        <f t="shared" si="11"/>
        <v>351</v>
      </c>
    </row>
    <row r="163" spans="1:28" x14ac:dyDescent="0.25">
      <c r="A163" s="1">
        <v>162</v>
      </c>
      <c r="B163" s="2">
        <v>41962</v>
      </c>
      <c r="C163" s="5">
        <v>107</v>
      </c>
      <c r="D163" s="5">
        <v>81</v>
      </c>
      <c r="E163" s="5">
        <v>19</v>
      </c>
      <c r="F163" s="5">
        <v>3</v>
      </c>
      <c r="G163" s="5">
        <v>157301</v>
      </c>
      <c r="H163" s="3">
        <v>37.3608768473308</v>
      </c>
      <c r="I163" s="3">
        <v>273</v>
      </c>
      <c r="J163" s="3">
        <v>2354</v>
      </c>
      <c r="K163" s="3">
        <v>17.1975695038529</v>
      </c>
      <c r="L163" s="13">
        <v>11.079659649258501</v>
      </c>
      <c r="M163" s="3">
        <v>44.844908710593998</v>
      </c>
      <c r="N163" s="3">
        <v>48.631429275226601</v>
      </c>
      <c r="O163" s="5">
        <v>101196</v>
      </c>
      <c r="P163" s="3">
        <v>41.345382877872197</v>
      </c>
      <c r="Q163" s="4">
        <v>925</v>
      </c>
      <c r="R163" s="3">
        <v>4093</v>
      </c>
      <c r="S163" s="4">
        <v>55.819010898042201</v>
      </c>
      <c r="T163" s="3">
        <v>6.0690484192085101</v>
      </c>
      <c r="U163" s="3">
        <v>78.342385826547201</v>
      </c>
      <c r="V163" s="3">
        <v>12.1685055866451</v>
      </c>
      <c r="W163" s="7">
        <v>74</v>
      </c>
      <c r="Y163" s="6">
        <f t="shared" si="8"/>
        <v>74</v>
      </c>
      <c r="Z163" s="1">
        <f t="shared" si="9"/>
        <v>618</v>
      </c>
      <c r="AA163" s="1">
        <f t="shared" si="10"/>
        <v>0</v>
      </c>
      <c r="AB163" s="1">
        <f t="shared" si="11"/>
        <v>351</v>
      </c>
    </row>
    <row r="164" spans="1:28" x14ac:dyDescent="0.25">
      <c r="A164" s="1">
        <v>163</v>
      </c>
      <c r="B164" s="2">
        <v>41963</v>
      </c>
      <c r="C164" s="5">
        <v>81</v>
      </c>
      <c r="D164" s="5">
        <v>56</v>
      </c>
      <c r="E164" s="5">
        <v>20</v>
      </c>
      <c r="F164" s="5">
        <v>4</v>
      </c>
      <c r="G164" s="5">
        <v>545531</v>
      </c>
      <c r="H164" s="3">
        <v>21.4818429103669</v>
      </c>
      <c r="I164" s="3">
        <v>17671</v>
      </c>
      <c r="J164" s="3">
        <v>21976</v>
      </c>
      <c r="K164" s="3">
        <v>72.464521997531506</v>
      </c>
      <c r="L164" s="13">
        <v>39.880808094471597</v>
      </c>
      <c r="M164" s="3">
        <v>21.470732440183198</v>
      </c>
      <c r="N164" s="3">
        <v>71.556789647015407</v>
      </c>
      <c r="O164" s="5">
        <v>326294</v>
      </c>
      <c r="P164" s="3">
        <v>18.3465654812249</v>
      </c>
      <c r="Q164" s="4">
        <v>15165</v>
      </c>
      <c r="R164" s="3">
        <v>16398</v>
      </c>
      <c r="S164" s="4">
        <v>15.904981190751</v>
      </c>
      <c r="T164" s="3">
        <v>0</v>
      </c>
      <c r="U164" s="3">
        <v>40.153192673100698</v>
      </c>
      <c r="V164" s="3">
        <v>204.005643896252</v>
      </c>
      <c r="W164" s="7">
        <v>28</v>
      </c>
      <c r="Y164" s="6">
        <f t="shared" si="8"/>
        <v>28</v>
      </c>
      <c r="Z164" s="1">
        <f t="shared" si="9"/>
        <v>646</v>
      </c>
      <c r="AA164" s="1">
        <f t="shared" si="10"/>
        <v>0</v>
      </c>
      <c r="AB164" s="1">
        <f t="shared" si="11"/>
        <v>351</v>
      </c>
    </row>
    <row r="165" spans="1:28" x14ac:dyDescent="0.25">
      <c r="A165" s="1">
        <v>164</v>
      </c>
      <c r="B165" s="2">
        <v>41964</v>
      </c>
      <c r="C165" s="5">
        <v>38</v>
      </c>
      <c r="D165" s="5">
        <v>2</v>
      </c>
      <c r="E165" s="5">
        <v>21</v>
      </c>
      <c r="F165" s="5">
        <v>5</v>
      </c>
      <c r="G165" s="5">
        <v>347930</v>
      </c>
      <c r="H165" s="3">
        <v>84.433713676134602</v>
      </c>
      <c r="I165" s="3">
        <v>10022</v>
      </c>
      <c r="J165" s="3">
        <v>7679</v>
      </c>
      <c r="K165" s="3">
        <v>48.482251003377598</v>
      </c>
      <c r="L165" s="13">
        <v>40.4243627614741</v>
      </c>
      <c r="M165" s="3">
        <v>177.70856961771699</v>
      </c>
      <c r="N165" s="3">
        <v>62.706017066954502</v>
      </c>
      <c r="O165" s="5">
        <v>200340</v>
      </c>
      <c r="P165" s="3">
        <v>25.9116937906924</v>
      </c>
      <c r="Q165" s="4">
        <v>4833</v>
      </c>
      <c r="R165" s="3">
        <v>5066</v>
      </c>
      <c r="S165" s="4">
        <v>5.4553635152312197</v>
      </c>
      <c r="T165" s="3">
        <v>0</v>
      </c>
      <c r="U165" s="3">
        <v>74.4688107549525</v>
      </c>
      <c r="V165" s="3">
        <v>51.8550921731958</v>
      </c>
      <c r="W165" s="7">
        <v>-22</v>
      </c>
      <c r="Y165" s="6">
        <f t="shared" si="8"/>
        <v>-22</v>
      </c>
      <c r="Z165" s="1">
        <f t="shared" si="9"/>
        <v>624</v>
      </c>
      <c r="AA165" s="1">
        <f t="shared" si="10"/>
        <v>0</v>
      </c>
      <c r="AB165" s="1">
        <f t="shared" si="11"/>
        <v>351</v>
      </c>
    </row>
    <row r="166" spans="1:28" x14ac:dyDescent="0.25">
      <c r="A166" s="1">
        <v>165</v>
      </c>
      <c r="B166" s="2">
        <v>41967</v>
      </c>
      <c r="C166" s="5">
        <v>41</v>
      </c>
      <c r="D166" s="5">
        <v>13</v>
      </c>
      <c r="E166" s="5">
        <v>24</v>
      </c>
      <c r="F166" s="5">
        <v>1</v>
      </c>
      <c r="G166" s="5">
        <v>458259</v>
      </c>
      <c r="H166" s="3">
        <v>94.191292707261397</v>
      </c>
      <c r="I166" s="3">
        <v>7323</v>
      </c>
      <c r="J166" s="3">
        <v>8766</v>
      </c>
      <c r="K166" s="3">
        <v>54.189578109908297</v>
      </c>
      <c r="L166" s="13">
        <v>48.899929637301803</v>
      </c>
      <c r="M166" s="3">
        <v>27.537596687185001</v>
      </c>
      <c r="N166" s="3">
        <v>27.051509368620302</v>
      </c>
      <c r="O166" s="5">
        <v>272200</v>
      </c>
      <c r="P166" s="3">
        <v>41.579072690027601</v>
      </c>
      <c r="Q166" s="4">
        <v>3743</v>
      </c>
      <c r="R166" s="3">
        <v>6487</v>
      </c>
      <c r="S166" s="4">
        <v>13.8093002394394</v>
      </c>
      <c r="T166" s="3">
        <v>4.9740678728373204</v>
      </c>
      <c r="U166" s="3">
        <v>47.382663151371901</v>
      </c>
      <c r="V166" s="3">
        <v>56.723111745673698</v>
      </c>
      <c r="W166" s="7">
        <v>-10</v>
      </c>
      <c r="Y166" s="6">
        <f t="shared" si="8"/>
        <v>-10</v>
      </c>
      <c r="Z166" s="1">
        <f t="shared" si="9"/>
        <v>614</v>
      </c>
      <c r="AA166" s="1">
        <f t="shared" si="10"/>
        <v>0</v>
      </c>
      <c r="AB166" s="1">
        <f t="shared" si="11"/>
        <v>351</v>
      </c>
    </row>
    <row r="167" spans="1:28" x14ac:dyDescent="0.25">
      <c r="A167" s="1">
        <v>166</v>
      </c>
      <c r="B167" s="2">
        <v>41968</v>
      </c>
      <c r="C167" s="5">
        <v>69</v>
      </c>
      <c r="D167" s="5">
        <v>6</v>
      </c>
      <c r="E167" s="5">
        <v>25</v>
      </c>
      <c r="F167" s="5">
        <v>2</v>
      </c>
      <c r="G167" s="5">
        <v>432358</v>
      </c>
      <c r="H167" s="3">
        <v>15.263510236593399</v>
      </c>
      <c r="I167" s="3">
        <v>2718</v>
      </c>
      <c r="J167" s="3">
        <v>6088</v>
      </c>
      <c r="K167" s="3">
        <v>22.657890713264099</v>
      </c>
      <c r="L167" s="13">
        <v>22.568264923492499</v>
      </c>
      <c r="M167" s="3">
        <v>71.835217920503894</v>
      </c>
      <c r="N167" s="3">
        <v>179.65269243873399</v>
      </c>
      <c r="O167" s="5">
        <v>244535</v>
      </c>
      <c r="P167" s="3">
        <v>11.479130898023699</v>
      </c>
      <c r="Q167" s="4">
        <v>2952</v>
      </c>
      <c r="R167" s="3">
        <v>12272</v>
      </c>
      <c r="S167" s="4">
        <v>15.7211440425219</v>
      </c>
      <c r="T167" s="3">
        <v>0</v>
      </c>
      <c r="U167" s="3">
        <v>73.757981156424904</v>
      </c>
      <c r="V167" s="3">
        <v>32.052400432516798</v>
      </c>
      <c r="W167" s="7">
        <v>-11</v>
      </c>
      <c r="Y167" s="6">
        <f t="shared" si="8"/>
        <v>0</v>
      </c>
      <c r="Z167" s="1">
        <f t="shared" si="9"/>
        <v>614</v>
      </c>
      <c r="AA167" s="1">
        <f t="shared" si="10"/>
        <v>11</v>
      </c>
      <c r="AB167" s="1">
        <f t="shared" si="11"/>
        <v>362</v>
      </c>
    </row>
    <row r="168" spans="1:28" x14ac:dyDescent="0.25">
      <c r="A168" s="1">
        <v>167</v>
      </c>
      <c r="B168" s="2">
        <v>41969</v>
      </c>
      <c r="C168" s="5">
        <v>32</v>
      </c>
      <c r="D168" s="5">
        <v>2</v>
      </c>
      <c r="E168" s="5">
        <v>26</v>
      </c>
      <c r="F168" s="5">
        <v>3</v>
      </c>
      <c r="G168" s="5">
        <v>255828</v>
      </c>
      <c r="H168" s="3">
        <v>12.5108137238055</v>
      </c>
      <c r="I168" s="3">
        <v>10425</v>
      </c>
      <c r="J168" s="3">
        <v>2232</v>
      </c>
      <c r="K168" s="3">
        <v>28.703365680163401</v>
      </c>
      <c r="L168" s="13">
        <v>50.955715250865197</v>
      </c>
      <c r="M168" s="3">
        <v>58.765643490383802</v>
      </c>
      <c r="N168" s="3">
        <v>251.640766172799</v>
      </c>
      <c r="O168" s="5">
        <v>145392</v>
      </c>
      <c r="P168" s="3">
        <v>59.468404840428903</v>
      </c>
      <c r="Q168" s="4">
        <v>6965</v>
      </c>
      <c r="R168" s="3">
        <v>3048</v>
      </c>
      <c r="S168" s="4">
        <v>4.9985723581220496</v>
      </c>
      <c r="T168" s="3">
        <v>0</v>
      </c>
      <c r="U168" s="3">
        <v>16.749532080442702</v>
      </c>
      <c r="V168" s="3">
        <v>176.90414441370001</v>
      </c>
      <c r="W168" s="7">
        <v>-13</v>
      </c>
      <c r="Y168" s="6">
        <f t="shared" si="8"/>
        <v>0</v>
      </c>
      <c r="Z168" s="1">
        <f t="shared" si="9"/>
        <v>614</v>
      </c>
      <c r="AA168" s="1">
        <f t="shared" si="10"/>
        <v>13</v>
      </c>
      <c r="AB168" s="1">
        <f t="shared" si="11"/>
        <v>375</v>
      </c>
    </row>
    <row r="169" spans="1:28" x14ac:dyDescent="0.25">
      <c r="A169" s="1">
        <v>168</v>
      </c>
      <c r="B169" s="2">
        <v>41970</v>
      </c>
      <c r="C169" s="5">
        <v>60</v>
      </c>
      <c r="D169" s="5">
        <v>6</v>
      </c>
      <c r="E169" s="5">
        <v>27</v>
      </c>
      <c r="F169" s="5">
        <v>4</v>
      </c>
      <c r="G169" s="5">
        <v>507445</v>
      </c>
      <c r="H169" s="3">
        <v>62.102073971188197</v>
      </c>
      <c r="I169" s="3">
        <v>19659</v>
      </c>
      <c r="J169" s="3">
        <v>18533</v>
      </c>
      <c r="K169" s="3">
        <v>51.638755492298202</v>
      </c>
      <c r="L169" s="13">
        <v>16.168765582799601</v>
      </c>
      <c r="M169" s="3">
        <v>108.99482686584901</v>
      </c>
      <c r="N169" s="3">
        <v>98.6012075292698</v>
      </c>
      <c r="O169" s="5">
        <v>291866</v>
      </c>
      <c r="P169" s="3">
        <v>37.569631231770899</v>
      </c>
      <c r="Q169" s="4">
        <v>21382</v>
      </c>
      <c r="R169" s="3">
        <v>12089</v>
      </c>
      <c r="S169" s="4">
        <v>16.418415209939202</v>
      </c>
      <c r="T169" s="3">
        <v>3.8948349369400899</v>
      </c>
      <c r="U169" s="3">
        <v>11.323349569758999</v>
      </c>
      <c r="V169" s="3">
        <v>156.45060239131701</v>
      </c>
      <c r="W169" s="7">
        <v>-22</v>
      </c>
      <c r="Y169" s="6">
        <f t="shared" si="8"/>
        <v>-22</v>
      </c>
      <c r="Z169" s="1">
        <f t="shared" si="9"/>
        <v>592</v>
      </c>
      <c r="AA169" s="1">
        <f t="shared" si="10"/>
        <v>0</v>
      </c>
      <c r="AB169" s="1">
        <f t="shared" si="11"/>
        <v>375</v>
      </c>
    </row>
    <row r="170" spans="1:28" x14ac:dyDescent="0.25">
      <c r="A170" s="1">
        <v>169</v>
      </c>
      <c r="B170" s="2">
        <v>41971</v>
      </c>
      <c r="C170" s="5">
        <v>31</v>
      </c>
      <c r="D170" s="5">
        <v>21</v>
      </c>
      <c r="E170" s="5">
        <v>28</v>
      </c>
      <c r="F170" s="5">
        <v>5</v>
      </c>
      <c r="G170" s="5">
        <v>251101</v>
      </c>
      <c r="H170" s="3">
        <v>64.592831736956796</v>
      </c>
      <c r="I170" s="3">
        <v>8252</v>
      </c>
      <c r="J170" s="3">
        <v>4468</v>
      </c>
      <c r="K170" s="3">
        <v>59.760527698859804</v>
      </c>
      <c r="L170" s="13">
        <v>14.5984106433433</v>
      </c>
      <c r="M170" s="3">
        <v>55.514342008724498</v>
      </c>
      <c r="N170" s="3">
        <v>102.36621026005599</v>
      </c>
      <c r="O170" s="5">
        <v>159787</v>
      </c>
      <c r="P170" s="3">
        <v>65.942891716699705</v>
      </c>
      <c r="Q170" s="4">
        <v>6941</v>
      </c>
      <c r="R170" s="3">
        <v>3183</v>
      </c>
      <c r="S170" s="4">
        <v>14.7719094871922</v>
      </c>
      <c r="T170" s="3">
        <v>0.62969509500662701</v>
      </c>
      <c r="U170" s="3">
        <v>38.851504120050301</v>
      </c>
      <c r="V170" s="3">
        <v>150.319615927862</v>
      </c>
      <c r="W170" s="7">
        <v>-10</v>
      </c>
      <c r="Y170" s="6">
        <f t="shared" si="8"/>
        <v>0</v>
      </c>
      <c r="Z170" s="1">
        <f t="shared" si="9"/>
        <v>592</v>
      </c>
      <c r="AA170" s="1">
        <f t="shared" si="10"/>
        <v>10</v>
      </c>
      <c r="AB170" s="1">
        <f t="shared" si="11"/>
        <v>385</v>
      </c>
    </row>
    <row r="171" spans="1:28" x14ac:dyDescent="0.25">
      <c r="A171" s="1">
        <v>170</v>
      </c>
      <c r="B171" s="2">
        <v>41974</v>
      </c>
      <c r="C171" s="5">
        <v>175</v>
      </c>
      <c r="D171" s="5">
        <v>114</v>
      </c>
      <c r="E171" s="5">
        <v>1</v>
      </c>
      <c r="F171" s="5">
        <v>1</v>
      </c>
      <c r="G171" s="5">
        <v>707827</v>
      </c>
      <c r="H171" s="3">
        <v>14.1757599239873</v>
      </c>
      <c r="I171" s="3">
        <v>6281</v>
      </c>
      <c r="J171" s="3">
        <v>29246</v>
      </c>
      <c r="K171" s="3">
        <v>16.942426131350398</v>
      </c>
      <c r="L171" s="13">
        <v>10.5570962133253</v>
      </c>
      <c r="M171" s="3">
        <v>56.974285799922797</v>
      </c>
      <c r="N171" s="3">
        <v>230.07695645344299</v>
      </c>
      <c r="O171" s="5">
        <v>407217</v>
      </c>
      <c r="P171" s="3">
        <v>19.647489671838098</v>
      </c>
      <c r="Q171" s="4">
        <v>1147</v>
      </c>
      <c r="R171" s="3">
        <v>22083</v>
      </c>
      <c r="S171" s="4">
        <v>51.534700193991497</v>
      </c>
      <c r="T171" s="3">
        <v>0.418269230769232</v>
      </c>
      <c r="U171" s="3">
        <v>20.724543427041301</v>
      </c>
      <c r="V171" s="3">
        <v>18.149193980512798</v>
      </c>
      <c r="W171" s="7">
        <v>2</v>
      </c>
      <c r="Y171" s="6">
        <f t="shared" si="8"/>
        <v>0</v>
      </c>
      <c r="Z171" s="1">
        <f t="shared" si="9"/>
        <v>592</v>
      </c>
      <c r="AA171" s="1">
        <f t="shared" si="10"/>
        <v>-2</v>
      </c>
      <c r="AB171" s="1">
        <f t="shared" si="11"/>
        <v>383</v>
      </c>
    </row>
    <row r="172" spans="1:28" x14ac:dyDescent="0.25">
      <c r="A172" s="1">
        <v>171</v>
      </c>
      <c r="B172" s="2">
        <v>41975</v>
      </c>
      <c r="C172" s="5">
        <v>89</v>
      </c>
      <c r="D172" s="5">
        <v>50</v>
      </c>
      <c r="E172" s="5">
        <v>2</v>
      </c>
      <c r="F172" s="5">
        <v>2</v>
      </c>
      <c r="G172" s="5">
        <v>506430</v>
      </c>
      <c r="H172" s="3">
        <v>95.017795020384398</v>
      </c>
      <c r="I172" s="3">
        <v>22580</v>
      </c>
      <c r="J172" s="3">
        <v>3631</v>
      </c>
      <c r="K172" s="3">
        <v>81.298211514646297</v>
      </c>
      <c r="L172" s="13">
        <v>77.481512776902406</v>
      </c>
      <c r="M172" s="3">
        <v>23.402914310138399</v>
      </c>
      <c r="N172" s="3">
        <v>20.053222453472401</v>
      </c>
      <c r="O172" s="5">
        <v>290661</v>
      </c>
      <c r="P172" s="3">
        <v>70.878130160239905</v>
      </c>
      <c r="Q172" s="4">
        <v>20313</v>
      </c>
      <c r="R172" s="3">
        <v>3044</v>
      </c>
      <c r="S172" s="4">
        <v>20.868179723937502</v>
      </c>
      <c r="T172" s="3">
        <v>11.3919388989715</v>
      </c>
      <c r="U172" s="3">
        <v>32.649584722807603</v>
      </c>
      <c r="V172" s="3">
        <v>175.16743687234299</v>
      </c>
      <c r="W172" s="7">
        <v>15</v>
      </c>
      <c r="Y172" s="6">
        <f t="shared" si="8"/>
        <v>15</v>
      </c>
      <c r="Z172" s="1">
        <f t="shared" si="9"/>
        <v>607</v>
      </c>
      <c r="AA172" s="1">
        <f t="shared" si="10"/>
        <v>0</v>
      </c>
      <c r="AB172" s="1">
        <f t="shared" si="11"/>
        <v>383</v>
      </c>
    </row>
    <row r="173" spans="1:28" x14ac:dyDescent="0.25">
      <c r="A173" s="1">
        <v>172</v>
      </c>
      <c r="B173" s="2">
        <v>41976</v>
      </c>
      <c r="C173" s="5">
        <v>170</v>
      </c>
      <c r="D173" s="5">
        <v>149</v>
      </c>
      <c r="E173" s="5">
        <v>3</v>
      </c>
      <c r="F173" s="5">
        <v>3</v>
      </c>
      <c r="G173" s="5">
        <v>511765</v>
      </c>
      <c r="H173" s="3">
        <v>34.803398094165203</v>
      </c>
      <c r="I173" s="3">
        <v>18440</v>
      </c>
      <c r="J173" s="3">
        <v>16255</v>
      </c>
      <c r="K173" s="3">
        <v>71.486814150829005</v>
      </c>
      <c r="L173" s="13">
        <v>37.5206700489749</v>
      </c>
      <c r="M173" s="3">
        <v>68.065719307817602</v>
      </c>
      <c r="N173" s="3">
        <v>215.123582783221</v>
      </c>
      <c r="O173" s="5">
        <v>308850</v>
      </c>
      <c r="P173" s="3">
        <v>32.339025609257497</v>
      </c>
      <c r="Q173" s="4">
        <v>15267</v>
      </c>
      <c r="R173" s="3">
        <v>14711</v>
      </c>
      <c r="S173" s="4">
        <v>10.729981607647</v>
      </c>
      <c r="T173" s="3">
        <v>4.7751274924609302</v>
      </c>
      <c r="U173" s="3">
        <v>10.941950581487999</v>
      </c>
      <c r="V173" s="3">
        <v>59.1933731134406</v>
      </c>
      <c r="W173" s="7">
        <v>79</v>
      </c>
      <c r="Y173" s="6">
        <f t="shared" si="8"/>
        <v>79</v>
      </c>
      <c r="Z173" s="1">
        <f t="shared" si="9"/>
        <v>686</v>
      </c>
      <c r="AA173" s="1">
        <f t="shared" si="10"/>
        <v>0</v>
      </c>
      <c r="AB173" s="1">
        <f t="shared" si="11"/>
        <v>383</v>
      </c>
    </row>
    <row r="174" spans="1:28" x14ac:dyDescent="0.25">
      <c r="A174" s="1">
        <v>173</v>
      </c>
      <c r="B174" s="2">
        <v>41977</v>
      </c>
      <c r="C174" s="5">
        <v>53</v>
      </c>
      <c r="D174" s="5">
        <v>8</v>
      </c>
      <c r="E174" s="5">
        <v>4</v>
      </c>
      <c r="F174" s="5">
        <v>4</v>
      </c>
      <c r="G174" s="5">
        <v>431887</v>
      </c>
      <c r="H174" s="3">
        <v>22.053955083175101</v>
      </c>
      <c r="I174" s="3">
        <v>4487</v>
      </c>
      <c r="J174" s="3">
        <v>5487</v>
      </c>
      <c r="K174" s="3">
        <v>24.142854961468299</v>
      </c>
      <c r="L174" s="13">
        <v>23.345045839884801</v>
      </c>
      <c r="M174" s="3">
        <v>101.395819884462</v>
      </c>
      <c r="N174" s="3">
        <v>131.13060635999301</v>
      </c>
      <c r="O174" s="5">
        <v>256054</v>
      </c>
      <c r="P174" s="3">
        <v>30.111116104112401</v>
      </c>
      <c r="Q174" s="4">
        <v>4139</v>
      </c>
      <c r="R174" s="3">
        <v>3431</v>
      </c>
      <c r="S174" s="4">
        <v>12.851242770697899</v>
      </c>
      <c r="T174" s="3">
        <v>0</v>
      </c>
      <c r="U174" s="3">
        <v>20.410587625372798</v>
      </c>
      <c r="V174" s="3">
        <v>82.292586970511294</v>
      </c>
      <c r="W174" s="7">
        <v>-18</v>
      </c>
      <c r="Y174" s="6">
        <f t="shared" si="8"/>
        <v>0</v>
      </c>
      <c r="Z174" s="1">
        <f t="shared" si="9"/>
        <v>686</v>
      </c>
      <c r="AA174" s="1">
        <f t="shared" si="10"/>
        <v>18</v>
      </c>
      <c r="AB174" s="1">
        <f t="shared" si="11"/>
        <v>401</v>
      </c>
    </row>
    <row r="175" spans="1:28" x14ac:dyDescent="0.25">
      <c r="A175" s="1">
        <v>174</v>
      </c>
      <c r="B175" s="2">
        <v>41978</v>
      </c>
      <c r="C175" s="5">
        <v>43</v>
      </c>
      <c r="D175" s="5">
        <v>23</v>
      </c>
      <c r="E175" s="5">
        <v>5</v>
      </c>
      <c r="F175" s="5">
        <v>5</v>
      </c>
      <c r="G175" s="5">
        <v>377673</v>
      </c>
      <c r="H175" s="3">
        <v>15.639954634025701</v>
      </c>
      <c r="I175" s="3">
        <v>9347</v>
      </c>
      <c r="J175" s="3">
        <v>3888</v>
      </c>
      <c r="K175" s="3">
        <v>7.7004596352626002</v>
      </c>
      <c r="L175" s="13">
        <v>4.1600709704927903</v>
      </c>
      <c r="M175" s="3">
        <v>109.30785242955299</v>
      </c>
      <c r="N175" s="3">
        <v>97.951793182054502</v>
      </c>
      <c r="O175" s="5">
        <v>255700</v>
      </c>
      <c r="P175" s="3">
        <v>27.474970422185901</v>
      </c>
      <c r="Q175" s="4">
        <v>8813</v>
      </c>
      <c r="R175" s="3">
        <v>2277</v>
      </c>
      <c r="S175" s="4">
        <v>8.7031586483626899</v>
      </c>
      <c r="T175" s="3">
        <v>0.41246684350132701</v>
      </c>
      <c r="U175" s="3">
        <v>4.90060129783559</v>
      </c>
      <c r="V175" s="3">
        <v>62.742801086077101</v>
      </c>
      <c r="W175" s="7">
        <v>-28</v>
      </c>
      <c r="Y175" s="6">
        <f t="shared" si="8"/>
        <v>0</v>
      </c>
      <c r="Z175" s="1">
        <f t="shared" si="9"/>
        <v>686</v>
      </c>
      <c r="AA175" s="1">
        <f t="shared" si="10"/>
        <v>28</v>
      </c>
      <c r="AB175" s="1">
        <f t="shared" si="11"/>
        <v>429</v>
      </c>
    </row>
    <row r="176" spans="1:28" x14ac:dyDescent="0.25">
      <c r="A176" s="1">
        <v>175</v>
      </c>
      <c r="B176" s="2">
        <v>41981</v>
      </c>
      <c r="C176" s="5">
        <v>49</v>
      </c>
      <c r="D176" s="5">
        <v>1</v>
      </c>
      <c r="E176" s="5">
        <v>8</v>
      </c>
      <c r="F176" s="5">
        <v>1</v>
      </c>
      <c r="G176" s="5">
        <v>1037299</v>
      </c>
      <c r="H176" s="3">
        <v>16.343859807230601</v>
      </c>
      <c r="I176" s="3">
        <v>17959</v>
      </c>
      <c r="J176" s="3">
        <v>20936</v>
      </c>
      <c r="K176" s="3">
        <v>33.337983998891602</v>
      </c>
      <c r="L176" s="13">
        <v>65.094657304127395</v>
      </c>
      <c r="M176" s="3">
        <v>108.20692752143999</v>
      </c>
      <c r="N176" s="3">
        <v>148.29417484115299</v>
      </c>
      <c r="O176" s="5">
        <v>592952</v>
      </c>
      <c r="P176" s="3">
        <v>70.102893127625507</v>
      </c>
      <c r="Q176" s="4">
        <v>14728</v>
      </c>
      <c r="R176" s="3">
        <v>13340</v>
      </c>
      <c r="S176" s="4">
        <v>3.53853259491552</v>
      </c>
      <c r="T176" s="3">
        <v>12.769850214371299</v>
      </c>
      <c r="U176" s="3">
        <v>9.4339605159355209</v>
      </c>
      <c r="V176" s="3">
        <v>80.143493228721198</v>
      </c>
      <c r="W176" s="7">
        <v>16</v>
      </c>
      <c r="Y176" s="6">
        <f t="shared" si="8"/>
        <v>16</v>
      </c>
      <c r="Z176" s="1">
        <f t="shared" si="9"/>
        <v>702</v>
      </c>
      <c r="AA176" s="1">
        <f t="shared" si="10"/>
        <v>0</v>
      </c>
      <c r="AB176" s="1">
        <f t="shared" si="11"/>
        <v>429</v>
      </c>
    </row>
    <row r="177" spans="1:28" x14ac:dyDescent="0.25">
      <c r="A177" s="1">
        <v>176</v>
      </c>
      <c r="B177" s="2">
        <v>41982</v>
      </c>
      <c r="C177" s="5">
        <v>40</v>
      </c>
      <c r="D177" s="5">
        <v>11</v>
      </c>
      <c r="E177" s="5">
        <v>9</v>
      </c>
      <c r="F177" s="5">
        <v>2</v>
      </c>
      <c r="G177" s="5">
        <v>467356</v>
      </c>
      <c r="H177" s="3">
        <v>9.1611969877359805</v>
      </c>
      <c r="I177" s="3">
        <v>4744</v>
      </c>
      <c r="J177" s="3">
        <v>6401</v>
      </c>
      <c r="K177" s="3">
        <v>7.6600451097556501</v>
      </c>
      <c r="L177" s="13">
        <v>18.8638286469725</v>
      </c>
      <c r="M177" s="3">
        <v>118.261163223419</v>
      </c>
      <c r="N177" s="3">
        <v>29.777324325392499</v>
      </c>
      <c r="O177" s="5">
        <v>265371</v>
      </c>
      <c r="P177" s="3">
        <v>32.725987062327</v>
      </c>
      <c r="Q177" s="4">
        <v>3250</v>
      </c>
      <c r="R177" s="3">
        <v>7134</v>
      </c>
      <c r="S177" s="4">
        <v>3.82745583683253</v>
      </c>
      <c r="T177" s="3">
        <v>0</v>
      </c>
      <c r="U177" s="3">
        <v>8.7222953152674805</v>
      </c>
      <c r="V177" s="3">
        <v>43.1136294741803</v>
      </c>
      <c r="W177" s="7">
        <v>-12</v>
      </c>
      <c r="Y177" s="6">
        <f t="shared" si="8"/>
        <v>0</v>
      </c>
      <c r="Z177" s="1">
        <f t="shared" si="9"/>
        <v>702</v>
      </c>
      <c r="AA177" s="1">
        <f t="shared" si="10"/>
        <v>12</v>
      </c>
      <c r="AB177" s="1">
        <f t="shared" si="11"/>
        <v>441</v>
      </c>
    </row>
    <row r="178" spans="1:28" x14ac:dyDescent="0.25">
      <c r="A178" s="1">
        <v>177</v>
      </c>
      <c r="B178" s="2">
        <v>41983</v>
      </c>
      <c r="C178" s="5">
        <v>124</v>
      </c>
      <c r="D178" s="5">
        <v>53</v>
      </c>
      <c r="E178" s="5">
        <v>10</v>
      </c>
      <c r="F178" s="5">
        <v>3</v>
      </c>
      <c r="G178" s="5">
        <v>409435</v>
      </c>
      <c r="H178" s="3">
        <v>13.1529245462644</v>
      </c>
      <c r="I178" s="3">
        <v>3300</v>
      </c>
      <c r="J178" s="3">
        <v>3685</v>
      </c>
      <c r="K178" s="3">
        <v>6.1561449595461202</v>
      </c>
      <c r="L178" s="13">
        <v>15.508503773662101</v>
      </c>
      <c r="M178" s="3">
        <v>33.481871072501399</v>
      </c>
      <c r="N178" s="3">
        <v>123.61425871710701</v>
      </c>
      <c r="O178" s="5">
        <v>228881</v>
      </c>
      <c r="P178" s="3">
        <v>49.763542511554697</v>
      </c>
      <c r="Q178" s="4">
        <v>1772</v>
      </c>
      <c r="R178" s="3">
        <v>2006</v>
      </c>
      <c r="S178" s="4">
        <v>28.369031007768498</v>
      </c>
      <c r="T178" s="3">
        <v>0.310639245014245</v>
      </c>
      <c r="U178" s="3">
        <v>44.893014769012197</v>
      </c>
      <c r="V178" s="3">
        <v>56.5345446745985</v>
      </c>
      <c r="W178" s="7">
        <v>74</v>
      </c>
      <c r="Y178" s="6">
        <f t="shared" si="8"/>
        <v>0</v>
      </c>
      <c r="Z178" s="1">
        <f t="shared" si="9"/>
        <v>702</v>
      </c>
      <c r="AA178" s="1">
        <f t="shared" si="10"/>
        <v>-74</v>
      </c>
      <c r="AB178" s="1">
        <f t="shared" si="11"/>
        <v>367</v>
      </c>
    </row>
    <row r="179" spans="1:28" x14ac:dyDescent="0.25">
      <c r="A179" s="1">
        <v>178</v>
      </c>
      <c r="B179" s="2">
        <v>41984</v>
      </c>
      <c r="C179" s="5">
        <v>80</v>
      </c>
      <c r="D179" s="5">
        <v>26</v>
      </c>
      <c r="E179" s="5">
        <v>11</v>
      </c>
      <c r="F179" s="5">
        <v>4</v>
      </c>
      <c r="G179" s="5">
        <v>544852</v>
      </c>
      <c r="H179" s="3">
        <v>105.29116765675801</v>
      </c>
      <c r="I179" s="3">
        <v>10102</v>
      </c>
      <c r="J179" s="3">
        <v>5501</v>
      </c>
      <c r="K179" s="3">
        <v>72.255118148773207</v>
      </c>
      <c r="L179" s="13">
        <v>37.808692303794402</v>
      </c>
      <c r="M179" s="3">
        <v>131.90790981226201</v>
      </c>
      <c r="N179" s="3">
        <v>226.61008250312801</v>
      </c>
      <c r="O179" s="5">
        <v>300808</v>
      </c>
      <c r="P179" s="3">
        <v>99.470071557753698</v>
      </c>
      <c r="Q179" s="4">
        <v>6933</v>
      </c>
      <c r="R179" s="3">
        <v>4520</v>
      </c>
      <c r="S179" s="4">
        <v>12.209505449391299</v>
      </c>
      <c r="T179" s="3">
        <v>1.2853736089030201</v>
      </c>
      <c r="U179" s="3">
        <v>46.827330079915903</v>
      </c>
      <c r="V179" s="3">
        <v>137.24743135004101</v>
      </c>
      <c r="W179" s="7">
        <v>-11</v>
      </c>
      <c r="Y179" s="6">
        <f t="shared" si="8"/>
        <v>-11</v>
      </c>
      <c r="Z179" s="1">
        <f t="shared" si="9"/>
        <v>691</v>
      </c>
      <c r="AA179" s="1">
        <f t="shared" si="10"/>
        <v>0</v>
      </c>
      <c r="AB179" s="1">
        <f t="shared" si="11"/>
        <v>367</v>
      </c>
    </row>
    <row r="180" spans="1:28" x14ac:dyDescent="0.25">
      <c r="A180" s="1">
        <v>179</v>
      </c>
      <c r="B180" s="2">
        <v>41985</v>
      </c>
      <c r="C180" s="5">
        <v>57</v>
      </c>
      <c r="D180" s="5">
        <v>13</v>
      </c>
      <c r="E180" s="5">
        <v>12</v>
      </c>
      <c r="F180" s="5">
        <v>5</v>
      </c>
      <c r="G180" s="5">
        <v>403086</v>
      </c>
      <c r="H180" s="3">
        <v>254.45720156658601</v>
      </c>
      <c r="I180" s="3">
        <v>18324</v>
      </c>
      <c r="J180" s="3">
        <v>23906</v>
      </c>
      <c r="K180" s="3">
        <v>126.38845363611701</v>
      </c>
      <c r="L180" s="13">
        <v>25.883569182952201</v>
      </c>
      <c r="M180" s="3">
        <v>33.313292733827303</v>
      </c>
      <c r="N180" s="3">
        <v>171.46776893736501</v>
      </c>
      <c r="O180" s="5">
        <v>226776</v>
      </c>
      <c r="P180" s="3">
        <v>223.21681788983199</v>
      </c>
      <c r="Q180" s="4">
        <v>13052</v>
      </c>
      <c r="R180" s="3">
        <v>17660</v>
      </c>
      <c r="S180" s="4">
        <v>31.058453166763101</v>
      </c>
      <c r="T180" s="3">
        <v>0</v>
      </c>
      <c r="U180" s="3">
        <v>38.529628622245703</v>
      </c>
      <c r="V180" s="3">
        <v>18.453607469365899</v>
      </c>
      <c r="W180" s="7">
        <v>-39</v>
      </c>
      <c r="Y180" s="6">
        <f t="shared" si="8"/>
        <v>0</v>
      </c>
      <c r="Z180" s="1">
        <f t="shared" si="9"/>
        <v>691</v>
      </c>
      <c r="AA180" s="1">
        <f t="shared" si="10"/>
        <v>39</v>
      </c>
      <c r="AB180" s="1">
        <f t="shared" si="11"/>
        <v>406</v>
      </c>
    </row>
    <row r="181" spans="1:28" x14ac:dyDescent="0.25">
      <c r="A181" s="1">
        <v>180</v>
      </c>
      <c r="B181" s="2">
        <v>41988</v>
      </c>
      <c r="C181" s="5">
        <v>100</v>
      </c>
      <c r="D181" s="5">
        <v>76</v>
      </c>
      <c r="E181" s="5">
        <v>15</v>
      </c>
      <c r="F181" s="5">
        <v>1</v>
      </c>
      <c r="G181" s="5">
        <v>523713</v>
      </c>
      <c r="H181" s="3">
        <v>36.806539943322001</v>
      </c>
      <c r="I181" s="3">
        <v>4045</v>
      </c>
      <c r="J181" s="3">
        <v>13282</v>
      </c>
      <c r="K181" s="3">
        <v>61.531791406281897</v>
      </c>
      <c r="L181" s="13">
        <v>17.060354348870298</v>
      </c>
      <c r="M181" s="3">
        <v>83.395421903999093</v>
      </c>
      <c r="N181" s="3">
        <v>44.036175335023898</v>
      </c>
      <c r="O181" s="5">
        <v>280651</v>
      </c>
      <c r="P181" s="3">
        <v>49.715516089606197</v>
      </c>
      <c r="Q181" s="4">
        <v>810</v>
      </c>
      <c r="R181" s="3">
        <v>10449</v>
      </c>
      <c r="S181" s="4">
        <v>31.254943245241201</v>
      </c>
      <c r="T181" s="3">
        <v>0.58031496062992305</v>
      </c>
      <c r="U181" s="3">
        <v>40.819025243565399</v>
      </c>
      <c r="V181" s="3">
        <v>38.197402884299898</v>
      </c>
      <c r="W181" s="7">
        <v>57</v>
      </c>
      <c r="Y181" s="6">
        <f t="shared" si="8"/>
        <v>57</v>
      </c>
      <c r="Z181" s="1">
        <f t="shared" si="9"/>
        <v>748</v>
      </c>
      <c r="AA181" s="1">
        <f t="shared" si="10"/>
        <v>0</v>
      </c>
      <c r="AB181" s="1">
        <f t="shared" si="11"/>
        <v>406</v>
      </c>
    </row>
    <row r="182" spans="1:28" x14ac:dyDescent="0.25">
      <c r="A182" s="1">
        <v>181</v>
      </c>
      <c r="B182" s="2">
        <v>41989</v>
      </c>
      <c r="C182" s="5">
        <v>73</v>
      </c>
      <c r="D182" s="5">
        <v>2</v>
      </c>
      <c r="E182" s="5">
        <v>16</v>
      </c>
      <c r="F182" s="5">
        <v>2</v>
      </c>
      <c r="G182" s="5">
        <v>388682</v>
      </c>
      <c r="H182" s="3">
        <v>210.788423752878</v>
      </c>
      <c r="I182" s="3">
        <v>3304</v>
      </c>
      <c r="J182" s="3">
        <v>4748</v>
      </c>
      <c r="K182" s="3">
        <v>122.570951779949</v>
      </c>
      <c r="L182" s="13">
        <v>19.635268405669802</v>
      </c>
      <c r="M182" s="3">
        <v>17.567731422645799</v>
      </c>
      <c r="N182" s="3">
        <v>42.542474412606701</v>
      </c>
      <c r="O182" s="5">
        <v>225667</v>
      </c>
      <c r="P182" s="3">
        <v>27.430076737460102</v>
      </c>
      <c r="Q182" s="4">
        <v>5480</v>
      </c>
      <c r="R182" s="3">
        <v>8815</v>
      </c>
      <c r="S182" s="4">
        <v>47.504941501256603</v>
      </c>
      <c r="T182" s="3">
        <v>0.47515527950310599</v>
      </c>
      <c r="U182" s="3">
        <v>21.522707989899899</v>
      </c>
      <c r="V182" s="3">
        <v>84.378568139053996</v>
      </c>
      <c r="W182" s="7">
        <v>-56</v>
      </c>
      <c r="Y182" s="6">
        <f t="shared" si="8"/>
        <v>0</v>
      </c>
      <c r="Z182" s="1">
        <f t="shared" si="9"/>
        <v>748</v>
      </c>
      <c r="AA182" s="1">
        <f t="shared" si="10"/>
        <v>56</v>
      </c>
      <c r="AB182" s="1">
        <f t="shared" si="11"/>
        <v>462</v>
      </c>
    </row>
    <row r="183" spans="1:28" x14ac:dyDescent="0.25">
      <c r="A183" s="1">
        <v>182</v>
      </c>
      <c r="B183" s="2">
        <v>41990</v>
      </c>
      <c r="C183" s="5">
        <v>132</v>
      </c>
      <c r="D183" s="5">
        <v>104</v>
      </c>
      <c r="E183" s="5">
        <v>17</v>
      </c>
      <c r="F183" s="5">
        <v>3</v>
      </c>
      <c r="G183" s="5">
        <v>213780</v>
      </c>
      <c r="H183" s="3">
        <v>370.20423694234501</v>
      </c>
      <c r="I183" s="3">
        <v>4229</v>
      </c>
      <c r="J183" s="3">
        <v>5383</v>
      </c>
      <c r="K183" s="3">
        <v>279.38651248793798</v>
      </c>
      <c r="L183" s="13">
        <v>6.4231927570964498</v>
      </c>
      <c r="M183" s="3">
        <v>94.923282410189998</v>
      </c>
      <c r="N183" s="3">
        <v>129.93968999504401</v>
      </c>
      <c r="O183" s="5">
        <v>137656</v>
      </c>
      <c r="P183" s="3">
        <v>397.70572939620303</v>
      </c>
      <c r="Q183" s="4">
        <v>7676</v>
      </c>
      <c r="R183" s="3">
        <v>2637</v>
      </c>
      <c r="S183" s="4">
        <v>90.232120869644007</v>
      </c>
      <c r="T183" s="3">
        <v>3.39692344781544</v>
      </c>
      <c r="U183" s="3">
        <v>58.404777166977802</v>
      </c>
      <c r="V183" s="3">
        <v>144.73595583434499</v>
      </c>
      <c r="W183" s="7">
        <v>46</v>
      </c>
      <c r="Y183" s="6">
        <f t="shared" si="8"/>
        <v>46</v>
      </c>
      <c r="Z183" s="1">
        <f t="shared" si="9"/>
        <v>794</v>
      </c>
      <c r="AA183" s="1">
        <f t="shared" si="10"/>
        <v>0</v>
      </c>
      <c r="AB183" s="1">
        <f t="shared" si="11"/>
        <v>462</v>
      </c>
    </row>
    <row r="184" spans="1:28" x14ac:dyDescent="0.25">
      <c r="A184" s="1">
        <v>183</v>
      </c>
      <c r="B184" s="2">
        <v>41991</v>
      </c>
      <c r="C184" s="5">
        <v>65</v>
      </c>
      <c r="D184" s="5">
        <v>39</v>
      </c>
      <c r="E184" s="5">
        <v>18</v>
      </c>
      <c r="F184" s="5">
        <v>4</v>
      </c>
      <c r="G184" s="5">
        <v>455742</v>
      </c>
      <c r="H184" s="3">
        <v>100.19054783930299</v>
      </c>
      <c r="I184" s="3">
        <v>5107</v>
      </c>
      <c r="J184" s="3">
        <v>6594</v>
      </c>
      <c r="K184" s="3">
        <v>221.27072578597301</v>
      </c>
      <c r="L184" s="13">
        <v>7.6706450614249402</v>
      </c>
      <c r="M184" s="3">
        <v>16.146162116659902</v>
      </c>
      <c r="N184" s="3">
        <v>15.1561520913026</v>
      </c>
      <c r="O184" s="5">
        <v>288044</v>
      </c>
      <c r="P184" s="3">
        <v>35.378934287318302</v>
      </c>
      <c r="Q184" s="4">
        <v>6949</v>
      </c>
      <c r="R184" s="3">
        <v>7474</v>
      </c>
      <c r="S184" s="4">
        <v>1.19334599466864</v>
      </c>
      <c r="T184" s="3">
        <v>2.1098877340865498</v>
      </c>
      <c r="U184" s="3">
        <v>66.693596052169497</v>
      </c>
      <c r="V184" s="3">
        <v>105.440885643104</v>
      </c>
      <c r="W184" s="7">
        <v>23</v>
      </c>
      <c r="Y184" s="6">
        <f t="shared" si="8"/>
        <v>23</v>
      </c>
      <c r="Z184" s="1">
        <f t="shared" si="9"/>
        <v>817</v>
      </c>
      <c r="AA184" s="1">
        <f t="shared" si="10"/>
        <v>0</v>
      </c>
      <c r="AB184" s="1">
        <f t="shared" si="11"/>
        <v>462</v>
      </c>
    </row>
    <row r="185" spans="1:28" x14ac:dyDescent="0.25">
      <c r="A185" s="1">
        <v>184</v>
      </c>
      <c r="B185" s="2">
        <v>41992</v>
      </c>
      <c r="C185" s="5">
        <v>76</v>
      </c>
      <c r="D185" s="5">
        <v>51</v>
      </c>
      <c r="E185" s="5">
        <v>19</v>
      </c>
      <c r="F185" s="5">
        <v>5</v>
      </c>
      <c r="G185" s="5">
        <v>548821</v>
      </c>
      <c r="H185" s="3">
        <v>14.4944498097293</v>
      </c>
      <c r="I185" s="3">
        <v>18728</v>
      </c>
      <c r="J185" s="3">
        <v>1251</v>
      </c>
      <c r="K185" s="3">
        <v>6.5536203957136001</v>
      </c>
      <c r="L185" s="13">
        <v>34.063335506525704</v>
      </c>
      <c r="M185" s="3">
        <v>34.9195565142793</v>
      </c>
      <c r="N185" s="3">
        <v>247.00641347945401</v>
      </c>
      <c r="O185" s="5">
        <v>346910</v>
      </c>
      <c r="P185" s="3">
        <v>129.014709934173</v>
      </c>
      <c r="Q185" s="4">
        <v>24394</v>
      </c>
      <c r="R185" s="3">
        <v>7855</v>
      </c>
      <c r="S185" s="4">
        <v>37.311458421495601</v>
      </c>
      <c r="T185" s="3">
        <v>3.8341873635927701</v>
      </c>
      <c r="U185" s="3">
        <v>18.4978146596074</v>
      </c>
      <c r="V185" s="3">
        <v>203.317467770896</v>
      </c>
      <c r="W185" s="7">
        <v>33</v>
      </c>
      <c r="Y185" s="6">
        <f t="shared" si="8"/>
        <v>33</v>
      </c>
      <c r="Z185" s="1">
        <f t="shared" si="9"/>
        <v>850</v>
      </c>
      <c r="AA185" s="1">
        <f t="shared" si="10"/>
        <v>0</v>
      </c>
      <c r="AB185" s="1">
        <f t="shared" si="11"/>
        <v>462</v>
      </c>
    </row>
    <row r="186" spans="1:28" x14ac:dyDescent="0.25">
      <c r="A186" s="1">
        <v>185</v>
      </c>
      <c r="B186" s="2">
        <v>41995</v>
      </c>
      <c r="C186" s="5">
        <v>72</v>
      </c>
      <c r="D186" s="5">
        <v>66</v>
      </c>
      <c r="E186" s="5">
        <v>22</v>
      </c>
      <c r="F186" s="5">
        <v>1</v>
      </c>
      <c r="G186" s="5">
        <v>302424</v>
      </c>
      <c r="H186" s="3">
        <v>201.781772983216</v>
      </c>
      <c r="I186" s="3">
        <v>4830</v>
      </c>
      <c r="J186" s="3">
        <v>5655</v>
      </c>
      <c r="K186" s="3">
        <v>187.233248068525</v>
      </c>
      <c r="L186" s="13">
        <v>24.836653492161599</v>
      </c>
      <c r="M186" s="3">
        <v>155.490418970142</v>
      </c>
      <c r="N186" s="3">
        <v>38.108289067922598</v>
      </c>
      <c r="O186" s="5">
        <v>186928</v>
      </c>
      <c r="P186" s="3">
        <v>76.130095499108506</v>
      </c>
      <c r="Q186" s="4">
        <v>5664</v>
      </c>
      <c r="R186" s="3">
        <v>6740</v>
      </c>
      <c r="S186" s="4">
        <v>25.503582893395301</v>
      </c>
      <c r="T186" s="3">
        <v>0.547619047619049</v>
      </c>
      <c r="U186" s="3">
        <v>26.526795003690999</v>
      </c>
      <c r="V186" s="3">
        <v>94.396652511948204</v>
      </c>
      <c r="W186" s="7">
        <v>44</v>
      </c>
      <c r="Y186" s="6">
        <f t="shared" si="8"/>
        <v>44</v>
      </c>
      <c r="Z186" s="1">
        <f t="shared" si="9"/>
        <v>894</v>
      </c>
      <c r="AA186" s="1">
        <f t="shared" si="10"/>
        <v>0</v>
      </c>
      <c r="AB186" s="1">
        <f t="shared" si="11"/>
        <v>462</v>
      </c>
    </row>
    <row r="187" spans="1:28" x14ac:dyDescent="0.25">
      <c r="A187" s="1">
        <v>186</v>
      </c>
      <c r="B187" s="2">
        <v>41996</v>
      </c>
      <c r="C187" s="5">
        <v>36</v>
      </c>
      <c r="D187" s="5">
        <v>13</v>
      </c>
      <c r="E187" s="5">
        <v>23</v>
      </c>
      <c r="F187" s="5">
        <v>2</v>
      </c>
      <c r="G187" s="5">
        <v>302673</v>
      </c>
      <c r="H187" s="3">
        <v>43.563043422990397</v>
      </c>
      <c r="I187" s="3">
        <v>8881</v>
      </c>
      <c r="J187" s="3">
        <v>8059</v>
      </c>
      <c r="K187" s="3">
        <v>27.476190210364098</v>
      </c>
      <c r="L187" s="13">
        <v>12.8984471443468</v>
      </c>
      <c r="M187" s="3">
        <v>102.770557925278</v>
      </c>
      <c r="N187" s="3">
        <v>160.205309862836</v>
      </c>
      <c r="O187" s="5">
        <v>189438</v>
      </c>
      <c r="P187" s="3">
        <v>14.2357721399051</v>
      </c>
      <c r="Q187" s="4">
        <v>3839</v>
      </c>
      <c r="R187" s="3">
        <v>4080</v>
      </c>
      <c r="S187" s="4">
        <v>4.2996390871562999</v>
      </c>
      <c r="T187" s="3">
        <v>2.97058823529412</v>
      </c>
      <c r="U187" s="3">
        <v>63.632909840941103</v>
      </c>
      <c r="V187" s="3">
        <v>26.611200854862499</v>
      </c>
      <c r="W187" s="7">
        <v>-5</v>
      </c>
      <c r="Y187" s="6">
        <f t="shared" si="8"/>
        <v>-5</v>
      </c>
      <c r="Z187" s="1">
        <f t="shared" si="9"/>
        <v>889</v>
      </c>
      <c r="AA187" s="1">
        <f t="shared" si="10"/>
        <v>0</v>
      </c>
      <c r="AB187" s="1">
        <f t="shared" si="11"/>
        <v>462</v>
      </c>
    </row>
    <row r="188" spans="1:28" x14ac:dyDescent="0.25">
      <c r="A188" s="1">
        <v>187</v>
      </c>
      <c r="B188" s="2">
        <v>41997</v>
      </c>
      <c r="C188" s="5">
        <v>78</v>
      </c>
      <c r="D188" s="5">
        <v>67</v>
      </c>
      <c r="E188" s="5">
        <v>24</v>
      </c>
      <c r="F188" s="5">
        <v>3</v>
      </c>
      <c r="G188" s="5">
        <v>305442</v>
      </c>
      <c r="H188" s="3">
        <v>42.656551888187003</v>
      </c>
      <c r="I188" s="3">
        <v>17089</v>
      </c>
      <c r="J188" s="3">
        <v>27490</v>
      </c>
      <c r="K188" s="3">
        <v>34.055340513250997</v>
      </c>
      <c r="L188" s="13">
        <v>49.909482439187997</v>
      </c>
      <c r="M188" s="3">
        <v>35.354689742725697</v>
      </c>
      <c r="N188" s="3">
        <v>109.602057124423</v>
      </c>
      <c r="O188" s="5">
        <v>188131</v>
      </c>
      <c r="P188" s="3">
        <v>59.0968017132626</v>
      </c>
      <c r="Q188" s="4">
        <v>12757</v>
      </c>
      <c r="R188" s="3">
        <v>20301</v>
      </c>
      <c r="S188" s="4">
        <v>16.8518915267849</v>
      </c>
      <c r="T188" s="3">
        <v>10.197737568835899</v>
      </c>
      <c r="U188" s="3">
        <v>32.505406660080297</v>
      </c>
      <c r="V188" s="3">
        <v>122.94277444575199</v>
      </c>
      <c r="W188" s="7">
        <v>34</v>
      </c>
      <c r="Y188" s="6">
        <f t="shared" si="8"/>
        <v>34</v>
      </c>
      <c r="Z188" s="1">
        <f t="shared" si="9"/>
        <v>923</v>
      </c>
      <c r="AA188" s="1">
        <f t="shared" si="10"/>
        <v>0</v>
      </c>
      <c r="AB188" s="1">
        <f t="shared" si="11"/>
        <v>462</v>
      </c>
    </row>
    <row r="189" spans="1:28" x14ac:dyDescent="0.25">
      <c r="A189" s="1">
        <v>188</v>
      </c>
      <c r="B189" s="2">
        <v>41998</v>
      </c>
      <c r="C189" s="5">
        <v>29</v>
      </c>
      <c r="D189" s="5">
        <v>9</v>
      </c>
      <c r="E189" s="5">
        <v>25</v>
      </c>
      <c r="F189" s="5">
        <v>4</v>
      </c>
      <c r="G189" s="5">
        <v>253247</v>
      </c>
      <c r="H189" s="3">
        <v>33.915875224910202</v>
      </c>
      <c r="I189" s="3">
        <v>2885</v>
      </c>
      <c r="J189" s="3">
        <v>3280</v>
      </c>
      <c r="K189" s="3">
        <v>5.3279390659592698</v>
      </c>
      <c r="L189" s="13">
        <v>13.3317619212448</v>
      </c>
      <c r="M189" s="3">
        <v>18.733028451329702</v>
      </c>
      <c r="N189" s="3">
        <v>56.304575000305597</v>
      </c>
      <c r="O189" s="5">
        <v>159090</v>
      </c>
      <c r="P189" s="3">
        <v>10.3984658618986</v>
      </c>
      <c r="Q189" s="4">
        <v>2112</v>
      </c>
      <c r="R189" s="3">
        <v>2322</v>
      </c>
      <c r="S189" s="4">
        <v>12.1231592951544</v>
      </c>
      <c r="T189" s="3">
        <v>0.71088607594936803</v>
      </c>
      <c r="U189" s="3">
        <v>53.867123591215403</v>
      </c>
      <c r="V189" s="3">
        <v>34.902099601535497</v>
      </c>
      <c r="W189" s="7">
        <v>-7</v>
      </c>
      <c r="Y189" s="6">
        <f t="shared" si="8"/>
        <v>-7</v>
      </c>
      <c r="Z189" s="1">
        <f t="shared" si="9"/>
        <v>916</v>
      </c>
      <c r="AA189" s="1">
        <f t="shared" si="10"/>
        <v>0</v>
      </c>
      <c r="AB189" s="1">
        <f t="shared" si="11"/>
        <v>462</v>
      </c>
    </row>
    <row r="190" spans="1:28" x14ac:dyDescent="0.25">
      <c r="A190" s="1">
        <v>189</v>
      </c>
      <c r="B190" s="2">
        <v>41999</v>
      </c>
      <c r="C190" s="5">
        <v>54</v>
      </c>
      <c r="D190" s="5">
        <v>52</v>
      </c>
      <c r="E190" s="5">
        <v>26</v>
      </c>
      <c r="F190" s="5">
        <v>5</v>
      </c>
      <c r="G190" s="5">
        <v>249017</v>
      </c>
      <c r="H190" s="3">
        <v>87.923052602664598</v>
      </c>
      <c r="I190" s="3">
        <v>12065</v>
      </c>
      <c r="J190" s="3">
        <v>10998</v>
      </c>
      <c r="K190" s="3">
        <v>32.398414325872501</v>
      </c>
      <c r="L190" s="13">
        <v>37.354494877176002</v>
      </c>
      <c r="M190" s="3">
        <v>98.706205477236907</v>
      </c>
      <c r="N190" s="3">
        <v>93.079602607563999</v>
      </c>
      <c r="O190" s="5">
        <v>151096</v>
      </c>
      <c r="P190" s="3">
        <v>46.766569514356398</v>
      </c>
      <c r="Q190" s="4">
        <v>7988</v>
      </c>
      <c r="R190" s="3">
        <v>12459</v>
      </c>
      <c r="S190" s="4">
        <v>0.46741985028863903</v>
      </c>
      <c r="T190" s="3">
        <v>11.470676691729301</v>
      </c>
      <c r="U190" s="3">
        <v>8.2172938303968497</v>
      </c>
      <c r="V190" s="3">
        <v>19.6008207206986</v>
      </c>
      <c r="W190" s="7">
        <v>-33</v>
      </c>
      <c r="Y190" s="6">
        <f t="shared" si="8"/>
        <v>-33</v>
      </c>
      <c r="Z190" s="1">
        <f t="shared" si="9"/>
        <v>883</v>
      </c>
      <c r="AA190" s="1">
        <f t="shared" si="10"/>
        <v>0</v>
      </c>
      <c r="AB190" s="1">
        <f t="shared" si="11"/>
        <v>462</v>
      </c>
    </row>
    <row r="191" spans="1:28" x14ac:dyDescent="0.25">
      <c r="A191" s="1">
        <v>190</v>
      </c>
      <c r="B191" s="2">
        <v>42000</v>
      </c>
      <c r="C191" s="5">
        <v>29</v>
      </c>
      <c r="D191" s="5">
        <v>16</v>
      </c>
      <c r="E191" s="5">
        <v>27</v>
      </c>
      <c r="F191" s="5">
        <v>6</v>
      </c>
      <c r="G191" s="5">
        <v>156505</v>
      </c>
      <c r="H191" s="3">
        <v>162.91616129821401</v>
      </c>
      <c r="I191" s="3">
        <v>9509</v>
      </c>
      <c r="J191" s="3">
        <v>3343</v>
      </c>
      <c r="K191" s="3">
        <v>143.585462473142</v>
      </c>
      <c r="L191" s="13">
        <v>68.492607613669904</v>
      </c>
      <c r="M191" s="3">
        <v>211.52393564743099</v>
      </c>
      <c r="N191" s="3">
        <v>20.040486630536002</v>
      </c>
      <c r="O191" s="5">
        <v>102667</v>
      </c>
      <c r="P191" s="3">
        <v>40.944436569395201</v>
      </c>
      <c r="Q191" s="4">
        <v>1773</v>
      </c>
      <c r="R191" s="3">
        <v>6550</v>
      </c>
      <c r="S191" s="4">
        <v>41.590077240516798</v>
      </c>
      <c r="T191" s="3">
        <v>3.2163934426229499</v>
      </c>
      <c r="U191" s="3">
        <v>12.082154830044299</v>
      </c>
      <c r="V191" s="3">
        <v>5.8507314035056304</v>
      </c>
      <c r="W191" s="7">
        <v>-5</v>
      </c>
      <c r="Y191" s="6">
        <f t="shared" si="8"/>
        <v>-5</v>
      </c>
      <c r="Z191" s="1">
        <f t="shared" si="9"/>
        <v>878</v>
      </c>
      <c r="AA191" s="1">
        <f t="shared" si="10"/>
        <v>0</v>
      </c>
      <c r="AB191" s="1">
        <f t="shared" si="11"/>
        <v>462</v>
      </c>
    </row>
    <row r="192" spans="1:28" x14ac:dyDescent="0.25">
      <c r="A192" s="1">
        <v>191</v>
      </c>
      <c r="B192" s="2">
        <v>42002</v>
      </c>
      <c r="C192" s="5">
        <v>86</v>
      </c>
      <c r="D192" s="5">
        <v>60</v>
      </c>
      <c r="E192" s="5">
        <v>29</v>
      </c>
      <c r="F192" s="5">
        <v>1</v>
      </c>
      <c r="G192" s="5">
        <v>319140</v>
      </c>
      <c r="H192" s="3">
        <v>85.343294266881102</v>
      </c>
      <c r="I192" s="3">
        <v>1307</v>
      </c>
      <c r="J192" s="3">
        <v>5154</v>
      </c>
      <c r="K192" s="3">
        <v>28.860667373133602</v>
      </c>
      <c r="L192" s="13">
        <v>35.531849092575797</v>
      </c>
      <c r="M192" s="3">
        <v>66.6145364643736</v>
      </c>
      <c r="N192" s="3">
        <v>31.949333011668301</v>
      </c>
      <c r="O192" s="5">
        <v>174277</v>
      </c>
      <c r="P192" s="3">
        <v>9.4467233440063705</v>
      </c>
      <c r="Q192" s="4">
        <v>1105</v>
      </c>
      <c r="R192" s="3">
        <v>4311</v>
      </c>
      <c r="S192" s="4">
        <v>7.17108170998441</v>
      </c>
      <c r="T192" s="3">
        <v>0.14968152866241999</v>
      </c>
      <c r="U192" s="3">
        <v>32.4686173254632</v>
      </c>
      <c r="V192" s="3">
        <v>26.4340297402941</v>
      </c>
      <c r="W192" s="7">
        <v>27</v>
      </c>
      <c r="Y192" s="6">
        <f t="shared" si="8"/>
        <v>27</v>
      </c>
      <c r="Z192" s="1">
        <f t="shared" si="9"/>
        <v>905</v>
      </c>
      <c r="AA192" s="1">
        <f t="shared" si="10"/>
        <v>0</v>
      </c>
      <c r="AB192" s="1">
        <f t="shared" si="11"/>
        <v>462</v>
      </c>
    </row>
    <row r="193" spans="1:28" x14ac:dyDescent="0.25">
      <c r="A193" s="1">
        <v>192</v>
      </c>
      <c r="B193" s="2">
        <v>42003</v>
      </c>
      <c r="C193" s="5">
        <v>69</v>
      </c>
      <c r="D193" s="5">
        <v>42</v>
      </c>
      <c r="E193" s="5">
        <v>30</v>
      </c>
      <c r="F193" s="5">
        <v>2</v>
      </c>
      <c r="G193" s="5">
        <v>321014</v>
      </c>
      <c r="H193" s="3">
        <v>96.805227830741302</v>
      </c>
      <c r="I193" s="3">
        <v>3938</v>
      </c>
      <c r="J193" s="3">
        <v>5809</v>
      </c>
      <c r="K193" s="3">
        <v>29.616053060360901</v>
      </c>
      <c r="L193" s="13">
        <v>36.315349203261299</v>
      </c>
      <c r="M193" s="3">
        <v>99.858173789352307</v>
      </c>
      <c r="N193" s="3">
        <v>50.742758916511299</v>
      </c>
      <c r="O193" s="5">
        <v>169209</v>
      </c>
      <c r="P193" s="3">
        <v>52.1874928444727</v>
      </c>
      <c r="Q193" s="4">
        <v>4099</v>
      </c>
      <c r="R193" s="3">
        <v>4911</v>
      </c>
      <c r="S193" s="4">
        <v>9.0145442075451303</v>
      </c>
      <c r="T193" s="3">
        <v>3.53227654698243</v>
      </c>
      <c r="U193" s="3">
        <v>18.7730036629316</v>
      </c>
      <c r="V193" s="3">
        <v>84.189711120355298</v>
      </c>
      <c r="W193" s="7">
        <v>33</v>
      </c>
      <c r="Y193" s="6">
        <f t="shared" si="8"/>
        <v>33</v>
      </c>
      <c r="Z193" s="1">
        <f t="shared" si="9"/>
        <v>938</v>
      </c>
      <c r="AA193" s="1">
        <f t="shared" si="10"/>
        <v>0</v>
      </c>
      <c r="AB193" s="1">
        <f t="shared" si="11"/>
        <v>462</v>
      </c>
    </row>
    <row r="194" spans="1:28" x14ac:dyDescent="0.25">
      <c r="A194" s="1">
        <v>193</v>
      </c>
      <c r="B194" s="2">
        <v>42004</v>
      </c>
      <c r="C194" s="5">
        <v>43</v>
      </c>
      <c r="D194" s="5">
        <v>8</v>
      </c>
      <c r="E194" s="5">
        <v>31</v>
      </c>
      <c r="F194" s="5">
        <v>3</v>
      </c>
      <c r="G194" s="5">
        <v>264572</v>
      </c>
      <c r="H194" s="3">
        <v>32.043375285227</v>
      </c>
      <c r="I194" s="3">
        <v>4977</v>
      </c>
      <c r="J194" s="3">
        <v>5134</v>
      </c>
      <c r="K194" s="3">
        <v>41.935242346796798</v>
      </c>
      <c r="L194" s="13">
        <v>39.213882460201503</v>
      </c>
      <c r="M194" s="3">
        <v>37.424931896683603</v>
      </c>
      <c r="N194" s="3">
        <v>113.717734079519</v>
      </c>
      <c r="O194" s="5">
        <v>172443</v>
      </c>
      <c r="P194" s="3">
        <v>105.709028042909</v>
      </c>
      <c r="Q194" s="4">
        <v>4188</v>
      </c>
      <c r="R194" s="3">
        <v>6531</v>
      </c>
      <c r="S194" s="4">
        <v>19.895054441193899</v>
      </c>
      <c r="T194" s="3">
        <v>4.4453675140942401</v>
      </c>
      <c r="U194" s="3">
        <v>24.494222133703701</v>
      </c>
      <c r="V194" s="3">
        <v>33.9662333478012</v>
      </c>
      <c r="W194" s="7">
        <v>-33</v>
      </c>
      <c r="Y194" s="6">
        <f t="shared" si="8"/>
        <v>-33</v>
      </c>
      <c r="Z194" s="1">
        <f t="shared" si="9"/>
        <v>905</v>
      </c>
      <c r="AA194" s="1">
        <f t="shared" si="10"/>
        <v>0</v>
      </c>
      <c r="AB194" s="1">
        <f t="shared" si="11"/>
        <v>462</v>
      </c>
    </row>
    <row r="195" spans="1:28" x14ac:dyDescent="0.25">
      <c r="A195" s="1">
        <v>194</v>
      </c>
      <c r="B195" s="2">
        <v>42009</v>
      </c>
      <c r="C195" s="5">
        <v>113</v>
      </c>
      <c r="D195" s="5">
        <v>41</v>
      </c>
      <c r="E195" s="5">
        <v>5</v>
      </c>
      <c r="F195" s="5">
        <v>1</v>
      </c>
      <c r="G195" s="5">
        <v>485786</v>
      </c>
      <c r="H195" s="3">
        <v>98.338086549885105</v>
      </c>
      <c r="I195" s="3">
        <v>19356</v>
      </c>
      <c r="J195" s="3">
        <v>9168</v>
      </c>
      <c r="K195" s="3">
        <v>79.622362784647507</v>
      </c>
      <c r="L195" s="13">
        <v>40.897805890597702</v>
      </c>
      <c r="M195" s="3">
        <v>56.241613048791102</v>
      </c>
      <c r="N195" s="3">
        <v>193.83450705704999</v>
      </c>
      <c r="O195" s="5">
        <v>304914</v>
      </c>
      <c r="P195" s="3">
        <v>139.46468230217599</v>
      </c>
      <c r="Q195" s="4">
        <v>22979</v>
      </c>
      <c r="R195" s="3">
        <v>9276</v>
      </c>
      <c r="S195" s="4">
        <v>62.758504591354701</v>
      </c>
      <c r="T195" s="3">
        <v>4.1803684605705804</v>
      </c>
      <c r="U195" s="3">
        <v>37.900253034050003</v>
      </c>
      <c r="V195" s="3">
        <v>42.814425267642797</v>
      </c>
      <c r="W195" s="7">
        <v>-40</v>
      </c>
      <c r="Y195" s="6">
        <f t="shared" ref="Y195:Y258" si="12">IF(OR(AND((M195&gt;45),(M195&lt;65)),AND((O195&gt;210000),(O195&lt;270000))),0,W195)</f>
        <v>0</v>
      </c>
      <c r="Z195" s="1">
        <f t="shared" ref="Z195:Z258" si="13">Y195+Z194</f>
        <v>905</v>
      </c>
      <c r="AA195" s="1">
        <f t="shared" ref="AA195:AA258" si="14">Y195-W195</f>
        <v>40</v>
      </c>
      <c r="AB195" s="1">
        <f t="shared" si="11"/>
        <v>502</v>
      </c>
    </row>
    <row r="196" spans="1:28" x14ac:dyDescent="0.25">
      <c r="A196" s="1">
        <v>195</v>
      </c>
      <c r="B196" s="2">
        <v>42010</v>
      </c>
      <c r="C196" s="5">
        <v>127</v>
      </c>
      <c r="D196" s="5">
        <v>88</v>
      </c>
      <c r="E196" s="5">
        <v>6</v>
      </c>
      <c r="F196" s="5">
        <v>2</v>
      </c>
      <c r="G196" s="5">
        <v>483814</v>
      </c>
      <c r="H196" s="3">
        <v>58.866927188182203</v>
      </c>
      <c r="I196" s="3">
        <v>15448</v>
      </c>
      <c r="J196" s="3">
        <v>4915</v>
      </c>
      <c r="K196" s="3">
        <v>43.970104697391797</v>
      </c>
      <c r="L196" s="13">
        <v>40.896105520760401</v>
      </c>
      <c r="M196" s="3">
        <v>34.293758043183097</v>
      </c>
      <c r="N196" s="3">
        <v>61.475383235237899</v>
      </c>
      <c r="O196" s="5">
        <v>289255</v>
      </c>
      <c r="P196" s="3">
        <v>142.46779767880901</v>
      </c>
      <c r="Q196" s="4">
        <v>26459</v>
      </c>
      <c r="R196" s="3">
        <v>3079</v>
      </c>
      <c r="S196" s="4">
        <v>62.231079424604502</v>
      </c>
      <c r="T196" s="3">
        <v>13.3954774068878</v>
      </c>
      <c r="U196" s="3">
        <v>27.842736614796799</v>
      </c>
      <c r="V196" s="3">
        <v>234.73292353233299</v>
      </c>
      <c r="W196" s="7">
        <v>59</v>
      </c>
      <c r="Y196" s="6">
        <f t="shared" si="12"/>
        <v>59</v>
      </c>
      <c r="Z196" s="1">
        <f t="shared" si="13"/>
        <v>964</v>
      </c>
      <c r="AA196" s="1">
        <f t="shared" si="14"/>
        <v>0</v>
      </c>
      <c r="AB196" s="1">
        <f t="shared" ref="AB196:AB259" si="15">AA196+AB195</f>
        <v>502</v>
      </c>
    </row>
    <row r="197" spans="1:28" x14ac:dyDescent="0.25">
      <c r="A197" s="1">
        <v>196</v>
      </c>
      <c r="B197" s="2">
        <v>42011</v>
      </c>
      <c r="C197" s="5">
        <v>56</v>
      </c>
      <c r="D197" s="5">
        <v>6</v>
      </c>
      <c r="E197" s="5">
        <v>7</v>
      </c>
      <c r="F197" s="5">
        <v>3</v>
      </c>
      <c r="G197" s="5">
        <v>301706</v>
      </c>
      <c r="H197" s="3">
        <v>72.833795521053105</v>
      </c>
      <c r="I197" s="3">
        <v>1212</v>
      </c>
      <c r="J197" s="3">
        <v>2328</v>
      </c>
      <c r="K197" s="3">
        <v>55.744765973025402</v>
      </c>
      <c r="L197" s="13">
        <v>13.4053688914675</v>
      </c>
      <c r="M197" s="3">
        <v>22.6556466081739</v>
      </c>
      <c r="N197" s="3">
        <v>62.878628205724297</v>
      </c>
      <c r="O197" s="5">
        <v>169499</v>
      </c>
      <c r="P197" s="3">
        <v>33.218423761242803</v>
      </c>
      <c r="Q197" s="4">
        <v>960</v>
      </c>
      <c r="R197" s="3">
        <v>1303</v>
      </c>
      <c r="S197" s="4">
        <v>23.053653292645599</v>
      </c>
      <c r="T197" s="3">
        <v>2.7078178468017802</v>
      </c>
      <c r="U197" s="3">
        <v>20.390180025078799</v>
      </c>
      <c r="V197" s="3">
        <v>17.205325779621301</v>
      </c>
      <c r="W197" s="7">
        <v>-4</v>
      </c>
      <c r="Y197" s="6">
        <f t="shared" si="12"/>
        <v>-4</v>
      </c>
      <c r="Z197" s="1">
        <f t="shared" si="13"/>
        <v>960</v>
      </c>
      <c r="AA197" s="1">
        <f t="shared" si="14"/>
        <v>0</v>
      </c>
      <c r="AB197" s="1">
        <f t="shared" si="15"/>
        <v>502</v>
      </c>
    </row>
    <row r="198" spans="1:28" x14ac:dyDescent="0.25">
      <c r="A198" s="1">
        <v>197</v>
      </c>
      <c r="B198" s="2">
        <v>42012</v>
      </c>
      <c r="C198" s="5">
        <v>133</v>
      </c>
      <c r="D198" s="5">
        <v>132</v>
      </c>
      <c r="E198" s="5">
        <v>8</v>
      </c>
      <c r="F198" s="5">
        <v>4</v>
      </c>
      <c r="G198" s="5">
        <v>587606</v>
      </c>
      <c r="H198" s="3">
        <v>144.615239120815</v>
      </c>
      <c r="I198" s="3">
        <v>55474</v>
      </c>
      <c r="J198" s="3">
        <v>41396</v>
      </c>
      <c r="K198" s="3">
        <v>118.19884253662499</v>
      </c>
      <c r="L198" s="13">
        <v>115.530836815236</v>
      </c>
      <c r="M198" s="3">
        <v>71.249943369292197</v>
      </c>
      <c r="N198" s="3">
        <v>388.268106878921</v>
      </c>
      <c r="O198" s="5">
        <v>355189</v>
      </c>
      <c r="P198" s="3">
        <v>220.83295674258</v>
      </c>
      <c r="Q198" s="4">
        <v>56116</v>
      </c>
      <c r="R198" s="3">
        <v>28575</v>
      </c>
      <c r="S198" s="4">
        <v>75.392656989520205</v>
      </c>
      <c r="T198" s="3">
        <v>27.2636051563351</v>
      </c>
      <c r="U198" s="3">
        <v>0.443727309398951</v>
      </c>
      <c r="V198" s="3">
        <v>394.80995096066601</v>
      </c>
      <c r="W198" s="7">
        <v>43</v>
      </c>
      <c r="Y198" s="6">
        <f t="shared" si="12"/>
        <v>43</v>
      </c>
      <c r="Z198" s="1">
        <f t="shared" si="13"/>
        <v>1003</v>
      </c>
      <c r="AA198" s="1">
        <f t="shared" si="14"/>
        <v>0</v>
      </c>
      <c r="AB198" s="1">
        <f t="shared" si="15"/>
        <v>502</v>
      </c>
    </row>
    <row r="199" spans="1:28" x14ac:dyDescent="0.25">
      <c r="A199" s="1">
        <v>198</v>
      </c>
      <c r="B199" s="2">
        <v>42013</v>
      </c>
      <c r="C199" s="5">
        <v>113</v>
      </c>
      <c r="D199" s="5">
        <v>94</v>
      </c>
      <c r="E199" s="5">
        <v>9</v>
      </c>
      <c r="F199" s="5">
        <v>5</v>
      </c>
      <c r="G199" s="5">
        <v>556160</v>
      </c>
      <c r="H199" s="3">
        <v>117.568024225725</v>
      </c>
      <c r="I199" s="3">
        <v>32054</v>
      </c>
      <c r="J199" s="3">
        <v>26546</v>
      </c>
      <c r="K199" s="3">
        <v>80.299947999157695</v>
      </c>
      <c r="L199" s="13">
        <v>72.714129761096103</v>
      </c>
      <c r="M199" s="3">
        <v>13.8059169665305</v>
      </c>
      <c r="N199" s="3">
        <v>287.138098219906</v>
      </c>
      <c r="O199" s="5">
        <v>316287</v>
      </c>
      <c r="P199" s="3">
        <v>226.249330933696</v>
      </c>
      <c r="Q199" s="4">
        <v>28219</v>
      </c>
      <c r="R199" s="3">
        <v>15372</v>
      </c>
      <c r="S199" s="4">
        <v>71.432287772921399</v>
      </c>
      <c r="T199" s="3">
        <v>13.160464015151501</v>
      </c>
      <c r="U199" s="3">
        <v>29.925122267093499</v>
      </c>
      <c r="V199" s="3">
        <v>317.69488193624102</v>
      </c>
      <c r="W199" s="7">
        <v>6</v>
      </c>
      <c r="Y199" s="6">
        <f t="shared" si="12"/>
        <v>6</v>
      </c>
      <c r="Z199" s="1">
        <f t="shared" si="13"/>
        <v>1009</v>
      </c>
      <c r="AA199" s="1">
        <f t="shared" si="14"/>
        <v>0</v>
      </c>
      <c r="AB199" s="1">
        <f t="shared" si="15"/>
        <v>502</v>
      </c>
    </row>
    <row r="200" spans="1:28" x14ac:dyDescent="0.25">
      <c r="A200" s="1">
        <v>199</v>
      </c>
      <c r="B200" s="2">
        <v>42016</v>
      </c>
      <c r="C200" s="5">
        <v>73</v>
      </c>
      <c r="D200" s="5">
        <v>2</v>
      </c>
      <c r="E200" s="5">
        <v>12</v>
      </c>
      <c r="F200" s="5">
        <v>1</v>
      </c>
      <c r="G200" s="5">
        <v>439577</v>
      </c>
      <c r="H200" s="3">
        <v>24.520041305520898</v>
      </c>
      <c r="I200" s="3">
        <v>11562</v>
      </c>
      <c r="J200" s="3">
        <v>14757</v>
      </c>
      <c r="K200" s="3">
        <v>7.2728039687213197</v>
      </c>
      <c r="L200" s="13">
        <v>13.176507107285101</v>
      </c>
      <c r="M200" s="3">
        <v>130.95802381381</v>
      </c>
      <c r="N200" s="3">
        <v>62.307632566716798</v>
      </c>
      <c r="O200" s="5">
        <v>280483</v>
      </c>
      <c r="P200" s="3">
        <v>57.244007479906799</v>
      </c>
      <c r="Q200" s="4">
        <v>11496</v>
      </c>
      <c r="R200" s="3">
        <v>12572</v>
      </c>
      <c r="S200" s="4">
        <v>37.391043458813201</v>
      </c>
      <c r="T200" s="3">
        <v>4.9340278971930802</v>
      </c>
      <c r="U200" s="3">
        <v>17.606316930067901</v>
      </c>
      <c r="V200" s="3">
        <v>118.356216260251</v>
      </c>
      <c r="W200" s="7">
        <v>-19</v>
      </c>
      <c r="Y200" s="6">
        <f t="shared" si="12"/>
        <v>-19</v>
      </c>
      <c r="Z200" s="1">
        <f t="shared" si="13"/>
        <v>990</v>
      </c>
      <c r="AA200" s="1">
        <f t="shared" si="14"/>
        <v>0</v>
      </c>
      <c r="AB200" s="1">
        <f t="shared" si="15"/>
        <v>502</v>
      </c>
    </row>
    <row r="201" spans="1:28" x14ac:dyDescent="0.25">
      <c r="A201" s="1">
        <v>200</v>
      </c>
      <c r="B201" s="2">
        <v>42017</v>
      </c>
      <c r="C201" s="5">
        <v>105</v>
      </c>
      <c r="D201" s="5">
        <v>45</v>
      </c>
      <c r="E201" s="5">
        <v>13</v>
      </c>
      <c r="F201" s="5">
        <v>2</v>
      </c>
      <c r="G201" s="5">
        <v>379276</v>
      </c>
      <c r="H201" s="3">
        <v>45.211114198735999</v>
      </c>
      <c r="I201" s="3">
        <v>12074</v>
      </c>
      <c r="J201" s="3">
        <v>5661</v>
      </c>
      <c r="K201" s="3">
        <v>13.304137640714799</v>
      </c>
      <c r="L201" s="13">
        <v>17.4523991702624</v>
      </c>
      <c r="M201" s="3">
        <v>135.72726118331099</v>
      </c>
      <c r="N201" s="3">
        <v>58.695871621773797</v>
      </c>
      <c r="O201" s="5">
        <v>233874</v>
      </c>
      <c r="P201" s="3">
        <v>13.7279999608298</v>
      </c>
      <c r="Q201" s="4">
        <v>4044</v>
      </c>
      <c r="R201" s="3">
        <v>1090</v>
      </c>
      <c r="S201" s="4">
        <v>23.030147884932301</v>
      </c>
      <c r="T201" s="3">
        <v>8.67312300319489</v>
      </c>
      <c r="U201" s="3">
        <v>70.1678778481824</v>
      </c>
      <c r="V201" s="3">
        <v>28.2697232627349</v>
      </c>
      <c r="W201" s="7">
        <v>52</v>
      </c>
      <c r="Y201" s="6">
        <f t="shared" si="12"/>
        <v>0</v>
      </c>
      <c r="Z201" s="1">
        <f t="shared" si="13"/>
        <v>990</v>
      </c>
      <c r="AA201" s="1">
        <f t="shared" si="14"/>
        <v>-52</v>
      </c>
      <c r="AB201" s="1">
        <f t="shared" si="15"/>
        <v>450</v>
      </c>
    </row>
    <row r="202" spans="1:28" x14ac:dyDescent="0.25">
      <c r="A202" s="1">
        <v>201</v>
      </c>
      <c r="B202" s="2">
        <v>42018</v>
      </c>
      <c r="C202" s="5">
        <v>84</v>
      </c>
      <c r="D202" s="5">
        <v>60</v>
      </c>
      <c r="E202" s="5">
        <v>14</v>
      </c>
      <c r="F202" s="5">
        <v>3</v>
      </c>
      <c r="G202" s="5">
        <v>345940</v>
      </c>
      <c r="H202" s="3">
        <v>26.114907610958301</v>
      </c>
      <c r="I202" s="3">
        <v>11966</v>
      </c>
      <c r="J202" s="3">
        <v>6869</v>
      </c>
      <c r="K202" s="3">
        <v>12.729236231726199</v>
      </c>
      <c r="L202" s="13">
        <v>24.510398113426898</v>
      </c>
      <c r="M202" s="3">
        <v>19.5390149898146</v>
      </c>
      <c r="N202" s="3">
        <v>129.35183931902299</v>
      </c>
      <c r="O202" s="5">
        <v>197718</v>
      </c>
      <c r="P202" s="3">
        <v>35.5068149935436</v>
      </c>
      <c r="Q202" s="4">
        <v>13095</v>
      </c>
      <c r="R202" s="3">
        <v>5857</v>
      </c>
      <c r="S202" s="4">
        <v>31.1575561433914</v>
      </c>
      <c r="T202" s="3">
        <v>10.4927803871044</v>
      </c>
      <c r="U202" s="3">
        <v>53.112275720231501</v>
      </c>
      <c r="V202" s="3">
        <v>176.64793717993999</v>
      </c>
      <c r="W202" s="7">
        <v>29</v>
      </c>
      <c r="Y202" s="6">
        <f t="shared" si="12"/>
        <v>29</v>
      </c>
      <c r="Z202" s="1">
        <f t="shared" si="13"/>
        <v>1019</v>
      </c>
      <c r="AA202" s="1">
        <f t="shared" si="14"/>
        <v>0</v>
      </c>
      <c r="AB202" s="1">
        <f t="shared" si="15"/>
        <v>450</v>
      </c>
    </row>
    <row r="203" spans="1:28" x14ac:dyDescent="0.25">
      <c r="A203" s="1">
        <v>202</v>
      </c>
      <c r="B203" s="2">
        <v>42019</v>
      </c>
      <c r="C203" s="5">
        <v>77</v>
      </c>
      <c r="D203" s="5">
        <v>11</v>
      </c>
      <c r="E203" s="5">
        <v>15</v>
      </c>
      <c r="F203" s="5">
        <v>4</v>
      </c>
      <c r="G203" s="5">
        <v>441209</v>
      </c>
      <c r="H203" s="3">
        <v>53.5195668540429</v>
      </c>
      <c r="I203" s="3">
        <v>8000</v>
      </c>
      <c r="J203" s="3">
        <v>2731</v>
      </c>
      <c r="K203" s="3">
        <v>42.460523270617799</v>
      </c>
      <c r="L203" s="13">
        <v>29.098297827473701</v>
      </c>
      <c r="M203" s="3">
        <v>24.895299275197999</v>
      </c>
      <c r="N203" s="3">
        <v>263.38875538920399</v>
      </c>
      <c r="O203" s="5">
        <v>266562</v>
      </c>
      <c r="P203" s="3">
        <v>61.656562779373402</v>
      </c>
      <c r="Q203" s="4">
        <v>12172</v>
      </c>
      <c r="R203" s="3">
        <v>1303</v>
      </c>
      <c r="S203" s="4">
        <v>13.987163068145399</v>
      </c>
      <c r="T203" s="3">
        <v>0</v>
      </c>
      <c r="U203" s="3">
        <v>24.306434007832401</v>
      </c>
      <c r="V203" s="3">
        <v>273.29111381090399</v>
      </c>
      <c r="W203" s="7">
        <v>-25</v>
      </c>
      <c r="Y203" s="6">
        <f t="shared" si="12"/>
        <v>0</v>
      </c>
      <c r="Z203" s="1">
        <f t="shared" si="13"/>
        <v>1019</v>
      </c>
      <c r="AA203" s="1">
        <f t="shared" si="14"/>
        <v>25</v>
      </c>
      <c r="AB203" s="1">
        <f t="shared" si="15"/>
        <v>475</v>
      </c>
    </row>
    <row r="204" spans="1:28" x14ac:dyDescent="0.25">
      <c r="A204" s="1">
        <v>203</v>
      </c>
      <c r="B204" s="2">
        <v>42020</v>
      </c>
      <c r="C204" s="5">
        <v>119</v>
      </c>
      <c r="D204" s="5">
        <v>69</v>
      </c>
      <c r="E204" s="5">
        <v>16</v>
      </c>
      <c r="F204" s="5">
        <v>5</v>
      </c>
      <c r="G204" s="5">
        <v>593195</v>
      </c>
      <c r="H204" s="3">
        <v>29.441058633403301</v>
      </c>
      <c r="I204" s="3">
        <v>4417</v>
      </c>
      <c r="J204" s="3">
        <v>7787</v>
      </c>
      <c r="K204" s="3">
        <v>16.681627037557099</v>
      </c>
      <c r="L204" s="13">
        <v>20.058310771977101</v>
      </c>
      <c r="M204" s="3">
        <v>33.079472270230603</v>
      </c>
      <c r="N204" s="3">
        <v>41.922594155163097</v>
      </c>
      <c r="O204" s="5">
        <v>316980</v>
      </c>
      <c r="P204" s="3">
        <v>59.640403196559497</v>
      </c>
      <c r="Q204" s="4">
        <v>4398</v>
      </c>
      <c r="R204" s="3">
        <v>6550</v>
      </c>
      <c r="S204" s="4">
        <v>5.1623577320862397</v>
      </c>
      <c r="T204" s="3">
        <v>4.8333333333333304</v>
      </c>
      <c r="U204" s="3">
        <v>67.633983224439007</v>
      </c>
      <c r="V204" s="3">
        <v>34.979244778399</v>
      </c>
      <c r="W204" s="7">
        <v>30</v>
      </c>
      <c r="Y204" s="6">
        <f t="shared" si="12"/>
        <v>30</v>
      </c>
      <c r="Z204" s="1">
        <f t="shared" si="13"/>
        <v>1049</v>
      </c>
      <c r="AA204" s="1">
        <f t="shared" si="14"/>
        <v>0</v>
      </c>
      <c r="AB204" s="1">
        <f t="shared" si="15"/>
        <v>475</v>
      </c>
    </row>
    <row r="205" spans="1:28" x14ac:dyDescent="0.25">
      <c r="A205" s="1">
        <v>204</v>
      </c>
      <c r="B205" s="2">
        <v>42023</v>
      </c>
      <c r="C205" s="5">
        <v>95</v>
      </c>
      <c r="D205" s="5">
        <v>44</v>
      </c>
      <c r="E205" s="5">
        <v>19</v>
      </c>
      <c r="F205" s="5">
        <v>1</v>
      </c>
      <c r="G205" s="5">
        <v>657964</v>
      </c>
      <c r="H205" s="3">
        <v>99.991559281915698</v>
      </c>
      <c r="I205" s="3">
        <v>10540</v>
      </c>
      <c r="J205" s="3">
        <v>10017</v>
      </c>
      <c r="K205" s="3">
        <v>114.281862858617</v>
      </c>
      <c r="L205" s="13">
        <v>21.202667121772301</v>
      </c>
      <c r="M205" s="3">
        <v>82.277738490837805</v>
      </c>
      <c r="N205" s="3">
        <v>79.462854734930801</v>
      </c>
      <c r="O205" s="5">
        <v>370505</v>
      </c>
      <c r="P205" s="3">
        <v>67.012925001435903</v>
      </c>
      <c r="Q205" s="4">
        <v>14690</v>
      </c>
      <c r="R205" s="3">
        <v>7466</v>
      </c>
      <c r="S205" s="4">
        <v>59.663328521166498</v>
      </c>
      <c r="T205" s="3">
        <v>4.2512337174342401</v>
      </c>
      <c r="U205" s="3">
        <v>8.9667914611514004</v>
      </c>
      <c r="V205" s="3">
        <v>18.184170178565001</v>
      </c>
      <c r="W205" s="7">
        <v>12</v>
      </c>
      <c r="Y205" s="6">
        <f t="shared" si="12"/>
        <v>12</v>
      </c>
      <c r="Z205" s="1">
        <f t="shared" si="13"/>
        <v>1061</v>
      </c>
      <c r="AA205" s="1">
        <f t="shared" si="14"/>
        <v>0</v>
      </c>
      <c r="AB205" s="1">
        <f t="shared" si="15"/>
        <v>475</v>
      </c>
    </row>
    <row r="206" spans="1:28" x14ac:dyDescent="0.25">
      <c r="A206" s="1">
        <v>205</v>
      </c>
      <c r="B206" s="2">
        <v>42024</v>
      </c>
      <c r="C206" s="5">
        <v>83</v>
      </c>
      <c r="D206" s="5">
        <v>53</v>
      </c>
      <c r="E206" s="5">
        <v>20</v>
      </c>
      <c r="F206" s="5">
        <v>2</v>
      </c>
      <c r="G206" s="5">
        <v>385588</v>
      </c>
      <c r="H206" s="3">
        <v>156.862797816746</v>
      </c>
      <c r="I206" s="3">
        <v>2352</v>
      </c>
      <c r="J206" s="3">
        <v>2679</v>
      </c>
      <c r="K206" s="3">
        <v>145.492103128737</v>
      </c>
      <c r="L206" s="13">
        <v>4.1012101233609402</v>
      </c>
      <c r="M206" s="3">
        <v>47.921221723600098</v>
      </c>
      <c r="N206" s="3">
        <v>33.959749993674599</v>
      </c>
      <c r="O206" s="5">
        <v>209058</v>
      </c>
      <c r="P206" s="3">
        <v>204.75425766171199</v>
      </c>
      <c r="Q206" s="4">
        <v>3770</v>
      </c>
      <c r="R206" s="3">
        <v>3451</v>
      </c>
      <c r="S206" s="4">
        <v>188.574324297023</v>
      </c>
      <c r="T206" s="3">
        <v>0.9</v>
      </c>
      <c r="U206" s="3">
        <v>17.1434683317812</v>
      </c>
      <c r="V206" s="3">
        <v>34.529010892296498</v>
      </c>
      <c r="W206" s="7">
        <v>2</v>
      </c>
      <c r="Y206" s="6">
        <f t="shared" si="12"/>
        <v>0</v>
      </c>
      <c r="Z206" s="1">
        <f t="shared" si="13"/>
        <v>1061</v>
      </c>
      <c r="AA206" s="1">
        <f t="shared" si="14"/>
        <v>-2</v>
      </c>
      <c r="AB206" s="1">
        <f t="shared" si="15"/>
        <v>473</v>
      </c>
    </row>
    <row r="207" spans="1:28" x14ac:dyDescent="0.25">
      <c r="A207" s="1">
        <v>206</v>
      </c>
      <c r="B207" s="2">
        <v>42025</v>
      </c>
      <c r="C207" s="5">
        <v>37</v>
      </c>
      <c r="D207" s="5">
        <v>20</v>
      </c>
      <c r="E207" s="5">
        <v>21</v>
      </c>
      <c r="F207" s="5">
        <v>3</v>
      </c>
      <c r="G207" s="5">
        <v>209133</v>
      </c>
      <c r="H207" s="3">
        <v>41.238054621490903</v>
      </c>
      <c r="I207" s="3">
        <v>5081</v>
      </c>
      <c r="J207" s="3">
        <v>3043</v>
      </c>
      <c r="K207" s="3">
        <v>16.542209220228401</v>
      </c>
      <c r="L207" s="13">
        <v>15.174845149849499</v>
      </c>
      <c r="M207" s="3">
        <v>26.564262743177402</v>
      </c>
      <c r="N207" s="3">
        <v>23.121952379275601</v>
      </c>
      <c r="O207" s="5">
        <v>127066</v>
      </c>
      <c r="P207" s="3">
        <v>256.67103927548902</v>
      </c>
      <c r="Q207" s="4">
        <v>9453</v>
      </c>
      <c r="R207" s="3">
        <v>5227</v>
      </c>
      <c r="S207" s="4">
        <v>116.71410448164799</v>
      </c>
      <c r="T207" s="3">
        <v>22.645799027287602</v>
      </c>
      <c r="U207" s="3">
        <v>51.136188927890998</v>
      </c>
      <c r="V207" s="3">
        <v>211.15653691467301</v>
      </c>
      <c r="W207" s="7">
        <v>-6</v>
      </c>
      <c r="Y207" s="6">
        <f t="shared" si="12"/>
        <v>-6</v>
      </c>
      <c r="Z207" s="1">
        <f t="shared" si="13"/>
        <v>1055</v>
      </c>
      <c r="AA207" s="1">
        <f t="shared" si="14"/>
        <v>0</v>
      </c>
      <c r="AB207" s="1">
        <f t="shared" si="15"/>
        <v>473</v>
      </c>
    </row>
    <row r="208" spans="1:28" x14ac:dyDescent="0.25">
      <c r="A208" s="1">
        <v>207</v>
      </c>
      <c r="B208" s="2">
        <v>42026</v>
      </c>
      <c r="C208" s="5">
        <v>58</v>
      </c>
      <c r="D208" s="5">
        <v>33</v>
      </c>
      <c r="E208" s="5">
        <v>22</v>
      </c>
      <c r="F208" s="5">
        <v>4</v>
      </c>
      <c r="G208" s="5">
        <v>483302</v>
      </c>
      <c r="H208" s="3">
        <v>124.841487959145</v>
      </c>
      <c r="I208" s="3">
        <v>20715</v>
      </c>
      <c r="J208" s="3">
        <v>20943</v>
      </c>
      <c r="K208" s="3">
        <v>72.030128311233099</v>
      </c>
      <c r="L208" s="13">
        <v>13.321752173799601</v>
      </c>
      <c r="M208" s="3">
        <v>198.82922356033501</v>
      </c>
      <c r="N208" s="3">
        <v>31.4617871262375</v>
      </c>
      <c r="O208" s="5">
        <v>288284</v>
      </c>
      <c r="P208" s="3">
        <v>123.170314059807</v>
      </c>
      <c r="Q208" s="4">
        <v>23886</v>
      </c>
      <c r="R208" s="3">
        <v>15969</v>
      </c>
      <c r="S208" s="4">
        <v>34.407861426361102</v>
      </c>
      <c r="T208" s="3">
        <v>1.3357903552871</v>
      </c>
      <c r="U208" s="3">
        <v>25.644420894957001</v>
      </c>
      <c r="V208" s="3">
        <v>197.85399805470101</v>
      </c>
      <c r="W208" s="7">
        <v>-18</v>
      </c>
      <c r="Y208" s="6">
        <f t="shared" si="12"/>
        <v>-18</v>
      </c>
      <c r="Z208" s="1">
        <f t="shared" si="13"/>
        <v>1037</v>
      </c>
      <c r="AA208" s="1">
        <f t="shared" si="14"/>
        <v>0</v>
      </c>
      <c r="AB208" s="1">
        <f t="shared" si="15"/>
        <v>473</v>
      </c>
    </row>
    <row r="209" spans="1:28" x14ac:dyDescent="0.25">
      <c r="A209" s="1">
        <v>208</v>
      </c>
      <c r="B209" s="2">
        <v>42027</v>
      </c>
      <c r="C209" s="5">
        <v>38</v>
      </c>
      <c r="D209" s="5">
        <v>13</v>
      </c>
      <c r="E209" s="5">
        <v>23</v>
      </c>
      <c r="F209" s="5">
        <v>5</v>
      </c>
      <c r="G209" s="5">
        <v>457829</v>
      </c>
      <c r="H209" s="3">
        <v>154.291357064111</v>
      </c>
      <c r="I209" s="3">
        <v>10557</v>
      </c>
      <c r="J209" s="3">
        <v>5914</v>
      </c>
      <c r="K209" s="3">
        <v>65.715157543029505</v>
      </c>
      <c r="L209" s="13">
        <v>48.845847136179799</v>
      </c>
      <c r="M209" s="3">
        <v>20.698271500267101</v>
      </c>
      <c r="N209" s="3">
        <v>40.207527453247401</v>
      </c>
      <c r="O209" s="5">
        <v>258755</v>
      </c>
      <c r="P209" s="3">
        <v>52.421180689536399</v>
      </c>
      <c r="Q209" s="4">
        <v>8749</v>
      </c>
      <c r="R209" s="3">
        <v>1878</v>
      </c>
      <c r="S209" s="4">
        <v>12.0279248051256</v>
      </c>
      <c r="T209" s="3">
        <v>4.8880060667032401</v>
      </c>
      <c r="U209" s="3">
        <v>35.611504154037398</v>
      </c>
      <c r="V209" s="3">
        <v>50.467285128436103</v>
      </c>
      <c r="W209" s="7">
        <v>-13</v>
      </c>
      <c r="Y209" s="6">
        <f t="shared" si="12"/>
        <v>0</v>
      </c>
      <c r="Z209" s="1">
        <f t="shared" si="13"/>
        <v>1037</v>
      </c>
      <c r="AA209" s="1">
        <f t="shared" si="14"/>
        <v>13</v>
      </c>
      <c r="AB209" s="1">
        <f t="shared" si="15"/>
        <v>486</v>
      </c>
    </row>
    <row r="210" spans="1:28" x14ac:dyDescent="0.25">
      <c r="A210" s="1">
        <v>209</v>
      </c>
      <c r="B210" s="2">
        <v>42030</v>
      </c>
      <c r="C210" s="5">
        <v>36</v>
      </c>
      <c r="D210" s="5">
        <v>17</v>
      </c>
      <c r="E210" s="5">
        <v>26</v>
      </c>
      <c r="F210" s="5">
        <v>1</v>
      </c>
      <c r="G210" s="5">
        <v>301393</v>
      </c>
      <c r="H210" s="3">
        <v>31.177468995521</v>
      </c>
      <c r="I210" s="3">
        <v>1905</v>
      </c>
      <c r="J210" s="3">
        <v>3897</v>
      </c>
      <c r="K210" s="3">
        <v>40.819384813658402</v>
      </c>
      <c r="L210" s="13">
        <v>17.026443148339599</v>
      </c>
      <c r="M210" s="3">
        <v>56.594646598567103</v>
      </c>
      <c r="N210" s="3">
        <v>24.492849583046201</v>
      </c>
      <c r="O210" s="5">
        <v>173363</v>
      </c>
      <c r="P210" s="3">
        <v>35.183500995734398</v>
      </c>
      <c r="Q210" s="4">
        <v>4057</v>
      </c>
      <c r="R210" s="3">
        <v>3057</v>
      </c>
      <c r="S210" s="4">
        <v>73.414656909515998</v>
      </c>
      <c r="T210" s="3">
        <v>6.1220863486965902</v>
      </c>
      <c r="U210" s="3">
        <v>29.060900358882201</v>
      </c>
      <c r="V210" s="3">
        <v>83.617072804383895</v>
      </c>
      <c r="W210" s="7">
        <v>-8</v>
      </c>
      <c r="Y210" s="6">
        <f t="shared" si="12"/>
        <v>0</v>
      </c>
      <c r="Z210" s="1">
        <f t="shared" si="13"/>
        <v>1037</v>
      </c>
      <c r="AA210" s="1">
        <f t="shared" si="14"/>
        <v>8</v>
      </c>
      <c r="AB210" s="1">
        <f t="shared" si="15"/>
        <v>494</v>
      </c>
    </row>
    <row r="211" spans="1:28" x14ac:dyDescent="0.25">
      <c r="A211" s="1">
        <v>210</v>
      </c>
      <c r="B211" s="2">
        <v>42032</v>
      </c>
      <c r="C211" s="5">
        <v>56</v>
      </c>
      <c r="D211" s="5">
        <v>45</v>
      </c>
      <c r="E211" s="5">
        <v>28</v>
      </c>
      <c r="F211" s="5">
        <v>3</v>
      </c>
      <c r="G211" s="5">
        <v>274964</v>
      </c>
      <c r="H211" s="3">
        <v>254.469932134526</v>
      </c>
      <c r="I211" s="3">
        <v>1735</v>
      </c>
      <c r="J211" s="3">
        <v>1693</v>
      </c>
      <c r="K211" s="3">
        <v>208.88786790832299</v>
      </c>
      <c r="L211" s="13">
        <v>21.000846360662699</v>
      </c>
      <c r="M211" s="3">
        <v>158.764494403979</v>
      </c>
      <c r="N211" s="3">
        <v>79.304769305373995</v>
      </c>
      <c r="O211" s="5">
        <v>162164</v>
      </c>
      <c r="P211" s="3">
        <v>104.60235734490701</v>
      </c>
      <c r="Q211" s="4">
        <v>7842</v>
      </c>
      <c r="R211" s="3">
        <v>2016</v>
      </c>
      <c r="S211" s="4">
        <v>84.030781363361996</v>
      </c>
      <c r="T211" s="3">
        <v>3.2552404938354198</v>
      </c>
      <c r="U211" s="3">
        <v>8.9904098296411608</v>
      </c>
      <c r="V211" s="3">
        <v>217.05013945868001</v>
      </c>
      <c r="W211" s="7">
        <v>7</v>
      </c>
      <c r="Y211" s="6">
        <f t="shared" si="12"/>
        <v>7</v>
      </c>
      <c r="Z211" s="1">
        <f t="shared" si="13"/>
        <v>1044</v>
      </c>
      <c r="AA211" s="1">
        <f t="shared" si="14"/>
        <v>0</v>
      </c>
      <c r="AB211" s="1">
        <f t="shared" si="15"/>
        <v>494</v>
      </c>
    </row>
    <row r="212" spans="1:28" x14ac:dyDescent="0.25">
      <c r="A212" s="1">
        <v>211</v>
      </c>
      <c r="B212" s="2">
        <v>42033</v>
      </c>
      <c r="C212" s="5">
        <v>69</v>
      </c>
      <c r="D212" s="5">
        <v>68</v>
      </c>
      <c r="E212" s="5">
        <v>29</v>
      </c>
      <c r="F212" s="5">
        <v>4</v>
      </c>
      <c r="G212" s="5">
        <v>485011</v>
      </c>
      <c r="H212" s="3">
        <v>237.61768216516501</v>
      </c>
      <c r="I212" s="3">
        <v>43489</v>
      </c>
      <c r="J212" s="3">
        <v>37930</v>
      </c>
      <c r="K212" s="3">
        <v>142.28849138625699</v>
      </c>
      <c r="L212" s="13">
        <v>80.449489866530897</v>
      </c>
      <c r="M212" s="3">
        <v>79.696459186546605</v>
      </c>
      <c r="N212" s="3">
        <v>214.42369127720201</v>
      </c>
      <c r="O212" s="5">
        <v>291281</v>
      </c>
      <c r="P212" s="3">
        <v>176.77490043700399</v>
      </c>
      <c r="Q212" s="4">
        <v>36499</v>
      </c>
      <c r="R212" s="3">
        <v>22257</v>
      </c>
      <c r="S212" s="4">
        <v>49.058668040871702</v>
      </c>
      <c r="T212" s="3">
        <v>2.0325396825396802</v>
      </c>
      <c r="U212" s="3">
        <v>23.4589211170466</v>
      </c>
      <c r="V212" s="3">
        <v>413.08610651554602</v>
      </c>
      <c r="W212" s="7">
        <v>13</v>
      </c>
      <c r="Y212" s="6">
        <f t="shared" si="12"/>
        <v>13</v>
      </c>
      <c r="Z212" s="1">
        <f t="shared" si="13"/>
        <v>1057</v>
      </c>
      <c r="AA212" s="1">
        <f t="shared" si="14"/>
        <v>0</v>
      </c>
      <c r="AB212" s="1">
        <f t="shared" si="15"/>
        <v>494</v>
      </c>
    </row>
    <row r="213" spans="1:28" x14ac:dyDescent="0.25">
      <c r="A213" s="1">
        <v>212</v>
      </c>
      <c r="B213" s="2">
        <v>42034</v>
      </c>
      <c r="C213" s="5">
        <v>86</v>
      </c>
      <c r="D213" s="5">
        <v>73</v>
      </c>
      <c r="E213" s="5">
        <v>30</v>
      </c>
      <c r="F213" s="5">
        <v>5</v>
      </c>
      <c r="G213" s="5">
        <v>285867</v>
      </c>
      <c r="H213" s="3">
        <v>76.247666312377106</v>
      </c>
      <c r="I213" s="3">
        <v>14166</v>
      </c>
      <c r="J213" s="3">
        <v>25068</v>
      </c>
      <c r="K213" s="3">
        <v>55.2892207255275</v>
      </c>
      <c r="L213" s="13">
        <v>54.288958212005902</v>
      </c>
      <c r="M213" s="3">
        <v>14.961506796526701</v>
      </c>
      <c r="N213" s="3">
        <v>285.03657525246302</v>
      </c>
      <c r="O213" s="5">
        <v>184915</v>
      </c>
      <c r="P213" s="3">
        <v>44.020515372339801</v>
      </c>
      <c r="Q213" s="4">
        <v>9868</v>
      </c>
      <c r="R213" s="3">
        <v>20501</v>
      </c>
      <c r="S213" s="4">
        <v>6.4516618849241496</v>
      </c>
      <c r="T213" s="3">
        <v>1.92660192165343</v>
      </c>
      <c r="U213" s="3">
        <v>17.323237053923801</v>
      </c>
      <c r="V213" s="3">
        <v>48.059893563569403</v>
      </c>
      <c r="W213" s="7">
        <v>44</v>
      </c>
      <c r="Y213" s="6">
        <f t="shared" si="12"/>
        <v>44</v>
      </c>
      <c r="Z213" s="1">
        <f t="shared" si="13"/>
        <v>1101</v>
      </c>
      <c r="AA213" s="1">
        <f t="shared" si="14"/>
        <v>0</v>
      </c>
      <c r="AB213" s="1">
        <f t="shared" si="15"/>
        <v>494</v>
      </c>
    </row>
    <row r="214" spans="1:28" x14ac:dyDescent="0.25">
      <c r="A214" s="1">
        <v>213</v>
      </c>
      <c r="B214" s="2">
        <v>42037</v>
      </c>
      <c r="C214" s="5">
        <v>55</v>
      </c>
      <c r="D214" s="5">
        <v>26</v>
      </c>
      <c r="E214" s="5">
        <v>2</v>
      </c>
      <c r="F214" s="5">
        <v>1</v>
      </c>
      <c r="G214" s="5">
        <v>370551</v>
      </c>
      <c r="H214" s="3">
        <v>107.322807659188</v>
      </c>
      <c r="I214" s="3">
        <v>5998</v>
      </c>
      <c r="J214" s="3">
        <v>15809</v>
      </c>
      <c r="K214" s="3">
        <v>89.797639419475104</v>
      </c>
      <c r="L214" s="13">
        <v>9.0598991001121991</v>
      </c>
      <c r="M214" s="3">
        <v>76.093685189162898</v>
      </c>
      <c r="N214" s="3">
        <v>62.324645941006501</v>
      </c>
      <c r="O214" s="5">
        <v>229910</v>
      </c>
      <c r="P214" s="3">
        <v>105.802575564173</v>
      </c>
      <c r="Q214" s="4">
        <v>8441</v>
      </c>
      <c r="R214" s="3">
        <v>13441</v>
      </c>
      <c r="S214" s="4">
        <v>31.617081521487702</v>
      </c>
      <c r="T214" s="3">
        <v>1.1904663834899301</v>
      </c>
      <c r="U214" s="3">
        <v>58.190765809597799</v>
      </c>
      <c r="V214" s="3">
        <v>42.473360671845597</v>
      </c>
      <c r="W214" s="7">
        <v>-18</v>
      </c>
      <c r="Y214" s="6">
        <f t="shared" si="12"/>
        <v>0</v>
      </c>
      <c r="Z214" s="1">
        <f t="shared" si="13"/>
        <v>1101</v>
      </c>
      <c r="AA214" s="1">
        <f t="shared" si="14"/>
        <v>18</v>
      </c>
      <c r="AB214" s="1">
        <f t="shared" si="15"/>
        <v>512</v>
      </c>
    </row>
    <row r="215" spans="1:28" x14ac:dyDescent="0.25">
      <c r="A215" s="1">
        <v>214</v>
      </c>
      <c r="B215" s="2">
        <v>42038</v>
      </c>
      <c r="C215" s="5">
        <v>73</v>
      </c>
      <c r="D215" s="5">
        <v>23</v>
      </c>
      <c r="E215" s="5">
        <v>3</v>
      </c>
      <c r="F215" s="5">
        <v>2</v>
      </c>
      <c r="G215" s="5">
        <v>316662</v>
      </c>
      <c r="H215" s="3">
        <v>4.72176883299195</v>
      </c>
      <c r="I215" s="3">
        <v>10658</v>
      </c>
      <c r="J215" s="3">
        <v>4714</v>
      </c>
      <c r="K215" s="3">
        <v>8.5146840855015</v>
      </c>
      <c r="L215" s="13">
        <v>55.1758628278318</v>
      </c>
      <c r="M215" s="3">
        <v>50.136532673844798</v>
      </c>
      <c r="N215" s="3">
        <v>143.898420781591</v>
      </c>
      <c r="O215" s="5">
        <v>181710</v>
      </c>
      <c r="P215" s="3">
        <v>39.357274309147698</v>
      </c>
      <c r="Q215" s="4">
        <v>10595</v>
      </c>
      <c r="R215" s="3">
        <v>3196</v>
      </c>
      <c r="S215" s="4">
        <v>11.253398698876801</v>
      </c>
      <c r="T215" s="3">
        <v>0.111693651992909</v>
      </c>
      <c r="U215" s="3">
        <v>28.814392969321499</v>
      </c>
      <c r="V215" s="3">
        <v>171.45822079557101</v>
      </c>
      <c r="W215" s="7">
        <v>34</v>
      </c>
      <c r="Y215" s="6">
        <f t="shared" si="12"/>
        <v>0</v>
      </c>
      <c r="Z215" s="1">
        <f t="shared" si="13"/>
        <v>1101</v>
      </c>
      <c r="AA215" s="1">
        <f t="shared" si="14"/>
        <v>-34</v>
      </c>
      <c r="AB215" s="1">
        <f t="shared" si="15"/>
        <v>478</v>
      </c>
    </row>
    <row r="216" spans="1:28" x14ac:dyDescent="0.25">
      <c r="A216" s="1">
        <v>215</v>
      </c>
      <c r="B216" s="2">
        <v>42039</v>
      </c>
      <c r="C216" s="5">
        <v>37</v>
      </c>
      <c r="D216" s="5">
        <v>6</v>
      </c>
      <c r="E216" s="5">
        <v>4</v>
      </c>
      <c r="F216" s="5">
        <v>3</v>
      </c>
      <c r="G216" s="5">
        <v>440404</v>
      </c>
      <c r="H216" s="3">
        <v>77.821375560567304</v>
      </c>
      <c r="I216" s="3">
        <v>14554</v>
      </c>
      <c r="J216" s="3">
        <v>6608</v>
      </c>
      <c r="K216" s="3">
        <v>54.135745995943203</v>
      </c>
      <c r="L216" s="13">
        <v>13.801920062934</v>
      </c>
      <c r="M216" s="3">
        <v>12.005459103453401</v>
      </c>
      <c r="N216" s="3">
        <v>39.399877919130603</v>
      </c>
      <c r="O216" s="5">
        <v>237827</v>
      </c>
      <c r="P216" s="3">
        <v>32.5004782733346</v>
      </c>
      <c r="Q216" s="4">
        <v>13744</v>
      </c>
      <c r="R216" s="3">
        <v>4687</v>
      </c>
      <c r="S216" s="4">
        <v>3.3260435798399102</v>
      </c>
      <c r="T216" s="3">
        <v>1.1484375</v>
      </c>
      <c r="U216" s="3">
        <v>17.738269976405899</v>
      </c>
      <c r="V216" s="3">
        <v>155.19002516917701</v>
      </c>
      <c r="W216" s="7">
        <v>3</v>
      </c>
      <c r="Y216" s="6">
        <f t="shared" si="12"/>
        <v>0</v>
      </c>
      <c r="Z216" s="1">
        <f t="shared" si="13"/>
        <v>1101</v>
      </c>
      <c r="AA216" s="1">
        <f t="shared" si="14"/>
        <v>-3</v>
      </c>
      <c r="AB216" s="1">
        <f t="shared" si="15"/>
        <v>475</v>
      </c>
    </row>
    <row r="217" spans="1:28" x14ac:dyDescent="0.25">
      <c r="A217" s="1">
        <v>216</v>
      </c>
      <c r="B217" s="2">
        <v>42040</v>
      </c>
      <c r="C217" s="5">
        <v>46</v>
      </c>
      <c r="D217" s="5">
        <v>6</v>
      </c>
      <c r="E217" s="5">
        <v>5</v>
      </c>
      <c r="F217" s="5">
        <v>4</v>
      </c>
      <c r="G217" s="5">
        <v>269216</v>
      </c>
      <c r="H217" s="3">
        <v>172.898526976358</v>
      </c>
      <c r="I217" s="3">
        <v>8446</v>
      </c>
      <c r="J217" s="3">
        <v>6389</v>
      </c>
      <c r="K217" s="3">
        <v>216.06252182920801</v>
      </c>
      <c r="L217" s="13">
        <v>51.890591961679</v>
      </c>
      <c r="M217" s="3">
        <v>10.8084991071527</v>
      </c>
      <c r="N217" s="3">
        <v>123.405928915825</v>
      </c>
      <c r="O217" s="5">
        <v>165101</v>
      </c>
      <c r="P217" s="3">
        <v>8.2561780229543</v>
      </c>
      <c r="Q217" s="4">
        <v>3839</v>
      </c>
      <c r="R217" s="3">
        <v>7979</v>
      </c>
      <c r="S217" s="4">
        <v>5.8788137925053601</v>
      </c>
      <c r="T217" s="3">
        <v>2.81676858335591</v>
      </c>
      <c r="U217" s="3">
        <v>66.322683945893999</v>
      </c>
      <c r="V217" s="3">
        <v>28.585207632741898</v>
      </c>
      <c r="W217" s="7">
        <v>13</v>
      </c>
      <c r="Y217" s="6">
        <f t="shared" si="12"/>
        <v>13</v>
      </c>
      <c r="Z217" s="1">
        <f t="shared" si="13"/>
        <v>1114</v>
      </c>
      <c r="AA217" s="1">
        <f t="shared" si="14"/>
        <v>0</v>
      </c>
      <c r="AB217" s="1">
        <f t="shared" si="15"/>
        <v>475</v>
      </c>
    </row>
    <row r="218" spans="1:28" x14ac:dyDescent="0.25">
      <c r="A218" s="1">
        <v>217</v>
      </c>
      <c r="B218" s="2">
        <v>42041</v>
      </c>
      <c r="C218" s="5">
        <v>75</v>
      </c>
      <c r="D218" s="5">
        <v>67</v>
      </c>
      <c r="E218" s="5">
        <v>6</v>
      </c>
      <c r="F218" s="5">
        <v>5</v>
      </c>
      <c r="G218" s="5">
        <v>411443</v>
      </c>
      <c r="H218" s="3">
        <v>228.488576188683</v>
      </c>
      <c r="I218" s="3">
        <v>32493</v>
      </c>
      <c r="J218" s="3">
        <v>14300</v>
      </c>
      <c r="K218" s="3">
        <v>153.45339051201699</v>
      </c>
      <c r="L218" s="13">
        <v>75.808715475672003</v>
      </c>
      <c r="M218" s="3">
        <v>82.613549580404893</v>
      </c>
      <c r="N218" s="3">
        <v>311.12073272713201</v>
      </c>
      <c r="O218" s="5">
        <v>244760</v>
      </c>
      <c r="P218" s="3">
        <v>146.510637873702</v>
      </c>
      <c r="Q218" s="4">
        <v>26255</v>
      </c>
      <c r="R218" s="3">
        <v>10368</v>
      </c>
      <c r="S218" s="4">
        <v>57.396364628817501</v>
      </c>
      <c r="T218" s="3">
        <v>4.3383349140301597</v>
      </c>
      <c r="U218" s="3">
        <v>31.965873112461399</v>
      </c>
      <c r="V218" s="3">
        <v>264.84954932546998</v>
      </c>
      <c r="W218" s="7">
        <v>3</v>
      </c>
      <c r="Y218" s="6">
        <f t="shared" si="12"/>
        <v>0</v>
      </c>
      <c r="Z218" s="1">
        <f t="shared" si="13"/>
        <v>1114</v>
      </c>
      <c r="AA218" s="1">
        <f t="shared" si="14"/>
        <v>-3</v>
      </c>
      <c r="AB218" s="1">
        <f t="shared" si="15"/>
        <v>472</v>
      </c>
    </row>
    <row r="219" spans="1:28" x14ac:dyDescent="0.25">
      <c r="A219" s="1">
        <v>218</v>
      </c>
      <c r="B219" s="2">
        <v>42044</v>
      </c>
      <c r="C219" s="5">
        <v>42</v>
      </c>
      <c r="D219" s="5">
        <v>14</v>
      </c>
      <c r="E219" s="5">
        <v>9</v>
      </c>
      <c r="F219" s="5">
        <v>1</v>
      </c>
      <c r="G219" s="5">
        <v>410244</v>
      </c>
      <c r="H219" s="3">
        <v>128.60497621643199</v>
      </c>
      <c r="I219" s="3">
        <v>6841</v>
      </c>
      <c r="J219" s="3">
        <v>4798</v>
      </c>
      <c r="K219" s="3">
        <v>107.607101562506</v>
      </c>
      <c r="L219" s="13">
        <v>15.5496837297821</v>
      </c>
      <c r="M219" s="3">
        <v>43.136735882005098</v>
      </c>
      <c r="N219" s="3">
        <v>93.0145026949628</v>
      </c>
      <c r="O219" s="5">
        <v>211322</v>
      </c>
      <c r="P219" s="3">
        <v>78.664554644314705</v>
      </c>
      <c r="Q219" s="4">
        <v>7959</v>
      </c>
      <c r="R219" s="3">
        <v>8374</v>
      </c>
      <c r="S219" s="4">
        <v>12.320510991949099</v>
      </c>
      <c r="T219" s="3">
        <v>0.78327645051194605</v>
      </c>
      <c r="U219" s="3">
        <v>34.039524646098599</v>
      </c>
      <c r="V219" s="3">
        <v>89.458737118060498</v>
      </c>
      <c r="W219" s="7">
        <v>-8</v>
      </c>
      <c r="Y219" s="6">
        <f t="shared" si="12"/>
        <v>0</v>
      </c>
      <c r="Z219" s="1">
        <f t="shared" si="13"/>
        <v>1114</v>
      </c>
      <c r="AA219" s="1">
        <f t="shared" si="14"/>
        <v>8</v>
      </c>
      <c r="AB219" s="1">
        <f t="shared" si="15"/>
        <v>480</v>
      </c>
    </row>
    <row r="220" spans="1:28" x14ac:dyDescent="0.25">
      <c r="A220" s="1">
        <v>219</v>
      </c>
      <c r="B220" s="2">
        <v>42045</v>
      </c>
      <c r="C220" s="5">
        <v>42</v>
      </c>
      <c r="D220" s="5">
        <v>29</v>
      </c>
      <c r="E220" s="5">
        <v>10</v>
      </c>
      <c r="F220" s="5">
        <v>2</v>
      </c>
      <c r="G220" s="5">
        <v>333482</v>
      </c>
      <c r="H220" s="3">
        <v>98.371934511372601</v>
      </c>
      <c r="I220" s="3">
        <v>4823</v>
      </c>
      <c r="J220" s="3">
        <v>2234</v>
      </c>
      <c r="K220" s="3">
        <v>137.34539856327299</v>
      </c>
      <c r="L220" s="13">
        <v>33.581900284151999</v>
      </c>
      <c r="M220" s="3">
        <v>58.629954212655498</v>
      </c>
      <c r="N220" s="3">
        <v>255.22788945780499</v>
      </c>
      <c r="O220" s="5">
        <v>191134</v>
      </c>
      <c r="P220" s="3">
        <v>52.026355046560603</v>
      </c>
      <c r="Q220" s="4">
        <v>2610</v>
      </c>
      <c r="R220" s="3">
        <v>3006</v>
      </c>
      <c r="S220" s="4">
        <v>94.832686255621795</v>
      </c>
      <c r="T220" s="3">
        <v>2.9516129032257998</v>
      </c>
      <c r="U220" s="3">
        <v>143.098301213398</v>
      </c>
      <c r="V220" s="3">
        <v>58.103899146541302</v>
      </c>
      <c r="W220" s="7">
        <v>16</v>
      </c>
      <c r="Y220" s="6">
        <f t="shared" si="12"/>
        <v>0</v>
      </c>
      <c r="Z220" s="1">
        <f t="shared" si="13"/>
        <v>1114</v>
      </c>
      <c r="AA220" s="1">
        <f t="shared" si="14"/>
        <v>-16</v>
      </c>
      <c r="AB220" s="1">
        <f t="shared" si="15"/>
        <v>464</v>
      </c>
    </row>
    <row r="221" spans="1:28" x14ac:dyDescent="0.25">
      <c r="A221" s="1">
        <v>220</v>
      </c>
      <c r="B221" s="2">
        <v>42046</v>
      </c>
      <c r="C221" s="5">
        <v>43</v>
      </c>
      <c r="D221" s="5">
        <v>11</v>
      </c>
      <c r="E221" s="5">
        <v>11</v>
      </c>
      <c r="F221" s="5">
        <v>3</v>
      </c>
      <c r="G221" s="5">
        <v>380646</v>
      </c>
      <c r="H221" s="3">
        <v>53.274242024460897</v>
      </c>
      <c r="I221" s="3">
        <v>3815</v>
      </c>
      <c r="J221" s="3">
        <v>2760</v>
      </c>
      <c r="K221" s="3">
        <v>72.767387339562603</v>
      </c>
      <c r="L221" s="13">
        <v>7.4497529766794397</v>
      </c>
      <c r="M221" s="3">
        <v>104.160689540538</v>
      </c>
      <c r="N221" s="3">
        <v>94.204533346382604</v>
      </c>
      <c r="O221" s="5">
        <v>215722</v>
      </c>
      <c r="P221" s="3">
        <v>23.528448404151501</v>
      </c>
      <c r="Q221" s="4">
        <v>502</v>
      </c>
      <c r="R221" s="3">
        <v>1965</v>
      </c>
      <c r="S221" s="4">
        <v>43.489870833104803</v>
      </c>
      <c r="T221" s="3">
        <v>1.60022863233428</v>
      </c>
      <c r="U221" s="3">
        <v>18.0324037365301</v>
      </c>
      <c r="V221" s="3">
        <v>31.378926523029101</v>
      </c>
      <c r="W221" s="7">
        <v>-10</v>
      </c>
      <c r="Y221" s="6">
        <f t="shared" si="12"/>
        <v>0</v>
      </c>
      <c r="Z221" s="1">
        <f t="shared" si="13"/>
        <v>1114</v>
      </c>
      <c r="AA221" s="1">
        <f t="shared" si="14"/>
        <v>10</v>
      </c>
      <c r="AB221" s="1">
        <f t="shared" si="15"/>
        <v>474</v>
      </c>
    </row>
    <row r="222" spans="1:28" x14ac:dyDescent="0.25">
      <c r="A222" s="1">
        <v>221</v>
      </c>
      <c r="B222" s="2">
        <v>42047</v>
      </c>
      <c r="C222" s="5">
        <v>34</v>
      </c>
      <c r="D222" s="5">
        <v>10</v>
      </c>
      <c r="E222" s="5">
        <v>12</v>
      </c>
      <c r="F222" s="5">
        <v>4</v>
      </c>
      <c r="G222" s="5">
        <v>219799</v>
      </c>
      <c r="H222" s="3">
        <v>158.575891215285</v>
      </c>
      <c r="I222" s="3">
        <v>1790</v>
      </c>
      <c r="J222" s="3">
        <v>2116</v>
      </c>
      <c r="K222" s="3">
        <v>203.125651662964</v>
      </c>
      <c r="L222" s="13">
        <v>7.4533533055081902</v>
      </c>
      <c r="M222" s="3">
        <v>35.490474734672603</v>
      </c>
      <c r="N222" s="3">
        <v>70.443234649074896</v>
      </c>
      <c r="O222" s="5">
        <v>133372</v>
      </c>
      <c r="P222" s="3">
        <v>148.89335694882399</v>
      </c>
      <c r="Q222" s="4">
        <v>537</v>
      </c>
      <c r="R222" s="3">
        <v>1590</v>
      </c>
      <c r="S222" s="4">
        <v>59.561054409725301</v>
      </c>
      <c r="T222" s="3">
        <v>2.8603565151597001</v>
      </c>
      <c r="U222" s="3">
        <v>74.545412029450702</v>
      </c>
      <c r="V222" s="3">
        <v>22.9920362510207</v>
      </c>
      <c r="W222" s="7">
        <v>-5</v>
      </c>
      <c r="Y222" s="6">
        <f t="shared" si="12"/>
        <v>-5</v>
      </c>
      <c r="Z222" s="1">
        <f t="shared" si="13"/>
        <v>1109</v>
      </c>
      <c r="AA222" s="1">
        <f t="shared" si="14"/>
        <v>0</v>
      </c>
      <c r="AB222" s="1">
        <f t="shared" si="15"/>
        <v>474</v>
      </c>
    </row>
    <row r="223" spans="1:28" x14ac:dyDescent="0.25">
      <c r="A223" s="1">
        <v>222</v>
      </c>
      <c r="B223" s="2">
        <v>42048</v>
      </c>
      <c r="C223" s="5">
        <v>38</v>
      </c>
      <c r="D223" s="5">
        <v>8</v>
      </c>
      <c r="E223" s="5">
        <v>13</v>
      </c>
      <c r="F223" s="5">
        <v>5</v>
      </c>
      <c r="G223" s="5">
        <v>411158</v>
      </c>
      <c r="H223" s="3">
        <v>61.593853085728099</v>
      </c>
      <c r="I223" s="3">
        <v>28773</v>
      </c>
      <c r="J223" s="3">
        <v>33445</v>
      </c>
      <c r="K223" s="3">
        <v>55.357459060537401</v>
      </c>
      <c r="L223" s="13">
        <v>71.012790959902006</v>
      </c>
      <c r="M223" s="3">
        <v>0</v>
      </c>
      <c r="N223" s="3">
        <v>270.610035391113</v>
      </c>
      <c r="O223" s="5">
        <v>217129</v>
      </c>
      <c r="P223" s="3">
        <v>202.10762163304901</v>
      </c>
      <c r="Q223" s="4">
        <v>24172</v>
      </c>
      <c r="R223" s="3">
        <v>20306</v>
      </c>
      <c r="S223" s="4">
        <v>121.372289097201</v>
      </c>
      <c r="T223" s="3">
        <v>1.22934362934362</v>
      </c>
      <c r="U223" s="3">
        <v>58.874327862703097</v>
      </c>
      <c r="V223" s="3">
        <v>310.77983272230398</v>
      </c>
      <c r="W223" s="7">
        <v>-13</v>
      </c>
      <c r="Y223" s="6">
        <f t="shared" si="12"/>
        <v>0</v>
      </c>
      <c r="Z223" s="1">
        <f t="shared" si="13"/>
        <v>1109</v>
      </c>
      <c r="AA223" s="1">
        <f t="shared" si="14"/>
        <v>13</v>
      </c>
      <c r="AB223" s="1">
        <f t="shared" si="15"/>
        <v>487</v>
      </c>
    </row>
    <row r="224" spans="1:28" x14ac:dyDescent="0.25">
      <c r="A224" s="1">
        <v>223</v>
      </c>
      <c r="B224" s="2">
        <v>42059</v>
      </c>
      <c r="C224" s="5">
        <v>43</v>
      </c>
      <c r="D224" s="5">
        <v>35</v>
      </c>
      <c r="E224" s="5">
        <v>24</v>
      </c>
      <c r="F224" s="5">
        <v>2</v>
      </c>
      <c r="G224" s="5">
        <v>208312</v>
      </c>
      <c r="H224" s="3">
        <v>174.174090177924</v>
      </c>
      <c r="I224" s="3">
        <v>11703</v>
      </c>
      <c r="J224" s="3">
        <v>9022</v>
      </c>
      <c r="K224" s="3">
        <v>111.22565268664199</v>
      </c>
      <c r="L224" s="13">
        <v>40.972847977482402</v>
      </c>
      <c r="M224" s="3">
        <v>53.510638240691698</v>
      </c>
      <c r="N224" s="3">
        <v>63.4816349254451</v>
      </c>
      <c r="O224" s="5">
        <v>129039</v>
      </c>
      <c r="P224" s="3">
        <v>105.280909543216</v>
      </c>
      <c r="Q224" s="4">
        <v>15651</v>
      </c>
      <c r="R224" s="3">
        <v>1658</v>
      </c>
      <c r="S224" s="4">
        <v>135.28034947206501</v>
      </c>
      <c r="T224" s="3">
        <v>136.05822066375001</v>
      </c>
      <c r="U224" s="3">
        <v>24.963440393874802</v>
      </c>
      <c r="V224" s="3">
        <v>132.14130742237199</v>
      </c>
      <c r="W224" s="7">
        <v>5</v>
      </c>
      <c r="Y224" s="6">
        <f t="shared" si="12"/>
        <v>0</v>
      </c>
      <c r="Z224" s="1">
        <f t="shared" si="13"/>
        <v>1109</v>
      </c>
      <c r="AA224" s="1">
        <f t="shared" si="14"/>
        <v>-5</v>
      </c>
      <c r="AB224" s="1">
        <f t="shared" si="15"/>
        <v>482</v>
      </c>
    </row>
    <row r="225" spans="1:28" x14ac:dyDescent="0.25">
      <c r="A225" s="1">
        <v>224</v>
      </c>
      <c r="B225" s="2">
        <v>42060</v>
      </c>
      <c r="C225" s="5">
        <v>33</v>
      </c>
      <c r="D225" s="5">
        <v>3</v>
      </c>
      <c r="E225" s="5">
        <v>25</v>
      </c>
      <c r="F225" s="5">
        <v>3</v>
      </c>
      <c r="G225" s="5">
        <v>396442</v>
      </c>
      <c r="H225" s="3">
        <v>35.235477441055203</v>
      </c>
      <c r="I225" s="3">
        <v>13281</v>
      </c>
      <c r="J225" s="3">
        <v>10776</v>
      </c>
      <c r="K225" s="3">
        <v>41.850992469394001</v>
      </c>
      <c r="L225" s="13">
        <v>48.6486485829423</v>
      </c>
      <c r="M225" s="3">
        <v>79.027502515388505</v>
      </c>
      <c r="N225" s="3">
        <v>118.523229293463</v>
      </c>
      <c r="O225" s="5">
        <v>224036</v>
      </c>
      <c r="P225" s="3">
        <v>82.301799485472998</v>
      </c>
      <c r="Q225" s="4">
        <v>4299</v>
      </c>
      <c r="R225" s="3">
        <v>4745</v>
      </c>
      <c r="S225" s="4">
        <v>42.101483536542503</v>
      </c>
      <c r="T225" s="3">
        <v>0.987179487179487</v>
      </c>
      <c r="U225" s="3">
        <v>35.083139712822302</v>
      </c>
      <c r="V225" s="3">
        <v>172.44667988241099</v>
      </c>
      <c r="W225" s="7">
        <v>-8</v>
      </c>
      <c r="Y225" s="6">
        <f t="shared" si="12"/>
        <v>0</v>
      </c>
      <c r="Z225" s="1">
        <f t="shared" si="13"/>
        <v>1109</v>
      </c>
      <c r="AA225" s="1">
        <f t="shared" si="14"/>
        <v>8</v>
      </c>
      <c r="AB225" s="1">
        <f t="shared" si="15"/>
        <v>490</v>
      </c>
    </row>
    <row r="226" spans="1:28" x14ac:dyDescent="0.25">
      <c r="A226" s="1">
        <v>225</v>
      </c>
      <c r="B226" s="2">
        <v>42061</v>
      </c>
      <c r="C226" s="5">
        <v>46</v>
      </c>
      <c r="D226" s="5">
        <v>34</v>
      </c>
      <c r="E226" s="5">
        <v>26</v>
      </c>
      <c r="F226" s="5">
        <v>4</v>
      </c>
      <c r="G226" s="5">
        <v>200687</v>
      </c>
      <c r="H226" s="3">
        <v>12.360806828301</v>
      </c>
      <c r="I226" s="3">
        <v>8010</v>
      </c>
      <c r="J226" s="3">
        <v>5478</v>
      </c>
      <c r="K226" s="3">
        <v>21.2912173703562</v>
      </c>
      <c r="L226" s="13">
        <v>13.5856489557623</v>
      </c>
      <c r="M226" s="3">
        <v>27.396243865397999</v>
      </c>
      <c r="N226" s="3">
        <v>57.751395609245499</v>
      </c>
      <c r="O226" s="5">
        <v>127358</v>
      </c>
      <c r="P226" s="3">
        <v>44.402793480812903</v>
      </c>
      <c r="Q226" s="4">
        <v>5999</v>
      </c>
      <c r="R226" s="3">
        <v>4946</v>
      </c>
      <c r="S226" s="4">
        <v>27.206291636562099</v>
      </c>
      <c r="T226" s="3">
        <v>18.306058536708399</v>
      </c>
      <c r="U226" s="3">
        <v>56.213545393036</v>
      </c>
      <c r="V226" s="3">
        <v>54.753810710085297</v>
      </c>
      <c r="W226" s="7">
        <v>11</v>
      </c>
      <c r="Y226" s="6">
        <f t="shared" si="12"/>
        <v>11</v>
      </c>
      <c r="Z226" s="1">
        <f t="shared" si="13"/>
        <v>1120</v>
      </c>
      <c r="AA226" s="1">
        <f t="shared" si="14"/>
        <v>0</v>
      </c>
      <c r="AB226" s="1">
        <f t="shared" si="15"/>
        <v>490</v>
      </c>
    </row>
    <row r="227" spans="1:28" x14ac:dyDescent="0.25">
      <c r="A227" s="1">
        <v>226</v>
      </c>
      <c r="B227" s="2">
        <v>42062</v>
      </c>
      <c r="C227" s="5">
        <v>0</v>
      </c>
      <c r="D227" s="5">
        <v>0</v>
      </c>
      <c r="E227" s="5">
        <v>27</v>
      </c>
      <c r="F227" s="5">
        <v>5</v>
      </c>
      <c r="G227" s="5">
        <v>1086195</v>
      </c>
      <c r="H227" s="3">
        <v>0</v>
      </c>
      <c r="I227" s="3">
        <v>0</v>
      </c>
      <c r="J227" s="3">
        <v>0</v>
      </c>
      <c r="K227" s="3">
        <v>0</v>
      </c>
      <c r="L227" s="13">
        <v>0</v>
      </c>
      <c r="M227" s="3">
        <v>0</v>
      </c>
      <c r="N227" s="3">
        <v>0</v>
      </c>
      <c r="O227" s="5">
        <v>644490</v>
      </c>
      <c r="P227" s="3">
        <v>0</v>
      </c>
      <c r="Q227" s="4">
        <v>0</v>
      </c>
      <c r="R227" s="3">
        <v>0</v>
      </c>
      <c r="S227" s="4">
        <v>0</v>
      </c>
      <c r="T227" s="3">
        <v>0</v>
      </c>
      <c r="U227" s="3">
        <v>0</v>
      </c>
      <c r="V227" s="3">
        <v>0</v>
      </c>
      <c r="W227" s="7">
        <v>0</v>
      </c>
      <c r="Y227" s="6">
        <f t="shared" si="12"/>
        <v>0</v>
      </c>
      <c r="Z227" s="1">
        <f t="shared" si="13"/>
        <v>1120</v>
      </c>
      <c r="AA227" s="1">
        <f t="shared" si="14"/>
        <v>0</v>
      </c>
      <c r="AB227" s="1">
        <f t="shared" si="15"/>
        <v>490</v>
      </c>
    </row>
    <row r="228" spans="1:28" x14ac:dyDescent="0.25">
      <c r="A228" s="1">
        <v>227</v>
      </c>
      <c r="B228" s="2">
        <v>42065</v>
      </c>
      <c r="C228" s="5">
        <v>61</v>
      </c>
      <c r="D228" s="5">
        <v>36</v>
      </c>
      <c r="E228" s="5">
        <v>2</v>
      </c>
      <c r="F228" s="5">
        <v>1</v>
      </c>
      <c r="G228" s="5">
        <v>258440</v>
      </c>
      <c r="H228" s="3">
        <v>49.122058688471697</v>
      </c>
      <c r="I228" s="3">
        <v>3450</v>
      </c>
      <c r="J228" s="3">
        <v>1797</v>
      </c>
      <c r="K228" s="3">
        <v>37.236928860942001</v>
      </c>
      <c r="L228" s="13">
        <v>5.5021596623984204</v>
      </c>
      <c r="M228" s="3">
        <v>30.140897550961899</v>
      </c>
      <c r="N228" s="3">
        <v>28.003386560033299</v>
      </c>
      <c r="O228" s="5">
        <v>166182</v>
      </c>
      <c r="P228" s="3">
        <v>15.3339619527372</v>
      </c>
      <c r="Q228" s="4">
        <v>7349</v>
      </c>
      <c r="R228" s="3">
        <v>2948</v>
      </c>
      <c r="S228" s="4">
        <v>27.3131485099114</v>
      </c>
      <c r="T228" s="3">
        <v>0.20572382922844801</v>
      </c>
      <c r="U228" s="3">
        <v>62.659905704581099</v>
      </c>
      <c r="V228" s="3">
        <v>89.445697438891997</v>
      </c>
      <c r="W228" s="7">
        <v>10</v>
      </c>
      <c r="Y228" s="6">
        <f t="shared" si="12"/>
        <v>10</v>
      </c>
      <c r="Z228" s="1">
        <f t="shared" si="13"/>
        <v>1130</v>
      </c>
      <c r="AA228" s="1">
        <f t="shared" si="14"/>
        <v>0</v>
      </c>
      <c r="AB228" s="1">
        <f t="shared" si="15"/>
        <v>490</v>
      </c>
    </row>
    <row r="229" spans="1:28" x14ac:dyDescent="0.25">
      <c r="A229" s="1">
        <v>228</v>
      </c>
      <c r="B229" s="2">
        <v>42066</v>
      </c>
      <c r="C229" s="5">
        <v>70</v>
      </c>
      <c r="D229" s="5">
        <v>35</v>
      </c>
      <c r="E229" s="5">
        <v>3</v>
      </c>
      <c r="F229" s="5">
        <v>2</v>
      </c>
      <c r="G229" s="5">
        <v>280100</v>
      </c>
      <c r="H229" s="3">
        <v>93.9252324369658</v>
      </c>
      <c r="I229" s="3">
        <v>12825</v>
      </c>
      <c r="J229" s="3">
        <v>28929</v>
      </c>
      <c r="K229" s="3">
        <v>70.669896849766999</v>
      </c>
      <c r="L229" s="13">
        <v>51.2309533349978</v>
      </c>
      <c r="M229" s="3">
        <v>150.85212169624401</v>
      </c>
      <c r="N229" s="3">
        <v>118.935249254292</v>
      </c>
      <c r="O229" s="5">
        <v>179885</v>
      </c>
      <c r="P229" s="3">
        <v>24.079334361952199</v>
      </c>
      <c r="Q229" s="4">
        <v>6737</v>
      </c>
      <c r="R229" s="3">
        <v>15202</v>
      </c>
      <c r="S229" s="4">
        <v>5.7331566600828099</v>
      </c>
      <c r="T229" s="3">
        <v>2.6870503597122299</v>
      </c>
      <c r="U229" s="3">
        <v>46.574538289619603</v>
      </c>
      <c r="V229" s="3">
        <v>60.1863641494134</v>
      </c>
      <c r="W229" s="7">
        <v>-19</v>
      </c>
      <c r="Y229" s="6">
        <f t="shared" si="12"/>
        <v>-19</v>
      </c>
      <c r="Z229" s="1">
        <f t="shared" si="13"/>
        <v>1111</v>
      </c>
      <c r="AA229" s="1">
        <f t="shared" si="14"/>
        <v>0</v>
      </c>
      <c r="AB229" s="1">
        <f t="shared" si="15"/>
        <v>490</v>
      </c>
    </row>
    <row r="230" spans="1:28" x14ac:dyDescent="0.25">
      <c r="A230" s="1">
        <v>229</v>
      </c>
      <c r="B230" s="2">
        <v>42067</v>
      </c>
      <c r="C230" s="5">
        <v>62</v>
      </c>
      <c r="D230" s="5">
        <v>42</v>
      </c>
      <c r="E230" s="5">
        <v>4</v>
      </c>
      <c r="F230" s="5">
        <v>3</v>
      </c>
      <c r="G230" s="5">
        <v>287846</v>
      </c>
      <c r="H230" s="3">
        <v>418.862437918159</v>
      </c>
      <c r="I230" s="3">
        <v>12721</v>
      </c>
      <c r="J230" s="3">
        <v>16835</v>
      </c>
      <c r="K230" s="3">
        <v>155.12140302855099</v>
      </c>
      <c r="L230" s="13">
        <v>53.798284965919997</v>
      </c>
      <c r="M230" s="3">
        <v>44.525004437149903</v>
      </c>
      <c r="N230" s="3">
        <v>236.232044634944</v>
      </c>
      <c r="O230" s="5">
        <v>181759</v>
      </c>
      <c r="P230" s="3">
        <v>201.61275933250701</v>
      </c>
      <c r="Q230" s="4">
        <v>18413</v>
      </c>
      <c r="R230" s="3">
        <v>14521</v>
      </c>
      <c r="S230" s="4">
        <v>65.827461863537494</v>
      </c>
      <c r="T230" s="3">
        <v>5.63979759815322</v>
      </c>
      <c r="U230" s="3">
        <v>96.692715393846001</v>
      </c>
      <c r="V230" s="3">
        <v>360.974227067995</v>
      </c>
      <c r="W230" s="7">
        <v>8</v>
      </c>
      <c r="Y230" s="6">
        <f t="shared" si="12"/>
        <v>8</v>
      </c>
      <c r="Z230" s="1">
        <f t="shared" si="13"/>
        <v>1119</v>
      </c>
      <c r="AA230" s="1">
        <f t="shared" si="14"/>
        <v>0</v>
      </c>
      <c r="AB230" s="1">
        <f t="shared" si="15"/>
        <v>490</v>
      </c>
    </row>
    <row r="231" spans="1:28" x14ac:dyDescent="0.25">
      <c r="A231" s="1">
        <v>230</v>
      </c>
      <c r="B231" s="2">
        <v>42068</v>
      </c>
      <c r="C231" s="5">
        <v>68</v>
      </c>
      <c r="D231" s="5">
        <v>30</v>
      </c>
      <c r="E231" s="5">
        <v>5</v>
      </c>
      <c r="F231" s="5">
        <v>4</v>
      </c>
      <c r="G231" s="5">
        <v>522017</v>
      </c>
      <c r="H231" s="3">
        <v>152.718466393873</v>
      </c>
      <c r="I231" s="3">
        <v>36921</v>
      </c>
      <c r="J231" s="3">
        <v>20047</v>
      </c>
      <c r="K231" s="3">
        <v>105.853618707124</v>
      </c>
      <c r="L231" s="13">
        <v>43.585195793983203</v>
      </c>
      <c r="M231" s="3">
        <v>136.59544792205401</v>
      </c>
      <c r="N231" s="3">
        <v>94.128768149763104</v>
      </c>
      <c r="O231" s="5">
        <v>316690</v>
      </c>
      <c r="P231" s="3">
        <v>100.65951637795401</v>
      </c>
      <c r="Q231" s="4">
        <v>30154</v>
      </c>
      <c r="R231" s="3">
        <v>15377</v>
      </c>
      <c r="S231" s="4">
        <v>45.8140134173712</v>
      </c>
      <c r="T231" s="3">
        <v>6.1973133088347003</v>
      </c>
      <c r="U231" s="3">
        <v>8.8437095497037692</v>
      </c>
      <c r="V231" s="3">
        <v>160.83236559806801</v>
      </c>
      <c r="W231" s="7">
        <v>-18</v>
      </c>
      <c r="Y231" s="6">
        <f t="shared" si="12"/>
        <v>-18</v>
      </c>
      <c r="Z231" s="1">
        <f t="shared" si="13"/>
        <v>1101</v>
      </c>
      <c r="AA231" s="1">
        <f t="shared" si="14"/>
        <v>0</v>
      </c>
      <c r="AB231" s="1">
        <f t="shared" si="15"/>
        <v>490</v>
      </c>
    </row>
    <row r="232" spans="1:28" x14ac:dyDescent="0.25">
      <c r="A232" s="1">
        <v>231</v>
      </c>
      <c r="B232" s="2">
        <v>42069</v>
      </c>
      <c r="C232" s="5">
        <v>73</v>
      </c>
      <c r="D232" s="5">
        <v>36</v>
      </c>
      <c r="E232" s="5">
        <v>6</v>
      </c>
      <c r="F232" s="5">
        <v>5</v>
      </c>
      <c r="G232" s="5">
        <v>417399</v>
      </c>
      <c r="H232" s="3">
        <v>46.678775107302002</v>
      </c>
      <c r="I232" s="3">
        <v>18003</v>
      </c>
      <c r="J232" s="3">
        <v>7374</v>
      </c>
      <c r="K232" s="3">
        <v>47.594185908545299</v>
      </c>
      <c r="L232" s="13">
        <v>36.582209421007903</v>
      </c>
      <c r="M232" s="3">
        <v>38.596988261307096</v>
      </c>
      <c r="N232" s="3">
        <v>177.40714202922101</v>
      </c>
      <c r="O232" s="5">
        <v>266739</v>
      </c>
      <c r="P232" s="3">
        <v>62.156813515680398</v>
      </c>
      <c r="Q232" s="4">
        <v>13297</v>
      </c>
      <c r="R232" s="3">
        <v>11473</v>
      </c>
      <c r="S232" s="4">
        <v>10.4793601305902</v>
      </c>
      <c r="T232" s="3">
        <v>1.57894736842107E-2</v>
      </c>
      <c r="U232" s="3">
        <v>52.259403370443003</v>
      </c>
      <c r="V232" s="3">
        <v>175.57283318854999</v>
      </c>
      <c r="W232" s="7">
        <v>26</v>
      </c>
      <c r="Y232" s="6">
        <f t="shared" si="12"/>
        <v>0</v>
      </c>
      <c r="Z232" s="1">
        <f t="shared" si="13"/>
        <v>1101</v>
      </c>
      <c r="AA232" s="1">
        <f t="shared" si="14"/>
        <v>-26</v>
      </c>
      <c r="AB232" s="1">
        <f t="shared" si="15"/>
        <v>464</v>
      </c>
    </row>
    <row r="233" spans="1:28" x14ac:dyDescent="0.25">
      <c r="A233" s="1">
        <v>232</v>
      </c>
      <c r="B233" s="2">
        <v>42072</v>
      </c>
      <c r="C233" s="5">
        <v>45</v>
      </c>
      <c r="D233" s="5">
        <v>5</v>
      </c>
      <c r="E233" s="5">
        <v>9</v>
      </c>
      <c r="F233" s="5">
        <v>1</v>
      </c>
      <c r="G233" s="5">
        <v>444641</v>
      </c>
      <c r="H233" s="3">
        <v>99.138869289584804</v>
      </c>
      <c r="I233" s="3">
        <v>20499</v>
      </c>
      <c r="J233" s="3">
        <v>9564</v>
      </c>
      <c r="K233" s="3">
        <v>90.009869050220203</v>
      </c>
      <c r="L233" s="13">
        <v>43.211430375492498</v>
      </c>
      <c r="M233" s="3">
        <v>15.6113939068535</v>
      </c>
      <c r="N233" s="3">
        <v>204.631731789686</v>
      </c>
      <c r="O233" s="5">
        <v>270031</v>
      </c>
      <c r="P233" s="3">
        <v>145.34496430254501</v>
      </c>
      <c r="Q233" s="4">
        <v>19829</v>
      </c>
      <c r="R233" s="3">
        <v>12540</v>
      </c>
      <c r="S233" s="4">
        <v>65.903569644127302</v>
      </c>
      <c r="T233" s="3">
        <v>12.9068648618723</v>
      </c>
      <c r="U233" s="3">
        <v>12.650013033765401</v>
      </c>
      <c r="V233" s="3">
        <v>129.60577795921799</v>
      </c>
      <c r="W233" s="7">
        <v>-14</v>
      </c>
      <c r="Y233" s="6">
        <f t="shared" si="12"/>
        <v>-14</v>
      </c>
      <c r="Z233" s="1">
        <f t="shared" si="13"/>
        <v>1087</v>
      </c>
      <c r="AA233" s="1">
        <f t="shared" si="14"/>
        <v>0</v>
      </c>
      <c r="AB233" s="1">
        <f t="shared" si="15"/>
        <v>464</v>
      </c>
    </row>
    <row r="234" spans="1:28" x14ac:dyDescent="0.25">
      <c r="A234" s="1">
        <v>233</v>
      </c>
      <c r="B234" s="2">
        <v>42073</v>
      </c>
      <c r="C234" s="5">
        <v>64</v>
      </c>
      <c r="D234" s="5">
        <v>51</v>
      </c>
      <c r="E234" s="5">
        <v>10</v>
      </c>
      <c r="F234" s="5">
        <v>2</v>
      </c>
      <c r="G234" s="5">
        <v>354215</v>
      </c>
      <c r="H234" s="3">
        <v>83.256118864195003</v>
      </c>
      <c r="I234" s="3">
        <v>13482</v>
      </c>
      <c r="J234" s="3">
        <v>2672</v>
      </c>
      <c r="K234" s="3">
        <v>16.1154551799982</v>
      </c>
      <c r="L234" s="13">
        <v>34.067072523281503</v>
      </c>
      <c r="M234" s="3">
        <v>240.792648506125</v>
      </c>
      <c r="N234" s="3">
        <v>197.23192212305599</v>
      </c>
      <c r="O234" s="5">
        <v>207093</v>
      </c>
      <c r="P234" s="3">
        <v>128.727723081015</v>
      </c>
      <c r="Q234" s="4">
        <v>9648</v>
      </c>
      <c r="R234" s="3">
        <v>7221</v>
      </c>
      <c r="S234" s="4">
        <v>27.449690432764299</v>
      </c>
      <c r="T234" s="3">
        <v>8.4020250502985494</v>
      </c>
      <c r="U234" s="3">
        <v>151.88731107419301</v>
      </c>
      <c r="V234" s="3">
        <v>155.136466214721</v>
      </c>
      <c r="W234" s="7">
        <v>30</v>
      </c>
      <c r="Y234" s="6">
        <f t="shared" si="12"/>
        <v>30</v>
      </c>
      <c r="Z234" s="1">
        <f t="shared" si="13"/>
        <v>1117</v>
      </c>
      <c r="AA234" s="1">
        <f t="shared" si="14"/>
        <v>0</v>
      </c>
      <c r="AB234" s="1">
        <f t="shared" si="15"/>
        <v>464</v>
      </c>
    </row>
    <row r="235" spans="1:28" x14ac:dyDescent="0.25">
      <c r="A235" s="1">
        <v>234</v>
      </c>
      <c r="B235" s="2">
        <v>42074</v>
      </c>
      <c r="C235" s="5">
        <v>92</v>
      </c>
      <c r="D235" s="5">
        <v>58</v>
      </c>
      <c r="E235" s="5">
        <v>11</v>
      </c>
      <c r="F235" s="5">
        <v>3</v>
      </c>
      <c r="G235" s="5">
        <v>452328</v>
      </c>
      <c r="H235" s="3">
        <v>51.746567424491403</v>
      </c>
      <c r="I235" s="3">
        <v>13876</v>
      </c>
      <c r="J235" s="3">
        <v>13652</v>
      </c>
      <c r="K235" s="3">
        <v>63.657799507104997</v>
      </c>
      <c r="L235" s="13">
        <v>13.0204468393467</v>
      </c>
      <c r="M235" s="3">
        <v>17.0394679121008</v>
      </c>
      <c r="N235" s="3">
        <v>35.238457534211697</v>
      </c>
      <c r="O235" s="5">
        <v>270609</v>
      </c>
      <c r="P235" s="3">
        <v>195.099221297421</v>
      </c>
      <c r="Q235" s="4">
        <v>12750</v>
      </c>
      <c r="R235" s="3">
        <v>12183</v>
      </c>
      <c r="S235" s="4">
        <v>84.680024934233302</v>
      </c>
      <c r="T235" s="3">
        <v>0.303105507032007</v>
      </c>
      <c r="U235" s="3">
        <v>61.148442022501399</v>
      </c>
      <c r="V235" s="3">
        <v>124.353926709031</v>
      </c>
      <c r="W235" s="7">
        <v>25</v>
      </c>
      <c r="Y235" s="6">
        <f t="shared" si="12"/>
        <v>25</v>
      </c>
      <c r="Z235" s="1">
        <f t="shared" si="13"/>
        <v>1142</v>
      </c>
      <c r="AA235" s="1">
        <f t="shared" si="14"/>
        <v>0</v>
      </c>
      <c r="AB235" s="1">
        <f t="shared" si="15"/>
        <v>464</v>
      </c>
    </row>
    <row r="236" spans="1:28" x14ac:dyDescent="0.25">
      <c r="A236" s="1">
        <v>235</v>
      </c>
      <c r="B236" s="2">
        <v>42075</v>
      </c>
      <c r="C236" s="5">
        <v>100</v>
      </c>
      <c r="D236" s="5">
        <v>78</v>
      </c>
      <c r="E236" s="5">
        <v>12</v>
      </c>
      <c r="F236" s="5">
        <v>4</v>
      </c>
      <c r="G236" s="5">
        <v>347396</v>
      </c>
      <c r="H236" s="3">
        <v>48.579935508209303</v>
      </c>
      <c r="I236" s="3">
        <v>9262</v>
      </c>
      <c r="J236" s="3">
        <v>10226</v>
      </c>
      <c r="K236" s="3">
        <v>56.974566949442902</v>
      </c>
      <c r="L236" s="13">
        <v>13.169737450599399</v>
      </c>
      <c r="M236" s="3">
        <v>59.4445173571197</v>
      </c>
      <c r="N236" s="3">
        <v>129.44961766481899</v>
      </c>
      <c r="O236" s="5">
        <v>217339</v>
      </c>
      <c r="P236" s="3">
        <v>65.743145835411596</v>
      </c>
      <c r="Q236" s="4">
        <v>6103</v>
      </c>
      <c r="R236" s="3">
        <v>9040</v>
      </c>
      <c r="S236" s="4">
        <v>17.448589771827798</v>
      </c>
      <c r="T236" s="3">
        <v>2.8154647899870802</v>
      </c>
      <c r="U236" s="3">
        <v>25.459322780656699</v>
      </c>
      <c r="V236" s="3">
        <v>75.166475726315198</v>
      </c>
      <c r="W236" s="7">
        <v>41</v>
      </c>
      <c r="Y236" s="6">
        <f t="shared" si="12"/>
        <v>0</v>
      </c>
      <c r="Z236" s="1">
        <f t="shared" si="13"/>
        <v>1142</v>
      </c>
      <c r="AA236" s="1">
        <f t="shared" si="14"/>
        <v>-41</v>
      </c>
      <c r="AB236" s="1">
        <f t="shared" si="15"/>
        <v>423</v>
      </c>
    </row>
    <row r="237" spans="1:28" x14ac:dyDescent="0.25">
      <c r="A237" s="1">
        <v>236</v>
      </c>
      <c r="B237" s="2">
        <v>42076</v>
      </c>
      <c r="C237" s="5">
        <v>43</v>
      </c>
      <c r="D237" s="5">
        <v>13</v>
      </c>
      <c r="E237" s="5">
        <v>13</v>
      </c>
      <c r="F237" s="5">
        <v>5</v>
      </c>
      <c r="G237" s="5">
        <v>368259</v>
      </c>
      <c r="H237" s="3">
        <v>89.743099979145796</v>
      </c>
      <c r="I237" s="3">
        <v>5101</v>
      </c>
      <c r="J237" s="3">
        <v>7409</v>
      </c>
      <c r="K237" s="3">
        <v>82.616251325901501</v>
      </c>
      <c r="L237" s="13">
        <v>6.4367969785571599</v>
      </c>
      <c r="M237" s="3">
        <v>78.736054956388102</v>
      </c>
      <c r="N237" s="3">
        <v>49.600078868679297</v>
      </c>
      <c r="O237" s="5">
        <v>217962</v>
      </c>
      <c r="P237" s="3">
        <v>104.024848495745</v>
      </c>
      <c r="Q237" s="4">
        <v>1725</v>
      </c>
      <c r="R237" s="3">
        <v>10300</v>
      </c>
      <c r="S237" s="4">
        <v>78.818893647717204</v>
      </c>
      <c r="T237" s="3">
        <v>0</v>
      </c>
      <c r="U237" s="3">
        <v>8.0845053744019104</v>
      </c>
      <c r="V237" s="3">
        <v>20.414193649291899</v>
      </c>
      <c r="W237" s="7">
        <v>-21</v>
      </c>
      <c r="Y237" s="6">
        <f t="shared" si="12"/>
        <v>0</v>
      </c>
      <c r="Z237" s="1">
        <f t="shared" si="13"/>
        <v>1142</v>
      </c>
      <c r="AA237" s="1">
        <f t="shared" si="14"/>
        <v>21</v>
      </c>
      <c r="AB237" s="1">
        <f t="shared" si="15"/>
        <v>444</v>
      </c>
    </row>
    <row r="238" spans="1:28" x14ac:dyDescent="0.25">
      <c r="A238" s="1">
        <v>237</v>
      </c>
      <c r="B238" s="2">
        <v>42079</v>
      </c>
      <c r="C238" s="5">
        <v>57</v>
      </c>
      <c r="D238" s="5">
        <v>39</v>
      </c>
      <c r="E238" s="5">
        <v>16</v>
      </c>
      <c r="F238" s="5">
        <v>1</v>
      </c>
      <c r="G238" s="5">
        <v>292985</v>
      </c>
      <c r="H238" s="3">
        <v>161.61391417728601</v>
      </c>
      <c r="I238" s="3">
        <v>5081</v>
      </c>
      <c r="J238" s="3">
        <v>10870</v>
      </c>
      <c r="K238" s="3">
        <v>151.11717750459999</v>
      </c>
      <c r="L238" s="13">
        <v>11.575638220544</v>
      </c>
      <c r="M238" s="3">
        <v>33.277251018718999</v>
      </c>
      <c r="N238" s="3">
        <v>59.444261776859101</v>
      </c>
      <c r="O238" s="5">
        <v>161781</v>
      </c>
      <c r="P238" s="3">
        <v>89.579321755233494</v>
      </c>
      <c r="Q238" s="4">
        <v>3539</v>
      </c>
      <c r="R238" s="3">
        <v>5678</v>
      </c>
      <c r="S238" s="4">
        <v>176.48366438767101</v>
      </c>
      <c r="T238" s="3">
        <v>3.6444669066362501</v>
      </c>
      <c r="U238" s="3">
        <v>141.45447037817399</v>
      </c>
      <c r="V238" s="3">
        <v>20.728615742668001</v>
      </c>
      <c r="W238" s="7">
        <v>17</v>
      </c>
      <c r="Y238" s="6">
        <f t="shared" si="12"/>
        <v>17</v>
      </c>
      <c r="Z238" s="1">
        <f t="shared" si="13"/>
        <v>1159</v>
      </c>
      <c r="AA238" s="1">
        <f t="shared" si="14"/>
        <v>0</v>
      </c>
      <c r="AB238" s="1">
        <f t="shared" si="15"/>
        <v>444</v>
      </c>
    </row>
    <row r="239" spans="1:28" x14ac:dyDescent="0.25">
      <c r="A239" s="1">
        <v>238</v>
      </c>
      <c r="B239" s="2">
        <v>42080</v>
      </c>
      <c r="C239" s="5">
        <v>87</v>
      </c>
      <c r="D239" s="5">
        <v>25</v>
      </c>
      <c r="E239" s="5">
        <v>17</v>
      </c>
      <c r="F239" s="5">
        <v>2</v>
      </c>
      <c r="G239" s="5">
        <v>501687</v>
      </c>
      <c r="H239" s="3">
        <v>120.04756015502601</v>
      </c>
      <c r="I239" s="3">
        <v>40588</v>
      </c>
      <c r="J239" s="3">
        <v>36424</v>
      </c>
      <c r="K239" s="3">
        <v>85.147115307274703</v>
      </c>
      <c r="L239" s="13">
        <v>69.906668066535502</v>
      </c>
      <c r="M239" s="3">
        <v>71.425266871884205</v>
      </c>
      <c r="N239" s="3">
        <v>158.40089536560501</v>
      </c>
      <c r="O239" s="5">
        <v>263076</v>
      </c>
      <c r="P239" s="3">
        <v>168.24057374799301</v>
      </c>
      <c r="Q239" s="4">
        <v>30770</v>
      </c>
      <c r="R239" s="3">
        <v>29642</v>
      </c>
      <c r="S239" s="4">
        <v>72.247875022129904</v>
      </c>
      <c r="T239" s="3">
        <v>25.6982633691727</v>
      </c>
      <c r="U239" s="3">
        <v>28.8287256252753</v>
      </c>
      <c r="V239" s="3">
        <v>117.58270972717099</v>
      </c>
      <c r="W239" s="7">
        <v>66</v>
      </c>
      <c r="Y239" s="6">
        <f t="shared" si="12"/>
        <v>0</v>
      </c>
      <c r="Z239" s="1">
        <f t="shared" si="13"/>
        <v>1159</v>
      </c>
      <c r="AA239" s="1">
        <f t="shared" si="14"/>
        <v>-66</v>
      </c>
      <c r="AB239" s="1">
        <f t="shared" si="15"/>
        <v>378</v>
      </c>
    </row>
    <row r="240" spans="1:28" x14ac:dyDescent="0.25">
      <c r="A240" s="1">
        <v>239</v>
      </c>
      <c r="B240" s="2">
        <v>42081</v>
      </c>
      <c r="C240" s="5">
        <v>94</v>
      </c>
      <c r="D240" s="5">
        <v>90</v>
      </c>
      <c r="E240" s="5">
        <v>18</v>
      </c>
      <c r="F240" s="5">
        <v>3</v>
      </c>
      <c r="G240" s="5">
        <v>133799</v>
      </c>
      <c r="H240" s="3">
        <v>35.582611037089499</v>
      </c>
      <c r="I240" s="3">
        <v>7732</v>
      </c>
      <c r="J240" s="3">
        <v>2450</v>
      </c>
      <c r="K240" s="3">
        <v>100.662772988835</v>
      </c>
      <c r="L240" s="13">
        <v>32.113715727770803</v>
      </c>
      <c r="M240" s="3">
        <v>59.5821078773332</v>
      </c>
      <c r="N240" s="3">
        <v>202.901197215081</v>
      </c>
      <c r="O240" s="5">
        <v>80110</v>
      </c>
      <c r="P240" s="3">
        <v>246.91366220633401</v>
      </c>
      <c r="Q240" s="4">
        <v>8025</v>
      </c>
      <c r="R240" s="3">
        <v>4075</v>
      </c>
      <c r="S240" s="4">
        <v>99.899366555912593</v>
      </c>
      <c r="T240" s="3">
        <v>5.0751472024727802</v>
      </c>
      <c r="U240" s="3">
        <v>21.805381375174399</v>
      </c>
      <c r="V240" s="3">
        <v>254.147591354394</v>
      </c>
      <c r="W240" s="7">
        <v>51</v>
      </c>
      <c r="Y240" s="6">
        <f t="shared" si="12"/>
        <v>0</v>
      </c>
      <c r="Z240" s="1">
        <f t="shared" si="13"/>
        <v>1159</v>
      </c>
      <c r="AA240" s="1">
        <f t="shared" si="14"/>
        <v>-51</v>
      </c>
      <c r="AB240" s="1">
        <f t="shared" si="15"/>
        <v>327</v>
      </c>
    </row>
    <row r="241" spans="1:28" x14ac:dyDescent="0.25">
      <c r="A241" s="1">
        <v>240</v>
      </c>
      <c r="B241" s="2">
        <v>42082</v>
      </c>
      <c r="C241" s="5">
        <v>57</v>
      </c>
      <c r="D241" s="5">
        <v>33</v>
      </c>
      <c r="E241" s="5">
        <v>19</v>
      </c>
      <c r="F241" s="5">
        <v>4</v>
      </c>
      <c r="G241" s="5">
        <v>484526</v>
      </c>
      <c r="H241" s="3">
        <v>19.113815562963801</v>
      </c>
      <c r="I241" s="3">
        <v>1020</v>
      </c>
      <c r="J241" s="3">
        <v>1419</v>
      </c>
      <c r="K241" s="3">
        <v>13.757861493660799</v>
      </c>
      <c r="L241" s="13">
        <v>14.1477337941207</v>
      </c>
      <c r="M241" s="3">
        <v>68.256200761863596</v>
      </c>
      <c r="N241" s="3">
        <v>64.189316981227904</v>
      </c>
      <c r="O241" s="5">
        <v>290141</v>
      </c>
      <c r="P241" s="3">
        <v>30.574607148858298</v>
      </c>
      <c r="Q241" s="4">
        <v>6048</v>
      </c>
      <c r="R241" s="3">
        <v>2249</v>
      </c>
      <c r="S241" s="4">
        <v>38.921834120311502</v>
      </c>
      <c r="T241" s="3">
        <v>0</v>
      </c>
      <c r="U241" s="3">
        <v>16.441392859050399</v>
      </c>
      <c r="V241" s="3">
        <v>27.569329114008699</v>
      </c>
      <c r="W241" s="7">
        <v>-14</v>
      </c>
      <c r="Y241" s="6">
        <f t="shared" si="12"/>
        <v>-14</v>
      </c>
      <c r="Z241" s="1">
        <f t="shared" si="13"/>
        <v>1145</v>
      </c>
      <c r="AA241" s="1">
        <f t="shared" si="14"/>
        <v>0</v>
      </c>
      <c r="AB241" s="1">
        <f t="shared" si="15"/>
        <v>327</v>
      </c>
    </row>
    <row r="242" spans="1:28" x14ac:dyDescent="0.25">
      <c r="A242" s="1">
        <v>241</v>
      </c>
      <c r="B242" s="2">
        <v>42083</v>
      </c>
      <c r="C242" s="5">
        <v>26</v>
      </c>
      <c r="D242" s="5">
        <v>12</v>
      </c>
      <c r="E242" s="5">
        <v>20</v>
      </c>
      <c r="F242" s="5">
        <v>5</v>
      </c>
      <c r="G242" s="5">
        <v>252955</v>
      </c>
      <c r="H242" s="3">
        <v>54.309275443359802</v>
      </c>
      <c r="I242" s="3">
        <v>9000</v>
      </c>
      <c r="J242" s="3">
        <v>2823</v>
      </c>
      <c r="K242" s="3">
        <v>51.208267235507698</v>
      </c>
      <c r="L242" s="13">
        <v>41.250798905156401</v>
      </c>
      <c r="M242" s="3">
        <v>57.015898576840002</v>
      </c>
      <c r="N242" s="3">
        <v>194.50038999604001</v>
      </c>
      <c r="O242" s="5">
        <v>144750</v>
      </c>
      <c r="P242" s="3">
        <v>100.252414884437</v>
      </c>
      <c r="Q242" s="4">
        <v>5671</v>
      </c>
      <c r="R242" s="3">
        <v>2932</v>
      </c>
      <c r="S242" s="4">
        <v>22.6353333522508</v>
      </c>
      <c r="T242" s="3">
        <v>3.5175323367046798</v>
      </c>
      <c r="U242" s="3">
        <v>20.310514084971899</v>
      </c>
      <c r="V242" s="3">
        <v>164.169117939491</v>
      </c>
      <c r="W242" s="7">
        <v>-12</v>
      </c>
      <c r="Y242" s="6">
        <f t="shared" si="12"/>
        <v>0</v>
      </c>
      <c r="Z242" s="1">
        <f t="shared" si="13"/>
        <v>1145</v>
      </c>
      <c r="AA242" s="1">
        <f t="shared" si="14"/>
        <v>12</v>
      </c>
      <c r="AB242" s="1">
        <f t="shared" si="15"/>
        <v>339</v>
      </c>
    </row>
    <row r="243" spans="1:28" x14ac:dyDescent="0.25">
      <c r="A243" s="1">
        <v>242</v>
      </c>
      <c r="B243" s="2">
        <v>42086</v>
      </c>
      <c r="C243" s="5">
        <v>37</v>
      </c>
      <c r="D243" s="5">
        <v>10</v>
      </c>
      <c r="E243" s="5">
        <v>23</v>
      </c>
      <c r="F243" s="5">
        <v>1</v>
      </c>
      <c r="G243" s="5">
        <v>366452</v>
      </c>
      <c r="H243" s="3">
        <v>124.382756141558</v>
      </c>
      <c r="I243" s="3">
        <v>14355</v>
      </c>
      <c r="J243" s="3">
        <v>3364</v>
      </c>
      <c r="K243" s="3">
        <v>75.752700184544096</v>
      </c>
      <c r="L243" s="13">
        <v>21.7093621238011</v>
      </c>
      <c r="M243" s="3">
        <v>38.038282622040398</v>
      </c>
      <c r="N243" s="3">
        <v>95.080751355360704</v>
      </c>
      <c r="O243" s="5">
        <v>194277</v>
      </c>
      <c r="P243" s="3">
        <v>103.18890397425599</v>
      </c>
      <c r="Q243" s="4">
        <v>7935</v>
      </c>
      <c r="R243" s="3">
        <v>2964</v>
      </c>
      <c r="S243" s="4">
        <v>46.930895306604199</v>
      </c>
      <c r="T243" s="3">
        <v>7.2148430688753198</v>
      </c>
      <c r="U243" s="3">
        <v>9.9549783103941198</v>
      </c>
      <c r="V243" s="3">
        <v>132.07732845529699</v>
      </c>
      <c r="W243" s="7">
        <v>-6</v>
      </c>
      <c r="Y243" s="6">
        <f t="shared" si="12"/>
        <v>-6</v>
      </c>
      <c r="Z243" s="1">
        <f t="shared" si="13"/>
        <v>1139</v>
      </c>
      <c r="AA243" s="1">
        <f t="shared" si="14"/>
        <v>0</v>
      </c>
      <c r="AB243" s="1">
        <f t="shared" si="15"/>
        <v>339</v>
      </c>
    </row>
    <row r="244" spans="1:28" x14ac:dyDescent="0.25">
      <c r="A244" s="1">
        <v>243</v>
      </c>
      <c r="B244" s="2">
        <v>42087</v>
      </c>
      <c r="C244" s="5">
        <v>53</v>
      </c>
      <c r="D244" s="5">
        <v>9</v>
      </c>
      <c r="E244" s="5">
        <v>24</v>
      </c>
      <c r="F244" s="5">
        <v>2</v>
      </c>
      <c r="G244" s="5">
        <v>241534</v>
      </c>
      <c r="H244" s="3">
        <v>33.948395980460397</v>
      </c>
      <c r="I244" s="3">
        <v>7464</v>
      </c>
      <c r="J244" s="3">
        <v>8243</v>
      </c>
      <c r="K244" s="3">
        <v>6.0049444012758002</v>
      </c>
      <c r="L244" s="13">
        <v>8.3855462351540506</v>
      </c>
      <c r="M244" s="3">
        <v>21.1933947429916</v>
      </c>
      <c r="N244" s="3">
        <v>96.137419960967406</v>
      </c>
      <c r="O244" s="5">
        <v>136241</v>
      </c>
      <c r="P244" s="3">
        <v>80.129885221411001</v>
      </c>
      <c r="Q244" s="4">
        <v>3466</v>
      </c>
      <c r="R244" s="3">
        <v>5691</v>
      </c>
      <c r="S244" s="4">
        <v>31.2078015073538</v>
      </c>
      <c r="T244" s="3">
        <v>8.5234113712374597</v>
      </c>
      <c r="U244" s="3">
        <v>51.463013652390501</v>
      </c>
      <c r="V244" s="3">
        <v>31.593094339108099</v>
      </c>
      <c r="W244" s="7">
        <v>14</v>
      </c>
      <c r="Y244" s="6">
        <f t="shared" si="12"/>
        <v>14</v>
      </c>
      <c r="Z244" s="1">
        <f t="shared" si="13"/>
        <v>1153</v>
      </c>
      <c r="AA244" s="1">
        <f t="shared" si="14"/>
        <v>0</v>
      </c>
      <c r="AB244" s="1">
        <f t="shared" si="15"/>
        <v>339</v>
      </c>
    </row>
    <row r="245" spans="1:28" x14ac:dyDescent="0.25">
      <c r="A245" s="1">
        <v>244</v>
      </c>
      <c r="B245" s="2">
        <v>42088</v>
      </c>
      <c r="C245" s="5">
        <v>52</v>
      </c>
      <c r="D245" s="5">
        <v>29</v>
      </c>
      <c r="E245" s="5">
        <v>25</v>
      </c>
      <c r="F245" s="5">
        <v>3</v>
      </c>
      <c r="G245" s="5">
        <v>293405</v>
      </c>
      <c r="H245" s="3">
        <v>102.86453422086301</v>
      </c>
      <c r="I245" s="3">
        <v>12599</v>
      </c>
      <c r="J245" s="3">
        <v>2060</v>
      </c>
      <c r="K245" s="3">
        <v>80.962891595937094</v>
      </c>
      <c r="L245" s="13">
        <v>48.622430285337103</v>
      </c>
      <c r="M245" s="3">
        <v>139.55132001262001</v>
      </c>
      <c r="N245" s="3">
        <v>146.230321530287</v>
      </c>
      <c r="O245" s="5">
        <v>169527</v>
      </c>
      <c r="P245" s="3">
        <v>208.157152161418</v>
      </c>
      <c r="Q245" s="4">
        <v>3003</v>
      </c>
      <c r="R245" s="3">
        <v>2750</v>
      </c>
      <c r="S245" s="4">
        <v>71.834723669115505</v>
      </c>
      <c r="T245" s="3">
        <v>4.4569343065693401</v>
      </c>
      <c r="U245" s="3">
        <v>20.5851872234825</v>
      </c>
      <c r="V245" s="3">
        <v>23.9466909277042</v>
      </c>
      <c r="W245" s="7">
        <v>12</v>
      </c>
      <c r="Y245" s="6">
        <f t="shared" si="12"/>
        <v>12</v>
      </c>
      <c r="Z245" s="1">
        <f t="shared" si="13"/>
        <v>1165</v>
      </c>
      <c r="AA245" s="1">
        <f t="shared" si="14"/>
        <v>0</v>
      </c>
      <c r="AB245" s="1">
        <f t="shared" si="15"/>
        <v>339</v>
      </c>
    </row>
    <row r="246" spans="1:28" x14ac:dyDescent="0.25">
      <c r="A246" s="1">
        <v>245</v>
      </c>
      <c r="B246" s="2">
        <v>42089</v>
      </c>
      <c r="C246" s="5">
        <v>62</v>
      </c>
      <c r="D246" s="5">
        <v>25</v>
      </c>
      <c r="E246" s="5">
        <v>26</v>
      </c>
      <c r="F246" s="5">
        <v>4</v>
      </c>
      <c r="G246" s="5">
        <v>514221</v>
      </c>
      <c r="H246" s="3">
        <v>13.436806930297401</v>
      </c>
      <c r="I246" s="3">
        <v>9743</v>
      </c>
      <c r="J246" s="3">
        <v>2062</v>
      </c>
      <c r="K246" s="3">
        <v>35.129424511742499</v>
      </c>
      <c r="L246" s="13">
        <v>55.172649180312</v>
      </c>
      <c r="M246" s="3">
        <v>26.992808436185701</v>
      </c>
      <c r="N246" s="3">
        <v>201.40189079221301</v>
      </c>
      <c r="O246" s="5">
        <v>308105</v>
      </c>
      <c r="P246" s="3">
        <v>73.319017659492403</v>
      </c>
      <c r="Q246" s="4">
        <v>20745</v>
      </c>
      <c r="R246" s="3">
        <v>12463</v>
      </c>
      <c r="S246" s="4">
        <v>85.431229779091097</v>
      </c>
      <c r="T246" s="3">
        <v>9.5945271231814093</v>
      </c>
      <c r="U246" s="3">
        <v>52.579455880420802</v>
      </c>
      <c r="V246" s="3">
        <v>191.41038503534401</v>
      </c>
      <c r="W246" s="7">
        <v>-13</v>
      </c>
      <c r="Y246" s="6">
        <f t="shared" si="12"/>
        <v>-13</v>
      </c>
      <c r="Z246" s="1">
        <f t="shared" si="13"/>
        <v>1152</v>
      </c>
      <c r="AA246" s="1">
        <f t="shared" si="14"/>
        <v>0</v>
      </c>
      <c r="AB246" s="1">
        <f t="shared" si="15"/>
        <v>339</v>
      </c>
    </row>
    <row r="247" spans="1:28" x14ac:dyDescent="0.25">
      <c r="A247" s="1">
        <v>246</v>
      </c>
      <c r="B247" s="2">
        <v>42090</v>
      </c>
      <c r="C247" s="5">
        <v>99</v>
      </c>
      <c r="D247" s="5">
        <v>79</v>
      </c>
      <c r="E247" s="5">
        <v>27</v>
      </c>
      <c r="F247" s="5">
        <v>5</v>
      </c>
      <c r="G247" s="5">
        <v>315311</v>
      </c>
      <c r="H247" s="3">
        <v>73.087956282427598</v>
      </c>
      <c r="I247" s="3">
        <v>9719</v>
      </c>
      <c r="J247" s="3">
        <v>9588</v>
      </c>
      <c r="K247" s="3">
        <v>17.6690952749878</v>
      </c>
      <c r="L247" s="13">
        <v>34.321207385927501</v>
      </c>
      <c r="M247" s="3">
        <v>245.97352588831001</v>
      </c>
      <c r="N247" s="3">
        <v>96.963490014837504</v>
      </c>
      <c r="O247" s="5">
        <v>169151</v>
      </c>
      <c r="P247" s="3">
        <v>47.673226995354099</v>
      </c>
      <c r="Q247" s="4">
        <v>9577</v>
      </c>
      <c r="R247" s="3">
        <v>6404</v>
      </c>
      <c r="S247" s="4">
        <v>9.7737858888535705</v>
      </c>
      <c r="T247" s="3">
        <v>0.213207547169811</v>
      </c>
      <c r="U247" s="3">
        <v>85.990637753130699</v>
      </c>
      <c r="V247" s="3">
        <v>162.152824553893</v>
      </c>
      <c r="W247" s="7">
        <v>51</v>
      </c>
      <c r="Y247" s="6">
        <f t="shared" si="12"/>
        <v>51</v>
      </c>
      <c r="Z247" s="1">
        <f t="shared" si="13"/>
        <v>1203</v>
      </c>
      <c r="AA247" s="1">
        <f t="shared" si="14"/>
        <v>0</v>
      </c>
      <c r="AB247" s="1">
        <f t="shared" si="15"/>
        <v>339</v>
      </c>
    </row>
    <row r="248" spans="1:28" x14ac:dyDescent="0.25">
      <c r="A248" s="1">
        <v>247</v>
      </c>
      <c r="B248" s="2">
        <v>42093</v>
      </c>
      <c r="C248" s="5">
        <v>42</v>
      </c>
      <c r="D248" s="5">
        <v>32</v>
      </c>
      <c r="E248" s="5">
        <v>30</v>
      </c>
      <c r="F248" s="5">
        <v>1</v>
      </c>
      <c r="G248" s="5">
        <v>347140</v>
      </c>
      <c r="H248" s="3">
        <v>182.021433967203</v>
      </c>
      <c r="I248" s="3">
        <v>15038</v>
      </c>
      <c r="J248" s="3">
        <v>5394</v>
      </c>
      <c r="K248" s="3">
        <v>254.02564505183199</v>
      </c>
      <c r="L248" s="13">
        <v>55.3613710871183</v>
      </c>
      <c r="M248" s="3">
        <v>36.118389731446499</v>
      </c>
      <c r="N248" s="3">
        <v>195.59742330002399</v>
      </c>
      <c r="O248" s="5">
        <v>179667</v>
      </c>
      <c r="P248" s="3">
        <v>105.63405824153401</v>
      </c>
      <c r="Q248" s="4">
        <v>9944</v>
      </c>
      <c r="R248" s="3">
        <v>8296</v>
      </c>
      <c r="S248" s="4">
        <v>47.153131284606701</v>
      </c>
      <c r="T248" s="3">
        <v>3.1908746556473799</v>
      </c>
      <c r="U248" s="3">
        <v>46.441795717794598</v>
      </c>
      <c r="V248" s="3">
        <v>50.800980876022798</v>
      </c>
      <c r="W248" s="7">
        <v>-13</v>
      </c>
      <c r="Y248" s="6">
        <f t="shared" si="12"/>
        <v>-13</v>
      </c>
      <c r="Z248" s="1">
        <f t="shared" si="13"/>
        <v>1190</v>
      </c>
      <c r="AA248" s="1">
        <f t="shared" si="14"/>
        <v>0</v>
      </c>
      <c r="AB248" s="1">
        <f t="shared" si="15"/>
        <v>339</v>
      </c>
    </row>
    <row r="249" spans="1:28" x14ac:dyDescent="0.25">
      <c r="A249" s="1">
        <v>248</v>
      </c>
      <c r="B249" s="2">
        <v>42094</v>
      </c>
      <c r="C249" s="5">
        <v>58</v>
      </c>
      <c r="D249" s="5">
        <v>21</v>
      </c>
      <c r="E249" s="5">
        <v>31</v>
      </c>
      <c r="F249" s="5">
        <v>2</v>
      </c>
      <c r="G249" s="5">
        <v>372367</v>
      </c>
      <c r="H249" s="3">
        <v>26.0769593189146</v>
      </c>
      <c r="I249" s="3">
        <v>15363</v>
      </c>
      <c r="J249" s="3">
        <v>17542</v>
      </c>
      <c r="K249" s="3">
        <v>27.5473243104679</v>
      </c>
      <c r="L249" s="13">
        <v>40.960743913356403</v>
      </c>
      <c r="M249" s="3">
        <v>142.67954443693799</v>
      </c>
      <c r="N249" s="3">
        <v>178.10354514644899</v>
      </c>
      <c r="O249" s="5">
        <v>209139</v>
      </c>
      <c r="P249" s="3">
        <v>121.636865652803</v>
      </c>
      <c r="Q249" s="4">
        <v>7342</v>
      </c>
      <c r="R249" s="3">
        <v>14840</v>
      </c>
      <c r="S249" s="4">
        <v>22.724485860391798</v>
      </c>
      <c r="T249" s="3">
        <v>0</v>
      </c>
      <c r="U249" s="3">
        <v>124.86071471872501</v>
      </c>
      <c r="V249" s="3">
        <v>48.984184273940798</v>
      </c>
      <c r="W249" s="7">
        <v>-8</v>
      </c>
      <c r="Y249" s="6">
        <f t="shared" si="12"/>
        <v>-8</v>
      </c>
      <c r="Z249" s="1">
        <f t="shared" si="13"/>
        <v>1182</v>
      </c>
      <c r="AA249" s="1">
        <f t="shared" si="14"/>
        <v>0</v>
      </c>
      <c r="AB249" s="1">
        <f t="shared" si="15"/>
        <v>339</v>
      </c>
    </row>
    <row r="250" spans="1:28" x14ac:dyDescent="0.25">
      <c r="A250" s="1">
        <v>249</v>
      </c>
      <c r="B250" s="2">
        <v>42095</v>
      </c>
      <c r="C250" s="5">
        <v>60</v>
      </c>
      <c r="D250" s="5">
        <v>33</v>
      </c>
      <c r="E250" s="5">
        <v>1</v>
      </c>
      <c r="F250" s="5">
        <v>3</v>
      </c>
      <c r="G250" s="5">
        <v>543661</v>
      </c>
      <c r="H250" s="3">
        <v>77.469392493546493</v>
      </c>
      <c r="I250" s="3">
        <v>22070</v>
      </c>
      <c r="J250" s="3">
        <v>21841</v>
      </c>
      <c r="K250" s="3">
        <v>55.4011267808837</v>
      </c>
      <c r="L250" s="13">
        <v>50.477338005377</v>
      </c>
      <c r="M250" s="3">
        <v>14.797468959419801</v>
      </c>
      <c r="N250" s="3">
        <v>23.095558485404698</v>
      </c>
      <c r="O250" s="5">
        <v>277247</v>
      </c>
      <c r="P250" s="3">
        <v>12.314462024506399</v>
      </c>
      <c r="Q250" s="4">
        <v>17420</v>
      </c>
      <c r="R250" s="3">
        <v>18632</v>
      </c>
      <c r="S250" s="4">
        <v>5.7549687310345501</v>
      </c>
      <c r="T250" s="3">
        <v>0.26686821308032599</v>
      </c>
      <c r="U250" s="3">
        <v>26.230667025907</v>
      </c>
      <c r="V250" s="3">
        <v>39.0393805788771</v>
      </c>
      <c r="W250" s="7">
        <v>-7</v>
      </c>
      <c r="Y250" s="6">
        <f t="shared" si="12"/>
        <v>-7</v>
      </c>
      <c r="Z250" s="1">
        <f t="shared" si="13"/>
        <v>1175</v>
      </c>
      <c r="AA250" s="1">
        <f t="shared" si="14"/>
        <v>0</v>
      </c>
      <c r="AB250" s="1">
        <f t="shared" si="15"/>
        <v>339</v>
      </c>
    </row>
    <row r="251" spans="1:28" x14ac:dyDescent="0.25">
      <c r="A251" s="1">
        <v>250</v>
      </c>
      <c r="B251" s="2">
        <v>42096</v>
      </c>
      <c r="C251" s="5">
        <v>85</v>
      </c>
      <c r="D251" s="5">
        <v>76</v>
      </c>
      <c r="E251" s="5">
        <v>2</v>
      </c>
      <c r="F251" s="5">
        <v>4</v>
      </c>
      <c r="G251" s="5">
        <v>564466</v>
      </c>
      <c r="H251" s="3">
        <v>133.59562009251201</v>
      </c>
      <c r="I251" s="3">
        <v>51036</v>
      </c>
      <c r="J251" s="3">
        <v>33067</v>
      </c>
      <c r="K251" s="3">
        <v>89.055477371900295</v>
      </c>
      <c r="L251" s="13">
        <v>82.349458736516794</v>
      </c>
      <c r="M251" s="3">
        <v>108.05762039169301</v>
      </c>
      <c r="N251" s="3">
        <v>346.85397578053801</v>
      </c>
      <c r="O251" s="5">
        <v>337421</v>
      </c>
      <c r="P251" s="3">
        <v>188.34334452493201</v>
      </c>
      <c r="Q251" s="4">
        <v>46364</v>
      </c>
      <c r="R251" s="3">
        <v>20917</v>
      </c>
      <c r="S251" s="4">
        <v>73.836613292334107</v>
      </c>
      <c r="T251" s="3">
        <v>9.0782383866850402</v>
      </c>
      <c r="U251" s="3">
        <v>28.385273856578198</v>
      </c>
      <c r="V251" s="3">
        <v>268.89239072841201</v>
      </c>
      <c r="W251" s="7">
        <v>-2</v>
      </c>
      <c r="Y251" s="6">
        <f t="shared" si="12"/>
        <v>-2</v>
      </c>
      <c r="Z251" s="1">
        <f t="shared" si="13"/>
        <v>1173</v>
      </c>
      <c r="AA251" s="1">
        <f t="shared" si="14"/>
        <v>0</v>
      </c>
      <c r="AB251" s="1">
        <f t="shared" si="15"/>
        <v>339</v>
      </c>
    </row>
    <row r="252" spans="1:28" x14ac:dyDescent="0.25">
      <c r="A252" s="1">
        <v>251</v>
      </c>
      <c r="B252" s="2">
        <v>42101</v>
      </c>
      <c r="C252" s="5">
        <v>40</v>
      </c>
      <c r="D252" s="5">
        <v>26</v>
      </c>
      <c r="E252" s="5">
        <v>7</v>
      </c>
      <c r="F252" s="5">
        <v>2</v>
      </c>
      <c r="G252" s="5">
        <v>339291</v>
      </c>
      <c r="H252" s="3">
        <v>192.16324636674199</v>
      </c>
      <c r="I252" s="3">
        <v>15609</v>
      </c>
      <c r="J252" s="3">
        <v>17219</v>
      </c>
      <c r="K252" s="3">
        <v>176.64853346448399</v>
      </c>
      <c r="L252" s="13">
        <v>34.1059782029768</v>
      </c>
      <c r="M252" s="3">
        <v>41.622880671295299</v>
      </c>
      <c r="N252" s="3">
        <v>264.00080118638402</v>
      </c>
      <c r="O252" s="5">
        <v>189423</v>
      </c>
      <c r="P252" s="3">
        <v>131.837319636426</v>
      </c>
      <c r="Q252" s="4">
        <v>14695</v>
      </c>
      <c r="R252" s="3">
        <v>11350</v>
      </c>
      <c r="S252" s="4">
        <v>52.629705868267202</v>
      </c>
      <c r="T252" s="3">
        <v>1.10558992904941</v>
      </c>
      <c r="U252" s="3">
        <v>31.446630757180099</v>
      </c>
      <c r="V252" s="3">
        <v>238.05183738544901</v>
      </c>
      <c r="W252" s="7">
        <v>-21</v>
      </c>
      <c r="Y252" s="6">
        <f t="shared" si="12"/>
        <v>-21</v>
      </c>
      <c r="Z252" s="1">
        <f t="shared" si="13"/>
        <v>1152</v>
      </c>
      <c r="AA252" s="1">
        <f t="shared" si="14"/>
        <v>0</v>
      </c>
      <c r="AB252" s="1">
        <f t="shared" si="15"/>
        <v>339</v>
      </c>
    </row>
    <row r="253" spans="1:28" x14ac:dyDescent="0.25">
      <c r="A253" s="1">
        <v>252</v>
      </c>
      <c r="B253" s="2">
        <v>42102</v>
      </c>
      <c r="C253" s="5">
        <v>72</v>
      </c>
      <c r="D253" s="5">
        <v>55</v>
      </c>
      <c r="E253" s="5">
        <v>8</v>
      </c>
      <c r="F253" s="5">
        <v>3</v>
      </c>
      <c r="G253" s="5">
        <v>393539</v>
      </c>
      <c r="H253" s="3">
        <v>179.59228097297199</v>
      </c>
      <c r="I253" s="3">
        <v>22111</v>
      </c>
      <c r="J253" s="3">
        <v>11762</v>
      </c>
      <c r="K253" s="3">
        <v>163.084975385772</v>
      </c>
      <c r="L253" s="13">
        <v>36.801534127175501</v>
      </c>
      <c r="M253" s="3">
        <v>70.225388427958805</v>
      </c>
      <c r="N253" s="3">
        <v>103.920453434042</v>
      </c>
      <c r="O253" s="5">
        <v>225472</v>
      </c>
      <c r="P253" s="3">
        <v>28.629036210874201</v>
      </c>
      <c r="Q253" s="4">
        <v>14428</v>
      </c>
      <c r="R253" s="3">
        <v>14130</v>
      </c>
      <c r="S253" s="4">
        <v>13.331901527557701</v>
      </c>
      <c r="T253" s="3">
        <v>0.94917486112128002</v>
      </c>
      <c r="U253" s="3">
        <v>17.938727911793901</v>
      </c>
      <c r="V253" s="3">
        <v>68.697718404959303</v>
      </c>
      <c r="W253" s="7">
        <v>17</v>
      </c>
      <c r="Y253" s="6">
        <f t="shared" si="12"/>
        <v>0</v>
      </c>
      <c r="Z253" s="1">
        <f t="shared" si="13"/>
        <v>1152</v>
      </c>
      <c r="AA253" s="1">
        <f t="shared" si="14"/>
        <v>-17</v>
      </c>
      <c r="AB253" s="1">
        <f t="shared" si="15"/>
        <v>322</v>
      </c>
    </row>
    <row r="254" spans="1:28" x14ac:dyDescent="0.25">
      <c r="A254" s="1">
        <v>253</v>
      </c>
      <c r="B254" s="2">
        <v>42103</v>
      </c>
      <c r="C254" s="5">
        <v>103</v>
      </c>
      <c r="D254" s="5">
        <v>16</v>
      </c>
      <c r="E254" s="5">
        <v>9</v>
      </c>
      <c r="F254" s="5">
        <v>4</v>
      </c>
      <c r="G254" s="5">
        <v>450819</v>
      </c>
      <c r="H254" s="3">
        <v>45.046785913336699</v>
      </c>
      <c r="I254" s="3">
        <v>18982</v>
      </c>
      <c r="J254" s="3">
        <v>12058</v>
      </c>
      <c r="K254" s="3">
        <v>23.853882762321</v>
      </c>
      <c r="L254" s="13">
        <v>43.560780372783697</v>
      </c>
      <c r="M254" s="3">
        <v>69.159469197002394</v>
      </c>
      <c r="N254" s="3">
        <v>205.367502553424</v>
      </c>
      <c r="O254" s="5">
        <v>267101</v>
      </c>
      <c r="P254" s="3">
        <v>125.308427630631</v>
      </c>
      <c r="Q254" s="4">
        <v>16941</v>
      </c>
      <c r="R254" s="3">
        <v>10140</v>
      </c>
      <c r="S254" s="4">
        <v>30.6303256122556</v>
      </c>
      <c r="T254" s="3">
        <v>0.35784440179947902</v>
      </c>
      <c r="U254" s="3">
        <v>41.418035252006398</v>
      </c>
      <c r="V254" s="3">
        <v>49.326592370130101</v>
      </c>
      <c r="W254" s="7">
        <v>-19</v>
      </c>
      <c r="Y254" s="6">
        <f t="shared" si="12"/>
        <v>0</v>
      </c>
      <c r="Z254" s="1">
        <f t="shared" si="13"/>
        <v>1152</v>
      </c>
      <c r="AA254" s="1">
        <f t="shared" si="14"/>
        <v>19</v>
      </c>
      <c r="AB254" s="1">
        <f t="shared" si="15"/>
        <v>341</v>
      </c>
    </row>
    <row r="255" spans="1:28" x14ac:dyDescent="0.25">
      <c r="A255" s="1">
        <v>254</v>
      </c>
      <c r="B255" s="2">
        <v>42104</v>
      </c>
      <c r="C255" s="5">
        <v>67</v>
      </c>
      <c r="D255" s="5">
        <v>5</v>
      </c>
      <c r="E255" s="5">
        <v>10</v>
      </c>
      <c r="F255" s="5">
        <v>5</v>
      </c>
      <c r="G255" s="5">
        <v>504087</v>
      </c>
      <c r="H255" s="3">
        <v>225.80928759747999</v>
      </c>
      <c r="I255" s="3">
        <v>14821</v>
      </c>
      <c r="J255" s="3">
        <v>5706</v>
      </c>
      <c r="K255" s="3">
        <v>133.35115203126401</v>
      </c>
      <c r="L255" s="13">
        <v>31.597578664582301</v>
      </c>
      <c r="M255" s="3">
        <v>62.467144619420097</v>
      </c>
      <c r="N255" s="3">
        <v>96.572991867748797</v>
      </c>
      <c r="O255" s="5">
        <v>300160</v>
      </c>
      <c r="P255" s="3">
        <v>124.31620153820499</v>
      </c>
      <c r="Q255" s="4">
        <v>18746</v>
      </c>
      <c r="R255" s="3">
        <v>2324</v>
      </c>
      <c r="S255" s="4">
        <v>43.001532421759002</v>
      </c>
      <c r="T255" s="3">
        <v>2.3577450735844301</v>
      </c>
      <c r="U255" s="3">
        <v>27.565133082822701</v>
      </c>
      <c r="V255" s="3">
        <v>201.76318634171301</v>
      </c>
      <c r="W255" s="7">
        <v>-19</v>
      </c>
      <c r="Y255" s="6">
        <f t="shared" si="12"/>
        <v>0</v>
      </c>
      <c r="Z255" s="1">
        <f t="shared" si="13"/>
        <v>1152</v>
      </c>
      <c r="AA255" s="1">
        <f t="shared" si="14"/>
        <v>19</v>
      </c>
      <c r="AB255" s="1">
        <f t="shared" si="15"/>
        <v>360</v>
      </c>
    </row>
    <row r="256" spans="1:28" x14ac:dyDescent="0.25">
      <c r="A256" s="1">
        <v>255</v>
      </c>
      <c r="B256" s="2">
        <v>42107</v>
      </c>
      <c r="C256" s="5">
        <v>34</v>
      </c>
      <c r="D256" s="5">
        <v>12</v>
      </c>
      <c r="E256" s="5">
        <v>13</v>
      </c>
      <c r="F256" s="5">
        <v>1</v>
      </c>
      <c r="G256" s="5">
        <v>329996</v>
      </c>
      <c r="H256" s="3">
        <v>66.808171376692201</v>
      </c>
      <c r="I256" s="3">
        <v>3561</v>
      </c>
      <c r="J256" s="3">
        <v>8451</v>
      </c>
      <c r="K256" s="3">
        <v>48.996740854542999</v>
      </c>
      <c r="L256" s="13">
        <v>5.5797062106003903</v>
      </c>
      <c r="M256" s="3">
        <v>167.74716064826501</v>
      </c>
      <c r="N256" s="3">
        <v>118.863630614397</v>
      </c>
      <c r="O256" s="5">
        <v>200788</v>
      </c>
      <c r="P256" s="3">
        <v>180.79110133580801</v>
      </c>
      <c r="Q256" s="4">
        <v>893</v>
      </c>
      <c r="R256" s="3">
        <v>6921</v>
      </c>
      <c r="S256" s="4">
        <v>112.41099980412</v>
      </c>
      <c r="T256" s="3">
        <v>0.78722519310754702</v>
      </c>
      <c r="U256" s="3">
        <v>150.75252527388199</v>
      </c>
      <c r="V256" s="3">
        <v>68.987193691359806</v>
      </c>
      <c r="W256" s="7">
        <v>-18</v>
      </c>
      <c r="Y256" s="6">
        <f t="shared" si="12"/>
        <v>-18</v>
      </c>
      <c r="Z256" s="1">
        <f t="shared" si="13"/>
        <v>1134</v>
      </c>
      <c r="AA256" s="1">
        <f t="shared" si="14"/>
        <v>0</v>
      </c>
      <c r="AB256" s="1">
        <f t="shared" si="15"/>
        <v>360</v>
      </c>
    </row>
    <row r="257" spans="1:28" x14ac:dyDescent="0.25">
      <c r="A257" s="1">
        <v>256</v>
      </c>
      <c r="B257" s="2">
        <v>42108</v>
      </c>
      <c r="C257" s="5">
        <v>42</v>
      </c>
      <c r="D257" s="5">
        <v>5</v>
      </c>
      <c r="E257" s="5">
        <v>14</v>
      </c>
      <c r="F257" s="5">
        <v>2</v>
      </c>
      <c r="G257" s="5">
        <v>363859</v>
      </c>
      <c r="H257" s="3">
        <v>386.58412568949899</v>
      </c>
      <c r="I257" s="3">
        <v>2151</v>
      </c>
      <c r="J257" s="3">
        <v>5357</v>
      </c>
      <c r="K257" s="3">
        <v>410.91867449813702</v>
      </c>
      <c r="L257" s="13">
        <v>18.9268213854421</v>
      </c>
      <c r="M257" s="3">
        <v>61.051071328305298</v>
      </c>
      <c r="N257" s="3">
        <v>24.4118305266196</v>
      </c>
      <c r="O257" s="5">
        <v>199486</v>
      </c>
      <c r="P257" s="3">
        <v>230.31571794986101</v>
      </c>
      <c r="Q257" s="4">
        <v>5066</v>
      </c>
      <c r="R257" s="3">
        <v>4888</v>
      </c>
      <c r="S257" s="4">
        <v>56.462339659924297</v>
      </c>
      <c r="T257" s="3">
        <v>2.82116990088636</v>
      </c>
      <c r="U257" s="3">
        <v>77.905029957965297</v>
      </c>
      <c r="V257" s="3">
        <v>118.46367693305299</v>
      </c>
      <c r="W257" s="7">
        <v>-17</v>
      </c>
      <c r="Y257" s="6">
        <f t="shared" si="12"/>
        <v>0</v>
      </c>
      <c r="Z257" s="1">
        <f t="shared" si="13"/>
        <v>1134</v>
      </c>
      <c r="AA257" s="1">
        <f t="shared" si="14"/>
        <v>17</v>
      </c>
      <c r="AB257" s="1">
        <f t="shared" si="15"/>
        <v>377</v>
      </c>
    </row>
    <row r="258" spans="1:28" x14ac:dyDescent="0.25">
      <c r="A258" s="1">
        <v>257</v>
      </c>
      <c r="B258" s="2">
        <v>42109</v>
      </c>
      <c r="C258" s="5">
        <v>124</v>
      </c>
      <c r="D258" s="5">
        <v>91</v>
      </c>
      <c r="E258" s="5">
        <v>15</v>
      </c>
      <c r="F258" s="5">
        <v>3</v>
      </c>
      <c r="G258" s="5">
        <v>218856</v>
      </c>
      <c r="H258" s="3">
        <v>223.65919063597499</v>
      </c>
      <c r="I258" s="3">
        <v>1380</v>
      </c>
      <c r="J258" s="3">
        <v>1275</v>
      </c>
      <c r="K258" s="3">
        <v>115.158068236701</v>
      </c>
      <c r="L258" s="13">
        <v>41.025031809797099</v>
      </c>
      <c r="M258" s="3">
        <v>169.330234910933</v>
      </c>
      <c r="N258" s="3">
        <v>60.274268992013504</v>
      </c>
      <c r="O258" s="5">
        <v>128862</v>
      </c>
      <c r="P258" s="3">
        <v>276.78059857522601</v>
      </c>
      <c r="Q258" s="4">
        <v>3245</v>
      </c>
      <c r="R258" s="3">
        <v>2054</v>
      </c>
      <c r="S258" s="4">
        <v>127.229291134484</v>
      </c>
      <c r="T258" s="3">
        <v>14.448915266484599</v>
      </c>
      <c r="U258" s="3">
        <v>39.247641454210303</v>
      </c>
      <c r="V258" s="3">
        <v>139.82096468656701</v>
      </c>
      <c r="W258" s="7">
        <v>60</v>
      </c>
      <c r="Y258" s="6">
        <f t="shared" si="12"/>
        <v>60</v>
      </c>
      <c r="Z258" s="1">
        <f t="shared" si="13"/>
        <v>1194</v>
      </c>
      <c r="AA258" s="1">
        <f t="shared" si="14"/>
        <v>0</v>
      </c>
      <c r="AB258" s="1">
        <f t="shared" si="15"/>
        <v>377</v>
      </c>
    </row>
    <row r="259" spans="1:28" x14ac:dyDescent="0.25">
      <c r="A259" s="1">
        <v>258</v>
      </c>
      <c r="B259" s="2">
        <v>42110</v>
      </c>
      <c r="C259" s="5">
        <v>98</v>
      </c>
      <c r="D259" s="5">
        <v>94</v>
      </c>
      <c r="E259" s="5">
        <v>16</v>
      </c>
      <c r="F259" s="5">
        <v>4</v>
      </c>
      <c r="G259" s="5">
        <v>539623</v>
      </c>
      <c r="H259" s="3">
        <v>56.7440783249926</v>
      </c>
      <c r="I259" s="3">
        <v>27958</v>
      </c>
      <c r="J259" s="3">
        <v>23031</v>
      </c>
      <c r="K259" s="3">
        <v>46.717165810757599</v>
      </c>
      <c r="L259" s="13">
        <v>54.568059113863796</v>
      </c>
      <c r="M259" s="3">
        <v>30.5618507705802</v>
      </c>
      <c r="N259" s="3">
        <v>134.02410563766</v>
      </c>
      <c r="O259" s="5">
        <v>292450</v>
      </c>
      <c r="P259" s="3">
        <v>180.77195533512599</v>
      </c>
      <c r="Q259" s="4">
        <v>31149</v>
      </c>
      <c r="R259" s="3">
        <v>4169</v>
      </c>
      <c r="S259" s="4">
        <v>63.289335928144297</v>
      </c>
      <c r="T259" s="3">
        <v>11.5306851521024</v>
      </c>
      <c r="U259" s="3">
        <v>27.609289150568902</v>
      </c>
      <c r="V259" s="3">
        <v>214.85258821689101</v>
      </c>
      <c r="W259" s="7">
        <v>52</v>
      </c>
      <c r="Y259" s="6">
        <f t="shared" ref="Y259:Y322" si="16">IF(OR(AND((M259&gt;45),(M259&lt;65)),AND((O259&gt;210000),(O259&lt;270000))),0,W259)</f>
        <v>52</v>
      </c>
      <c r="Z259" s="1">
        <f t="shared" ref="Z259:Z322" si="17">Y259+Z258</f>
        <v>1246</v>
      </c>
      <c r="AA259" s="1">
        <f t="shared" ref="AA259:AA322" si="18">Y259-W259</f>
        <v>0</v>
      </c>
      <c r="AB259" s="1">
        <f t="shared" si="15"/>
        <v>377</v>
      </c>
    </row>
    <row r="260" spans="1:28" x14ac:dyDescent="0.25">
      <c r="A260" s="1">
        <v>259</v>
      </c>
      <c r="B260" s="2">
        <v>42111</v>
      </c>
      <c r="C260" s="5">
        <v>48</v>
      </c>
      <c r="D260" s="5">
        <v>36</v>
      </c>
      <c r="E260" s="5">
        <v>17</v>
      </c>
      <c r="F260" s="5">
        <v>5</v>
      </c>
      <c r="G260" s="5">
        <v>423032</v>
      </c>
      <c r="H260" s="3">
        <v>99.909413757770295</v>
      </c>
      <c r="I260" s="3">
        <v>9776</v>
      </c>
      <c r="J260" s="3">
        <v>17333</v>
      </c>
      <c r="K260" s="3">
        <v>87.739788635598302</v>
      </c>
      <c r="L260" s="13">
        <v>18.898209186831199</v>
      </c>
      <c r="M260" s="3">
        <v>104.55847398572099</v>
      </c>
      <c r="N260" s="3">
        <v>15.7651001735598</v>
      </c>
      <c r="O260" s="5">
        <v>255965</v>
      </c>
      <c r="P260" s="3">
        <v>143.387529064181</v>
      </c>
      <c r="Q260" s="4">
        <v>12815</v>
      </c>
      <c r="R260" s="3">
        <v>8139</v>
      </c>
      <c r="S260" s="4">
        <v>45.557415165195202</v>
      </c>
      <c r="T260" s="3">
        <v>1.0708860759493599</v>
      </c>
      <c r="U260" s="3">
        <v>11.143429302022099</v>
      </c>
      <c r="V260" s="3">
        <v>107.734037681557</v>
      </c>
      <c r="W260" s="7">
        <v>9</v>
      </c>
      <c r="Y260" s="6">
        <f t="shared" si="16"/>
        <v>0</v>
      </c>
      <c r="Z260" s="1">
        <f t="shared" si="17"/>
        <v>1246</v>
      </c>
      <c r="AA260" s="1">
        <f t="shared" si="18"/>
        <v>-9</v>
      </c>
      <c r="AB260" s="1">
        <f t="shared" ref="AB260:AB323" si="19">AA260+AB259</f>
        <v>368</v>
      </c>
    </row>
    <row r="261" spans="1:28" x14ac:dyDescent="0.25">
      <c r="A261" s="1">
        <v>260</v>
      </c>
      <c r="B261" s="2">
        <v>42114</v>
      </c>
      <c r="C261" s="5">
        <v>72</v>
      </c>
      <c r="D261" s="5">
        <v>35</v>
      </c>
      <c r="E261" s="5">
        <v>20</v>
      </c>
      <c r="F261" s="5">
        <v>1</v>
      </c>
      <c r="G261" s="5">
        <v>433942</v>
      </c>
      <c r="H261" s="3">
        <v>220.89300347501199</v>
      </c>
      <c r="I261" s="3">
        <v>19551</v>
      </c>
      <c r="J261" s="3">
        <v>8949</v>
      </c>
      <c r="K261" s="3">
        <v>161.87934896015599</v>
      </c>
      <c r="L261" s="13">
        <v>25.126031234430101</v>
      </c>
      <c r="M261" s="3">
        <v>77.467679959380902</v>
      </c>
      <c r="N261" s="3">
        <v>124.360492468606</v>
      </c>
      <c r="O261" s="5">
        <v>258513</v>
      </c>
      <c r="P261" s="3">
        <v>119.302882450844</v>
      </c>
      <c r="Q261" s="4">
        <v>12829</v>
      </c>
      <c r="R261" s="3">
        <v>6021</v>
      </c>
      <c r="S261" s="4">
        <v>26.170610543391099</v>
      </c>
      <c r="T261" s="3">
        <v>2.4108670385867002</v>
      </c>
      <c r="U261" s="3">
        <v>74.305660628397405</v>
      </c>
      <c r="V261" s="3">
        <v>218.24262457085399</v>
      </c>
      <c r="W261" s="7">
        <v>-13</v>
      </c>
      <c r="Y261" s="6">
        <f t="shared" si="16"/>
        <v>0</v>
      </c>
      <c r="Z261" s="1">
        <f t="shared" si="17"/>
        <v>1246</v>
      </c>
      <c r="AA261" s="1">
        <f t="shared" si="18"/>
        <v>13</v>
      </c>
      <c r="AB261" s="1">
        <f t="shared" si="19"/>
        <v>381</v>
      </c>
    </row>
    <row r="262" spans="1:28" x14ac:dyDescent="0.25">
      <c r="A262" s="1">
        <v>261</v>
      </c>
      <c r="B262" s="2">
        <v>42115</v>
      </c>
      <c r="C262" s="5">
        <v>73</v>
      </c>
      <c r="D262" s="5">
        <v>34</v>
      </c>
      <c r="E262" s="5">
        <v>21</v>
      </c>
      <c r="F262" s="5">
        <v>2</v>
      </c>
      <c r="G262" s="5">
        <v>480852</v>
      </c>
      <c r="H262" s="3">
        <v>152.18489502669499</v>
      </c>
      <c r="I262" s="3">
        <v>8458</v>
      </c>
      <c r="J262" s="3">
        <v>7696</v>
      </c>
      <c r="K262" s="3">
        <v>97.389078389179303</v>
      </c>
      <c r="L262" s="13">
        <v>24.361203907435499</v>
      </c>
      <c r="M262" s="3">
        <v>112.982062931519</v>
      </c>
      <c r="N262" s="3">
        <v>220.353185456077</v>
      </c>
      <c r="O262" s="5">
        <v>277241</v>
      </c>
      <c r="P262" s="3">
        <v>89.194471125917701</v>
      </c>
      <c r="Q262" s="4">
        <v>5167</v>
      </c>
      <c r="R262" s="3">
        <v>9308</v>
      </c>
      <c r="S262" s="4">
        <v>7.6042977438067103</v>
      </c>
      <c r="T262" s="3">
        <v>8.0120773860242291</v>
      </c>
      <c r="U262" s="3">
        <v>101.85941815944599</v>
      </c>
      <c r="V262" s="3">
        <v>80.867915701228796</v>
      </c>
      <c r="W262" s="7">
        <v>26</v>
      </c>
      <c r="Y262" s="6">
        <f t="shared" si="16"/>
        <v>26</v>
      </c>
      <c r="Z262" s="1">
        <f t="shared" si="17"/>
        <v>1272</v>
      </c>
      <c r="AA262" s="1">
        <f t="shared" si="18"/>
        <v>0</v>
      </c>
      <c r="AB262" s="1">
        <f t="shared" si="19"/>
        <v>381</v>
      </c>
    </row>
    <row r="263" spans="1:28" x14ac:dyDescent="0.25">
      <c r="A263" s="1">
        <v>262</v>
      </c>
      <c r="B263" s="2">
        <v>42116</v>
      </c>
      <c r="C263" s="5">
        <v>65</v>
      </c>
      <c r="D263" s="5">
        <v>39</v>
      </c>
      <c r="E263" s="5">
        <v>22</v>
      </c>
      <c r="F263" s="5">
        <v>3</v>
      </c>
      <c r="G263" s="5">
        <v>512579</v>
      </c>
      <c r="H263" s="3">
        <v>29.065514467347899</v>
      </c>
      <c r="I263" s="3">
        <v>6784</v>
      </c>
      <c r="J263" s="3">
        <v>6341</v>
      </c>
      <c r="K263" s="3">
        <v>111.791821214693</v>
      </c>
      <c r="L263" s="13">
        <v>13.4328546319894</v>
      </c>
      <c r="M263" s="3">
        <v>143.974563070035</v>
      </c>
      <c r="N263" s="3">
        <v>11.269938394790501</v>
      </c>
      <c r="O263" s="5">
        <v>284016</v>
      </c>
      <c r="P263" s="3">
        <v>92.818120811371102</v>
      </c>
      <c r="Q263" s="4">
        <v>13504</v>
      </c>
      <c r="R263" s="3">
        <v>13342</v>
      </c>
      <c r="S263" s="4">
        <v>20.316431394421599</v>
      </c>
      <c r="T263" s="3">
        <v>0.94827586206896597</v>
      </c>
      <c r="U263" s="3">
        <v>3.4528550929355899</v>
      </c>
      <c r="V263" s="3">
        <v>113.98527924253401</v>
      </c>
      <c r="W263" s="7">
        <v>-12</v>
      </c>
      <c r="Y263" s="6">
        <f t="shared" si="16"/>
        <v>-12</v>
      </c>
      <c r="Z263" s="1">
        <f t="shared" si="17"/>
        <v>1260</v>
      </c>
      <c r="AA263" s="1">
        <f t="shared" si="18"/>
        <v>0</v>
      </c>
      <c r="AB263" s="1">
        <f t="shared" si="19"/>
        <v>381</v>
      </c>
    </row>
    <row r="264" spans="1:28" x14ac:dyDescent="0.25">
      <c r="A264" s="1">
        <v>263</v>
      </c>
      <c r="B264" s="2">
        <v>42117</v>
      </c>
      <c r="C264" s="5">
        <v>197</v>
      </c>
      <c r="D264" s="5">
        <v>185</v>
      </c>
      <c r="E264" s="5">
        <v>23</v>
      </c>
      <c r="F264" s="5">
        <v>4</v>
      </c>
      <c r="G264" s="5">
        <v>710241</v>
      </c>
      <c r="H264" s="3">
        <v>125.681132878857</v>
      </c>
      <c r="I264" s="3">
        <v>54347</v>
      </c>
      <c r="J264" s="3">
        <v>44814</v>
      </c>
      <c r="K264" s="3">
        <v>73.567455423402606</v>
      </c>
      <c r="L264" s="13">
        <v>89.745555921743701</v>
      </c>
      <c r="M264" s="3">
        <v>24.578226034315499</v>
      </c>
      <c r="N264" s="3">
        <v>182.65963614127099</v>
      </c>
      <c r="O264" s="5">
        <v>398158</v>
      </c>
      <c r="P264" s="3">
        <v>196.132530197596</v>
      </c>
      <c r="Q264" s="4">
        <v>50940</v>
      </c>
      <c r="R264" s="3">
        <v>25591</v>
      </c>
      <c r="S264" s="4">
        <v>63.840564537991398</v>
      </c>
      <c r="T264" s="3">
        <v>5.6757289603326599</v>
      </c>
      <c r="U264" s="3">
        <v>18.233425757655201</v>
      </c>
      <c r="V264" s="3">
        <v>380.29953478004899</v>
      </c>
      <c r="W264" s="7">
        <v>93</v>
      </c>
      <c r="Y264" s="6">
        <f t="shared" si="16"/>
        <v>93</v>
      </c>
      <c r="Z264" s="1">
        <f t="shared" si="17"/>
        <v>1353</v>
      </c>
      <c r="AA264" s="1">
        <f t="shared" si="18"/>
        <v>0</v>
      </c>
      <c r="AB264" s="1">
        <f t="shared" si="19"/>
        <v>381</v>
      </c>
    </row>
    <row r="265" spans="1:28" x14ac:dyDescent="0.25">
      <c r="A265" s="1">
        <v>264</v>
      </c>
      <c r="B265" s="2">
        <v>42118</v>
      </c>
      <c r="C265" s="5">
        <v>130</v>
      </c>
      <c r="D265" s="5">
        <v>52</v>
      </c>
      <c r="E265" s="5">
        <v>24</v>
      </c>
      <c r="F265" s="5">
        <v>5</v>
      </c>
      <c r="G265" s="5">
        <v>860644</v>
      </c>
      <c r="H265" s="3">
        <v>35.507980087367997</v>
      </c>
      <c r="I265" s="3">
        <v>26006</v>
      </c>
      <c r="J265" s="3">
        <v>37277</v>
      </c>
      <c r="K265" s="3">
        <v>6.2866030984150099</v>
      </c>
      <c r="L265" s="13">
        <v>54.052229127775099</v>
      </c>
      <c r="M265" s="3">
        <v>107.093804409204</v>
      </c>
      <c r="N265" s="3">
        <v>197.38092226051501</v>
      </c>
      <c r="O265" s="5">
        <v>461079</v>
      </c>
      <c r="P265" s="3">
        <v>81.896840100517295</v>
      </c>
      <c r="Q265" s="4">
        <v>19534</v>
      </c>
      <c r="R265" s="3">
        <v>20716</v>
      </c>
      <c r="S265" s="4">
        <v>45.791608594250803</v>
      </c>
      <c r="T265" s="3">
        <v>0</v>
      </c>
      <c r="U265" s="3">
        <v>19.189767450534799</v>
      </c>
      <c r="V265" s="3">
        <v>130.690019203123</v>
      </c>
      <c r="W265" s="7">
        <v>-31</v>
      </c>
      <c r="Y265" s="6">
        <f t="shared" si="16"/>
        <v>-31</v>
      </c>
      <c r="Z265" s="1">
        <f t="shared" si="17"/>
        <v>1322</v>
      </c>
      <c r="AA265" s="1">
        <f t="shared" si="18"/>
        <v>0</v>
      </c>
      <c r="AB265" s="1">
        <f t="shared" si="19"/>
        <v>381</v>
      </c>
    </row>
    <row r="266" spans="1:28" x14ac:dyDescent="0.25">
      <c r="A266" s="1">
        <v>265</v>
      </c>
      <c r="B266" s="2">
        <v>42121</v>
      </c>
      <c r="C266" s="5">
        <v>74</v>
      </c>
      <c r="D266" s="5">
        <v>58</v>
      </c>
      <c r="E266" s="5">
        <v>27</v>
      </c>
      <c r="F266" s="5">
        <v>1</v>
      </c>
      <c r="G266" s="5">
        <v>606175</v>
      </c>
      <c r="H266" s="3">
        <v>59.3048562375035</v>
      </c>
      <c r="I266" s="3">
        <v>19485</v>
      </c>
      <c r="J266" s="3">
        <v>8876</v>
      </c>
      <c r="K266" s="3">
        <v>27.8818675920283</v>
      </c>
      <c r="L266" s="13">
        <v>58.808648740506698</v>
      </c>
      <c r="M266" s="3">
        <v>204.61413479816599</v>
      </c>
      <c r="N266" s="3">
        <v>134.00273618792201</v>
      </c>
      <c r="O266" s="5">
        <v>348563</v>
      </c>
      <c r="P266" s="3">
        <v>44.684391454287898</v>
      </c>
      <c r="Q266" s="4">
        <v>15633</v>
      </c>
      <c r="R266" s="3">
        <v>12074</v>
      </c>
      <c r="S266" s="4">
        <v>2.9690968717664199</v>
      </c>
      <c r="T266" s="3">
        <v>10.678920804331799</v>
      </c>
      <c r="U266" s="3">
        <v>21.306907909439801</v>
      </c>
      <c r="V266" s="3">
        <v>143.81982761235901</v>
      </c>
      <c r="W266" s="7">
        <v>31</v>
      </c>
      <c r="Y266" s="6">
        <f t="shared" si="16"/>
        <v>31</v>
      </c>
      <c r="Z266" s="1">
        <f t="shared" si="17"/>
        <v>1353</v>
      </c>
      <c r="AA266" s="1">
        <f t="shared" si="18"/>
        <v>0</v>
      </c>
      <c r="AB266" s="1">
        <f t="shared" si="19"/>
        <v>381</v>
      </c>
    </row>
    <row r="267" spans="1:28" x14ac:dyDescent="0.25">
      <c r="A267" s="1">
        <v>266</v>
      </c>
      <c r="B267" s="2">
        <v>42122</v>
      </c>
      <c r="C267" s="5">
        <v>59</v>
      </c>
      <c r="D267" s="5">
        <v>13</v>
      </c>
      <c r="E267" s="5">
        <v>28</v>
      </c>
      <c r="F267" s="5">
        <v>2</v>
      </c>
      <c r="G267" s="5">
        <v>480510</v>
      </c>
      <c r="H267" s="3">
        <v>246.53770353555001</v>
      </c>
      <c r="I267" s="3">
        <v>15624</v>
      </c>
      <c r="J267" s="3">
        <v>10673</v>
      </c>
      <c r="K267" s="3">
        <v>255.22754068737899</v>
      </c>
      <c r="L267" s="13">
        <v>35.395348371792799</v>
      </c>
      <c r="M267" s="3">
        <v>16.5449288062336</v>
      </c>
      <c r="N267" s="3">
        <v>53.976643012449301</v>
      </c>
      <c r="O267" s="5">
        <v>263290</v>
      </c>
      <c r="P267" s="3">
        <v>42.315018233669903</v>
      </c>
      <c r="Q267" s="4">
        <v>7778</v>
      </c>
      <c r="R267" s="3">
        <v>6416</v>
      </c>
      <c r="S267" s="4">
        <v>7.5908890940795404</v>
      </c>
      <c r="T267" s="3">
        <v>0</v>
      </c>
      <c r="U267" s="3">
        <v>10.5756181895801</v>
      </c>
      <c r="V267" s="3">
        <v>121.246846483951</v>
      </c>
      <c r="W267" s="7">
        <v>-10</v>
      </c>
      <c r="Y267" s="6">
        <f t="shared" si="16"/>
        <v>0</v>
      </c>
      <c r="Z267" s="1">
        <f t="shared" si="17"/>
        <v>1353</v>
      </c>
      <c r="AA267" s="1">
        <f t="shared" si="18"/>
        <v>10</v>
      </c>
      <c r="AB267" s="1">
        <f t="shared" si="19"/>
        <v>391</v>
      </c>
    </row>
    <row r="268" spans="1:28" x14ac:dyDescent="0.25">
      <c r="A268" s="1">
        <v>267</v>
      </c>
      <c r="B268" s="2">
        <v>42123</v>
      </c>
      <c r="C268" s="5">
        <v>132</v>
      </c>
      <c r="D268" s="5">
        <v>76</v>
      </c>
      <c r="E268" s="5">
        <v>29</v>
      </c>
      <c r="F268" s="5">
        <v>3</v>
      </c>
      <c r="G268" s="5">
        <v>651055</v>
      </c>
      <c r="H268" s="3">
        <v>32.881498072048402</v>
      </c>
      <c r="I268" s="3">
        <v>4601</v>
      </c>
      <c r="J268" s="3">
        <v>5619</v>
      </c>
      <c r="K268" s="3">
        <v>16.027516620541199</v>
      </c>
      <c r="L268" s="13">
        <v>8.6577203397647899</v>
      </c>
      <c r="M268" s="3">
        <v>21.197770230366501</v>
      </c>
      <c r="N268" s="3">
        <v>90.373197336765401</v>
      </c>
      <c r="O268" s="5">
        <v>322614</v>
      </c>
      <c r="P268" s="3">
        <v>35.0830033410952</v>
      </c>
      <c r="Q268" s="4">
        <v>10941</v>
      </c>
      <c r="R268" s="3">
        <v>6799</v>
      </c>
      <c r="S268" s="4">
        <v>3.32094952901023</v>
      </c>
      <c r="T268" s="3">
        <v>1.88576361909695</v>
      </c>
      <c r="U268" s="3">
        <v>55.886503705327598</v>
      </c>
      <c r="V268" s="3">
        <v>27.3696589620018</v>
      </c>
      <c r="W268" s="7">
        <v>73</v>
      </c>
      <c r="Y268" s="6">
        <f t="shared" si="16"/>
        <v>73</v>
      </c>
      <c r="Z268" s="1">
        <f t="shared" si="17"/>
        <v>1426</v>
      </c>
      <c r="AA268" s="1">
        <f t="shared" si="18"/>
        <v>0</v>
      </c>
      <c r="AB268" s="1">
        <f t="shared" si="19"/>
        <v>391</v>
      </c>
    </row>
    <row r="269" spans="1:28" x14ac:dyDescent="0.25">
      <c r="A269" s="1">
        <v>268</v>
      </c>
      <c r="B269" s="2">
        <v>42124</v>
      </c>
      <c r="C269" s="5">
        <v>69</v>
      </c>
      <c r="D269" s="5">
        <v>24</v>
      </c>
      <c r="E269" s="5">
        <v>30</v>
      </c>
      <c r="F269" s="5">
        <v>4</v>
      </c>
      <c r="G269" s="5">
        <v>458804</v>
      </c>
      <c r="H269" s="3">
        <v>81.5619031003842</v>
      </c>
      <c r="I269" s="3">
        <v>4569</v>
      </c>
      <c r="J269" s="3">
        <v>4577</v>
      </c>
      <c r="K269" s="3">
        <v>41.832568231869097</v>
      </c>
      <c r="L269" s="13">
        <v>12.731129514318299</v>
      </c>
      <c r="M269" s="3">
        <v>159.86225506039</v>
      </c>
      <c r="N269" s="3">
        <v>38.406669060086998</v>
      </c>
      <c r="O269" s="5">
        <v>261435</v>
      </c>
      <c r="P269" s="3">
        <v>57.041091127205398</v>
      </c>
      <c r="Q269" s="4">
        <v>4172</v>
      </c>
      <c r="R269" s="3">
        <v>2633</v>
      </c>
      <c r="S269" s="4">
        <v>3.1791735330936999</v>
      </c>
      <c r="T269" s="3">
        <v>0</v>
      </c>
      <c r="U269" s="3">
        <v>93.8300519767255</v>
      </c>
      <c r="V269" s="3">
        <v>105.59139556787601</v>
      </c>
      <c r="W269" s="7">
        <v>-50</v>
      </c>
      <c r="Y269" s="6">
        <f t="shared" si="16"/>
        <v>0</v>
      </c>
      <c r="Z269" s="1">
        <f t="shared" si="17"/>
        <v>1426</v>
      </c>
      <c r="AA269" s="1">
        <f t="shared" si="18"/>
        <v>50</v>
      </c>
      <c r="AB269" s="1">
        <f t="shared" si="19"/>
        <v>441</v>
      </c>
    </row>
    <row r="270" spans="1:28" x14ac:dyDescent="0.25">
      <c r="A270" s="1">
        <v>269</v>
      </c>
      <c r="B270" s="2">
        <v>42128</v>
      </c>
      <c r="C270" s="5">
        <v>83</v>
      </c>
      <c r="D270" s="5">
        <v>24</v>
      </c>
      <c r="E270" s="5">
        <v>4</v>
      </c>
      <c r="F270" s="5">
        <v>1</v>
      </c>
      <c r="G270" s="5">
        <v>339107</v>
      </c>
      <c r="H270" s="3">
        <v>128.721427530982</v>
      </c>
      <c r="I270" s="3">
        <v>18429</v>
      </c>
      <c r="J270" s="3">
        <v>15502</v>
      </c>
      <c r="K270" s="3">
        <v>93.206107648309001</v>
      </c>
      <c r="L270" s="13">
        <v>40.564216221903699</v>
      </c>
      <c r="M270" s="3">
        <v>121.242575583129</v>
      </c>
      <c r="N270" s="3">
        <v>169.01155698352801</v>
      </c>
      <c r="O270" s="5">
        <v>211494</v>
      </c>
      <c r="P270" s="3">
        <v>117.448684799088</v>
      </c>
      <c r="Q270" s="4">
        <v>16128</v>
      </c>
      <c r="R270" s="3">
        <v>15178</v>
      </c>
      <c r="S270" s="4">
        <v>70.380902038997903</v>
      </c>
      <c r="T270" s="3">
        <v>5.1984884466413499</v>
      </c>
      <c r="U270" s="3">
        <v>30.424070301414201</v>
      </c>
      <c r="V270" s="3">
        <v>170.33501831046399</v>
      </c>
      <c r="W270" s="7">
        <v>-37</v>
      </c>
      <c r="Y270" s="6">
        <f t="shared" si="16"/>
        <v>0</v>
      </c>
      <c r="Z270" s="1">
        <f t="shared" si="17"/>
        <v>1426</v>
      </c>
      <c r="AA270" s="1">
        <f t="shared" si="18"/>
        <v>37</v>
      </c>
      <c r="AB270" s="1">
        <f t="shared" si="19"/>
        <v>478</v>
      </c>
    </row>
    <row r="271" spans="1:28" x14ac:dyDescent="0.25">
      <c r="A271" s="1">
        <v>270</v>
      </c>
      <c r="B271" s="2">
        <v>42129</v>
      </c>
      <c r="C271" s="5">
        <v>57</v>
      </c>
      <c r="D271" s="5">
        <v>20</v>
      </c>
      <c r="E271" s="5">
        <v>5</v>
      </c>
      <c r="F271" s="5">
        <v>2</v>
      </c>
      <c r="G271" s="5">
        <v>479197</v>
      </c>
      <c r="H271" s="3">
        <v>62.119666825221103</v>
      </c>
      <c r="I271" s="3">
        <v>29671</v>
      </c>
      <c r="J271" s="3">
        <v>19743</v>
      </c>
      <c r="K271" s="3">
        <v>75.239825954780798</v>
      </c>
      <c r="L271" s="13">
        <v>32.269449244056801</v>
      </c>
      <c r="M271" s="3">
        <v>148.538288270115</v>
      </c>
      <c r="N271" s="3">
        <v>47.145966009038602</v>
      </c>
      <c r="O271" s="5">
        <v>280756</v>
      </c>
      <c r="P271" s="3">
        <v>82.826683455518506</v>
      </c>
      <c r="Q271" s="4">
        <v>21503</v>
      </c>
      <c r="R271" s="3">
        <v>9603</v>
      </c>
      <c r="S271" s="4">
        <v>29.6557443813522</v>
      </c>
      <c r="T271" s="3">
        <v>7.2671963275064204</v>
      </c>
      <c r="U271" s="3">
        <v>6.8816312014095002</v>
      </c>
      <c r="V271" s="3">
        <v>85.329902440101904</v>
      </c>
      <c r="W271" s="7">
        <v>-22</v>
      </c>
      <c r="Y271" s="6">
        <f t="shared" si="16"/>
        <v>-22</v>
      </c>
      <c r="Z271" s="1">
        <f t="shared" si="17"/>
        <v>1404</v>
      </c>
      <c r="AA271" s="1">
        <f t="shared" si="18"/>
        <v>0</v>
      </c>
      <c r="AB271" s="1">
        <f t="shared" si="19"/>
        <v>478</v>
      </c>
    </row>
    <row r="272" spans="1:28" x14ac:dyDescent="0.25">
      <c r="A272" s="1">
        <v>271</v>
      </c>
      <c r="B272" s="2">
        <v>42130</v>
      </c>
      <c r="C272" s="5">
        <v>96</v>
      </c>
      <c r="D272" s="5">
        <v>52</v>
      </c>
      <c r="E272" s="5">
        <v>6</v>
      </c>
      <c r="F272" s="5">
        <v>3</v>
      </c>
      <c r="G272" s="5">
        <v>477733</v>
      </c>
      <c r="H272" s="3">
        <v>143.54133163325</v>
      </c>
      <c r="I272" s="3">
        <v>23231</v>
      </c>
      <c r="J272" s="3">
        <v>13073</v>
      </c>
      <c r="K272" s="3">
        <v>121.35945580613701</v>
      </c>
      <c r="L272" s="13">
        <v>45.707081158180998</v>
      </c>
      <c r="M272" s="3">
        <v>34.868115736420499</v>
      </c>
      <c r="N272" s="3">
        <v>109.301939132142</v>
      </c>
      <c r="O272" s="5">
        <v>278839</v>
      </c>
      <c r="P272" s="3">
        <v>64.097132492376602</v>
      </c>
      <c r="Q272" s="4">
        <v>20718</v>
      </c>
      <c r="R272" s="3">
        <v>6246</v>
      </c>
      <c r="S272" s="4">
        <v>13.847567920282</v>
      </c>
      <c r="T272" s="3">
        <v>7.9234972677596396E-2</v>
      </c>
      <c r="U272" s="3">
        <v>40.603222414229002</v>
      </c>
      <c r="V272" s="3">
        <v>228.111040829823</v>
      </c>
      <c r="W272" s="7">
        <v>32</v>
      </c>
      <c r="Y272" s="6">
        <f t="shared" si="16"/>
        <v>32</v>
      </c>
      <c r="Z272" s="1">
        <f t="shared" si="17"/>
        <v>1436</v>
      </c>
      <c r="AA272" s="1">
        <f t="shared" si="18"/>
        <v>0</v>
      </c>
      <c r="AB272" s="1">
        <f t="shared" si="19"/>
        <v>478</v>
      </c>
    </row>
    <row r="273" spans="1:28" x14ac:dyDescent="0.25">
      <c r="A273" s="1">
        <v>272</v>
      </c>
      <c r="B273" s="2">
        <v>42131</v>
      </c>
      <c r="C273" s="5">
        <v>51</v>
      </c>
      <c r="D273" s="5">
        <v>29</v>
      </c>
      <c r="E273" s="5">
        <v>7</v>
      </c>
      <c r="F273" s="5">
        <v>4</v>
      </c>
      <c r="G273" s="5">
        <v>558071</v>
      </c>
      <c r="H273" s="3">
        <v>25.242130422140299</v>
      </c>
      <c r="I273" s="3">
        <v>26090</v>
      </c>
      <c r="J273" s="3">
        <v>12461</v>
      </c>
      <c r="K273" s="3">
        <v>21.4128429107095</v>
      </c>
      <c r="L273" s="13">
        <v>66.359961979547805</v>
      </c>
      <c r="M273" s="3">
        <v>110.52680056120801</v>
      </c>
      <c r="N273" s="3">
        <v>104.944664719968</v>
      </c>
      <c r="O273" s="5">
        <v>319636</v>
      </c>
      <c r="P273" s="3">
        <v>198.77195555963601</v>
      </c>
      <c r="Q273" s="4">
        <v>34561</v>
      </c>
      <c r="R273" s="3">
        <v>5260</v>
      </c>
      <c r="S273" s="4">
        <v>56.708800276131797</v>
      </c>
      <c r="T273" s="3">
        <v>8.8928447744785206</v>
      </c>
      <c r="U273" s="3">
        <v>33.222036476068702</v>
      </c>
      <c r="V273" s="3">
        <v>275.62192473379002</v>
      </c>
      <c r="W273" s="7">
        <v>-8</v>
      </c>
      <c r="Y273" s="6">
        <f t="shared" si="16"/>
        <v>-8</v>
      </c>
      <c r="Z273" s="1">
        <f t="shared" si="17"/>
        <v>1428</v>
      </c>
      <c r="AA273" s="1">
        <f t="shared" si="18"/>
        <v>0</v>
      </c>
      <c r="AB273" s="1">
        <f t="shared" si="19"/>
        <v>478</v>
      </c>
    </row>
    <row r="274" spans="1:28" x14ac:dyDescent="0.25">
      <c r="A274" s="1">
        <v>273</v>
      </c>
      <c r="B274" s="2">
        <v>42132</v>
      </c>
      <c r="C274" s="5">
        <v>65</v>
      </c>
      <c r="D274" s="5">
        <v>52</v>
      </c>
      <c r="E274" s="5">
        <v>8</v>
      </c>
      <c r="F274" s="5">
        <v>5</v>
      </c>
      <c r="G274" s="5">
        <v>336029</v>
      </c>
      <c r="H274" s="3">
        <v>22.097626021553999</v>
      </c>
      <c r="I274" s="3">
        <v>11001</v>
      </c>
      <c r="J274" s="3">
        <v>5784</v>
      </c>
      <c r="K274" s="3">
        <v>48.956149101285597</v>
      </c>
      <c r="L274" s="13">
        <v>36.731991432331199</v>
      </c>
      <c r="M274" s="3">
        <v>17.6102748457049</v>
      </c>
      <c r="N274" s="3">
        <v>51.244586564469103</v>
      </c>
      <c r="O274" s="5">
        <v>206387</v>
      </c>
      <c r="P274" s="3">
        <v>11.617828987804</v>
      </c>
      <c r="Q274" s="4">
        <v>8391</v>
      </c>
      <c r="R274" s="3">
        <v>11654</v>
      </c>
      <c r="S274" s="4">
        <v>6.0442853781688504</v>
      </c>
      <c r="T274" s="3">
        <v>0.92243399468832998</v>
      </c>
      <c r="U274" s="3">
        <v>11.4467778129432</v>
      </c>
      <c r="V274" s="3">
        <v>78.981003382711194</v>
      </c>
      <c r="W274" s="7">
        <v>29</v>
      </c>
      <c r="Y274" s="6">
        <f t="shared" si="16"/>
        <v>29</v>
      </c>
      <c r="Z274" s="1">
        <f t="shared" si="17"/>
        <v>1457</v>
      </c>
      <c r="AA274" s="1">
        <f t="shared" si="18"/>
        <v>0</v>
      </c>
      <c r="AB274" s="1">
        <f t="shared" si="19"/>
        <v>478</v>
      </c>
    </row>
    <row r="275" spans="1:28" x14ac:dyDescent="0.25">
      <c r="A275" s="1">
        <v>274</v>
      </c>
      <c r="B275" s="2">
        <v>42135</v>
      </c>
      <c r="C275" s="5">
        <v>148</v>
      </c>
      <c r="D275" s="5">
        <v>84</v>
      </c>
      <c r="E275" s="5">
        <v>11</v>
      </c>
      <c r="F275" s="5">
        <v>1</v>
      </c>
      <c r="G275" s="5">
        <v>436254</v>
      </c>
      <c r="H275" s="3">
        <v>38.866860263806203</v>
      </c>
      <c r="I275" s="3">
        <v>12123</v>
      </c>
      <c r="J275" s="3">
        <v>17596</v>
      </c>
      <c r="K275" s="3">
        <v>36.3919871739893</v>
      </c>
      <c r="L275" s="13">
        <v>7.8905773217036597</v>
      </c>
      <c r="M275" s="3">
        <v>13.539956505562699</v>
      </c>
      <c r="N275" s="3">
        <v>42.893501833032602</v>
      </c>
      <c r="O275" s="5">
        <v>275071</v>
      </c>
      <c r="P275" s="3">
        <v>193.27966773108</v>
      </c>
      <c r="Q275" s="4">
        <v>1314</v>
      </c>
      <c r="R275" s="3">
        <v>13527</v>
      </c>
      <c r="S275" s="4">
        <v>131.91717675677199</v>
      </c>
      <c r="T275" s="3">
        <v>7.5138248847926299</v>
      </c>
      <c r="U275" s="3">
        <v>75.652712811821601</v>
      </c>
      <c r="V275" s="3">
        <v>41.290080743266302</v>
      </c>
      <c r="W275" s="7">
        <v>46</v>
      </c>
      <c r="Y275" s="6">
        <f t="shared" si="16"/>
        <v>46</v>
      </c>
      <c r="Z275" s="1">
        <f t="shared" si="17"/>
        <v>1503</v>
      </c>
      <c r="AA275" s="1">
        <f t="shared" si="18"/>
        <v>0</v>
      </c>
      <c r="AB275" s="1">
        <f t="shared" si="19"/>
        <v>478</v>
      </c>
    </row>
    <row r="276" spans="1:28" x14ac:dyDescent="0.25">
      <c r="A276" s="1">
        <v>275</v>
      </c>
      <c r="B276" s="2">
        <v>42136</v>
      </c>
      <c r="C276" s="5">
        <v>64</v>
      </c>
      <c r="D276" s="5">
        <v>1</v>
      </c>
      <c r="E276" s="5">
        <v>12</v>
      </c>
      <c r="F276" s="5">
        <v>2</v>
      </c>
      <c r="G276" s="5">
        <v>445074</v>
      </c>
      <c r="H276" s="3">
        <v>9.0895525425603694</v>
      </c>
      <c r="I276" s="3">
        <v>2452</v>
      </c>
      <c r="J276" s="3">
        <v>1930</v>
      </c>
      <c r="K276" s="3">
        <v>17.8376136663415</v>
      </c>
      <c r="L276" s="13">
        <v>35.622273640996902</v>
      </c>
      <c r="M276" s="3">
        <v>54.503410879881201</v>
      </c>
      <c r="N276" s="3">
        <v>165.73761598712599</v>
      </c>
      <c r="O276" s="5">
        <v>257063</v>
      </c>
      <c r="P276" s="3">
        <v>88.920911519671293</v>
      </c>
      <c r="Q276" s="4">
        <v>2064</v>
      </c>
      <c r="R276" s="3">
        <v>1768</v>
      </c>
      <c r="S276" s="4">
        <v>55.918011944119201</v>
      </c>
      <c r="T276" s="3">
        <v>0.261748195669607</v>
      </c>
      <c r="U276" s="3">
        <v>11.8202162522016</v>
      </c>
      <c r="V276" s="3">
        <v>126.37801359861101</v>
      </c>
      <c r="W276" s="7">
        <v>1</v>
      </c>
      <c r="Y276" s="6">
        <f t="shared" si="16"/>
        <v>0</v>
      </c>
      <c r="Z276" s="1">
        <f t="shared" si="17"/>
        <v>1503</v>
      </c>
      <c r="AA276" s="1">
        <f t="shared" si="18"/>
        <v>-1</v>
      </c>
      <c r="AB276" s="1">
        <f t="shared" si="19"/>
        <v>477</v>
      </c>
    </row>
    <row r="277" spans="1:28" x14ac:dyDescent="0.25">
      <c r="A277" s="1">
        <v>276</v>
      </c>
      <c r="B277" s="2">
        <v>42137</v>
      </c>
      <c r="C277" s="5">
        <v>63</v>
      </c>
      <c r="D277" s="5">
        <v>19</v>
      </c>
      <c r="E277" s="5">
        <v>13</v>
      </c>
      <c r="F277" s="5">
        <v>3</v>
      </c>
      <c r="G277" s="5">
        <v>474356</v>
      </c>
      <c r="H277" s="3">
        <v>229.96047220191201</v>
      </c>
      <c r="I277" s="3">
        <v>17859</v>
      </c>
      <c r="J277" s="3">
        <v>14543</v>
      </c>
      <c r="K277" s="3">
        <v>240.590950114127</v>
      </c>
      <c r="L277" s="13">
        <v>50.601168706028901</v>
      </c>
      <c r="M277" s="3">
        <v>62.310489372580797</v>
      </c>
      <c r="N277" s="3">
        <v>104.88059808217101</v>
      </c>
      <c r="O277" s="5">
        <v>296617</v>
      </c>
      <c r="P277" s="3">
        <v>140.94503913514299</v>
      </c>
      <c r="Q277" s="4">
        <v>9925</v>
      </c>
      <c r="R277" s="3">
        <v>13289</v>
      </c>
      <c r="S277" s="4">
        <v>63.749079563406902</v>
      </c>
      <c r="T277" s="3">
        <v>2.3092829638272399</v>
      </c>
      <c r="U277" s="3">
        <v>26.9305674028402</v>
      </c>
      <c r="V277" s="3">
        <v>63.301055719856002</v>
      </c>
      <c r="W277" s="7">
        <v>-22</v>
      </c>
      <c r="Y277" s="6">
        <f t="shared" si="16"/>
        <v>0</v>
      </c>
      <c r="Z277" s="1">
        <f t="shared" si="17"/>
        <v>1503</v>
      </c>
      <c r="AA277" s="1">
        <f t="shared" si="18"/>
        <v>22</v>
      </c>
      <c r="AB277" s="1">
        <f t="shared" si="19"/>
        <v>499</v>
      </c>
    </row>
    <row r="278" spans="1:28" x14ac:dyDescent="0.25">
      <c r="A278" s="1">
        <v>277</v>
      </c>
      <c r="B278" s="2">
        <v>42138</v>
      </c>
      <c r="C278" s="5">
        <v>135</v>
      </c>
      <c r="D278" s="5">
        <v>129</v>
      </c>
      <c r="E278" s="5">
        <v>14</v>
      </c>
      <c r="F278" s="5">
        <v>4</v>
      </c>
      <c r="G278" s="5">
        <v>518140</v>
      </c>
      <c r="H278" s="3">
        <v>46.196708971271001</v>
      </c>
      <c r="I278" s="3">
        <v>27950</v>
      </c>
      <c r="J278" s="3">
        <v>25580</v>
      </c>
      <c r="K278" s="3">
        <v>43.576652808835</v>
      </c>
      <c r="L278" s="13">
        <v>53.058595926813503</v>
      </c>
      <c r="M278" s="3">
        <v>61.475300019719903</v>
      </c>
      <c r="N278" s="3">
        <v>128.05225650645201</v>
      </c>
      <c r="O278" s="5">
        <v>322492</v>
      </c>
      <c r="P278" s="3">
        <v>63.211634409583297</v>
      </c>
      <c r="Q278" s="4">
        <v>29039</v>
      </c>
      <c r="R278" s="3">
        <v>31028</v>
      </c>
      <c r="S278" s="4">
        <v>32.167775895670999</v>
      </c>
      <c r="T278" s="3">
        <v>1.4957692307692301</v>
      </c>
      <c r="U278" s="3">
        <v>44.188045187837901</v>
      </c>
      <c r="V278" s="3">
        <v>199.60865076056001</v>
      </c>
      <c r="W278" s="7">
        <v>58</v>
      </c>
      <c r="Y278" s="6">
        <f t="shared" si="16"/>
        <v>0</v>
      </c>
      <c r="Z278" s="1">
        <f t="shared" si="17"/>
        <v>1503</v>
      </c>
      <c r="AA278" s="1">
        <f t="shared" si="18"/>
        <v>-58</v>
      </c>
      <c r="AB278" s="1">
        <f t="shared" si="19"/>
        <v>441</v>
      </c>
    </row>
    <row r="279" spans="1:28" x14ac:dyDescent="0.25">
      <c r="A279" s="1">
        <v>278</v>
      </c>
      <c r="B279" s="2">
        <v>42139</v>
      </c>
      <c r="C279" s="5">
        <v>86</v>
      </c>
      <c r="D279" s="5">
        <v>56</v>
      </c>
      <c r="E279" s="5">
        <v>15</v>
      </c>
      <c r="F279" s="5">
        <v>5</v>
      </c>
      <c r="G279" s="5">
        <v>397739</v>
      </c>
      <c r="H279" s="3">
        <v>98.794238576819197</v>
      </c>
      <c r="I279" s="3">
        <v>1977</v>
      </c>
      <c r="J279" s="3">
        <v>2523</v>
      </c>
      <c r="K279" s="3">
        <v>132.240039177245</v>
      </c>
      <c r="L279" s="13">
        <v>17.0099011351797</v>
      </c>
      <c r="M279" s="3">
        <v>75.8739976558075</v>
      </c>
      <c r="N279" s="3">
        <v>151.27828851784301</v>
      </c>
      <c r="O279" s="5">
        <v>236470</v>
      </c>
      <c r="P279" s="3">
        <v>148.72288766074701</v>
      </c>
      <c r="Q279" s="4">
        <v>5788</v>
      </c>
      <c r="R279" s="3">
        <v>3211</v>
      </c>
      <c r="S279" s="4">
        <v>159.14437166797799</v>
      </c>
      <c r="T279" s="3">
        <v>1.9256111714148101</v>
      </c>
      <c r="U279" s="3">
        <v>35.565425713421902</v>
      </c>
      <c r="V279" s="3">
        <v>34.020135542151003</v>
      </c>
      <c r="W279" s="7">
        <v>29</v>
      </c>
      <c r="Y279" s="6">
        <f t="shared" si="16"/>
        <v>0</v>
      </c>
      <c r="Z279" s="1">
        <f t="shared" si="17"/>
        <v>1503</v>
      </c>
      <c r="AA279" s="1">
        <f t="shared" si="18"/>
        <v>-29</v>
      </c>
      <c r="AB279" s="1">
        <f t="shared" si="19"/>
        <v>412</v>
      </c>
    </row>
    <row r="280" spans="1:28" x14ac:dyDescent="0.25">
      <c r="A280" s="1">
        <v>279</v>
      </c>
      <c r="B280" s="2">
        <v>42142</v>
      </c>
      <c r="C280" s="5">
        <v>53</v>
      </c>
      <c r="D280" s="5">
        <v>7</v>
      </c>
      <c r="E280" s="5">
        <v>18</v>
      </c>
      <c r="F280" s="5">
        <v>1</v>
      </c>
      <c r="G280" s="5">
        <v>332325</v>
      </c>
      <c r="H280" s="3">
        <v>78.108961764159304</v>
      </c>
      <c r="I280" s="3">
        <v>10524</v>
      </c>
      <c r="J280" s="3">
        <v>11117</v>
      </c>
      <c r="K280" s="3">
        <v>45.719463017661901</v>
      </c>
      <c r="L280" s="13">
        <v>31.301104240383498</v>
      </c>
      <c r="M280" s="3">
        <v>29.868290717581498</v>
      </c>
      <c r="N280" s="3">
        <v>56.021957657733601</v>
      </c>
      <c r="O280" s="5">
        <v>198930</v>
      </c>
      <c r="P280" s="3">
        <v>50.390291722099903</v>
      </c>
      <c r="Q280" s="4">
        <v>930</v>
      </c>
      <c r="R280" s="3">
        <v>11822</v>
      </c>
      <c r="S280" s="4">
        <v>81.665560324799102</v>
      </c>
      <c r="T280" s="3">
        <v>2.1976744186046502</v>
      </c>
      <c r="U280" s="3">
        <v>39.467451447724599</v>
      </c>
      <c r="V280" s="3">
        <v>78.391023102718506</v>
      </c>
      <c r="W280" s="7">
        <v>-16</v>
      </c>
      <c r="Y280" s="6">
        <f t="shared" si="16"/>
        <v>-16</v>
      </c>
      <c r="Z280" s="1">
        <f t="shared" si="17"/>
        <v>1487</v>
      </c>
      <c r="AA280" s="1">
        <f t="shared" si="18"/>
        <v>0</v>
      </c>
      <c r="AB280" s="1">
        <f t="shared" si="19"/>
        <v>412</v>
      </c>
    </row>
    <row r="281" spans="1:28" x14ac:dyDescent="0.25">
      <c r="A281" s="1">
        <v>280</v>
      </c>
      <c r="B281" s="2">
        <v>42143</v>
      </c>
      <c r="C281" s="5">
        <v>114</v>
      </c>
      <c r="D281" s="5">
        <v>90</v>
      </c>
      <c r="E281" s="5">
        <v>19</v>
      </c>
      <c r="F281" s="5">
        <v>2</v>
      </c>
      <c r="G281" s="5">
        <v>595333</v>
      </c>
      <c r="H281" s="3">
        <v>402.59604941133301</v>
      </c>
      <c r="I281" s="3">
        <v>31836</v>
      </c>
      <c r="J281" s="3">
        <v>40871</v>
      </c>
      <c r="K281" s="3">
        <v>418.11313536128699</v>
      </c>
      <c r="L281" s="13">
        <v>33.368300143811403</v>
      </c>
      <c r="M281" s="3">
        <v>7.8746210897873699</v>
      </c>
      <c r="N281" s="3">
        <v>101.077494899638</v>
      </c>
      <c r="O281" s="5">
        <v>321416</v>
      </c>
      <c r="P281" s="3">
        <v>204.845810857278</v>
      </c>
      <c r="Q281" s="4">
        <v>31263</v>
      </c>
      <c r="R281" s="3">
        <v>28156</v>
      </c>
      <c r="S281" s="4">
        <v>163.928285791072</v>
      </c>
      <c r="T281" s="3">
        <v>2.57083803930426</v>
      </c>
      <c r="U281" s="3">
        <v>14.7642006927037</v>
      </c>
      <c r="V281" s="3">
        <v>204.29963584651099</v>
      </c>
      <c r="W281" s="7">
        <v>0</v>
      </c>
      <c r="Y281" s="6">
        <f t="shared" si="16"/>
        <v>0</v>
      </c>
      <c r="Z281" s="1">
        <f t="shared" si="17"/>
        <v>1487</v>
      </c>
      <c r="AA281" s="1">
        <f t="shared" si="18"/>
        <v>0</v>
      </c>
      <c r="AB281" s="1">
        <f t="shared" si="19"/>
        <v>412</v>
      </c>
    </row>
    <row r="282" spans="1:28" x14ac:dyDescent="0.25">
      <c r="A282" s="1">
        <v>281</v>
      </c>
      <c r="B282" s="2">
        <v>42144</v>
      </c>
      <c r="C282" s="5">
        <v>60</v>
      </c>
      <c r="D282" s="5">
        <v>26</v>
      </c>
      <c r="E282" s="5">
        <v>20</v>
      </c>
      <c r="F282" s="5">
        <v>3</v>
      </c>
      <c r="G282" s="5">
        <v>233697</v>
      </c>
      <c r="H282" s="3">
        <v>450.31987966773198</v>
      </c>
      <c r="I282" s="3">
        <v>7144</v>
      </c>
      <c r="J282" s="3">
        <v>10272</v>
      </c>
      <c r="K282" s="3">
        <v>421.35589905380698</v>
      </c>
      <c r="L282" s="13">
        <v>7.5002354336845496</v>
      </c>
      <c r="M282" s="3">
        <v>81.586495439325603</v>
      </c>
      <c r="N282" s="3">
        <v>25.885029987410899</v>
      </c>
      <c r="O282" s="5">
        <v>134546</v>
      </c>
      <c r="P282" s="3">
        <v>327.70263393556297</v>
      </c>
      <c r="Q282" s="4">
        <v>8414</v>
      </c>
      <c r="R282" s="3">
        <v>9469</v>
      </c>
      <c r="S282" s="4">
        <v>205.091743192482</v>
      </c>
      <c r="T282" s="3">
        <v>7.3536585365853604</v>
      </c>
      <c r="U282" s="3">
        <v>35.0511050677638</v>
      </c>
      <c r="V282" s="3">
        <v>140.07513898133601</v>
      </c>
      <c r="W282" s="7">
        <v>-6</v>
      </c>
      <c r="Y282" s="6">
        <f t="shared" si="16"/>
        <v>-6</v>
      </c>
      <c r="Z282" s="1">
        <f t="shared" si="17"/>
        <v>1481</v>
      </c>
      <c r="AA282" s="1">
        <f t="shared" si="18"/>
        <v>0</v>
      </c>
      <c r="AB282" s="1">
        <f t="shared" si="19"/>
        <v>412</v>
      </c>
    </row>
    <row r="283" spans="1:28" x14ac:dyDescent="0.25">
      <c r="A283" s="1">
        <v>282</v>
      </c>
      <c r="B283" s="2">
        <v>42145</v>
      </c>
      <c r="C283" s="5">
        <v>101</v>
      </c>
      <c r="D283" s="5">
        <v>82</v>
      </c>
      <c r="E283" s="5">
        <v>21</v>
      </c>
      <c r="F283" s="5">
        <v>4</v>
      </c>
      <c r="G283" s="5">
        <v>804631</v>
      </c>
      <c r="H283" s="3">
        <v>122.965675820873</v>
      </c>
      <c r="I283" s="3">
        <v>44647</v>
      </c>
      <c r="J283" s="3">
        <v>3863</v>
      </c>
      <c r="K283" s="3">
        <v>71.114920456697803</v>
      </c>
      <c r="L283" s="13">
        <v>43.139220003188697</v>
      </c>
      <c r="M283" s="3">
        <v>175.442721214117</v>
      </c>
      <c r="N283" s="3">
        <v>304.06992427304698</v>
      </c>
      <c r="O283" s="5">
        <v>526022</v>
      </c>
      <c r="P283" s="3">
        <v>153.293393320955</v>
      </c>
      <c r="Q283" s="4">
        <v>55003</v>
      </c>
      <c r="R283" s="3">
        <v>3880</v>
      </c>
      <c r="S283" s="4">
        <v>83.253312749203403</v>
      </c>
      <c r="T283" s="3">
        <v>7.40743913217025</v>
      </c>
      <c r="U283" s="3">
        <v>29.568511538909</v>
      </c>
      <c r="V283" s="3">
        <v>264.952546561161</v>
      </c>
      <c r="W283" s="7">
        <v>0</v>
      </c>
      <c r="Y283" s="6">
        <f t="shared" si="16"/>
        <v>0</v>
      </c>
      <c r="Z283" s="1">
        <f t="shared" si="17"/>
        <v>1481</v>
      </c>
      <c r="AA283" s="1">
        <f t="shared" si="18"/>
        <v>0</v>
      </c>
      <c r="AB283" s="1">
        <f t="shared" si="19"/>
        <v>412</v>
      </c>
    </row>
    <row r="284" spans="1:28" x14ac:dyDescent="0.25">
      <c r="A284" s="1">
        <v>283</v>
      </c>
      <c r="B284" s="2">
        <v>42146</v>
      </c>
      <c r="C284" s="5">
        <v>96</v>
      </c>
      <c r="D284" s="5">
        <v>75</v>
      </c>
      <c r="E284" s="5">
        <v>22</v>
      </c>
      <c r="F284" s="5">
        <v>5</v>
      </c>
      <c r="G284" s="5">
        <v>529548</v>
      </c>
      <c r="H284" s="3">
        <v>143.14987059669801</v>
      </c>
      <c r="I284" s="3">
        <v>30256</v>
      </c>
      <c r="J284" s="3">
        <v>18474</v>
      </c>
      <c r="K284" s="3">
        <v>45.350365071201999</v>
      </c>
      <c r="L284" s="13">
        <v>57.445661955713497</v>
      </c>
      <c r="M284" s="3">
        <v>261.60898045151799</v>
      </c>
      <c r="N284" s="3">
        <v>112.94634366965499</v>
      </c>
      <c r="O284" s="5">
        <v>364577</v>
      </c>
      <c r="P284" s="3">
        <v>217.45578980226401</v>
      </c>
      <c r="Q284" s="4">
        <v>37234</v>
      </c>
      <c r="R284" s="3">
        <v>13358</v>
      </c>
      <c r="S284" s="4">
        <v>64.217340734771099</v>
      </c>
      <c r="T284" s="3">
        <v>12.062411260705799</v>
      </c>
      <c r="U284" s="3">
        <v>64.817165186766999</v>
      </c>
      <c r="V284" s="3">
        <v>134.32092000712001</v>
      </c>
      <c r="W284" s="7">
        <v>-11</v>
      </c>
      <c r="Y284" s="6">
        <f t="shared" si="16"/>
        <v>-11</v>
      </c>
      <c r="Z284" s="1">
        <f t="shared" si="17"/>
        <v>1470</v>
      </c>
      <c r="AA284" s="1">
        <f t="shared" si="18"/>
        <v>0</v>
      </c>
      <c r="AB284" s="1">
        <f t="shared" si="19"/>
        <v>412</v>
      </c>
    </row>
    <row r="285" spans="1:28" x14ac:dyDescent="0.25">
      <c r="A285" s="1">
        <v>284</v>
      </c>
      <c r="B285" s="2">
        <v>42149</v>
      </c>
      <c r="C285" s="5">
        <v>76</v>
      </c>
      <c r="D285" s="5">
        <v>36</v>
      </c>
      <c r="E285" s="5">
        <v>25</v>
      </c>
      <c r="F285" s="5">
        <v>1</v>
      </c>
      <c r="G285" s="5">
        <v>481966</v>
      </c>
      <c r="H285" s="3">
        <v>219.53251013588499</v>
      </c>
      <c r="I285" s="3">
        <v>20879</v>
      </c>
      <c r="J285" s="3">
        <v>7743</v>
      </c>
      <c r="K285" s="3">
        <v>197.538634803051</v>
      </c>
      <c r="L285" s="13">
        <v>32.311041272898997</v>
      </c>
      <c r="M285" s="3">
        <v>45.434576756617702</v>
      </c>
      <c r="N285" s="3">
        <v>94.511819015082395</v>
      </c>
      <c r="O285" s="5">
        <v>326104</v>
      </c>
      <c r="P285" s="3">
        <v>123.020933000699</v>
      </c>
      <c r="Q285" s="4">
        <v>21184</v>
      </c>
      <c r="R285" s="3">
        <v>8400</v>
      </c>
      <c r="S285" s="4">
        <v>13.230779524437899</v>
      </c>
      <c r="T285" s="3">
        <v>5.3304467374271898</v>
      </c>
      <c r="U285" s="3">
        <v>82.917008330911202</v>
      </c>
      <c r="V285" s="3">
        <v>147.89843213852799</v>
      </c>
      <c r="W285" s="7">
        <v>25</v>
      </c>
      <c r="Y285" s="6">
        <f t="shared" si="16"/>
        <v>0</v>
      </c>
      <c r="Z285" s="1">
        <f t="shared" si="17"/>
        <v>1470</v>
      </c>
      <c r="AA285" s="1">
        <f t="shared" si="18"/>
        <v>-25</v>
      </c>
      <c r="AB285" s="1">
        <f t="shared" si="19"/>
        <v>387</v>
      </c>
    </row>
    <row r="286" spans="1:28" x14ac:dyDescent="0.25">
      <c r="A286" s="1">
        <v>285</v>
      </c>
      <c r="B286" s="2">
        <v>42150</v>
      </c>
      <c r="C286" s="5">
        <v>107</v>
      </c>
      <c r="D286" s="5">
        <v>46</v>
      </c>
      <c r="E286" s="5">
        <v>26</v>
      </c>
      <c r="F286" s="5">
        <v>2</v>
      </c>
      <c r="G286" s="5">
        <v>640011</v>
      </c>
      <c r="H286" s="3">
        <v>35.579163511037002</v>
      </c>
      <c r="I286" s="3">
        <v>24858</v>
      </c>
      <c r="J286" s="3">
        <v>9838</v>
      </c>
      <c r="K286" s="3">
        <v>25.559749285098899</v>
      </c>
      <c r="L286" s="13">
        <v>20.761659380027201</v>
      </c>
      <c r="M286" s="3">
        <v>116.078347494355</v>
      </c>
      <c r="N286" s="3">
        <v>80.868091937324095</v>
      </c>
      <c r="O286" s="5">
        <v>401168</v>
      </c>
      <c r="P286" s="3">
        <v>89.266488269153001</v>
      </c>
      <c r="Q286" s="4">
        <v>24847</v>
      </c>
      <c r="R286" s="3">
        <v>4462</v>
      </c>
      <c r="S286" s="4">
        <v>35.865664135989199</v>
      </c>
      <c r="T286" s="3">
        <v>0.85117005635873499</v>
      </c>
      <c r="U286" s="3">
        <v>25.477055615641401</v>
      </c>
      <c r="V286" s="3">
        <v>245.428040195818</v>
      </c>
      <c r="W286" s="7">
        <v>14</v>
      </c>
      <c r="Y286" s="6">
        <f t="shared" si="16"/>
        <v>14</v>
      </c>
      <c r="Z286" s="1">
        <f t="shared" si="17"/>
        <v>1484</v>
      </c>
      <c r="AA286" s="1">
        <f t="shared" si="18"/>
        <v>0</v>
      </c>
      <c r="AB286" s="1">
        <f t="shared" si="19"/>
        <v>387</v>
      </c>
    </row>
    <row r="287" spans="1:28" x14ac:dyDescent="0.25">
      <c r="A287" s="1">
        <v>286</v>
      </c>
      <c r="B287" s="2">
        <v>42151</v>
      </c>
      <c r="C287" s="5">
        <v>79</v>
      </c>
      <c r="D287" s="5">
        <v>45</v>
      </c>
      <c r="E287" s="5">
        <v>27</v>
      </c>
      <c r="F287" s="5">
        <v>3</v>
      </c>
      <c r="G287" s="5">
        <v>476914</v>
      </c>
      <c r="H287" s="3">
        <v>94.092549964881897</v>
      </c>
      <c r="I287" s="3">
        <v>17173</v>
      </c>
      <c r="J287" s="3">
        <v>4015</v>
      </c>
      <c r="K287" s="3">
        <v>79.017283744925294</v>
      </c>
      <c r="L287" s="13">
        <v>39.788751948834197</v>
      </c>
      <c r="M287" s="3">
        <v>111.730357417064</v>
      </c>
      <c r="N287" s="3">
        <v>149.00628205931599</v>
      </c>
      <c r="O287" s="5">
        <v>320977</v>
      </c>
      <c r="P287" s="3">
        <v>86.651265406130705</v>
      </c>
      <c r="Q287" s="4">
        <v>13452</v>
      </c>
      <c r="R287" s="3">
        <v>4271</v>
      </c>
      <c r="S287" s="4">
        <v>28.492220878785499</v>
      </c>
      <c r="T287" s="3">
        <v>0</v>
      </c>
      <c r="U287" s="3">
        <v>38.572548500227001</v>
      </c>
      <c r="V287" s="3">
        <v>74.827614468652598</v>
      </c>
      <c r="W287" s="7">
        <v>-53</v>
      </c>
      <c r="Y287" s="6">
        <f t="shared" si="16"/>
        <v>-53</v>
      </c>
      <c r="Z287" s="1">
        <f t="shared" si="17"/>
        <v>1431</v>
      </c>
      <c r="AA287" s="1">
        <f t="shared" si="18"/>
        <v>0</v>
      </c>
      <c r="AB287" s="1">
        <f t="shared" si="19"/>
        <v>387</v>
      </c>
    </row>
    <row r="288" spans="1:28" x14ac:dyDescent="0.25">
      <c r="A288" s="1">
        <v>287</v>
      </c>
      <c r="B288" s="2">
        <v>42152</v>
      </c>
      <c r="C288" s="5">
        <v>53</v>
      </c>
      <c r="D288" s="5">
        <v>2</v>
      </c>
      <c r="E288" s="5">
        <v>28</v>
      </c>
      <c r="F288" s="5">
        <v>4</v>
      </c>
      <c r="G288" s="5">
        <v>545586</v>
      </c>
      <c r="H288" s="3">
        <v>36.329821030353102</v>
      </c>
      <c r="I288" s="3">
        <v>2629</v>
      </c>
      <c r="J288" s="3">
        <v>11460</v>
      </c>
      <c r="K288" s="3">
        <v>20.286195971827599</v>
      </c>
      <c r="L288" s="13">
        <v>4.2054323657079999</v>
      </c>
      <c r="M288" s="3">
        <v>34.501514294450899</v>
      </c>
      <c r="N288" s="3">
        <v>21.730150989341499</v>
      </c>
      <c r="O288" s="5">
        <v>353736</v>
      </c>
      <c r="P288" s="3">
        <v>45.6958029234601</v>
      </c>
      <c r="Q288" s="4">
        <v>2913</v>
      </c>
      <c r="R288" s="3">
        <v>13200</v>
      </c>
      <c r="S288" s="4">
        <v>3.1134523117283801</v>
      </c>
      <c r="T288" s="3">
        <v>0</v>
      </c>
      <c r="U288" s="3">
        <v>6.8180830039525597</v>
      </c>
      <c r="V288" s="3">
        <v>87.737460910438699</v>
      </c>
      <c r="W288" s="7">
        <v>-14</v>
      </c>
      <c r="Y288" s="6">
        <f t="shared" si="16"/>
        <v>-14</v>
      </c>
      <c r="Z288" s="1">
        <f t="shared" si="17"/>
        <v>1417</v>
      </c>
      <c r="AA288" s="1">
        <f t="shared" si="18"/>
        <v>0</v>
      </c>
      <c r="AB288" s="1">
        <f t="shared" si="19"/>
        <v>387</v>
      </c>
    </row>
    <row r="289" spans="1:28" x14ac:dyDescent="0.25">
      <c r="A289" s="1">
        <v>288</v>
      </c>
      <c r="B289" s="2">
        <v>42153</v>
      </c>
      <c r="C289" s="5">
        <v>69</v>
      </c>
      <c r="D289" s="5">
        <v>25</v>
      </c>
      <c r="E289" s="5">
        <v>29</v>
      </c>
      <c r="F289" s="5">
        <v>5</v>
      </c>
      <c r="G289" s="5">
        <v>449816</v>
      </c>
      <c r="H289" s="3">
        <v>59.9764650901351</v>
      </c>
      <c r="I289" s="3">
        <v>1871</v>
      </c>
      <c r="J289" s="3">
        <v>7370</v>
      </c>
      <c r="K289" s="3">
        <v>37.334939528604501</v>
      </c>
      <c r="L289" s="13">
        <v>8.6272183455915492</v>
      </c>
      <c r="M289" s="3">
        <v>106.553014720512</v>
      </c>
      <c r="N289" s="3">
        <v>114.24247531005101</v>
      </c>
      <c r="O289" s="5">
        <v>287524</v>
      </c>
      <c r="P289" s="3">
        <v>37.914363167054098</v>
      </c>
      <c r="Q289" s="4">
        <v>5268</v>
      </c>
      <c r="R289" s="3">
        <v>4151</v>
      </c>
      <c r="S289" s="4">
        <v>2.5141963943123402</v>
      </c>
      <c r="T289" s="3">
        <v>0</v>
      </c>
      <c r="U289" s="3">
        <v>8.4552447979748298</v>
      </c>
      <c r="V289" s="3">
        <v>58.877252571849503</v>
      </c>
      <c r="W289" s="7">
        <v>-3</v>
      </c>
      <c r="Y289" s="6">
        <f t="shared" si="16"/>
        <v>-3</v>
      </c>
      <c r="Z289" s="1">
        <f t="shared" si="17"/>
        <v>1414</v>
      </c>
      <c r="AA289" s="1">
        <f t="shared" si="18"/>
        <v>0</v>
      </c>
      <c r="AB289" s="1">
        <f t="shared" si="19"/>
        <v>387</v>
      </c>
    </row>
    <row r="290" spans="1:28" x14ac:dyDescent="0.25">
      <c r="A290" s="1">
        <v>289</v>
      </c>
      <c r="B290" s="2">
        <v>42156</v>
      </c>
      <c r="C290" s="5">
        <v>101</v>
      </c>
      <c r="D290" s="5">
        <v>27</v>
      </c>
      <c r="E290" s="5">
        <v>1</v>
      </c>
      <c r="F290" s="5">
        <v>1</v>
      </c>
      <c r="G290" s="5">
        <v>499709</v>
      </c>
      <c r="H290" s="3">
        <v>23.341238575465301</v>
      </c>
      <c r="I290" s="3">
        <v>7666</v>
      </c>
      <c r="J290" s="3">
        <v>14936</v>
      </c>
      <c r="K290" s="3">
        <v>51.206757490188302</v>
      </c>
      <c r="L290" s="13">
        <v>13.2880071707641</v>
      </c>
      <c r="M290" s="3">
        <v>80.326485650198507</v>
      </c>
      <c r="N290" s="3">
        <v>130.48588387785901</v>
      </c>
      <c r="O290" s="5">
        <v>324817</v>
      </c>
      <c r="P290" s="3">
        <v>18.754858220271601</v>
      </c>
      <c r="Q290" s="4">
        <v>6739</v>
      </c>
      <c r="R290" s="3">
        <v>9096</v>
      </c>
      <c r="S290" s="4">
        <v>8.6478191775887208</v>
      </c>
      <c r="T290" s="3">
        <v>0.45064293346555301</v>
      </c>
      <c r="U290" s="3">
        <v>8.59684804816054</v>
      </c>
      <c r="V290" s="3">
        <v>30.6349003774362</v>
      </c>
      <c r="W290" s="7">
        <v>3</v>
      </c>
      <c r="Y290" s="6">
        <f t="shared" si="16"/>
        <v>3</v>
      </c>
      <c r="Z290" s="1">
        <f t="shared" si="17"/>
        <v>1417</v>
      </c>
      <c r="AA290" s="1">
        <f t="shared" si="18"/>
        <v>0</v>
      </c>
      <c r="AB290" s="1">
        <f t="shared" si="19"/>
        <v>387</v>
      </c>
    </row>
    <row r="291" spans="1:28" x14ac:dyDescent="0.25">
      <c r="A291" s="1">
        <v>290</v>
      </c>
      <c r="B291" s="2">
        <v>42157</v>
      </c>
      <c r="C291" s="5">
        <v>64</v>
      </c>
      <c r="D291" s="5">
        <v>8</v>
      </c>
      <c r="E291" s="5">
        <v>2</v>
      </c>
      <c r="F291" s="5">
        <v>2</v>
      </c>
      <c r="G291" s="5">
        <v>679084</v>
      </c>
      <c r="H291" s="3">
        <v>21.746926180506801</v>
      </c>
      <c r="I291" s="3">
        <v>4031</v>
      </c>
      <c r="J291" s="3">
        <v>2923</v>
      </c>
      <c r="K291" s="3">
        <v>22.708780013571602</v>
      </c>
      <c r="L291" s="13">
        <v>5.1125030460235896</v>
      </c>
      <c r="M291" s="3">
        <v>25.640960678522401</v>
      </c>
      <c r="N291" s="3">
        <v>160.84777843181999</v>
      </c>
      <c r="O291" s="5">
        <v>410187</v>
      </c>
      <c r="P291" s="3">
        <v>10.0024524366407</v>
      </c>
      <c r="Q291" s="4">
        <v>3586</v>
      </c>
      <c r="R291" s="3">
        <v>6921</v>
      </c>
      <c r="S291" s="4">
        <v>20.903437562815501</v>
      </c>
      <c r="T291" s="3">
        <v>3.7063027883747002</v>
      </c>
      <c r="U291" s="3">
        <v>2.09100506756756</v>
      </c>
      <c r="V291" s="3">
        <v>53.888638679745704</v>
      </c>
      <c r="W291" s="7">
        <v>4</v>
      </c>
      <c r="Y291" s="6">
        <f t="shared" si="16"/>
        <v>4</v>
      </c>
      <c r="Z291" s="1">
        <f t="shared" si="17"/>
        <v>1421</v>
      </c>
      <c r="AA291" s="1">
        <f t="shared" si="18"/>
        <v>0</v>
      </c>
      <c r="AB291" s="1">
        <f t="shared" si="19"/>
        <v>387</v>
      </c>
    </row>
    <row r="292" spans="1:28" x14ac:dyDescent="0.25">
      <c r="A292" s="1">
        <v>291</v>
      </c>
      <c r="B292" s="2">
        <v>42159</v>
      </c>
      <c r="C292" s="5">
        <v>246</v>
      </c>
      <c r="D292" s="5">
        <v>227</v>
      </c>
      <c r="E292" s="5">
        <v>4</v>
      </c>
      <c r="F292" s="5">
        <v>4</v>
      </c>
      <c r="G292" s="5">
        <v>493097</v>
      </c>
      <c r="H292" s="3">
        <v>164.78979809831699</v>
      </c>
      <c r="I292" s="3">
        <v>2678</v>
      </c>
      <c r="J292" s="3">
        <v>7193</v>
      </c>
      <c r="K292" s="3">
        <v>178.804864943659</v>
      </c>
      <c r="L292" s="13">
        <v>4.8472464038987804</v>
      </c>
      <c r="M292" s="3">
        <v>74.934838481605496</v>
      </c>
      <c r="N292" s="3">
        <v>50.025715774541901</v>
      </c>
      <c r="O292" s="5">
        <v>295387</v>
      </c>
      <c r="P292" s="3">
        <v>18.828788190522001</v>
      </c>
      <c r="Q292" s="4">
        <v>4569</v>
      </c>
      <c r="R292" s="3">
        <v>4170</v>
      </c>
      <c r="S292" s="4">
        <v>12.8139361948492</v>
      </c>
      <c r="T292" s="3">
        <v>1.0239574686175801</v>
      </c>
      <c r="U292" s="3">
        <v>1.1622895622895599</v>
      </c>
      <c r="V292" s="3">
        <v>72.204588256151496</v>
      </c>
      <c r="W292" s="7">
        <v>206</v>
      </c>
      <c r="Y292" s="6">
        <f t="shared" si="16"/>
        <v>206</v>
      </c>
      <c r="Z292" s="1">
        <f t="shared" si="17"/>
        <v>1627</v>
      </c>
      <c r="AA292" s="1">
        <f t="shared" si="18"/>
        <v>0</v>
      </c>
      <c r="AB292" s="1">
        <f t="shared" si="19"/>
        <v>387</v>
      </c>
    </row>
    <row r="293" spans="1:28" x14ac:dyDescent="0.25">
      <c r="A293" s="1">
        <v>292</v>
      </c>
      <c r="B293" s="2">
        <v>42160</v>
      </c>
      <c r="C293" s="5">
        <v>69</v>
      </c>
      <c r="D293" s="5">
        <v>1</v>
      </c>
      <c r="E293" s="5">
        <v>5</v>
      </c>
      <c r="F293" s="5">
        <v>5</v>
      </c>
      <c r="G293" s="5">
        <v>542525</v>
      </c>
      <c r="H293" s="3">
        <v>33.750222601589897</v>
      </c>
      <c r="I293" s="3">
        <v>7980</v>
      </c>
      <c r="J293" s="3">
        <v>4538</v>
      </c>
      <c r="K293" s="3">
        <v>2.8036843547652399</v>
      </c>
      <c r="L293" s="13">
        <v>22.360676209185399</v>
      </c>
      <c r="M293" s="3">
        <v>125.22805762667301</v>
      </c>
      <c r="N293" s="3">
        <v>176.61471052116599</v>
      </c>
      <c r="O293" s="5">
        <v>348728</v>
      </c>
      <c r="P293" s="3">
        <v>74.604565101868602</v>
      </c>
      <c r="Q293" s="4">
        <v>8031</v>
      </c>
      <c r="R293" s="3">
        <v>4141</v>
      </c>
      <c r="S293" s="4">
        <v>7.3955430843280503</v>
      </c>
      <c r="T293" s="3">
        <v>7.17790975782526</v>
      </c>
      <c r="U293" s="3">
        <v>23.037188540913998</v>
      </c>
      <c r="V293" s="3">
        <v>67.038423479214401</v>
      </c>
      <c r="W293" s="7">
        <v>-39</v>
      </c>
      <c r="Y293" s="6">
        <f t="shared" si="16"/>
        <v>-39</v>
      </c>
      <c r="Z293" s="1">
        <f t="shared" si="17"/>
        <v>1588</v>
      </c>
      <c r="AA293" s="1">
        <f t="shared" si="18"/>
        <v>0</v>
      </c>
      <c r="AB293" s="1">
        <f t="shared" si="19"/>
        <v>387</v>
      </c>
    </row>
    <row r="294" spans="1:28" x14ac:dyDescent="0.25">
      <c r="A294" s="1">
        <v>293</v>
      </c>
      <c r="B294" s="2">
        <v>42163</v>
      </c>
      <c r="C294" s="5">
        <v>154</v>
      </c>
      <c r="D294" s="5">
        <v>36</v>
      </c>
      <c r="E294" s="5">
        <v>8</v>
      </c>
      <c r="F294" s="5">
        <v>1</v>
      </c>
      <c r="G294" s="5">
        <v>364415</v>
      </c>
      <c r="H294" s="3">
        <v>22.921632862038301</v>
      </c>
      <c r="I294" s="3">
        <v>16262</v>
      </c>
      <c r="J294" s="3">
        <v>21484</v>
      </c>
      <c r="K294" s="3">
        <v>21.9422227476548</v>
      </c>
      <c r="L294" s="13">
        <v>10.112158982658601</v>
      </c>
      <c r="M294" s="3">
        <v>15.714337828185601</v>
      </c>
      <c r="N294" s="3">
        <v>105.311496517869</v>
      </c>
      <c r="O294" s="5">
        <v>261666</v>
      </c>
      <c r="P294" s="3">
        <v>21.853791399899901</v>
      </c>
      <c r="Q294" s="4">
        <v>11375</v>
      </c>
      <c r="R294" s="3">
        <v>16807</v>
      </c>
      <c r="S294" s="4">
        <v>16.0850708261103</v>
      </c>
      <c r="T294" s="3">
        <v>12.5943770895864</v>
      </c>
      <c r="U294" s="3">
        <v>32.517227082702803</v>
      </c>
      <c r="V294" s="3">
        <v>65.738780759232199</v>
      </c>
      <c r="W294" s="7">
        <v>-32</v>
      </c>
      <c r="Y294" s="6">
        <f t="shared" si="16"/>
        <v>0</v>
      </c>
      <c r="Z294" s="1">
        <f t="shared" si="17"/>
        <v>1588</v>
      </c>
      <c r="AA294" s="1">
        <f t="shared" si="18"/>
        <v>32</v>
      </c>
      <c r="AB294" s="1">
        <f t="shared" si="19"/>
        <v>419</v>
      </c>
    </row>
    <row r="295" spans="1:28" x14ac:dyDescent="0.25">
      <c r="A295" s="1">
        <v>294</v>
      </c>
      <c r="B295" s="2">
        <v>42164</v>
      </c>
      <c r="C295" s="5">
        <v>139</v>
      </c>
      <c r="D295" s="5">
        <v>70</v>
      </c>
      <c r="E295" s="5">
        <v>9</v>
      </c>
      <c r="F295" s="5">
        <v>2</v>
      </c>
      <c r="G295" s="5">
        <v>449832</v>
      </c>
      <c r="H295" s="3">
        <v>15.2864784718747</v>
      </c>
      <c r="I295" s="3">
        <v>6982</v>
      </c>
      <c r="J295" s="3">
        <v>11326</v>
      </c>
      <c r="K295" s="3">
        <v>5.3718851831966798</v>
      </c>
      <c r="L295" s="13">
        <v>10.216530617717201</v>
      </c>
      <c r="M295" s="3">
        <v>81.335437308816594</v>
      </c>
      <c r="N295" s="3">
        <v>70.979376792635605</v>
      </c>
      <c r="O295" s="5">
        <v>305796</v>
      </c>
      <c r="P295" s="3">
        <v>52.667355201171901</v>
      </c>
      <c r="Q295" s="4">
        <v>5724</v>
      </c>
      <c r="R295" s="3">
        <v>9637</v>
      </c>
      <c r="S295" s="4">
        <v>9.1510590934433704</v>
      </c>
      <c r="T295" s="3">
        <v>4.13464836223506</v>
      </c>
      <c r="U295" s="3">
        <v>41.795445072783799</v>
      </c>
      <c r="V295" s="3">
        <v>28.3122981170198</v>
      </c>
      <c r="W295" s="7">
        <v>64</v>
      </c>
      <c r="Y295" s="6">
        <f t="shared" si="16"/>
        <v>64</v>
      </c>
      <c r="Z295" s="1">
        <f t="shared" si="17"/>
        <v>1652</v>
      </c>
      <c r="AA295" s="1">
        <f t="shared" si="18"/>
        <v>0</v>
      </c>
      <c r="AB295" s="1">
        <f t="shared" si="19"/>
        <v>419</v>
      </c>
    </row>
    <row r="296" spans="1:28" x14ac:dyDescent="0.25">
      <c r="A296" s="1">
        <v>295</v>
      </c>
      <c r="B296" s="2">
        <v>42165</v>
      </c>
      <c r="C296" s="5">
        <v>66</v>
      </c>
      <c r="D296" s="5">
        <v>11</v>
      </c>
      <c r="E296" s="5">
        <v>10</v>
      </c>
      <c r="F296" s="5">
        <v>3</v>
      </c>
      <c r="G296" s="5">
        <v>515026</v>
      </c>
      <c r="H296" s="3">
        <v>29.1417387960973</v>
      </c>
      <c r="I296" s="3">
        <v>6354</v>
      </c>
      <c r="J296" s="3">
        <v>10031</v>
      </c>
      <c r="K296" s="3">
        <v>52.214168702941897</v>
      </c>
      <c r="L296" s="13">
        <v>20.464777302283</v>
      </c>
      <c r="M296" s="3">
        <v>13.1514055255691</v>
      </c>
      <c r="N296" s="3">
        <v>81.822052579888407</v>
      </c>
      <c r="O296" s="5">
        <v>307963</v>
      </c>
      <c r="P296" s="3">
        <v>8.2452957867118393</v>
      </c>
      <c r="Q296" s="4">
        <v>7903</v>
      </c>
      <c r="R296" s="3">
        <v>8580</v>
      </c>
      <c r="S296" s="4">
        <v>4.3639859109120502</v>
      </c>
      <c r="T296" s="3">
        <v>0</v>
      </c>
      <c r="U296" s="3">
        <v>54.076283985356703</v>
      </c>
      <c r="V296" s="3">
        <v>176.349491691775</v>
      </c>
      <c r="W296" s="7">
        <v>-63</v>
      </c>
      <c r="Y296" s="6">
        <f t="shared" si="16"/>
        <v>-63</v>
      </c>
      <c r="Z296" s="1">
        <f t="shared" si="17"/>
        <v>1589</v>
      </c>
      <c r="AA296" s="1">
        <f t="shared" si="18"/>
        <v>0</v>
      </c>
      <c r="AB296" s="1">
        <f t="shared" si="19"/>
        <v>419</v>
      </c>
    </row>
    <row r="297" spans="1:28" x14ac:dyDescent="0.25">
      <c r="A297" s="1">
        <v>296</v>
      </c>
      <c r="B297" s="2">
        <v>42166</v>
      </c>
      <c r="C297" s="5">
        <v>89</v>
      </c>
      <c r="D297" s="5">
        <v>37</v>
      </c>
      <c r="E297" s="5">
        <v>11</v>
      </c>
      <c r="F297" s="5">
        <v>4</v>
      </c>
      <c r="G297" s="5">
        <v>440224</v>
      </c>
      <c r="H297" s="3">
        <v>68.839803372918098</v>
      </c>
      <c r="I297" s="3">
        <v>15847</v>
      </c>
      <c r="J297" s="3">
        <v>22300</v>
      </c>
      <c r="K297" s="3">
        <v>96.110755100677693</v>
      </c>
      <c r="L297" s="13">
        <v>2.90312406128221</v>
      </c>
      <c r="M297" s="3">
        <v>261.48866455104098</v>
      </c>
      <c r="N297" s="3">
        <v>63.365586982128697</v>
      </c>
      <c r="O297" s="5">
        <v>295661</v>
      </c>
      <c r="P297" s="3">
        <v>188.18548562434501</v>
      </c>
      <c r="Q297" s="4">
        <v>14591</v>
      </c>
      <c r="R297" s="3">
        <v>21766</v>
      </c>
      <c r="S297" s="4">
        <v>59.317520922409003</v>
      </c>
      <c r="T297" s="3">
        <v>0</v>
      </c>
      <c r="U297" s="3">
        <v>55.905742298833502</v>
      </c>
      <c r="V297" s="3">
        <v>154.32179250140399</v>
      </c>
      <c r="W297" s="7">
        <v>-28</v>
      </c>
      <c r="Y297" s="6">
        <f t="shared" si="16"/>
        <v>-28</v>
      </c>
      <c r="Z297" s="1">
        <f t="shared" si="17"/>
        <v>1561</v>
      </c>
      <c r="AA297" s="1">
        <f t="shared" si="18"/>
        <v>0</v>
      </c>
      <c r="AB297" s="1">
        <f t="shared" si="19"/>
        <v>419</v>
      </c>
    </row>
    <row r="298" spans="1:28" x14ac:dyDescent="0.25">
      <c r="A298" s="1">
        <v>297</v>
      </c>
      <c r="B298" s="2">
        <v>42167</v>
      </c>
      <c r="C298" s="5">
        <v>72</v>
      </c>
      <c r="D298" s="5">
        <v>3</v>
      </c>
      <c r="E298" s="5">
        <v>12</v>
      </c>
      <c r="F298" s="5">
        <v>5</v>
      </c>
      <c r="G298" s="5">
        <v>450841</v>
      </c>
      <c r="H298" s="3">
        <v>39.401428819864002</v>
      </c>
      <c r="I298" s="3">
        <v>6593</v>
      </c>
      <c r="J298" s="3">
        <v>7926</v>
      </c>
      <c r="K298" s="3">
        <v>29.778304976039099</v>
      </c>
      <c r="L298" s="13">
        <v>23.908209638954101</v>
      </c>
      <c r="M298" s="3">
        <v>15.1669368123972</v>
      </c>
      <c r="N298" s="3">
        <v>79.426812467401405</v>
      </c>
      <c r="O298" s="5">
        <v>293200</v>
      </c>
      <c r="P298" s="3">
        <v>250.698638359977</v>
      </c>
      <c r="Q298" s="4">
        <v>5575</v>
      </c>
      <c r="R298" s="3">
        <v>7963</v>
      </c>
      <c r="S298" s="4">
        <v>52.2102032547946</v>
      </c>
      <c r="T298" s="3">
        <v>1.9818866374589199</v>
      </c>
      <c r="U298" s="3">
        <v>24.343660954205198</v>
      </c>
      <c r="V298" s="3">
        <v>17.292499838823002</v>
      </c>
      <c r="W298" s="7">
        <v>-15</v>
      </c>
      <c r="Y298" s="6">
        <f t="shared" si="16"/>
        <v>-15</v>
      </c>
      <c r="Z298" s="1">
        <f t="shared" si="17"/>
        <v>1546</v>
      </c>
      <c r="AA298" s="1">
        <f t="shared" si="18"/>
        <v>0</v>
      </c>
      <c r="AB298" s="1">
        <f t="shared" si="19"/>
        <v>419</v>
      </c>
    </row>
    <row r="299" spans="1:28" x14ac:dyDescent="0.25">
      <c r="A299" s="1">
        <v>298</v>
      </c>
      <c r="B299" s="2">
        <v>42170</v>
      </c>
      <c r="C299" s="5">
        <v>90</v>
      </c>
      <c r="D299" s="5">
        <v>16</v>
      </c>
      <c r="E299" s="5">
        <v>15</v>
      </c>
      <c r="F299" s="5">
        <v>1</v>
      </c>
      <c r="G299" s="5">
        <v>415686</v>
      </c>
      <c r="H299" s="3">
        <v>462.65684626424002</v>
      </c>
      <c r="I299" s="3">
        <v>15044</v>
      </c>
      <c r="J299" s="3">
        <v>7641</v>
      </c>
      <c r="K299" s="3">
        <v>340.89051170507099</v>
      </c>
      <c r="L299" s="13">
        <v>9.7335087884902993</v>
      </c>
      <c r="M299" s="3">
        <v>330.06594882199801</v>
      </c>
      <c r="N299" s="3">
        <v>39.6961563074032</v>
      </c>
      <c r="O299" s="5">
        <v>261703</v>
      </c>
      <c r="P299" s="3">
        <v>678.53367306708003</v>
      </c>
      <c r="Q299" s="4">
        <v>16335</v>
      </c>
      <c r="R299" s="3">
        <v>8756</v>
      </c>
      <c r="S299" s="4">
        <v>200.72470249835899</v>
      </c>
      <c r="T299" s="3">
        <v>0</v>
      </c>
      <c r="U299" s="3">
        <v>131.782355131689</v>
      </c>
      <c r="V299" s="3">
        <v>163.14627683846501</v>
      </c>
      <c r="W299" s="7">
        <v>-35</v>
      </c>
      <c r="Y299" s="6">
        <f t="shared" si="16"/>
        <v>0</v>
      </c>
      <c r="Z299" s="1">
        <f t="shared" si="17"/>
        <v>1546</v>
      </c>
      <c r="AA299" s="1">
        <f t="shared" si="18"/>
        <v>35</v>
      </c>
      <c r="AB299" s="1">
        <f t="shared" si="19"/>
        <v>454</v>
      </c>
    </row>
    <row r="300" spans="1:28" x14ac:dyDescent="0.25">
      <c r="A300" s="1">
        <v>299</v>
      </c>
      <c r="B300" s="2">
        <v>42171</v>
      </c>
      <c r="C300" s="5">
        <v>82</v>
      </c>
      <c r="D300" s="5">
        <v>32</v>
      </c>
      <c r="E300" s="5">
        <v>16</v>
      </c>
      <c r="F300" s="5">
        <v>2</v>
      </c>
      <c r="G300" s="5">
        <v>407335</v>
      </c>
      <c r="H300" s="3">
        <v>125.74522153176</v>
      </c>
      <c r="I300" s="3">
        <v>18186</v>
      </c>
      <c r="J300" s="3">
        <v>19893</v>
      </c>
      <c r="K300" s="3">
        <v>120.37111945687499</v>
      </c>
      <c r="L300" s="13">
        <v>13.007526068826801</v>
      </c>
      <c r="M300" s="3">
        <v>72.515109021992799</v>
      </c>
      <c r="N300" s="3">
        <v>113.13390378471</v>
      </c>
      <c r="O300" s="5">
        <v>249150</v>
      </c>
      <c r="P300" s="3">
        <v>556.40357609412297</v>
      </c>
      <c r="Q300" s="4">
        <v>7217</v>
      </c>
      <c r="R300" s="3">
        <v>17480</v>
      </c>
      <c r="S300" s="4">
        <v>336.45992938235298</v>
      </c>
      <c r="T300" s="3">
        <v>1.34848484848484</v>
      </c>
      <c r="U300" s="3">
        <v>82.053420014538901</v>
      </c>
      <c r="V300" s="3">
        <v>25.978366430179001</v>
      </c>
      <c r="W300" s="7">
        <v>-19</v>
      </c>
      <c r="Y300" s="6">
        <f t="shared" si="16"/>
        <v>0</v>
      </c>
      <c r="Z300" s="1">
        <f t="shared" si="17"/>
        <v>1546</v>
      </c>
      <c r="AA300" s="1">
        <f t="shared" si="18"/>
        <v>19</v>
      </c>
      <c r="AB300" s="1">
        <f t="shared" si="19"/>
        <v>473</v>
      </c>
    </row>
    <row r="301" spans="1:28" x14ac:dyDescent="0.25">
      <c r="A301" s="1">
        <v>300</v>
      </c>
      <c r="B301" s="2">
        <v>42172</v>
      </c>
      <c r="C301" s="5">
        <v>61</v>
      </c>
      <c r="D301" s="5">
        <v>2</v>
      </c>
      <c r="E301" s="5">
        <v>17</v>
      </c>
      <c r="F301" s="5">
        <v>3</v>
      </c>
      <c r="G301" s="5">
        <v>180928</v>
      </c>
      <c r="H301" s="3">
        <v>156.28316972417599</v>
      </c>
      <c r="I301" s="3">
        <v>5903</v>
      </c>
      <c r="J301" s="3">
        <v>1233</v>
      </c>
      <c r="K301" s="3">
        <v>149.54850727589599</v>
      </c>
      <c r="L301" s="13">
        <v>25.787460538100099</v>
      </c>
      <c r="M301" s="3">
        <v>17.317844488607399</v>
      </c>
      <c r="N301" s="3">
        <v>120.286852074362</v>
      </c>
      <c r="O301" s="5">
        <v>119439</v>
      </c>
      <c r="P301" s="3">
        <v>204.914886714001</v>
      </c>
      <c r="Q301" s="4">
        <v>8531</v>
      </c>
      <c r="R301" s="3">
        <v>2026</v>
      </c>
      <c r="S301" s="4">
        <v>134.83866667906699</v>
      </c>
      <c r="T301" s="3">
        <v>14.5077073578581</v>
      </c>
      <c r="U301" s="3">
        <v>14.348698301498001</v>
      </c>
      <c r="V301" s="3">
        <v>84.145790479052906</v>
      </c>
      <c r="W301" s="7">
        <v>26</v>
      </c>
      <c r="Y301" s="6">
        <f t="shared" si="16"/>
        <v>26</v>
      </c>
      <c r="Z301" s="1">
        <f t="shared" si="17"/>
        <v>1572</v>
      </c>
      <c r="AA301" s="1">
        <f t="shared" si="18"/>
        <v>0</v>
      </c>
      <c r="AB301" s="1">
        <f t="shared" si="19"/>
        <v>473</v>
      </c>
    </row>
    <row r="302" spans="1:28" x14ac:dyDescent="0.25">
      <c r="A302" s="1">
        <v>301</v>
      </c>
      <c r="B302" s="2">
        <v>42173</v>
      </c>
      <c r="C302" s="5">
        <v>50</v>
      </c>
      <c r="D302" s="5">
        <v>7</v>
      </c>
      <c r="E302" s="5">
        <v>18</v>
      </c>
      <c r="F302" s="5">
        <v>4</v>
      </c>
      <c r="G302" s="5">
        <v>388607</v>
      </c>
      <c r="H302" s="3">
        <v>65.854681973789098</v>
      </c>
      <c r="I302" s="3">
        <v>7903</v>
      </c>
      <c r="J302" s="3">
        <v>12096</v>
      </c>
      <c r="K302" s="3">
        <v>35.944759081246197</v>
      </c>
      <c r="L302" s="13">
        <v>13.544917781731</v>
      </c>
      <c r="M302" s="3">
        <v>106.420678124555</v>
      </c>
      <c r="N302" s="3">
        <v>26.112275165188802</v>
      </c>
      <c r="O302" s="5">
        <v>256174</v>
      </c>
      <c r="P302" s="3">
        <v>48.2387867754938</v>
      </c>
      <c r="Q302" s="4">
        <v>2882</v>
      </c>
      <c r="R302" s="3">
        <v>15262</v>
      </c>
      <c r="S302" s="4">
        <v>9.2025807317505703E-2</v>
      </c>
      <c r="T302" s="3">
        <v>2.1309912854030499</v>
      </c>
      <c r="U302" s="3">
        <v>9.2679906542055992</v>
      </c>
      <c r="V302" s="3">
        <v>64.272312845321395</v>
      </c>
      <c r="W302" s="7">
        <v>-5</v>
      </c>
      <c r="Y302" s="6">
        <f t="shared" si="16"/>
        <v>0</v>
      </c>
      <c r="Z302" s="1">
        <f t="shared" si="17"/>
        <v>1572</v>
      </c>
      <c r="AA302" s="1">
        <f t="shared" si="18"/>
        <v>5</v>
      </c>
      <c r="AB302" s="1">
        <f t="shared" si="19"/>
        <v>478</v>
      </c>
    </row>
    <row r="303" spans="1:28" x14ac:dyDescent="0.25">
      <c r="A303" s="1">
        <v>302</v>
      </c>
      <c r="B303" s="2">
        <v>42177</v>
      </c>
      <c r="C303" s="5">
        <v>91</v>
      </c>
      <c r="D303" s="5">
        <v>69</v>
      </c>
      <c r="E303" s="5">
        <v>22</v>
      </c>
      <c r="F303" s="5">
        <v>1</v>
      </c>
      <c r="G303" s="5">
        <v>529899</v>
      </c>
      <c r="H303" s="3">
        <v>194.52152157012401</v>
      </c>
      <c r="I303" s="3">
        <v>43325</v>
      </c>
      <c r="J303" s="3">
        <v>25323</v>
      </c>
      <c r="K303" s="3">
        <v>80.282338400724498</v>
      </c>
      <c r="L303" s="13">
        <v>61.155935581013999</v>
      </c>
      <c r="M303" s="3">
        <v>261.30874910667598</v>
      </c>
      <c r="N303" s="3">
        <v>246.35139811221899</v>
      </c>
      <c r="O303" s="5">
        <v>365198</v>
      </c>
      <c r="P303" s="3">
        <v>184.61504062903401</v>
      </c>
      <c r="Q303" s="4">
        <v>48715</v>
      </c>
      <c r="R303" s="3">
        <v>21931</v>
      </c>
      <c r="S303" s="4">
        <v>30.8943395164018</v>
      </c>
      <c r="T303" s="3">
        <v>9.1225593795307809</v>
      </c>
      <c r="U303" s="3">
        <v>16.5088757396449</v>
      </c>
      <c r="V303" s="3">
        <v>482.098145260786</v>
      </c>
      <c r="W303" s="7">
        <v>-18</v>
      </c>
      <c r="Y303" s="6">
        <f t="shared" si="16"/>
        <v>-18</v>
      </c>
      <c r="Z303" s="1">
        <f t="shared" si="17"/>
        <v>1554</v>
      </c>
      <c r="AA303" s="1">
        <f t="shared" si="18"/>
        <v>0</v>
      </c>
      <c r="AB303" s="1">
        <f t="shared" si="19"/>
        <v>478</v>
      </c>
    </row>
    <row r="304" spans="1:28" x14ac:dyDescent="0.25">
      <c r="A304" s="1">
        <v>303</v>
      </c>
      <c r="B304" s="2">
        <v>42178</v>
      </c>
      <c r="C304" s="5">
        <v>52</v>
      </c>
      <c r="D304" s="5">
        <v>10</v>
      </c>
      <c r="E304" s="5">
        <v>23</v>
      </c>
      <c r="F304" s="5">
        <v>2</v>
      </c>
      <c r="G304" s="5">
        <v>448834</v>
      </c>
      <c r="H304" s="3">
        <v>16.951091386854401</v>
      </c>
      <c r="I304" s="3">
        <v>15136</v>
      </c>
      <c r="J304" s="3">
        <v>13866</v>
      </c>
      <c r="K304" s="3">
        <v>39.153456611237097</v>
      </c>
      <c r="L304" s="13">
        <v>46.130441524784302</v>
      </c>
      <c r="M304" s="3">
        <v>29.486190978235999</v>
      </c>
      <c r="N304" s="3">
        <v>162.85465358830299</v>
      </c>
      <c r="O304" s="5">
        <v>265346</v>
      </c>
      <c r="P304" s="3">
        <v>32.600438019975698</v>
      </c>
      <c r="Q304" s="4">
        <v>12245</v>
      </c>
      <c r="R304" s="3">
        <v>12966</v>
      </c>
      <c r="S304" s="4">
        <v>14.659968499360099</v>
      </c>
      <c r="T304" s="3">
        <v>0.95371517027863995</v>
      </c>
      <c r="U304" s="3">
        <v>99.098333480956597</v>
      </c>
      <c r="V304" s="3">
        <v>181.85708182609699</v>
      </c>
      <c r="W304" s="7">
        <v>-22</v>
      </c>
      <c r="Y304" s="6">
        <f t="shared" si="16"/>
        <v>0</v>
      </c>
      <c r="Z304" s="1">
        <f t="shared" si="17"/>
        <v>1554</v>
      </c>
      <c r="AA304" s="1">
        <f t="shared" si="18"/>
        <v>22</v>
      </c>
      <c r="AB304" s="1">
        <f t="shared" si="19"/>
        <v>500</v>
      </c>
    </row>
    <row r="305" spans="1:28" x14ac:dyDescent="0.25">
      <c r="A305" s="1">
        <v>304</v>
      </c>
      <c r="B305" s="2">
        <v>42179</v>
      </c>
      <c r="C305" s="5">
        <v>50</v>
      </c>
      <c r="D305" s="5">
        <v>26</v>
      </c>
      <c r="E305" s="5">
        <v>24</v>
      </c>
      <c r="F305" s="5">
        <v>3</v>
      </c>
      <c r="G305" s="5">
        <v>418893</v>
      </c>
      <c r="H305" s="3">
        <v>127.664686932969</v>
      </c>
      <c r="I305" s="3">
        <v>5434</v>
      </c>
      <c r="J305" s="3">
        <v>11341</v>
      </c>
      <c r="K305" s="3">
        <v>143.38219639781599</v>
      </c>
      <c r="L305" s="13">
        <v>23.730301158739302</v>
      </c>
      <c r="M305" s="3">
        <v>65.447103567631501</v>
      </c>
      <c r="N305" s="3">
        <v>51.511932611651297</v>
      </c>
      <c r="O305" s="5">
        <v>258001</v>
      </c>
      <c r="P305" s="3">
        <v>47.3147158403182</v>
      </c>
      <c r="Q305" s="4">
        <v>4170</v>
      </c>
      <c r="R305" s="3">
        <v>7874</v>
      </c>
      <c r="S305" s="4">
        <v>14.808414483518799</v>
      </c>
      <c r="T305" s="3">
        <v>0.176280105241856</v>
      </c>
      <c r="U305" s="3">
        <v>69.994766834900602</v>
      </c>
      <c r="V305" s="3">
        <v>44.291556254657301</v>
      </c>
      <c r="W305" s="7">
        <v>-12</v>
      </c>
      <c r="Y305" s="6">
        <f t="shared" si="16"/>
        <v>0</v>
      </c>
      <c r="Z305" s="1">
        <f t="shared" si="17"/>
        <v>1554</v>
      </c>
      <c r="AA305" s="1">
        <f t="shared" si="18"/>
        <v>12</v>
      </c>
      <c r="AB305" s="1">
        <f t="shared" si="19"/>
        <v>512</v>
      </c>
    </row>
    <row r="306" spans="1:28" x14ac:dyDescent="0.25">
      <c r="A306" s="1">
        <v>305</v>
      </c>
      <c r="B306" s="2">
        <v>42180</v>
      </c>
      <c r="C306" s="5">
        <v>97</v>
      </c>
      <c r="D306" s="5">
        <v>71</v>
      </c>
      <c r="E306" s="5">
        <v>25</v>
      </c>
      <c r="F306" s="5">
        <v>4</v>
      </c>
      <c r="G306" s="5">
        <v>705193</v>
      </c>
      <c r="H306" s="3">
        <v>117.233129584175</v>
      </c>
      <c r="I306" s="3">
        <v>46339</v>
      </c>
      <c r="J306" s="3">
        <v>28410</v>
      </c>
      <c r="K306" s="3">
        <v>97.027113688340606</v>
      </c>
      <c r="L306" s="13">
        <v>125.444551051798</v>
      </c>
      <c r="M306" s="3">
        <v>63.739153382471002</v>
      </c>
      <c r="N306" s="3">
        <v>235.326796985492</v>
      </c>
      <c r="O306" s="5">
        <v>441794</v>
      </c>
      <c r="P306" s="3">
        <v>111.656332224794</v>
      </c>
      <c r="Q306" s="4">
        <v>48493</v>
      </c>
      <c r="R306" s="3">
        <v>19162</v>
      </c>
      <c r="S306" s="4">
        <v>4.8620842454473401</v>
      </c>
      <c r="T306" s="3">
        <v>16.983696638613701</v>
      </c>
      <c r="U306" s="3">
        <v>32.605167408351797</v>
      </c>
      <c r="V306" s="3">
        <v>322.01874958545801</v>
      </c>
      <c r="W306" s="7">
        <v>-42</v>
      </c>
      <c r="Y306" s="6">
        <f t="shared" si="16"/>
        <v>0</v>
      </c>
      <c r="Z306" s="1">
        <f t="shared" si="17"/>
        <v>1554</v>
      </c>
      <c r="AA306" s="1">
        <f t="shared" si="18"/>
        <v>42</v>
      </c>
      <c r="AB306" s="1">
        <f t="shared" si="19"/>
        <v>554</v>
      </c>
    </row>
    <row r="307" spans="1:28" x14ac:dyDescent="0.25">
      <c r="A307" s="1">
        <v>306</v>
      </c>
      <c r="B307" s="2">
        <v>42181</v>
      </c>
      <c r="C307" s="5">
        <v>32</v>
      </c>
      <c r="D307" s="5">
        <v>7</v>
      </c>
      <c r="E307" s="5">
        <v>26</v>
      </c>
      <c r="F307" s="5">
        <v>5</v>
      </c>
      <c r="G307" s="5">
        <v>341012</v>
      </c>
      <c r="H307" s="3">
        <v>264.57783164252902</v>
      </c>
      <c r="I307" s="3">
        <v>22242</v>
      </c>
      <c r="J307" s="3">
        <v>6820</v>
      </c>
      <c r="K307" s="3">
        <v>168.77894828445099</v>
      </c>
      <c r="L307" s="13">
        <v>49.877780501748397</v>
      </c>
      <c r="M307" s="3">
        <v>207.36562110096301</v>
      </c>
      <c r="N307" s="3">
        <v>126.80569630291799</v>
      </c>
      <c r="O307" s="5">
        <v>238180</v>
      </c>
      <c r="P307" s="3">
        <v>249.16546981775301</v>
      </c>
      <c r="Q307" s="4">
        <v>19187</v>
      </c>
      <c r="R307" s="3">
        <v>7346</v>
      </c>
      <c r="S307" s="4">
        <v>88.716220931624903</v>
      </c>
      <c r="T307" s="3">
        <v>9.8457235246841304</v>
      </c>
      <c r="U307" s="3">
        <v>84.964184942267806</v>
      </c>
      <c r="V307" s="3">
        <v>229.91553347418699</v>
      </c>
      <c r="W307" s="7">
        <v>-23</v>
      </c>
      <c r="Y307" s="6">
        <f t="shared" si="16"/>
        <v>0</v>
      </c>
      <c r="Z307" s="1">
        <f t="shared" si="17"/>
        <v>1554</v>
      </c>
      <c r="AA307" s="1">
        <f t="shared" si="18"/>
        <v>23</v>
      </c>
      <c r="AB307" s="1">
        <f t="shared" si="19"/>
        <v>577</v>
      </c>
    </row>
    <row r="308" spans="1:28" x14ac:dyDescent="0.25">
      <c r="A308" s="1">
        <v>307</v>
      </c>
      <c r="B308" s="2">
        <v>42184</v>
      </c>
      <c r="C308" s="5">
        <v>108</v>
      </c>
      <c r="D308" s="5">
        <v>35</v>
      </c>
      <c r="E308" s="5">
        <v>29</v>
      </c>
      <c r="F308" s="5">
        <v>1</v>
      </c>
      <c r="G308" s="5">
        <v>472606</v>
      </c>
      <c r="H308" s="3">
        <v>11.9788304525906</v>
      </c>
      <c r="I308" s="3">
        <v>4242</v>
      </c>
      <c r="J308" s="3">
        <v>22849</v>
      </c>
      <c r="K308" s="3">
        <v>31.872543444394001</v>
      </c>
      <c r="L308" s="13">
        <v>26.471462183585299</v>
      </c>
      <c r="M308" s="3">
        <v>83.073163258153201</v>
      </c>
      <c r="N308" s="3">
        <v>56.516399947015401</v>
      </c>
      <c r="O308" s="5">
        <v>294701</v>
      </c>
      <c r="P308" s="3">
        <v>26.482554775576101</v>
      </c>
      <c r="Q308" s="4">
        <v>11361</v>
      </c>
      <c r="R308" s="3">
        <v>14642</v>
      </c>
      <c r="S308" s="4">
        <v>14.4616181593997</v>
      </c>
      <c r="T308" s="3">
        <v>11.1730102353043</v>
      </c>
      <c r="U308" s="3">
        <v>13.4208296492779</v>
      </c>
      <c r="V308" s="3">
        <v>122.24715401802899</v>
      </c>
      <c r="W308" s="7">
        <v>-29</v>
      </c>
      <c r="Y308" s="6">
        <f t="shared" si="16"/>
        <v>-29</v>
      </c>
      <c r="Z308" s="1">
        <f t="shared" si="17"/>
        <v>1525</v>
      </c>
      <c r="AA308" s="1">
        <f t="shared" si="18"/>
        <v>0</v>
      </c>
      <c r="AB308" s="1">
        <f t="shared" si="19"/>
        <v>577</v>
      </c>
    </row>
    <row r="309" spans="1:28" x14ac:dyDescent="0.25">
      <c r="A309" s="1">
        <v>308</v>
      </c>
      <c r="B309" s="2">
        <v>42185</v>
      </c>
      <c r="C309" s="5">
        <v>84</v>
      </c>
      <c r="D309" s="5">
        <v>77</v>
      </c>
      <c r="E309" s="5">
        <v>30</v>
      </c>
      <c r="F309" s="5">
        <v>2</v>
      </c>
      <c r="G309" s="5">
        <v>347883</v>
      </c>
      <c r="H309" s="3">
        <v>16.475771901893701</v>
      </c>
      <c r="I309" s="3">
        <v>3804</v>
      </c>
      <c r="J309" s="3">
        <v>8498</v>
      </c>
      <c r="K309" s="3">
        <v>24.716105064512099</v>
      </c>
      <c r="L309" s="13">
        <v>372.31645324602601</v>
      </c>
      <c r="M309" s="3">
        <v>48.304257808782303</v>
      </c>
      <c r="N309" s="3">
        <v>54.680073650075599</v>
      </c>
      <c r="O309" s="5">
        <v>220498</v>
      </c>
      <c r="P309" s="3">
        <v>57.3783803386616</v>
      </c>
      <c r="Q309" s="4">
        <v>6418</v>
      </c>
      <c r="R309" s="3">
        <v>7793</v>
      </c>
      <c r="S309" s="4">
        <v>12.5813223572263</v>
      </c>
      <c r="T309" s="3">
        <v>33.270045958886897</v>
      </c>
      <c r="U309" s="3">
        <v>63.522223347841198</v>
      </c>
      <c r="V309" s="3">
        <v>16.186723728253298</v>
      </c>
      <c r="W309" s="7">
        <v>60</v>
      </c>
      <c r="Y309" s="6">
        <f t="shared" si="16"/>
        <v>0</v>
      </c>
      <c r="Z309" s="1">
        <f t="shared" si="17"/>
        <v>1525</v>
      </c>
      <c r="AA309" s="1">
        <f t="shared" si="18"/>
        <v>-60</v>
      </c>
      <c r="AB309" s="1">
        <f t="shared" si="19"/>
        <v>517</v>
      </c>
    </row>
    <row r="310" spans="1:28" x14ac:dyDescent="0.25">
      <c r="A310" s="1">
        <v>309</v>
      </c>
      <c r="B310" s="2">
        <v>42186</v>
      </c>
      <c r="C310" s="5">
        <v>120</v>
      </c>
      <c r="D310" s="5">
        <v>95</v>
      </c>
      <c r="E310" s="5">
        <v>1</v>
      </c>
      <c r="F310" s="5">
        <v>3</v>
      </c>
      <c r="G310" s="5">
        <v>429929</v>
      </c>
      <c r="H310" s="3">
        <v>30.841537470735702</v>
      </c>
      <c r="I310" s="3">
        <v>18680</v>
      </c>
      <c r="J310" s="3">
        <v>17568</v>
      </c>
      <c r="K310" s="3">
        <v>13.439147464855401</v>
      </c>
      <c r="L310" s="13">
        <v>20.246354234938899</v>
      </c>
      <c r="M310" s="3">
        <v>58.369425688699899</v>
      </c>
      <c r="N310" s="3">
        <v>41.764348476882901</v>
      </c>
      <c r="O310" s="5">
        <v>271208</v>
      </c>
      <c r="P310" s="3">
        <v>26.316473402656399</v>
      </c>
      <c r="Q310" s="4">
        <v>12028</v>
      </c>
      <c r="R310" s="3">
        <v>16058</v>
      </c>
      <c r="S310" s="4">
        <v>5.3527579382773496</v>
      </c>
      <c r="T310" s="3">
        <v>2.48540145985401</v>
      </c>
      <c r="U310" s="3">
        <v>47.222026630773698</v>
      </c>
      <c r="V310" s="3">
        <v>38.446664095307398</v>
      </c>
      <c r="W310" s="7">
        <v>29</v>
      </c>
      <c r="Y310" s="6">
        <f t="shared" si="16"/>
        <v>0</v>
      </c>
      <c r="Z310" s="1">
        <f t="shared" si="17"/>
        <v>1525</v>
      </c>
      <c r="AA310" s="1">
        <f t="shared" si="18"/>
        <v>-29</v>
      </c>
      <c r="AB310" s="1">
        <f t="shared" si="19"/>
        <v>488</v>
      </c>
    </row>
    <row r="311" spans="1:28" x14ac:dyDescent="0.25">
      <c r="A311" s="1">
        <v>310</v>
      </c>
      <c r="B311" s="2">
        <v>42187</v>
      </c>
      <c r="C311" s="5">
        <v>57</v>
      </c>
      <c r="D311" s="5">
        <v>38</v>
      </c>
      <c r="E311" s="5">
        <v>2</v>
      </c>
      <c r="F311" s="5">
        <v>4</v>
      </c>
      <c r="G311" s="5">
        <v>413139</v>
      </c>
      <c r="H311" s="3">
        <v>268.23937915375598</v>
      </c>
      <c r="I311" s="3">
        <v>17911</v>
      </c>
      <c r="J311" s="3">
        <v>19448</v>
      </c>
      <c r="K311" s="3">
        <v>226.593754232854</v>
      </c>
      <c r="L311" s="13">
        <v>39.221091538987302</v>
      </c>
      <c r="M311" s="3">
        <v>53.802570755472303</v>
      </c>
      <c r="N311" s="3">
        <v>204.35119041850101</v>
      </c>
      <c r="O311" s="5">
        <v>272566</v>
      </c>
      <c r="P311" s="3">
        <v>55.839479425722402</v>
      </c>
      <c r="Q311" s="4">
        <v>15863</v>
      </c>
      <c r="R311" s="3">
        <v>15609</v>
      </c>
      <c r="S311" s="4">
        <v>7.8083930011793798</v>
      </c>
      <c r="T311" s="3">
        <v>7.4819759973121798</v>
      </c>
      <c r="U311" s="3">
        <v>47.2308512292541</v>
      </c>
      <c r="V311" s="3">
        <v>154.84531579908901</v>
      </c>
      <c r="W311" s="7">
        <v>-2</v>
      </c>
      <c r="Y311" s="6">
        <f t="shared" si="16"/>
        <v>0</v>
      </c>
      <c r="Z311" s="1">
        <f t="shared" si="17"/>
        <v>1525</v>
      </c>
      <c r="AA311" s="1">
        <f t="shared" si="18"/>
        <v>2</v>
      </c>
      <c r="AB311" s="1">
        <f t="shared" si="19"/>
        <v>490</v>
      </c>
    </row>
    <row r="312" spans="1:28" x14ac:dyDescent="0.25">
      <c r="A312" s="1">
        <v>311</v>
      </c>
      <c r="B312" s="2">
        <v>42188</v>
      </c>
      <c r="C312" s="5">
        <v>129</v>
      </c>
      <c r="D312" s="5">
        <v>43</v>
      </c>
      <c r="E312" s="5">
        <v>3</v>
      </c>
      <c r="F312" s="5">
        <v>5</v>
      </c>
      <c r="G312" s="5">
        <v>430219</v>
      </c>
      <c r="H312" s="3">
        <v>38.316646692160298</v>
      </c>
      <c r="I312" s="3">
        <v>17414</v>
      </c>
      <c r="J312" s="3">
        <v>16184</v>
      </c>
      <c r="K312" s="3">
        <v>14.0821910069964</v>
      </c>
      <c r="L312" s="13">
        <v>5.6197798739036697</v>
      </c>
      <c r="M312" s="3">
        <v>112.71946329683</v>
      </c>
      <c r="N312" s="3">
        <v>30.479245207224601</v>
      </c>
      <c r="O312" s="5">
        <v>288827</v>
      </c>
      <c r="P312" s="3">
        <v>25.867765195613</v>
      </c>
      <c r="Q312" s="4">
        <v>20353</v>
      </c>
      <c r="R312" s="3">
        <v>16524</v>
      </c>
      <c r="S312" s="4">
        <v>7.4965539175169296</v>
      </c>
      <c r="T312" s="3">
        <v>2.3860179631168901</v>
      </c>
      <c r="U312" s="3">
        <v>9.9972642300228394</v>
      </c>
      <c r="V312" s="3">
        <v>23.698808183283699</v>
      </c>
      <c r="W312" s="7">
        <v>-19</v>
      </c>
      <c r="Y312" s="6">
        <f t="shared" si="16"/>
        <v>-19</v>
      </c>
      <c r="Z312" s="1">
        <f t="shared" si="17"/>
        <v>1506</v>
      </c>
      <c r="AA312" s="1">
        <f t="shared" si="18"/>
        <v>0</v>
      </c>
      <c r="AB312" s="1">
        <f t="shared" si="19"/>
        <v>490</v>
      </c>
    </row>
    <row r="313" spans="1:28" x14ac:dyDescent="0.25">
      <c r="A313" s="1">
        <v>312</v>
      </c>
      <c r="B313" s="2">
        <v>42191</v>
      </c>
      <c r="C313" s="5">
        <v>102</v>
      </c>
      <c r="D313" s="5">
        <v>11</v>
      </c>
      <c r="E313" s="5">
        <v>6</v>
      </c>
      <c r="F313" s="5">
        <v>1</v>
      </c>
      <c r="G313" s="5">
        <v>400155</v>
      </c>
      <c r="H313" s="3">
        <v>56.076424585098799</v>
      </c>
      <c r="I313" s="3">
        <v>5886</v>
      </c>
      <c r="J313" s="3">
        <v>21319</v>
      </c>
      <c r="K313" s="3">
        <v>13.091391321987199</v>
      </c>
      <c r="L313" s="13">
        <v>10.0336487603079</v>
      </c>
      <c r="M313" s="3">
        <v>160.14325571660601</v>
      </c>
      <c r="N313" s="3">
        <v>59.837681067362603</v>
      </c>
      <c r="O313" s="5">
        <v>292822</v>
      </c>
      <c r="P313" s="3">
        <v>10.8919712573253</v>
      </c>
      <c r="Q313" s="4">
        <v>7349</v>
      </c>
      <c r="R313" s="3">
        <v>17821</v>
      </c>
      <c r="S313" s="4">
        <v>26.289479297582901</v>
      </c>
      <c r="T313" s="3">
        <v>0.169467787114845</v>
      </c>
      <c r="U313" s="3">
        <v>22.592166282717098</v>
      </c>
      <c r="V313" s="3">
        <v>33.393363558801703</v>
      </c>
      <c r="W313" s="7">
        <v>71</v>
      </c>
      <c r="Y313" s="6">
        <f t="shared" si="16"/>
        <v>71</v>
      </c>
      <c r="Z313" s="1">
        <f t="shared" si="17"/>
        <v>1577</v>
      </c>
      <c r="AA313" s="1">
        <f t="shared" si="18"/>
        <v>0</v>
      </c>
      <c r="AB313" s="1">
        <f t="shared" si="19"/>
        <v>490</v>
      </c>
    </row>
    <row r="314" spans="1:28" x14ac:dyDescent="0.25">
      <c r="A314" s="1">
        <v>313</v>
      </c>
      <c r="B314" s="2">
        <v>42192</v>
      </c>
      <c r="C314" s="5">
        <v>91</v>
      </c>
      <c r="D314" s="5">
        <v>34</v>
      </c>
      <c r="E314" s="5">
        <v>7</v>
      </c>
      <c r="F314" s="5">
        <v>2</v>
      </c>
      <c r="G314" s="5">
        <v>497757</v>
      </c>
      <c r="H314" s="3">
        <v>15.480327492841999</v>
      </c>
      <c r="I314" s="3">
        <v>6819</v>
      </c>
      <c r="J314" s="3">
        <v>11587</v>
      </c>
      <c r="K314" s="3">
        <v>31.591414427621</v>
      </c>
      <c r="L314" s="13">
        <v>60.951414821815099</v>
      </c>
      <c r="M314" s="3">
        <v>120.211829255003</v>
      </c>
      <c r="N314" s="3">
        <v>66.175994876084999</v>
      </c>
      <c r="O314" s="5">
        <v>320756</v>
      </c>
      <c r="P314" s="3">
        <v>53.989980840664401</v>
      </c>
      <c r="Q314" s="4">
        <v>10736</v>
      </c>
      <c r="R314" s="3">
        <v>11458</v>
      </c>
      <c r="S314" s="4">
        <v>25.3984561902307</v>
      </c>
      <c r="T314" s="3">
        <v>20.531595253827799</v>
      </c>
      <c r="U314" s="3">
        <v>20.092976787743801</v>
      </c>
      <c r="V314" s="3">
        <v>74.115354705844197</v>
      </c>
      <c r="W314" s="7">
        <v>-3</v>
      </c>
      <c r="Y314" s="6">
        <f t="shared" si="16"/>
        <v>-3</v>
      </c>
      <c r="Z314" s="1">
        <f t="shared" si="17"/>
        <v>1574</v>
      </c>
      <c r="AA314" s="1">
        <f t="shared" si="18"/>
        <v>0</v>
      </c>
      <c r="AB314" s="1">
        <f t="shared" si="19"/>
        <v>490</v>
      </c>
    </row>
    <row r="315" spans="1:28" x14ac:dyDescent="0.25">
      <c r="A315" s="1">
        <v>314</v>
      </c>
      <c r="B315" s="2">
        <v>42193</v>
      </c>
      <c r="C315" s="5">
        <v>293</v>
      </c>
      <c r="D315" s="5">
        <v>256</v>
      </c>
      <c r="E315" s="5">
        <v>8</v>
      </c>
      <c r="F315" s="5">
        <v>3</v>
      </c>
      <c r="G315" s="5">
        <v>665392</v>
      </c>
      <c r="H315" s="3">
        <v>138.00352607054199</v>
      </c>
      <c r="I315" s="3">
        <v>51858</v>
      </c>
      <c r="J315" s="3">
        <v>30277</v>
      </c>
      <c r="K315" s="3">
        <v>91.756120089432599</v>
      </c>
      <c r="L315" s="13">
        <v>41.197971126061603</v>
      </c>
      <c r="M315" s="3">
        <v>194.22046709873001</v>
      </c>
      <c r="N315" s="3">
        <v>236.624594982823</v>
      </c>
      <c r="O315" s="5">
        <v>474940</v>
      </c>
      <c r="P315" s="3">
        <v>157.45204395701001</v>
      </c>
      <c r="Q315" s="4">
        <v>58204</v>
      </c>
      <c r="R315" s="3">
        <v>34390</v>
      </c>
      <c r="S315" s="4">
        <v>92.572885206883299</v>
      </c>
      <c r="T315" s="3">
        <v>1.6052095473358301</v>
      </c>
      <c r="U315" s="3">
        <v>17.386363636363601</v>
      </c>
      <c r="V315" s="3">
        <v>322.94643609635102</v>
      </c>
      <c r="W315" s="7">
        <v>107</v>
      </c>
      <c r="Y315" s="6">
        <f t="shared" si="16"/>
        <v>107</v>
      </c>
      <c r="Z315" s="1">
        <f t="shared" si="17"/>
        <v>1681</v>
      </c>
      <c r="AA315" s="1">
        <f t="shared" si="18"/>
        <v>0</v>
      </c>
      <c r="AB315" s="1">
        <f t="shared" si="19"/>
        <v>490</v>
      </c>
    </row>
    <row r="316" spans="1:28" x14ac:dyDescent="0.25">
      <c r="A316" s="1">
        <v>315</v>
      </c>
      <c r="B316" s="2">
        <v>42194</v>
      </c>
      <c r="C316" s="5">
        <v>197</v>
      </c>
      <c r="D316" s="5">
        <v>52</v>
      </c>
      <c r="E316" s="5">
        <v>9</v>
      </c>
      <c r="F316" s="5">
        <v>4</v>
      </c>
      <c r="G316" s="5">
        <v>828974</v>
      </c>
      <c r="H316" s="3">
        <v>70.230804846112406</v>
      </c>
      <c r="I316" s="3">
        <v>9278</v>
      </c>
      <c r="J316" s="3">
        <v>17499</v>
      </c>
      <c r="K316" s="3">
        <v>44.994475483375801</v>
      </c>
      <c r="L316" s="13">
        <v>7.7979141135979502</v>
      </c>
      <c r="M316" s="3">
        <v>62.458521983035098</v>
      </c>
      <c r="N316" s="3">
        <v>41.984350224718</v>
      </c>
      <c r="O316" s="5">
        <v>535356</v>
      </c>
      <c r="P316" s="3">
        <v>69.704002106016304</v>
      </c>
      <c r="Q316" s="4">
        <v>6976</v>
      </c>
      <c r="R316" s="3">
        <v>12849</v>
      </c>
      <c r="S316" s="4">
        <v>40.161320335165897</v>
      </c>
      <c r="T316" s="3">
        <v>0.76229508196721296</v>
      </c>
      <c r="U316" s="3">
        <v>8.6335516864915292</v>
      </c>
      <c r="V316" s="3">
        <v>41.782200645821497</v>
      </c>
      <c r="W316" s="7">
        <v>36</v>
      </c>
      <c r="Y316" s="6">
        <f t="shared" si="16"/>
        <v>0</v>
      </c>
      <c r="Z316" s="1">
        <f t="shared" si="17"/>
        <v>1681</v>
      </c>
      <c r="AA316" s="1">
        <f t="shared" si="18"/>
        <v>-36</v>
      </c>
      <c r="AB316" s="1">
        <f t="shared" si="19"/>
        <v>454</v>
      </c>
    </row>
    <row r="317" spans="1:28" x14ac:dyDescent="0.25">
      <c r="A317" s="1">
        <v>316</v>
      </c>
      <c r="B317" s="2">
        <v>42198</v>
      </c>
      <c r="C317" s="5">
        <v>98</v>
      </c>
      <c r="D317" s="5">
        <v>48</v>
      </c>
      <c r="E317" s="5">
        <v>13</v>
      </c>
      <c r="F317" s="5">
        <v>1</v>
      </c>
      <c r="G317" s="5">
        <v>556979</v>
      </c>
      <c r="H317" s="3">
        <v>183.42724074533399</v>
      </c>
      <c r="I317" s="3">
        <v>2611</v>
      </c>
      <c r="J317" s="3">
        <v>4987</v>
      </c>
      <c r="K317" s="3">
        <v>118.302383495519</v>
      </c>
      <c r="L317" s="13">
        <v>1.96057075717774</v>
      </c>
      <c r="M317" s="3">
        <v>128.91483821784999</v>
      </c>
      <c r="N317" s="3">
        <v>192.43103684704701</v>
      </c>
      <c r="O317" s="5">
        <v>349190</v>
      </c>
      <c r="P317" s="3">
        <v>333.68394785561998</v>
      </c>
      <c r="Q317" s="4">
        <v>2792</v>
      </c>
      <c r="R317" s="3">
        <v>8496</v>
      </c>
      <c r="S317" s="4">
        <v>131.14930435214899</v>
      </c>
      <c r="T317" s="3">
        <v>10.8446150657572</v>
      </c>
      <c r="U317" s="3">
        <v>15.412940571919201</v>
      </c>
      <c r="V317" s="3">
        <v>197.16205461159299</v>
      </c>
      <c r="W317" s="7">
        <v>-62</v>
      </c>
      <c r="Y317" s="6">
        <f t="shared" si="16"/>
        <v>-62</v>
      </c>
      <c r="Z317" s="1">
        <f t="shared" si="17"/>
        <v>1619</v>
      </c>
      <c r="AA317" s="1">
        <f t="shared" si="18"/>
        <v>0</v>
      </c>
      <c r="AB317" s="1">
        <f t="shared" si="19"/>
        <v>454</v>
      </c>
    </row>
    <row r="318" spans="1:28" x14ac:dyDescent="0.25">
      <c r="A318" s="1">
        <v>317</v>
      </c>
      <c r="B318" s="2">
        <v>42199</v>
      </c>
      <c r="C318" s="5">
        <v>94</v>
      </c>
      <c r="D318" s="5">
        <v>54</v>
      </c>
      <c r="E318" s="5">
        <v>14</v>
      </c>
      <c r="F318" s="5">
        <v>2</v>
      </c>
      <c r="G318" s="5">
        <v>594790</v>
      </c>
      <c r="H318" s="3">
        <v>131.11064207579301</v>
      </c>
      <c r="I318" s="3">
        <v>2711</v>
      </c>
      <c r="J318" s="3">
        <v>4671</v>
      </c>
      <c r="K318" s="3">
        <v>174.24369902694301</v>
      </c>
      <c r="L318" s="13">
        <v>15.2103443631626</v>
      </c>
      <c r="M318" s="3">
        <v>61.670027602725803</v>
      </c>
      <c r="N318" s="3">
        <v>91.809786153948806</v>
      </c>
      <c r="O318" s="5">
        <v>329387</v>
      </c>
      <c r="P318" s="3">
        <v>39.268341890103699</v>
      </c>
      <c r="Q318" s="4">
        <v>13874</v>
      </c>
      <c r="R318" s="3">
        <v>5803</v>
      </c>
      <c r="S318" s="4">
        <v>22.2247051893102</v>
      </c>
      <c r="T318" s="3">
        <v>8.3275941406549503</v>
      </c>
      <c r="U318" s="3">
        <v>27.1655274641702</v>
      </c>
      <c r="V318" s="3">
        <v>20.859283422447302</v>
      </c>
      <c r="W318" s="7">
        <v>-41</v>
      </c>
      <c r="Y318" s="6">
        <f t="shared" si="16"/>
        <v>0</v>
      </c>
      <c r="Z318" s="1">
        <f t="shared" si="17"/>
        <v>1619</v>
      </c>
      <c r="AA318" s="1">
        <f t="shared" si="18"/>
        <v>41</v>
      </c>
      <c r="AB318" s="1">
        <f t="shared" si="19"/>
        <v>495</v>
      </c>
    </row>
    <row r="319" spans="1:28" x14ac:dyDescent="0.25">
      <c r="A319" s="1">
        <v>318</v>
      </c>
      <c r="B319" s="2">
        <v>42200</v>
      </c>
      <c r="C319" s="5">
        <v>107</v>
      </c>
      <c r="D319" s="5">
        <v>18</v>
      </c>
      <c r="E319" s="5">
        <v>15</v>
      </c>
      <c r="F319" s="5">
        <v>3</v>
      </c>
      <c r="G319" s="5">
        <v>203266</v>
      </c>
      <c r="H319" s="3">
        <v>83.460881663742796</v>
      </c>
      <c r="I319" s="3">
        <v>2985</v>
      </c>
      <c r="J319" s="3">
        <v>8327</v>
      </c>
      <c r="K319" s="3">
        <v>42.996318044755398</v>
      </c>
      <c r="L319" s="13">
        <v>17.2262673999914</v>
      </c>
      <c r="M319" s="3">
        <v>105.78303533860699</v>
      </c>
      <c r="N319" s="3">
        <v>56.720350961396797</v>
      </c>
      <c r="O319" s="5">
        <v>155795</v>
      </c>
      <c r="P319" s="3">
        <v>119.460177720597</v>
      </c>
      <c r="Q319" s="4">
        <v>3508</v>
      </c>
      <c r="R319" s="3">
        <v>9112</v>
      </c>
      <c r="S319" s="4">
        <v>65.217331294712494</v>
      </c>
      <c r="T319" s="3">
        <v>3.7002794965461798</v>
      </c>
      <c r="U319" s="3">
        <v>96.884960504226896</v>
      </c>
      <c r="V319" s="3">
        <v>46.075560725232897</v>
      </c>
      <c r="W319" s="7">
        <v>11</v>
      </c>
      <c r="Y319" s="6">
        <f t="shared" si="16"/>
        <v>11</v>
      </c>
      <c r="Z319" s="1">
        <f t="shared" si="17"/>
        <v>1630</v>
      </c>
      <c r="AA319" s="1">
        <f t="shared" si="18"/>
        <v>0</v>
      </c>
      <c r="AB319" s="1">
        <f t="shared" si="19"/>
        <v>495</v>
      </c>
    </row>
    <row r="320" spans="1:28" x14ac:dyDescent="0.25">
      <c r="A320" s="1">
        <v>319</v>
      </c>
      <c r="B320" s="2">
        <v>42201</v>
      </c>
      <c r="C320" s="5">
        <v>68</v>
      </c>
      <c r="D320" s="5">
        <v>37</v>
      </c>
      <c r="E320" s="5">
        <v>16</v>
      </c>
      <c r="F320" s="5">
        <v>4</v>
      </c>
      <c r="G320" s="5">
        <v>584648</v>
      </c>
      <c r="H320" s="3">
        <v>36.707227254094001</v>
      </c>
      <c r="I320" s="3">
        <v>8787</v>
      </c>
      <c r="J320" s="3">
        <v>25197</v>
      </c>
      <c r="K320" s="3">
        <v>50.697175443646003</v>
      </c>
      <c r="L320" s="13">
        <v>11.0565319934268</v>
      </c>
      <c r="M320" s="3">
        <v>28.467538238999101</v>
      </c>
      <c r="N320" s="3">
        <v>129.19075327081899</v>
      </c>
      <c r="O320" s="5">
        <v>408214</v>
      </c>
      <c r="P320" s="3">
        <v>27.312127125416399</v>
      </c>
      <c r="Q320" s="4">
        <v>3092</v>
      </c>
      <c r="R320" s="3">
        <v>21406</v>
      </c>
      <c r="S320" s="4">
        <v>5.9955531487296803</v>
      </c>
      <c r="T320" s="3">
        <v>0</v>
      </c>
      <c r="U320" s="3">
        <v>0</v>
      </c>
      <c r="V320" s="3">
        <v>24.273864488341001</v>
      </c>
      <c r="W320" s="7">
        <v>-22</v>
      </c>
      <c r="Y320" s="6">
        <f t="shared" si="16"/>
        <v>-22</v>
      </c>
      <c r="Z320" s="1">
        <f t="shared" si="17"/>
        <v>1608</v>
      </c>
      <c r="AA320" s="1">
        <f t="shared" si="18"/>
        <v>0</v>
      </c>
      <c r="AB320" s="1">
        <f t="shared" si="19"/>
        <v>495</v>
      </c>
    </row>
    <row r="321" spans="1:28" x14ac:dyDescent="0.25">
      <c r="A321" s="1">
        <v>320</v>
      </c>
      <c r="B321" s="2">
        <v>42205</v>
      </c>
      <c r="C321" s="5">
        <v>199</v>
      </c>
      <c r="D321" s="5">
        <v>122</v>
      </c>
      <c r="E321" s="5">
        <v>20</v>
      </c>
      <c r="F321" s="5">
        <v>1</v>
      </c>
      <c r="G321" s="5">
        <v>575878</v>
      </c>
      <c r="H321" s="3">
        <v>31.3197328249096</v>
      </c>
      <c r="I321" s="3">
        <v>9683</v>
      </c>
      <c r="J321" s="3">
        <v>12657</v>
      </c>
      <c r="K321" s="3">
        <v>27.835669058113101</v>
      </c>
      <c r="L321" s="13">
        <v>12.4790557915316</v>
      </c>
      <c r="M321" s="3">
        <v>151.26953143574701</v>
      </c>
      <c r="N321" s="3">
        <v>69.231601877776498</v>
      </c>
      <c r="O321" s="5">
        <v>414926</v>
      </c>
      <c r="P321" s="3">
        <v>147.91056330385601</v>
      </c>
      <c r="Q321" s="4">
        <v>6773</v>
      </c>
      <c r="R321" s="3">
        <v>12248</v>
      </c>
      <c r="S321" s="4">
        <v>8.8097757468238793</v>
      </c>
      <c r="T321" s="3">
        <v>1.5740837696334999</v>
      </c>
      <c r="U321" s="3">
        <v>3.6475872085072298</v>
      </c>
      <c r="V321" s="3">
        <v>34.380122271962797</v>
      </c>
      <c r="W321" s="7">
        <v>-33</v>
      </c>
      <c r="Y321" s="6">
        <f t="shared" si="16"/>
        <v>-33</v>
      </c>
      <c r="Z321" s="1">
        <f t="shared" si="17"/>
        <v>1575</v>
      </c>
      <c r="AA321" s="1">
        <f t="shared" si="18"/>
        <v>0</v>
      </c>
      <c r="AB321" s="1">
        <f t="shared" si="19"/>
        <v>495</v>
      </c>
    </row>
    <row r="322" spans="1:28" x14ac:dyDescent="0.25">
      <c r="A322" s="1">
        <v>321</v>
      </c>
      <c r="B322" s="2">
        <v>42206</v>
      </c>
      <c r="C322" s="5">
        <v>115</v>
      </c>
      <c r="D322" s="5">
        <v>44</v>
      </c>
      <c r="E322" s="5">
        <v>21</v>
      </c>
      <c r="F322" s="5">
        <v>2</v>
      </c>
      <c r="G322" s="5">
        <v>450099</v>
      </c>
      <c r="H322" s="3">
        <v>66.5216715985934</v>
      </c>
      <c r="I322" s="3">
        <v>5571</v>
      </c>
      <c r="J322" s="3">
        <v>17748</v>
      </c>
      <c r="K322" s="3">
        <v>60.021361072140301</v>
      </c>
      <c r="L322" s="13">
        <v>8.0656342555562901</v>
      </c>
      <c r="M322" s="3">
        <v>48.352108578500101</v>
      </c>
      <c r="N322" s="3">
        <v>39.042050898736797</v>
      </c>
      <c r="O322" s="5">
        <v>298236</v>
      </c>
      <c r="P322" s="3">
        <v>48.3423249952031</v>
      </c>
      <c r="Q322" s="4">
        <v>5859</v>
      </c>
      <c r="R322" s="3">
        <v>19840</v>
      </c>
      <c r="S322" s="4">
        <v>15.783772093713701</v>
      </c>
      <c r="T322" s="3">
        <v>2.1708509819021899</v>
      </c>
      <c r="U322" s="3">
        <v>24.2214689845338</v>
      </c>
      <c r="V322" s="3">
        <v>167.23361511446501</v>
      </c>
      <c r="W322" s="7">
        <v>-39</v>
      </c>
      <c r="Y322" s="6">
        <f t="shared" si="16"/>
        <v>0</v>
      </c>
      <c r="Z322" s="1">
        <f t="shared" si="17"/>
        <v>1575</v>
      </c>
      <c r="AA322" s="1">
        <f t="shared" si="18"/>
        <v>39</v>
      </c>
      <c r="AB322" s="1">
        <f t="shared" si="19"/>
        <v>534</v>
      </c>
    </row>
    <row r="323" spans="1:28" x14ac:dyDescent="0.25">
      <c r="A323" s="1">
        <v>322</v>
      </c>
      <c r="B323" s="2">
        <v>42207</v>
      </c>
      <c r="C323" s="5">
        <v>75</v>
      </c>
      <c r="D323" s="5">
        <v>55</v>
      </c>
      <c r="E323" s="5">
        <v>22</v>
      </c>
      <c r="F323" s="5">
        <v>3</v>
      </c>
      <c r="G323" s="5">
        <v>485006</v>
      </c>
      <c r="H323" s="3">
        <v>96.869133130941293</v>
      </c>
      <c r="I323" s="3">
        <v>21065</v>
      </c>
      <c r="J323" s="3">
        <v>16873</v>
      </c>
      <c r="K323" s="3">
        <v>60.757805547014797</v>
      </c>
      <c r="L323" s="13">
        <v>55.146767746360801</v>
      </c>
      <c r="M323" s="3">
        <v>60.277914098706297</v>
      </c>
      <c r="N323" s="3">
        <v>271.56721730826399</v>
      </c>
      <c r="O323" s="5">
        <v>337190</v>
      </c>
      <c r="P323" s="3">
        <v>90.680282499974197</v>
      </c>
      <c r="Q323" s="4">
        <v>29044</v>
      </c>
      <c r="R323" s="3">
        <v>9789</v>
      </c>
      <c r="S323" s="4">
        <v>20.658933424056698</v>
      </c>
      <c r="T323" s="3">
        <v>21.796612826916999</v>
      </c>
      <c r="U323" s="3">
        <v>6.9545454545454497</v>
      </c>
      <c r="V323" s="3">
        <v>193.637760522088</v>
      </c>
      <c r="W323" s="7">
        <v>35</v>
      </c>
      <c r="Y323" s="6">
        <f t="shared" ref="Y323:Y386" si="20">IF(OR(AND((M323&gt;45),(M323&lt;65)),AND((O323&gt;210000),(O323&lt;270000))),0,W323)</f>
        <v>0</v>
      </c>
      <c r="Z323" s="1">
        <f t="shared" ref="Z323:Z386" si="21">Y323+Z322</f>
        <v>1575</v>
      </c>
      <c r="AA323" s="1">
        <f t="shared" ref="AA323:AA386" si="22">Y323-W323</f>
        <v>-35</v>
      </c>
      <c r="AB323" s="1">
        <f t="shared" si="19"/>
        <v>499</v>
      </c>
    </row>
    <row r="324" spans="1:28" x14ac:dyDescent="0.25">
      <c r="A324" s="1">
        <v>323</v>
      </c>
      <c r="B324" s="2">
        <v>42208</v>
      </c>
      <c r="C324" s="5">
        <v>134</v>
      </c>
      <c r="D324" s="5">
        <v>15</v>
      </c>
      <c r="E324" s="5">
        <v>23</v>
      </c>
      <c r="F324" s="5">
        <v>4</v>
      </c>
      <c r="G324" s="5">
        <v>500355</v>
      </c>
      <c r="H324" s="3">
        <v>15.809318954371401</v>
      </c>
      <c r="I324" s="3">
        <v>4306</v>
      </c>
      <c r="J324" s="3">
        <v>5299</v>
      </c>
      <c r="K324" s="3">
        <v>41.529083761645303</v>
      </c>
      <c r="L324" s="13">
        <v>11.688734890016701</v>
      </c>
      <c r="M324" s="3">
        <v>76.551720287920503</v>
      </c>
      <c r="N324" s="3">
        <v>74.289303300654595</v>
      </c>
      <c r="O324" s="5">
        <v>379270</v>
      </c>
      <c r="P324" s="3">
        <v>46.606316781223697</v>
      </c>
      <c r="Q324" s="4">
        <v>6271</v>
      </c>
      <c r="R324" s="3">
        <v>4355</v>
      </c>
      <c r="S324" s="4">
        <v>11.168012996832701</v>
      </c>
      <c r="T324" s="3">
        <v>1.9512487789978701</v>
      </c>
      <c r="U324" s="3">
        <v>7.0037505752416003</v>
      </c>
      <c r="V324" s="3">
        <v>73.936287684563297</v>
      </c>
      <c r="W324" s="7">
        <v>39</v>
      </c>
      <c r="Y324" s="6">
        <f t="shared" si="20"/>
        <v>39</v>
      </c>
      <c r="Z324" s="1">
        <f t="shared" si="21"/>
        <v>1614</v>
      </c>
      <c r="AA324" s="1">
        <f t="shared" si="22"/>
        <v>0</v>
      </c>
      <c r="AB324" s="1">
        <f t="shared" ref="AB324:AB387" si="23">AA324+AB323</f>
        <v>499</v>
      </c>
    </row>
    <row r="325" spans="1:28" x14ac:dyDescent="0.25">
      <c r="A325" s="1">
        <v>324</v>
      </c>
      <c r="B325" s="2">
        <v>42209</v>
      </c>
      <c r="C325" s="5">
        <v>77</v>
      </c>
      <c r="D325" s="5">
        <v>45</v>
      </c>
      <c r="E325" s="5">
        <v>24</v>
      </c>
      <c r="F325" s="5">
        <v>5</v>
      </c>
      <c r="G325" s="5">
        <v>409181</v>
      </c>
      <c r="H325" s="3">
        <v>15.5560540622782</v>
      </c>
      <c r="I325" s="3">
        <v>5502</v>
      </c>
      <c r="J325" s="3">
        <v>5666</v>
      </c>
      <c r="K325" s="3">
        <v>14.5300752938066</v>
      </c>
      <c r="L325" s="13">
        <v>4.5924210060112296</v>
      </c>
      <c r="M325" s="3">
        <v>44.660339655569402</v>
      </c>
      <c r="N325" s="3">
        <v>43.940362928908201</v>
      </c>
      <c r="O325" s="5">
        <v>296688</v>
      </c>
      <c r="P325" s="3">
        <v>35.928969681098799</v>
      </c>
      <c r="Q325" s="4">
        <v>1613</v>
      </c>
      <c r="R325" s="3">
        <v>4171</v>
      </c>
      <c r="S325" s="4">
        <v>10.7240336134453</v>
      </c>
      <c r="T325" s="3">
        <v>0.34057971014492999</v>
      </c>
      <c r="U325" s="3">
        <v>10.3789711318018</v>
      </c>
      <c r="V325" s="3">
        <v>26.5377831618651</v>
      </c>
      <c r="W325" s="7">
        <v>6</v>
      </c>
      <c r="Y325" s="6">
        <f t="shared" si="20"/>
        <v>6</v>
      </c>
      <c r="Z325" s="1">
        <f t="shared" si="21"/>
        <v>1620</v>
      </c>
      <c r="AA325" s="1">
        <f t="shared" si="22"/>
        <v>0</v>
      </c>
      <c r="AB325" s="1">
        <f t="shared" si="23"/>
        <v>499</v>
      </c>
    </row>
    <row r="326" spans="1:28" x14ac:dyDescent="0.25">
      <c r="A326" s="1">
        <v>325</v>
      </c>
      <c r="B326" s="2">
        <v>42212</v>
      </c>
      <c r="C326" s="5">
        <v>169</v>
      </c>
      <c r="D326" s="5">
        <v>113</v>
      </c>
      <c r="E326" s="5">
        <v>27</v>
      </c>
      <c r="F326" s="5">
        <v>1</v>
      </c>
      <c r="G326" s="5">
        <v>449005</v>
      </c>
      <c r="H326" s="3">
        <v>12.0926650460052</v>
      </c>
      <c r="I326" s="3">
        <v>2387</v>
      </c>
      <c r="J326" s="3">
        <v>2490</v>
      </c>
      <c r="K326" s="3">
        <v>9.7400931296342108</v>
      </c>
      <c r="L326" s="13">
        <v>5.3050993705274196</v>
      </c>
      <c r="M326" s="3">
        <v>25.216137877198999</v>
      </c>
      <c r="N326" s="3">
        <v>40.623407465964597</v>
      </c>
      <c r="O326" s="5">
        <v>317975</v>
      </c>
      <c r="P326" s="3">
        <v>50.994809730358703</v>
      </c>
      <c r="Q326" s="4">
        <v>6354</v>
      </c>
      <c r="R326" s="3">
        <v>4395</v>
      </c>
      <c r="S326" s="4">
        <v>27.057233690282199</v>
      </c>
      <c r="T326" s="3">
        <v>0</v>
      </c>
      <c r="U326" s="3">
        <v>9.2507418011866402</v>
      </c>
      <c r="V326" s="3">
        <v>22.520686381746</v>
      </c>
      <c r="W326" s="7">
        <v>94</v>
      </c>
      <c r="Y326" s="6">
        <f t="shared" si="20"/>
        <v>94</v>
      </c>
      <c r="Z326" s="1">
        <f t="shared" si="21"/>
        <v>1714</v>
      </c>
      <c r="AA326" s="1">
        <f t="shared" si="22"/>
        <v>0</v>
      </c>
      <c r="AB326" s="1">
        <f t="shared" si="23"/>
        <v>499</v>
      </c>
    </row>
    <row r="327" spans="1:28" x14ac:dyDescent="0.25">
      <c r="A327" s="1">
        <v>326</v>
      </c>
      <c r="B327" s="2">
        <v>42213</v>
      </c>
      <c r="C327" s="5">
        <v>104</v>
      </c>
      <c r="D327" s="5">
        <v>37</v>
      </c>
      <c r="E327" s="5">
        <v>28</v>
      </c>
      <c r="F327" s="5">
        <v>2</v>
      </c>
      <c r="G327" s="5">
        <v>530243</v>
      </c>
      <c r="H327" s="3">
        <v>40.569681828849198</v>
      </c>
      <c r="I327" s="3">
        <v>5378</v>
      </c>
      <c r="J327" s="3">
        <v>5719</v>
      </c>
      <c r="K327" s="3">
        <v>57.787841741402602</v>
      </c>
      <c r="L327" s="13">
        <v>7.1731272544754603</v>
      </c>
      <c r="M327" s="3">
        <v>36.958831494728003</v>
      </c>
      <c r="N327" s="3">
        <v>95.798467608287993</v>
      </c>
      <c r="O327" s="5">
        <v>337360</v>
      </c>
      <c r="P327" s="3">
        <v>54.9018148311267</v>
      </c>
      <c r="Q327" s="4">
        <v>6431</v>
      </c>
      <c r="R327" s="3">
        <v>10665</v>
      </c>
      <c r="S327" s="4">
        <v>17.645913764285901</v>
      </c>
      <c r="T327" s="3">
        <v>2.6374407582938302</v>
      </c>
      <c r="U327" s="3">
        <v>5.95115953097842</v>
      </c>
      <c r="V327" s="3">
        <v>34.112313106976799</v>
      </c>
      <c r="W327" s="7">
        <v>-77</v>
      </c>
      <c r="Y327" s="6">
        <f t="shared" si="20"/>
        <v>-77</v>
      </c>
      <c r="Z327" s="1">
        <f t="shared" si="21"/>
        <v>1637</v>
      </c>
      <c r="AA327" s="1">
        <f t="shared" si="22"/>
        <v>0</v>
      </c>
      <c r="AB327" s="1">
        <f t="shared" si="23"/>
        <v>499</v>
      </c>
    </row>
    <row r="328" spans="1:28" x14ac:dyDescent="0.25">
      <c r="A328" s="1">
        <v>327</v>
      </c>
      <c r="B328" s="2">
        <v>42214</v>
      </c>
      <c r="C328" s="5">
        <v>107</v>
      </c>
      <c r="D328" s="5">
        <v>56</v>
      </c>
      <c r="E328" s="5">
        <v>29</v>
      </c>
      <c r="F328" s="5">
        <v>3</v>
      </c>
      <c r="G328" s="5">
        <v>454263</v>
      </c>
      <c r="H328" s="3">
        <v>115.81441158090399</v>
      </c>
      <c r="I328" s="3">
        <v>22624</v>
      </c>
      <c r="J328" s="3">
        <v>17305</v>
      </c>
      <c r="K328" s="3">
        <v>37.619199447004497</v>
      </c>
      <c r="L328" s="13">
        <v>53.2494606042507</v>
      </c>
      <c r="M328" s="3">
        <v>53.6097205437448</v>
      </c>
      <c r="N328" s="3">
        <v>319.69316031448102</v>
      </c>
      <c r="O328" s="5">
        <v>289846</v>
      </c>
      <c r="P328" s="3">
        <v>101.01407372080099</v>
      </c>
      <c r="Q328" s="4">
        <v>23552</v>
      </c>
      <c r="R328" s="3">
        <v>25436</v>
      </c>
      <c r="S328" s="4">
        <v>4.12205113484384</v>
      </c>
      <c r="T328" s="3">
        <v>1.1328903654485001</v>
      </c>
      <c r="U328" s="3">
        <v>65.569255405599506</v>
      </c>
      <c r="V328" s="3">
        <v>196.97029110504101</v>
      </c>
      <c r="W328" s="7">
        <v>-45</v>
      </c>
      <c r="Y328" s="6">
        <f t="shared" si="20"/>
        <v>0</v>
      </c>
      <c r="Z328" s="1">
        <f t="shared" si="21"/>
        <v>1637</v>
      </c>
      <c r="AA328" s="1">
        <f t="shared" si="22"/>
        <v>45</v>
      </c>
      <c r="AB328" s="1">
        <f t="shared" si="23"/>
        <v>544</v>
      </c>
    </row>
    <row r="329" spans="1:28" x14ac:dyDescent="0.25">
      <c r="A329" s="1">
        <v>328</v>
      </c>
      <c r="B329" s="2">
        <v>42215</v>
      </c>
      <c r="C329" s="5">
        <v>116</v>
      </c>
      <c r="D329" s="5">
        <v>87</v>
      </c>
      <c r="E329" s="5">
        <v>30</v>
      </c>
      <c r="F329" s="5">
        <v>4</v>
      </c>
      <c r="G329" s="5">
        <v>502933</v>
      </c>
      <c r="H329" s="3">
        <v>17.612115084011201</v>
      </c>
      <c r="I329" s="3">
        <v>22197</v>
      </c>
      <c r="J329" s="3">
        <v>21445</v>
      </c>
      <c r="K329" s="3">
        <v>11.301194937957201</v>
      </c>
      <c r="L329" s="13">
        <v>12.833350817624099</v>
      </c>
      <c r="M329" s="3">
        <v>93.570716633379305</v>
      </c>
      <c r="N329" s="3">
        <v>92.007090922185</v>
      </c>
      <c r="O329" s="5">
        <v>353949</v>
      </c>
      <c r="P329" s="3">
        <v>20.339866135147599</v>
      </c>
      <c r="Q329" s="4">
        <v>25564</v>
      </c>
      <c r="R329" s="3">
        <v>23144</v>
      </c>
      <c r="S329" s="4">
        <v>9.6169485198718494</v>
      </c>
      <c r="T329" s="3">
        <v>7.1033776867963097E-2</v>
      </c>
      <c r="U329" s="3">
        <v>31.882878151260499</v>
      </c>
      <c r="V329" s="3">
        <v>60.840135651430003</v>
      </c>
      <c r="W329" s="7">
        <v>7</v>
      </c>
      <c r="Y329" s="6">
        <f t="shared" si="20"/>
        <v>7</v>
      </c>
      <c r="Z329" s="1">
        <f t="shared" si="21"/>
        <v>1644</v>
      </c>
      <c r="AA329" s="1">
        <f t="shared" si="22"/>
        <v>0</v>
      </c>
      <c r="AB329" s="1">
        <f t="shared" si="23"/>
        <v>544</v>
      </c>
    </row>
    <row r="330" spans="1:28" x14ac:dyDescent="0.25">
      <c r="A330" s="1">
        <v>329</v>
      </c>
      <c r="B330" s="2">
        <v>42216</v>
      </c>
      <c r="C330" s="5">
        <v>88</v>
      </c>
      <c r="D330" s="5">
        <v>24</v>
      </c>
      <c r="E330" s="5">
        <v>31</v>
      </c>
      <c r="F330" s="5">
        <v>5</v>
      </c>
      <c r="G330" s="5">
        <v>402393</v>
      </c>
      <c r="H330" s="3">
        <v>19.328230759662901</v>
      </c>
      <c r="I330" s="3">
        <v>23023</v>
      </c>
      <c r="J330" s="3">
        <v>18633</v>
      </c>
      <c r="K330" s="3">
        <v>33.829842688622897</v>
      </c>
      <c r="L330" s="13">
        <v>21.9886220668897</v>
      </c>
      <c r="M330" s="3">
        <v>122.302830471768</v>
      </c>
      <c r="N330" s="3">
        <v>270.85163335241401</v>
      </c>
      <c r="O330" s="5">
        <v>307942</v>
      </c>
      <c r="P330" s="3">
        <v>68.818640598894703</v>
      </c>
      <c r="Q330" s="4">
        <v>27062</v>
      </c>
      <c r="R330" s="3">
        <v>25674</v>
      </c>
      <c r="S330" s="4">
        <v>14.348567830551801</v>
      </c>
      <c r="T330" s="3">
        <v>4.1774998051593704</v>
      </c>
      <c r="U330" s="3">
        <v>15.346153846153801</v>
      </c>
      <c r="V330" s="3">
        <v>301.97245864348503</v>
      </c>
      <c r="W330" s="7">
        <v>-29</v>
      </c>
      <c r="Y330" s="6">
        <f t="shared" si="20"/>
        <v>-29</v>
      </c>
      <c r="Z330" s="1">
        <f t="shared" si="21"/>
        <v>1615</v>
      </c>
      <c r="AA330" s="1">
        <f t="shared" si="22"/>
        <v>0</v>
      </c>
      <c r="AB330" s="1">
        <f t="shared" si="23"/>
        <v>544</v>
      </c>
    </row>
    <row r="331" spans="1:28" x14ac:dyDescent="0.25">
      <c r="A331" s="1">
        <v>330</v>
      </c>
      <c r="B331" s="2">
        <v>42219</v>
      </c>
      <c r="C331" s="5">
        <v>137</v>
      </c>
      <c r="D331" s="5">
        <v>88</v>
      </c>
      <c r="E331" s="5">
        <v>3</v>
      </c>
      <c r="F331" s="5">
        <v>1</v>
      </c>
      <c r="G331" s="5">
        <v>554542</v>
      </c>
      <c r="H331" s="3">
        <v>52.833549473174998</v>
      </c>
      <c r="I331" s="3">
        <v>41893</v>
      </c>
      <c r="J331" s="3">
        <v>37058</v>
      </c>
      <c r="K331" s="3">
        <v>14.2111773531912</v>
      </c>
      <c r="L331" s="13">
        <v>57.7731620302336</v>
      </c>
      <c r="M331" s="3">
        <v>170.78702837392501</v>
      </c>
      <c r="N331" s="3">
        <v>292.86399365592399</v>
      </c>
      <c r="O331" s="5">
        <v>389389</v>
      </c>
      <c r="P331" s="3">
        <v>32.814029648609697</v>
      </c>
      <c r="Q331" s="4">
        <v>41637</v>
      </c>
      <c r="R331" s="3">
        <v>33776</v>
      </c>
      <c r="S331" s="4">
        <v>8.4999377240342593</v>
      </c>
      <c r="T331" s="3">
        <v>1.9457092819614701</v>
      </c>
      <c r="U331" s="3">
        <v>15.9098057730156</v>
      </c>
      <c r="V331" s="3">
        <v>332.625406729926</v>
      </c>
      <c r="W331" s="7">
        <v>-41</v>
      </c>
      <c r="Y331" s="6">
        <f t="shared" si="20"/>
        <v>-41</v>
      </c>
      <c r="Z331" s="1">
        <f t="shared" si="21"/>
        <v>1574</v>
      </c>
      <c r="AA331" s="1">
        <f t="shared" si="22"/>
        <v>0</v>
      </c>
      <c r="AB331" s="1">
        <f t="shared" si="23"/>
        <v>544</v>
      </c>
    </row>
    <row r="332" spans="1:28" x14ac:dyDescent="0.25">
      <c r="A332" s="1">
        <v>331</v>
      </c>
      <c r="B332" s="2">
        <v>42220</v>
      </c>
      <c r="C332" s="5">
        <v>130</v>
      </c>
      <c r="D332" s="5">
        <v>37</v>
      </c>
      <c r="E332" s="5">
        <v>4</v>
      </c>
      <c r="F332" s="5">
        <v>2</v>
      </c>
      <c r="G332" s="5">
        <v>602896</v>
      </c>
      <c r="H332" s="3">
        <v>26.1813715605191</v>
      </c>
      <c r="I332" s="3">
        <v>11044</v>
      </c>
      <c r="J332" s="3">
        <v>5613</v>
      </c>
      <c r="K332" s="3">
        <v>38.636552226790201</v>
      </c>
      <c r="L332" s="13">
        <v>19.766330581822</v>
      </c>
      <c r="M332" s="3">
        <v>106.88018928704901</v>
      </c>
      <c r="N332" s="3">
        <v>43.252212562960104</v>
      </c>
      <c r="O332" s="5">
        <v>417928</v>
      </c>
      <c r="P332" s="3">
        <v>40.063459834116102</v>
      </c>
      <c r="Q332" s="4">
        <v>19812</v>
      </c>
      <c r="R332" s="3">
        <v>11989</v>
      </c>
      <c r="S332" s="4">
        <v>11.102030431673899</v>
      </c>
      <c r="T332" s="3">
        <v>0</v>
      </c>
      <c r="U332" s="3">
        <v>43.9623912939768</v>
      </c>
      <c r="V332" s="3">
        <v>152.06137746926399</v>
      </c>
      <c r="W332" s="7">
        <v>-34</v>
      </c>
      <c r="Y332" s="6">
        <f t="shared" si="20"/>
        <v>-34</v>
      </c>
      <c r="Z332" s="1">
        <f t="shared" si="21"/>
        <v>1540</v>
      </c>
      <c r="AA332" s="1">
        <f t="shared" si="22"/>
        <v>0</v>
      </c>
      <c r="AB332" s="1">
        <f t="shared" si="23"/>
        <v>544</v>
      </c>
    </row>
    <row r="333" spans="1:28" x14ac:dyDescent="0.25">
      <c r="A333" s="1">
        <v>332</v>
      </c>
      <c r="B333" s="2">
        <v>42221</v>
      </c>
      <c r="C333" s="5">
        <v>93</v>
      </c>
      <c r="D333" s="5">
        <v>27</v>
      </c>
      <c r="E333" s="5">
        <v>5</v>
      </c>
      <c r="F333" s="5">
        <v>3</v>
      </c>
      <c r="G333" s="5">
        <v>557605</v>
      </c>
      <c r="H333" s="3">
        <v>36.433278917849897</v>
      </c>
      <c r="I333" s="3">
        <v>8348</v>
      </c>
      <c r="J333" s="3">
        <v>5394</v>
      </c>
      <c r="K333" s="3">
        <v>22.959772883543401</v>
      </c>
      <c r="L333" s="13">
        <v>26.595171167312301</v>
      </c>
      <c r="M333" s="3">
        <v>56.287340775961901</v>
      </c>
      <c r="N333" s="3">
        <v>277.29218441342499</v>
      </c>
      <c r="O333" s="5">
        <v>370011</v>
      </c>
      <c r="P333" s="3">
        <v>18.662472452023501</v>
      </c>
      <c r="Q333" s="4">
        <v>4966</v>
      </c>
      <c r="R333" s="3">
        <v>4406</v>
      </c>
      <c r="S333" s="4">
        <v>10.421801922814399</v>
      </c>
      <c r="T333" s="3">
        <v>0</v>
      </c>
      <c r="U333" s="3">
        <v>31.277070189925599</v>
      </c>
      <c r="V333" s="3">
        <v>98.481995420681301</v>
      </c>
      <c r="W333" s="7">
        <v>-63</v>
      </c>
      <c r="Y333" s="6">
        <f t="shared" si="20"/>
        <v>0</v>
      </c>
      <c r="Z333" s="1">
        <f t="shared" si="21"/>
        <v>1540</v>
      </c>
      <c r="AA333" s="1">
        <f t="shared" si="22"/>
        <v>63</v>
      </c>
      <c r="AB333" s="1">
        <f t="shared" si="23"/>
        <v>607</v>
      </c>
    </row>
    <row r="334" spans="1:28" x14ac:dyDescent="0.25">
      <c r="A334" s="1">
        <v>333</v>
      </c>
      <c r="B334" s="2">
        <v>42222</v>
      </c>
      <c r="C334" s="5">
        <v>202</v>
      </c>
      <c r="D334" s="5">
        <v>174</v>
      </c>
      <c r="E334" s="5">
        <v>6</v>
      </c>
      <c r="F334" s="5">
        <v>4</v>
      </c>
      <c r="G334" s="5">
        <v>535946</v>
      </c>
      <c r="H334" s="3">
        <v>30.498457381954001</v>
      </c>
      <c r="I334" s="3">
        <v>28257</v>
      </c>
      <c r="J334" s="3">
        <v>30875</v>
      </c>
      <c r="K334" s="3">
        <v>15.615126956283</v>
      </c>
      <c r="L334" s="13">
        <v>22.884593088355398</v>
      </c>
      <c r="M334" s="3">
        <v>83.390723903595301</v>
      </c>
      <c r="N334" s="3">
        <v>113.320091966826</v>
      </c>
      <c r="O334" s="5">
        <v>372326</v>
      </c>
      <c r="P334" s="3">
        <v>63.491498673292497</v>
      </c>
      <c r="Q334" s="4">
        <v>29762</v>
      </c>
      <c r="R334" s="3">
        <v>35517</v>
      </c>
      <c r="S334" s="4">
        <v>17.5673327753777</v>
      </c>
      <c r="T334" s="3">
        <v>0.518226600985222</v>
      </c>
      <c r="U334" s="3">
        <v>14.6756927210513</v>
      </c>
      <c r="V334" s="3">
        <v>204.69366837627399</v>
      </c>
      <c r="W334" s="7">
        <v>80</v>
      </c>
      <c r="Y334" s="6">
        <f t="shared" si="20"/>
        <v>80</v>
      </c>
      <c r="Z334" s="1">
        <f t="shared" si="21"/>
        <v>1620</v>
      </c>
      <c r="AA334" s="1">
        <f t="shared" si="22"/>
        <v>0</v>
      </c>
      <c r="AB334" s="1">
        <f t="shared" si="23"/>
        <v>607</v>
      </c>
    </row>
    <row r="335" spans="1:28" x14ac:dyDescent="0.25">
      <c r="A335" s="1">
        <v>334</v>
      </c>
      <c r="B335" s="2">
        <v>42223</v>
      </c>
      <c r="C335" s="5">
        <v>102</v>
      </c>
      <c r="D335" s="5">
        <v>39</v>
      </c>
      <c r="E335" s="5">
        <v>7</v>
      </c>
      <c r="F335" s="5">
        <v>5</v>
      </c>
      <c r="G335" s="5">
        <v>623993</v>
      </c>
      <c r="H335" s="3">
        <v>72.742957518052094</v>
      </c>
      <c r="I335" s="3">
        <v>5489</v>
      </c>
      <c r="J335" s="3">
        <v>2709</v>
      </c>
      <c r="K335" s="3">
        <v>55.691259820276798</v>
      </c>
      <c r="L335" s="13">
        <v>16.512955437046301</v>
      </c>
      <c r="M335" s="3">
        <v>69.882888872156798</v>
      </c>
      <c r="N335" s="3">
        <v>86.014123781341993</v>
      </c>
      <c r="O335" s="5">
        <v>413548</v>
      </c>
      <c r="P335" s="3">
        <v>45.795601297776798</v>
      </c>
      <c r="Q335" s="4">
        <v>15100</v>
      </c>
      <c r="R335" s="3">
        <v>10994</v>
      </c>
      <c r="S335" s="4">
        <v>10.8218220365882</v>
      </c>
      <c r="T335" s="3">
        <v>7.5636320019191503</v>
      </c>
      <c r="U335" s="3">
        <v>9.6178855203411793</v>
      </c>
      <c r="V335" s="3">
        <v>45.9567522746786</v>
      </c>
      <c r="W335" s="7">
        <v>2</v>
      </c>
      <c r="Y335" s="6">
        <f t="shared" si="20"/>
        <v>2</v>
      </c>
      <c r="Z335" s="1">
        <f t="shared" si="21"/>
        <v>1622</v>
      </c>
      <c r="AA335" s="1">
        <f t="shared" si="22"/>
        <v>0</v>
      </c>
      <c r="AB335" s="1">
        <f t="shared" si="23"/>
        <v>607</v>
      </c>
    </row>
    <row r="336" spans="1:28" x14ac:dyDescent="0.25">
      <c r="A336" s="1">
        <v>335</v>
      </c>
      <c r="B336" s="2">
        <v>42226</v>
      </c>
      <c r="C336" s="5">
        <v>113</v>
      </c>
      <c r="D336" s="5">
        <v>39</v>
      </c>
      <c r="E336" s="5">
        <v>10</v>
      </c>
      <c r="F336" s="5">
        <v>1</v>
      </c>
      <c r="G336" s="5">
        <v>511921</v>
      </c>
      <c r="H336" s="3">
        <v>17.718729836540302</v>
      </c>
      <c r="I336" s="3">
        <v>4394</v>
      </c>
      <c r="J336" s="3">
        <v>3414</v>
      </c>
      <c r="K336" s="3">
        <v>7.3606665714105999</v>
      </c>
      <c r="L336" s="13">
        <v>8.0609913527148809</v>
      </c>
      <c r="M336" s="3">
        <v>89.3189292345849</v>
      </c>
      <c r="N336" s="3">
        <v>100.673305472249</v>
      </c>
      <c r="O336" s="5">
        <v>351149</v>
      </c>
      <c r="P336" s="3">
        <v>33.405658806715302</v>
      </c>
      <c r="Q336" s="4">
        <v>2997</v>
      </c>
      <c r="R336" s="3">
        <v>3145</v>
      </c>
      <c r="S336" s="4">
        <v>26.701668137282802</v>
      </c>
      <c r="T336" s="3">
        <v>0</v>
      </c>
      <c r="U336" s="3">
        <v>8.9925762068987307</v>
      </c>
      <c r="V336" s="3">
        <v>23.5708085571152</v>
      </c>
      <c r="W336" s="7">
        <v>-35</v>
      </c>
      <c r="Y336" s="6">
        <f t="shared" si="20"/>
        <v>-35</v>
      </c>
      <c r="Z336" s="1">
        <f t="shared" si="21"/>
        <v>1587</v>
      </c>
      <c r="AA336" s="1">
        <f t="shared" si="22"/>
        <v>0</v>
      </c>
      <c r="AB336" s="1">
        <f t="shared" si="23"/>
        <v>607</v>
      </c>
    </row>
    <row r="337" spans="1:28" x14ac:dyDescent="0.25">
      <c r="A337" s="1">
        <v>336</v>
      </c>
      <c r="B337" s="2">
        <v>42227</v>
      </c>
      <c r="C337" s="5">
        <v>190</v>
      </c>
      <c r="D337" s="5">
        <v>148</v>
      </c>
      <c r="E337" s="5">
        <v>11</v>
      </c>
      <c r="F337" s="5">
        <v>2</v>
      </c>
      <c r="G337" s="5">
        <v>619976</v>
      </c>
      <c r="H337" s="3">
        <v>97.282034319688705</v>
      </c>
      <c r="I337" s="3">
        <v>21528</v>
      </c>
      <c r="J337" s="3">
        <v>12263</v>
      </c>
      <c r="K337" s="3">
        <v>35.591929761132803</v>
      </c>
      <c r="L337" s="13">
        <v>23.180083920684702</v>
      </c>
      <c r="M337" s="3">
        <v>72.875014403195195</v>
      </c>
      <c r="N337" s="3">
        <v>56.178287348161099</v>
      </c>
      <c r="O337" s="5">
        <v>397373</v>
      </c>
      <c r="P337" s="3">
        <v>102.68341998915901</v>
      </c>
      <c r="Q337" s="4">
        <v>25651</v>
      </c>
      <c r="R337" s="3">
        <v>10995</v>
      </c>
      <c r="S337" s="4">
        <v>18.9211255606895</v>
      </c>
      <c r="T337" s="3">
        <v>3.61169873248424</v>
      </c>
      <c r="U337" s="3">
        <v>20.95131594906</v>
      </c>
      <c r="V337" s="3">
        <v>222.55053226643901</v>
      </c>
      <c r="W337" s="7">
        <v>149</v>
      </c>
      <c r="Y337" s="6">
        <f t="shared" si="20"/>
        <v>149</v>
      </c>
      <c r="Z337" s="1">
        <f t="shared" si="21"/>
        <v>1736</v>
      </c>
      <c r="AA337" s="1">
        <f t="shared" si="22"/>
        <v>0</v>
      </c>
      <c r="AB337" s="1">
        <f t="shared" si="23"/>
        <v>607</v>
      </c>
    </row>
    <row r="338" spans="1:28" x14ac:dyDescent="0.25">
      <c r="A338" s="1">
        <v>337</v>
      </c>
      <c r="B338" s="2">
        <v>42228</v>
      </c>
      <c r="C338" s="5">
        <v>135</v>
      </c>
      <c r="D338" s="5">
        <v>56</v>
      </c>
      <c r="E338" s="5">
        <v>12</v>
      </c>
      <c r="F338" s="5">
        <v>3</v>
      </c>
      <c r="G338" s="5">
        <v>685394</v>
      </c>
      <c r="H338" s="3">
        <v>20.528954745321201</v>
      </c>
      <c r="I338" s="3">
        <v>9659</v>
      </c>
      <c r="J338" s="3">
        <v>19824</v>
      </c>
      <c r="K338" s="3">
        <v>32.836546216751302</v>
      </c>
      <c r="L338" s="13">
        <v>10.701338458502001</v>
      </c>
      <c r="M338" s="3">
        <v>125.63012120019501</v>
      </c>
      <c r="N338" s="3">
        <v>59.4166746706127</v>
      </c>
      <c r="O338" s="5">
        <v>421068</v>
      </c>
      <c r="P338" s="3">
        <v>10.257993302509099</v>
      </c>
      <c r="Q338" s="4">
        <v>9429</v>
      </c>
      <c r="R338" s="3">
        <v>20703</v>
      </c>
      <c r="S338" s="4">
        <v>41.113273914020503</v>
      </c>
      <c r="T338" s="3">
        <v>0</v>
      </c>
      <c r="U338" s="3">
        <v>51.715833085801499</v>
      </c>
      <c r="V338" s="3">
        <v>22.430664364345802</v>
      </c>
      <c r="W338" s="7">
        <v>13</v>
      </c>
      <c r="Y338" s="6">
        <f t="shared" si="20"/>
        <v>13</v>
      </c>
      <c r="Z338" s="1">
        <f t="shared" si="21"/>
        <v>1749</v>
      </c>
      <c r="AA338" s="1">
        <f t="shared" si="22"/>
        <v>0</v>
      </c>
      <c r="AB338" s="1">
        <f t="shared" si="23"/>
        <v>607</v>
      </c>
    </row>
    <row r="339" spans="1:28" x14ac:dyDescent="0.25">
      <c r="A339" s="1">
        <v>338</v>
      </c>
      <c r="B339" s="2">
        <v>42229</v>
      </c>
      <c r="C339" s="5">
        <v>78</v>
      </c>
      <c r="D339" s="5">
        <v>38</v>
      </c>
      <c r="E339" s="5">
        <v>13</v>
      </c>
      <c r="F339" s="5">
        <v>4</v>
      </c>
      <c r="G339" s="5">
        <v>544829</v>
      </c>
      <c r="H339" s="3">
        <v>26.4405773365995</v>
      </c>
      <c r="I339" s="3">
        <v>9760</v>
      </c>
      <c r="J339" s="3">
        <v>11097</v>
      </c>
      <c r="K339" s="3">
        <v>25.264104205313899</v>
      </c>
      <c r="L339" s="13">
        <v>20.221844708992599</v>
      </c>
      <c r="M339" s="3">
        <v>54.906190297740203</v>
      </c>
      <c r="N339" s="3">
        <v>90.419769848010901</v>
      </c>
      <c r="O339" s="5">
        <v>377740</v>
      </c>
      <c r="P339" s="3">
        <v>48.914593845222697</v>
      </c>
      <c r="Q339" s="4">
        <v>4759</v>
      </c>
      <c r="R339" s="3">
        <v>10852</v>
      </c>
      <c r="S339" s="4">
        <v>19.6594376770948</v>
      </c>
      <c r="T339" s="3">
        <v>4.7755102040816304</v>
      </c>
      <c r="U339" s="3">
        <v>52.2513028928445</v>
      </c>
      <c r="V339" s="3">
        <v>48.453507626594202</v>
      </c>
      <c r="W339" s="7">
        <v>-22</v>
      </c>
      <c r="Y339" s="6">
        <f t="shared" si="20"/>
        <v>0</v>
      </c>
      <c r="Z339" s="1">
        <f t="shared" si="21"/>
        <v>1749</v>
      </c>
      <c r="AA339" s="1">
        <f t="shared" si="22"/>
        <v>22</v>
      </c>
      <c r="AB339" s="1">
        <f t="shared" si="23"/>
        <v>629</v>
      </c>
    </row>
    <row r="340" spans="1:28" x14ac:dyDescent="0.25">
      <c r="A340" s="1">
        <v>339</v>
      </c>
      <c r="B340" s="2">
        <v>42230</v>
      </c>
      <c r="C340" s="5">
        <v>57</v>
      </c>
      <c r="D340" s="5">
        <v>47</v>
      </c>
      <c r="E340" s="5">
        <v>14</v>
      </c>
      <c r="F340" s="5">
        <v>5</v>
      </c>
      <c r="G340" s="5">
        <v>505669</v>
      </c>
      <c r="H340" s="3">
        <v>26.866159860424101</v>
      </c>
      <c r="I340" s="3">
        <v>16175</v>
      </c>
      <c r="J340" s="3">
        <v>10271</v>
      </c>
      <c r="K340" s="3">
        <v>12.899281901672699</v>
      </c>
      <c r="L340" s="13">
        <v>27.257448172616598</v>
      </c>
      <c r="M340" s="3">
        <v>101.67559045794999</v>
      </c>
      <c r="N340" s="3">
        <v>238.56559277535499</v>
      </c>
      <c r="O340" s="5">
        <v>302834</v>
      </c>
      <c r="P340" s="3">
        <v>76.564679797469793</v>
      </c>
      <c r="Q340" s="4">
        <v>18076</v>
      </c>
      <c r="R340" s="3">
        <v>6704</v>
      </c>
      <c r="S340" s="4">
        <v>6.4822044018405398</v>
      </c>
      <c r="T340" s="3">
        <v>0.246928746928749</v>
      </c>
      <c r="U340" s="3">
        <v>26.100099933370799</v>
      </c>
      <c r="V340" s="3">
        <v>166.648618424364</v>
      </c>
      <c r="W340" s="7">
        <v>10</v>
      </c>
      <c r="Y340" s="6">
        <f t="shared" si="20"/>
        <v>10</v>
      </c>
      <c r="Z340" s="1">
        <f t="shared" si="21"/>
        <v>1759</v>
      </c>
      <c r="AA340" s="1">
        <f t="shared" si="22"/>
        <v>0</v>
      </c>
      <c r="AB340" s="1">
        <f t="shared" si="23"/>
        <v>629</v>
      </c>
    </row>
    <row r="341" spans="1:28" x14ac:dyDescent="0.25">
      <c r="A341" s="1">
        <v>340</v>
      </c>
      <c r="B341" s="2">
        <v>42233</v>
      </c>
      <c r="C341" s="5">
        <v>82</v>
      </c>
      <c r="D341" s="5">
        <v>69</v>
      </c>
      <c r="E341" s="5">
        <v>17</v>
      </c>
      <c r="F341" s="5">
        <v>1</v>
      </c>
      <c r="G341" s="5">
        <v>533930</v>
      </c>
      <c r="H341" s="3">
        <v>16.1646756508135</v>
      </c>
      <c r="I341" s="3">
        <v>34749</v>
      </c>
      <c r="J341" s="3">
        <v>19504</v>
      </c>
      <c r="K341" s="3">
        <v>17.2842209818143</v>
      </c>
      <c r="L341" s="13">
        <v>47.644939104436098</v>
      </c>
      <c r="M341" s="3">
        <v>121.34258307623701</v>
      </c>
      <c r="N341" s="3">
        <v>380.18338264960698</v>
      </c>
      <c r="O341" s="5">
        <v>343075</v>
      </c>
      <c r="P341" s="3">
        <v>24.375171679758498</v>
      </c>
      <c r="Q341" s="4">
        <v>33753</v>
      </c>
      <c r="R341" s="3">
        <v>33679</v>
      </c>
      <c r="S341" s="4">
        <v>23.0346946119937</v>
      </c>
      <c r="T341" s="3">
        <v>2.4165588504229998</v>
      </c>
      <c r="U341" s="3">
        <v>31.2926890201263</v>
      </c>
      <c r="V341" s="3">
        <v>277.67478410409598</v>
      </c>
      <c r="W341" s="7">
        <v>-21</v>
      </c>
      <c r="Y341" s="6">
        <f t="shared" si="20"/>
        <v>-21</v>
      </c>
      <c r="Z341" s="1">
        <f t="shared" si="21"/>
        <v>1738</v>
      </c>
      <c r="AA341" s="1">
        <f t="shared" si="22"/>
        <v>0</v>
      </c>
      <c r="AB341" s="1">
        <f t="shared" si="23"/>
        <v>629</v>
      </c>
    </row>
    <row r="342" spans="1:28" x14ac:dyDescent="0.25">
      <c r="A342" s="1">
        <v>341</v>
      </c>
      <c r="B342" s="2">
        <v>42234</v>
      </c>
      <c r="C342" s="5">
        <v>103</v>
      </c>
      <c r="D342" s="5">
        <v>76</v>
      </c>
      <c r="E342" s="5">
        <v>18</v>
      </c>
      <c r="F342" s="5">
        <v>2</v>
      </c>
      <c r="G342" s="5">
        <v>417868</v>
      </c>
      <c r="H342" s="3">
        <v>107.897803846884</v>
      </c>
      <c r="I342" s="3">
        <v>10282</v>
      </c>
      <c r="J342" s="3">
        <v>11158</v>
      </c>
      <c r="K342" s="3">
        <v>94.053972280200199</v>
      </c>
      <c r="L342" s="13">
        <v>26.450980826195</v>
      </c>
      <c r="M342" s="3">
        <v>76.267647514749697</v>
      </c>
      <c r="N342" s="3">
        <v>144.90390898376901</v>
      </c>
      <c r="O342" s="5">
        <v>245281</v>
      </c>
      <c r="P342" s="3">
        <v>71.666783567284796</v>
      </c>
      <c r="Q342" s="4">
        <v>10211</v>
      </c>
      <c r="R342" s="3">
        <v>3671</v>
      </c>
      <c r="S342" s="4">
        <v>27.9881688625997</v>
      </c>
      <c r="T342" s="3">
        <v>0</v>
      </c>
      <c r="U342" s="3">
        <v>48.773369288273202</v>
      </c>
      <c r="V342" s="3">
        <v>142.29252273159099</v>
      </c>
      <c r="W342" s="7">
        <v>72</v>
      </c>
      <c r="Y342" s="6">
        <f t="shared" si="20"/>
        <v>0</v>
      </c>
      <c r="Z342" s="1">
        <f t="shared" si="21"/>
        <v>1738</v>
      </c>
      <c r="AA342" s="1">
        <f t="shared" si="22"/>
        <v>-72</v>
      </c>
      <c r="AB342" s="1">
        <f t="shared" si="23"/>
        <v>557</v>
      </c>
    </row>
    <row r="343" spans="1:28" x14ac:dyDescent="0.25">
      <c r="A343" s="1">
        <v>342</v>
      </c>
      <c r="B343" s="2">
        <v>42235</v>
      </c>
      <c r="C343" s="5">
        <v>163</v>
      </c>
      <c r="D343" s="5">
        <v>144</v>
      </c>
      <c r="E343" s="5">
        <v>19</v>
      </c>
      <c r="F343" s="5">
        <v>3</v>
      </c>
      <c r="G343" s="5">
        <v>205605</v>
      </c>
      <c r="H343" s="3">
        <v>106.472340250193</v>
      </c>
      <c r="I343" s="3">
        <v>3066</v>
      </c>
      <c r="J343" s="3">
        <v>1626</v>
      </c>
      <c r="K343" s="3">
        <v>112.931664530259</v>
      </c>
      <c r="L343" s="13">
        <v>11.762761369285601</v>
      </c>
      <c r="M343" s="3">
        <v>35.648882483043003</v>
      </c>
      <c r="N343" s="3">
        <v>26.0807047799271</v>
      </c>
      <c r="O343" s="5">
        <v>148629</v>
      </c>
      <c r="P343" s="3">
        <v>78.536041240468506</v>
      </c>
      <c r="Q343" s="4">
        <v>4027</v>
      </c>
      <c r="R343" s="3">
        <v>3541</v>
      </c>
      <c r="S343" s="4">
        <v>92.947073354453707</v>
      </c>
      <c r="T343" s="3">
        <v>8.9864439348119092</v>
      </c>
      <c r="U343" s="3">
        <v>48.8826736463906</v>
      </c>
      <c r="V343" s="3">
        <v>20.591679952315999</v>
      </c>
      <c r="W343" s="7">
        <v>52</v>
      </c>
      <c r="Y343" s="6">
        <f t="shared" si="20"/>
        <v>52</v>
      </c>
      <c r="Z343" s="1">
        <f t="shared" si="21"/>
        <v>1790</v>
      </c>
      <c r="AA343" s="1">
        <f t="shared" si="22"/>
        <v>0</v>
      </c>
      <c r="AB343" s="1">
        <f t="shared" si="23"/>
        <v>557</v>
      </c>
    </row>
    <row r="344" spans="1:28" x14ac:dyDescent="0.25">
      <c r="A344" s="1">
        <v>343</v>
      </c>
      <c r="B344" s="2">
        <v>42236</v>
      </c>
      <c r="C344" s="5">
        <v>130</v>
      </c>
      <c r="D344" s="5">
        <v>30</v>
      </c>
      <c r="E344" s="5">
        <v>20</v>
      </c>
      <c r="F344" s="5">
        <v>4</v>
      </c>
      <c r="G344" s="5">
        <v>571352</v>
      </c>
      <c r="H344" s="3">
        <v>46.662815012187203</v>
      </c>
      <c r="I344" s="3">
        <v>22336</v>
      </c>
      <c r="J344" s="3">
        <v>16905</v>
      </c>
      <c r="K344" s="3">
        <v>44.429028377580302</v>
      </c>
      <c r="L344" s="13">
        <v>26.457537814583599</v>
      </c>
      <c r="M344" s="3">
        <v>167.90650369359199</v>
      </c>
      <c r="N344" s="3">
        <v>109.845956641196</v>
      </c>
      <c r="O344" s="5">
        <v>374114</v>
      </c>
      <c r="P344" s="3">
        <v>47.759256048023602</v>
      </c>
      <c r="Q344" s="4">
        <v>12484</v>
      </c>
      <c r="R344" s="3">
        <v>21051</v>
      </c>
      <c r="S344" s="4">
        <v>32.087864048222897</v>
      </c>
      <c r="T344" s="3">
        <v>5.4976516634050903</v>
      </c>
      <c r="U344" s="3">
        <v>9.5924599812919507</v>
      </c>
      <c r="V344" s="3">
        <v>54.450583968356497</v>
      </c>
      <c r="W344" s="7">
        <v>-64</v>
      </c>
      <c r="Y344" s="6">
        <f t="shared" si="20"/>
        <v>-64</v>
      </c>
      <c r="Z344" s="1">
        <f t="shared" si="21"/>
        <v>1726</v>
      </c>
      <c r="AA344" s="1">
        <f t="shared" si="22"/>
        <v>0</v>
      </c>
      <c r="AB344" s="1">
        <f t="shared" si="23"/>
        <v>557</v>
      </c>
    </row>
    <row r="345" spans="1:28" x14ac:dyDescent="0.25">
      <c r="A345" s="1">
        <v>344</v>
      </c>
      <c r="B345" s="2">
        <v>42237</v>
      </c>
      <c r="C345" s="5">
        <v>127</v>
      </c>
      <c r="D345" s="5">
        <v>122</v>
      </c>
      <c r="E345" s="5">
        <v>21</v>
      </c>
      <c r="F345" s="5">
        <v>5</v>
      </c>
      <c r="G345" s="5">
        <v>1022336</v>
      </c>
      <c r="H345" s="3">
        <v>61.628778650913098</v>
      </c>
      <c r="I345" s="3">
        <v>16943</v>
      </c>
      <c r="J345" s="3">
        <v>19324</v>
      </c>
      <c r="K345" s="3">
        <v>43.074863731202598</v>
      </c>
      <c r="L345" s="13">
        <v>41.656593032855497</v>
      </c>
      <c r="M345" s="3">
        <v>40.1731067433848</v>
      </c>
      <c r="N345" s="3">
        <v>206.11845124906901</v>
      </c>
      <c r="O345" s="5">
        <v>685995</v>
      </c>
      <c r="P345" s="3">
        <v>39.757272887536701</v>
      </c>
      <c r="Q345" s="4">
        <v>15929</v>
      </c>
      <c r="R345" s="3">
        <v>17155</v>
      </c>
      <c r="S345" s="4">
        <v>15.4473928920678</v>
      </c>
      <c r="T345" s="3">
        <v>6.4914232601545798</v>
      </c>
      <c r="U345" s="3">
        <v>19.2552820414286</v>
      </c>
      <c r="V345" s="3">
        <v>194.40216259699599</v>
      </c>
      <c r="W345" s="7">
        <v>85</v>
      </c>
      <c r="Y345" s="6">
        <f t="shared" si="20"/>
        <v>85</v>
      </c>
      <c r="Z345" s="1">
        <f t="shared" si="21"/>
        <v>1811</v>
      </c>
      <c r="AA345" s="1">
        <f t="shared" si="22"/>
        <v>0</v>
      </c>
      <c r="AB345" s="1">
        <f t="shared" si="23"/>
        <v>557</v>
      </c>
    </row>
    <row r="346" spans="1:28" x14ac:dyDescent="0.25">
      <c r="A346" s="1">
        <v>345</v>
      </c>
      <c r="B346" s="2">
        <v>42240</v>
      </c>
      <c r="C346" s="5">
        <v>653</v>
      </c>
      <c r="D346" s="5">
        <v>277</v>
      </c>
      <c r="E346" s="5">
        <v>24</v>
      </c>
      <c r="F346" s="5">
        <v>1</v>
      </c>
      <c r="G346" s="5">
        <v>777380</v>
      </c>
      <c r="H346" s="3">
        <v>41.0076498994354</v>
      </c>
      <c r="I346" s="3">
        <v>3413</v>
      </c>
      <c r="J346" s="3">
        <v>33417</v>
      </c>
      <c r="K346" s="3">
        <v>24.999990602415298</v>
      </c>
      <c r="L346" s="13">
        <v>9.6407702891190805</v>
      </c>
      <c r="M346" s="3">
        <v>27.150920235575299</v>
      </c>
      <c r="N346" s="3">
        <v>26.048316738225601</v>
      </c>
      <c r="O346" s="5">
        <v>461019</v>
      </c>
      <c r="P346" s="3">
        <v>69.713716563275398</v>
      </c>
      <c r="Q346" s="4">
        <v>6016</v>
      </c>
      <c r="R346" s="3">
        <v>32764</v>
      </c>
      <c r="S346" s="4">
        <v>35.406483869989799</v>
      </c>
      <c r="T346" s="3">
        <v>0.75268817204300997</v>
      </c>
      <c r="U346" s="3">
        <v>0</v>
      </c>
      <c r="V346" s="3">
        <v>72.634831906774494</v>
      </c>
      <c r="W346" s="7">
        <v>189</v>
      </c>
      <c r="Y346" s="6">
        <f t="shared" si="20"/>
        <v>189</v>
      </c>
      <c r="Z346" s="1">
        <f t="shared" si="21"/>
        <v>2000</v>
      </c>
      <c r="AA346" s="1">
        <f t="shared" si="22"/>
        <v>0</v>
      </c>
      <c r="AB346" s="1">
        <f t="shared" si="23"/>
        <v>557</v>
      </c>
    </row>
    <row r="347" spans="1:28" x14ac:dyDescent="0.25">
      <c r="A347" s="1">
        <v>346</v>
      </c>
      <c r="B347" s="2">
        <v>42241</v>
      </c>
      <c r="C347" s="5">
        <v>276</v>
      </c>
      <c r="D347" s="5">
        <v>203</v>
      </c>
      <c r="E347" s="5">
        <v>25</v>
      </c>
      <c r="F347" s="5">
        <v>2</v>
      </c>
      <c r="G347" s="5">
        <v>768424</v>
      </c>
      <c r="H347" s="3">
        <v>10.61586345363</v>
      </c>
      <c r="I347" s="3">
        <v>3187</v>
      </c>
      <c r="J347" s="3">
        <v>3666</v>
      </c>
      <c r="K347" s="3">
        <v>15.9498602959625</v>
      </c>
      <c r="L347" s="13">
        <v>2.6263593623122699</v>
      </c>
      <c r="M347" s="3">
        <v>33.646255177941299</v>
      </c>
      <c r="N347" s="3">
        <v>39.953649219090401</v>
      </c>
      <c r="O347" s="5">
        <v>520631</v>
      </c>
      <c r="P347" s="3">
        <v>26.120248493743102</v>
      </c>
      <c r="Q347" s="4">
        <v>10673</v>
      </c>
      <c r="R347" s="3">
        <v>8231</v>
      </c>
      <c r="S347" s="4">
        <v>0.41259129882502099</v>
      </c>
      <c r="T347" s="3">
        <v>0</v>
      </c>
      <c r="U347" s="3">
        <v>7.90676996993336</v>
      </c>
      <c r="V347" s="3">
        <v>13.111620228239699</v>
      </c>
      <c r="W347" s="7">
        <v>66</v>
      </c>
      <c r="Y347" s="6">
        <f t="shared" si="20"/>
        <v>66</v>
      </c>
      <c r="Z347" s="1">
        <f t="shared" si="21"/>
        <v>2066</v>
      </c>
      <c r="AA347" s="1">
        <f t="shared" si="22"/>
        <v>0</v>
      </c>
      <c r="AB347" s="1">
        <f t="shared" si="23"/>
        <v>557</v>
      </c>
    </row>
    <row r="348" spans="1:28" x14ac:dyDescent="0.25">
      <c r="A348" s="1">
        <v>347</v>
      </c>
      <c r="B348" s="2">
        <v>42242</v>
      </c>
      <c r="C348" s="5">
        <v>222</v>
      </c>
      <c r="D348" s="5">
        <v>69</v>
      </c>
      <c r="E348" s="5">
        <v>26</v>
      </c>
      <c r="F348" s="5">
        <v>3</v>
      </c>
      <c r="G348" s="5">
        <v>771944</v>
      </c>
      <c r="H348" s="3">
        <v>2.81337509666601</v>
      </c>
      <c r="I348" s="3">
        <v>3590</v>
      </c>
      <c r="J348" s="3">
        <v>2745</v>
      </c>
      <c r="K348" s="3">
        <v>4.5974833612042003</v>
      </c>
      <c r="L348" s="13">
        <v>13.5857546078045</v>
      </c>
      <c r="M348" s="3">
        <v>47.5678171509065</v>
      </c>
      <c r="N348" s="3">
        <v>60.432461465194898</v>
      </c>
      <c r="O348" s="5">
        <v>502351</v>
      </c>
      <c r="P348" s="3">
        <v>7.9479556514463203</v>
      </c>
      <c r="Q348" s="4">
        <v>8535</v>
      </c>
      <c r="R348" s="3">
        <v>2749</v>
      </c>
      <c r="S348" s="4">
        <v>5.2393304778791698</v>
      </c>
      <c r="T348" s="3">
        <v>0.45868945868945799</v>
      </c>
      <c r="U348" s="3">
        <v>26.342916521316901</v>
      </c>
      <c r="V348" s="3">
        <v>67.352888786891896</v>
      </c>
      <c r="W348" s="7">
        <v>-72</v>
      </c>
      <c r="Y348" s="6">
        <f t="shared" si="20"/>
        <v>0</v>
      </c>
      <c r="Z348" s="1">
        <f t="shared" si="21"/>
        <v>2066</v>
      </c>
      <c r="AA348" s="1">
        <f t="shared" si="22"/>
        <v>72</v>
      </c>
      <c r="AB348" s="1">
        <f t="shared" si="23"/>
        <v>629</v>
      </c>
    </row>
    <row r="349" spans="1:28" x14ac:dyDescent="0.25">
      <c r="A349" s="1">
        <v>348</v>
      </c>
      <c r="B349" s="2">
        <v>42243</v>
      </c>
      <c r="C349" s="5">
        <v>80</v>
      </c>
      <c r="D349" s="5">
        <v>25</v>
      </c>
      <c r="E349" s="5">
        <v>27</v>
      </c>
      <c r="F349" s="5">
        <v>4</v>
      </c>
      <c r="G349" s="5">
        <v>641965</v>
      </c>
      <c r="H349" s="3">
        <v>3.3715434210338202</v>
      </c>
      <c r="I349" s="3">
        <v>10270</v>
      </c>
      <c r="J349" s="3">
        <v>14953</v>
      </c>
      <c r="K349" s="3">
        <v>8.2235528986561199</v>
      </c>
      <c r="L349" s="13">
        <v>8.0679316891240802</v>
      </c>
      <c r="M349" s="3">
        <v>47.738985177046203</v>
      </c>
      <c r="N349" s="3">
        <v>105.808922304467</v>
      </c>
      <c r="O349" s="5">
        <v>460401</v>
      </c>
      <c r="P349" s="3">
        <v>50.147436882017999</v>
      </c>
      <c r="Q349" s="4">
        <v>3697</v>
      </c>
      <c r="R349" s="3">
        <v>18090</v>
      </c>
      <c r="S349" s="4">
        <v>0</v>
      </c>
      <c r="T349" s="3">
        <v>0</v>
      </c>
      <c r="U349" s="3">
        <v>17.104477611940201</v>
      </c>
      <c r="V349" s="3">
        <v>10.0548576117334</v>
      </c>
      <c r="W349" s="7">
        <v>-6</v>
      </c>
      <c r="Y349" s="6">
        <f t="shared" si="20"/>
        <v>0</v>
      </c>
      <c r="Z349" s="1">
        <f t="shared" si="21"/>
        <v>2066</v>
      </c>
      <c r="AA349" s="1">
        <f t="shared" si="22"/>
        <v>6</v>
      </c>
      <c r="AB349" s="1">
        <f t="shared" si="23"/>
        <v>635</v>
      </c>
    </row>
    <row r="350" spans="1:28" x14ac:dyDescent="0.25">
      <c r="A350" s="1">
        <v>349</v>
      </c>
      <c r="B350" s="2">
        <v>42244</v>
      </c>
      <c r="C350" s="5">
        <v>98</v>
      </c>
      <c r="D350" s="5">
        <v>55</v>
      </c>
      <c r="E350" s="5">
        <v>28</v>
      </c>
      <c r="F350" s="5">
        <v>5</v>
      </c>
      <c r="G350" s="5">
        <v>636831</v>
      </c>
      <c r="H350" s="3">
        <v>28.473057916498199</v>
      </c>
      <c r="I350" s="3">
        <v>22278</v>
      </c>
      <c r="J350" s="3">
        <v>9430</v>
      </c>
      <c r="K350" s="3">
        <v>14.3039821875439</v>
      </c>
      <c r="L350" s="13">
        <v>26.350035993346701</v>
      </c>
      <c r="M350" s="3">
        <v>53.696835111107198</v>
      </c>
      <c r="N350" s="3">
        <v>218.504965039166</v>
      </c>
      <c r="O350" s="5">
        <v>470133</v>
      </c>
      <c r="P350" s="3">
        <v>104.53001634024901</v>
      </c>
      <c r="Q350" s="4">
        <v>30175</v>
      </c>
      <c r="R350" s="3">
        <v>12397</v>
      </c>
      <c r="S350" s="4">
        <v>23.7384373694671</v>
      </c>
      <c r="T350" s="3">
        <v>0.92800000000000005</v>
      </c>
      <c r="U350" s="3">
        <v>0</v>
      </c>
      <c r="V350" s="3">
        <v>98.046178043355695</v>
      </c>
      <c r="W350" s="7">
        <v>-12</v>
      </c>
      <c r="Y350" s="6">
        <f t="shared" si="20"/>
        <v>0</v>
      </c>
      <c r="Z350" s="1">
        <f t="shared" si="21"/>
        <v>2066</v>
      </c>
      <c r="AA350" s="1">
        <f t="shared" si="22"/>
        <v>12</v>
      </c>
      <c r="AB350" s="1">
        <f t="shared" si="23"/>
        <v>647</v>
      </c>
    </row>
    <row r="351" spans="1:28" x14ac:dyDescent="0.25">
      <c r="A351" s="1">
        <v>350</v>
      </c>
      <c r="B351" s="2">
        <v>42247</v>
      </c>
      <c r="C351" s="5">
        <v>203</v>
      </c>
      <c r="D351" s="5">
        <v>147</v>
      </c>
      <c r="E351" s="5">
        <v>31</v>
      </c>
      <c r="F351" s="5">
        <v>1</v>
      </c>
      <c r="G351" s="5">
        <v>406874</v>
      </c>
      <c r="H351" s="3">
        <v>41.873583729396699</v>
      </c>
      <c r="I351" s="3">
        <v>6155</v>
      </c>
      <c r="J351" s="3">
        <v>11042</v>
      </c>
      <c r="K351" s="3">
        <v>23.432278366459801</v>
      </c>
      <c r="L351" s="13">
        <v>12.069463899697899</v>
      </c>
      <c r="M351" s="3">
        <v>43.213694013112303</v>
      </c>
      <c r="N351" s="3">
        <v>82.604333519400598</v>
      </c>
      <c r="O351" s="5">
        <v>316374</v>
      </c>
      <c r="P351" s="3">
        <v>95.953007835956996</v>
      </c>
      <c r="Q351" s="4">
        <v>6718</v>
      </c>
      <c r="R351" s="3">
        <v>13392</v>
      </c>
      <c r="S351" s="4">
        <v>22.4879328511315</v>
      </c>
      <c r="T351" s="3">
        <v>4.32379283489096</v>
      </c>
      <c r="U351" s="3">
        <v>69.861214724956497</v>
      </c>
      <c r="V351" s="3">
        <v>128.873659805302</v>
      </c>
      <c r="W351" s="7">
        <v>-3</v>
      </c>
      <c r="Y351" s="6">
        <f t="shared" si="20"/>
        <v>-3</v>
      </c>
      <c r="Z351" s="1">
        <f t="shared" si="21"/>
        <v>2063</v>
      </c>
      <c r="AA351" s="1">
        <f t="shared" si="22"/>
        <v>0</v>
      </c>
      <c r="AB351" s="1">
        <f t="shared" si="23"/>
        <v>647</v>
      </c>
    </row>
    <row r="352" spans="1:28" x14ac:dyDescent="0.25">
      <c r="A352" s="1">
        <v>351</v>
      </c>
      <c r="B352" s="2">
        <v>42248</v>
      </c>
      <c r="C352" s="5">
        <v>151</v>
      </c>
      <c r="D352" s="5">
        <v>60</v>
      </c>
      <c r="E352" s="5">
        <v>1</v>
      </c>
      <c r="F352" s="5">
        <v>2</v>
      </c>
      <c r="G352" s="5">
        <v>521669</v>
      </c>
      <c r="H352" s="3">
        <v>30.2632488250694</v>
      </c>
      <c r="I352" s="3">
        <v>8533</v>
      </c>
      <c r="J352" s="3">
        <v>19845</v>
      </c>
      <c r="K352" s="3">
        <v>25.607560576010801</v>
      </c>
      <c r="L352" s="13">
        <v>27.383788058735799</v>
      </c>
      <c r="M352" s="3">
        <v>100.962023884099</v>
      </c>
      <c r="N352" s="3">
        <v>173.28371737223301</v>
      </c>
      <c r="O352" s="5">
        <v>372288</v>
      </c>
      <c r="P352" s="3">
        <v>115.540834335295</v>
      </c>
      <c r="Q352" s="4">
        <v>10239</v>
      </c>
      <c r="R352" s="3">
        <v>18594</v>
      </c>
      <c r="S352" s="4">
        <v>3.2222507222429102</v>
      </c>
      <c r="T352" s="3">
        <v>0.46335897495640299</v>
      </c>
      <c r="U352" s="3">
        <v>35.724412405544399</v>
      </c>
      <c r="V352" s="3">
        <v>234.586121211685</v>
      </c>
      <c r="W352" s="7">
        <v>38</v>
      </c>
      <c r="Y352" s="6">
        <f t="shared" si="20"/>
        <v>38</v>
      </c>
      <c r="Z352" s="1">
        <f t="shared" si="21"/>
        <v>2101</v>
      </c>
      <c r="AA352" s="1">
        <f t="shared" si="22"/>
        <v>0</v>
      </c>
      <c r="AB352" s="1">
        <f t="shared" si="23"/>
        <v>647</v>
      </c>
    </row>
    <row r="353" spans="1:28" x14ac:dyDescent="0.25">
      <c r="A353" s="1">
        <v>352</v>
      </c>
      <c r="B353" s="2">
        <v>42249</v>
      </c>
      <c r="C353" s="5">
        <v>227</v>
      </c>
      <c r="D353" s="5">
        <v>170</v>
      </c>
      <c r="E353" s="5">
        <v>2</v>
      </c>
      <c r="F353" s="5">
        <v>3</v>
      </c>
      <c r="G353" s="5">
        <v>568796</v>
      </c>
      <c r="H353" s="3">
        <v>99.408011995167499</v>
      </c>
      <c r="I353" s="3">
        <v>25828</v>
      </c>
      <c r="J353" s="3">
        <v>13252</v>
      </c>
      <c r="K353" s="3">
        <v>3.0979647221116</v>
      </c>
      <c r="L353" s="13">
        <v>22.357758191433099</v>
      </c>
      <c r="M353" s="3">
        <v>123.277786003784</v>
      </c>
      <c r="N353" s="3">
        <v>102.086174610844</v>
      </c>
      <c r="O353" s="5">
        <v>407955</v>
      </c>
      <c r="P353" s="3">
        <v>149.26315449037901</v>
      </c>
      <c r="Q353" s="4">
        <v>30125</v>
      </c>
      <c r="R353" s="3">
        <v>12786</v>
      </c>
      <c r="S353" s="4">
        <v>24.980310943126899</v>
      </c>
      <c r="T353" s="3">
        <v>0</v>
      </c>
      <c r="U353" s="3">
        <v>31.0778689502182</v>
      </c>
      <c r="V353" s="3">
        <v>250.85581058192801</v>
      </c>
      <c r="W353" s="7">
        <v>95</v>
      </c>
      <c r="Y353" s="6">
        <f t="shared" si="20"/>
        <v>95</v>
      </c>
      <c r="Z353" s="1">
        <f t="shared" si="21"/>
        <v>2196</v>
      </c>
      <c r="AA353" s="1">
        <f t="shared" si="22"/>
        <v>0</v>
      </c>
      <c r="AB353" s="1">
        <f t="shared" si="23"/>
        <v>647</v>
      </c>
    </row>
    <row r="354" spans="1:28" x14ac:dyDescent="0.25">
      <c r="A354" s="1">
        <v>353</v>
      </c>
      <c r="B354" s="2">
        <v>42250</v>
      </c>
      <c r="C354" s="5">
        <v>124</v>
      </c>
      <c r="D354" s="5">
        <v>6</v>
      </c>
      <c r="E354" s="5">
        <v>3</v>
      </c>
      <c r="F354" s="5">
        <v>4</v>
      </c>
      <c r="G354" s="5">
        <v>593478</v>
      </c>
      <c r="H354" s="3">
        <v>30.2192697566527</v>
      </c>
      <c r="I354" s="3">
        <v>14130</v>
      </c>
      <c r="J354" s="3">
        <v>7409</v>
      </c>
      <c r="K354" s="3">
        <v>2.4982266811145299</v>
      </c>
      <c r="L354" s="13">
        <v>4.8565758443255698</v>
      </c>
      <c r="M354" s="3">
        <v>136.95348930188899</v>
      </c>
      <c r="N354" s="3">
        <v>117.227650367715</v>
      </c>
      <c r="O354" s="5">
        <v>468594</v>
      </c>
      <c r="P354" s="3">
        <v>21.882041574734298</v>
      </c>
      <c r="Q354" s="4">
        <v>21726</v>
      </c>
      <c r="R354" s="3">
        <v>6813</v>
      </c>
      <c r="S354" s="4">
        <v>2.6116863776058201</v>
      </c>
      <c r="T354" s="3">
        <v>2.4857946750301498</v>
      </c>
      <c r="U354" s="3">
        <v>0.82465059179047995</v>
      </c>
      <c r="V354" s="3">
        <v>139.24624720143601</v>
      </c>
      <c r="W354" s="7">
        <v>28</v>
      </c>
      <c r="Y354" s="6">
        <f t="shared" si="20"/>
        <v>28</v>
      </c>
      <c r="Z354" s="1">
        <f t="shared" si="21"/>
        <v>2224</v>
      </c>
      <c r="AA354" s="1">
        <f t="shared" si="22"/>
        <v>0</v>
      </c>
      <c r="AB354" s="1">
        <f t="shared" si="23"/>
        <v>647</v>
      </c>
    </row>
    <row r="355" spans="1:28" x14ac:dyDescent="0.25">
      <c r="A355" s="1">
        <v>354</v>
      </c>
      <c r="B355" s="2">
        <v>42251</v>
      </c>
      <c r="C355" s="5">
        <v>155</v>
      </c>
      <c r="D355" s="5">
        <v>32</v>
      </c>
      <c r="E355" s="5">
        <v>4</v>
      </c>
      <c r="F355" s="5">
        <v>5</v>
      </c>
      <c r="G355" s="5">
        <v>381275</v>
      </c>
      <c r="H355" s="3">
        <v>14.3485123579231</v>
      </c>
      <c r="I355" s="3">
        <v>2022</v>
      </c>
      <c r="J355" s="3">
        <v>11972</v>
      </c>
      <c r="K355" s="3">
        <v>10.0994770808702</v>
      </c>
      <c r="L355" s="13">
        <v>11.8310735639566</v>
      </c>
      <c r="M355" s="3">
        <v>15.509625660433199</v>
      </c>
      <c r="N355" s="3">
        <v>53.2075687873457</v>
      </c>
      <c r="O355" s="5">
        <v>318406</v>
      </c>
      <c r="P355" s="3">
        <v>65.531370318391097</v>
      </c>
      <c r="Q355" s="4">
        <v>3549</v>
      </c>
      <c r="R355" s="3">
        <v>7782</v>
      </c>
      <c r="S355" s="4">
        <v>5.8598430604879601</v>
      </c>
      <c r="T355" s="3">
        <v>1.7445652173913</v>
      </c>
      <c r="U355" s="3">
        <v>68.305202112966796</v>
      </c>
      <c r="V355" s="3">
        <v>90.440808933801804</v>
      </c>
      <c r="W355" s="7">
        <v>-67</v>
      </c>
      <c r="Y355" s="6">
        <f t="shared" si="20"/>
        <v>-67</v>
      </c>
      <c r="Z355" s="1">
        <f t="shared" si="21"/>
        <v>2157</v>
      </c>
      <c r="AA355" s="1">
        <f t="shared" si="22"/>
        <v>0</v>
      </c>
      <c r="AB355" s="1">
        <f t="shared" si="23"/>
        <v>647</v>
      </c>
    </row>
    <row r="356" spans="1:28" x14ac:dyDescent="0.25">
      <c r="A356" s="1">
        <v>355</v>
      </c>
      <c r="B356" s="2">
        <v>42254</v>
      </c>
      <c r="C356" s="5">
        <v>150</v>
      </c>
      <c r="D356" s="5">
        <v>73</v>
      </c>
      <c r="E356" s="5">
        <v>7</v>
      </c>
      <c r="F356" s="5">
        <v>1</v>
      </c>
      <c r="G356" s="5">
        <v>540617</v>
      </c>
      <c r="H356" s="3">
        <v>40.038953620871503</v>
      </c>
      <c r="I356" s="3">
        <v>19562</v>
      </c>
      <c r="J356" s="3">
        <v>12087</v>
      </c>
      <c r="K356" s="3">
        <v>26.2427684918107</v>
      </c>
      <c r="L356" s="13">
        <v>30.1178060575917</v>
      </c>
      <c r="M356" s="3">
        <v>170.77676127969701</v>
      </c>
      <c r="N356" s="3">
        <v>114.647528197166</v>
      </c>
      <c r="O356" s="5">
        <v>430677</v>
      </c>
      <c r="P356" s="3">
        <v>71.744934005776202</v>
      </c>
      <c r="Q356" s="4">
        <v>29144</v>
      </c>
      <c r="R356" s="3">
        <v>13081</v>
      </c>
      <c r="S356" s="4">
        <v>3.9259079202463698</v>
      </c>
      <c r="T356" s="3">
        <v>7.5650622322708196</v>
      </c>
      <c r="U356" s="3">
        <v>32.714973229701002</v>
      </c>
      <c r="V356" s="3">
        <v>198.06894382466101</v>
      </c>
      <c r="W356" s="7">
        <v>-66</v>
      </c>
      <c r="Y356" s="6">
        <f t="shared" si="20"/>
        <v>-66</v>
      </c>
      <c r="Z356" s="1">
        <f t="shared" si="21"/>
        <v>2091</v>
      </c>
      <c r="AA356" s="1">
        <f t="shared" si="22"/>
        <v>0</v>
      </c>
      <c r="AB356" s="1">
        <f t="shared" si="23"/>
        <v>647</v>
      </c>
    </row>
    <row r="357" spans="1:28" x14ac:dyDescent="0.25">
      <c r="A357" s="1">
        <v>356</v>
      </c>
      <c r="B357" s="2">
        <v>42255</v>
      </c>
      <c r="C357" s="5">
        <v>84</v>
      </c>
      <c r="D357" s="5">
        <v>53</v>
      </c>
      <c r="E357" s="5">
        <v>8</v>
      </c>
      <c r="F357" s="5">
        <v>2</v>
      </c>
      <c r="G357" s="5">
        <v>473059</v>
      </c>
      <c r="H357" s="3">
        <v>32.692008700693997</v>
      </c>
      <c r="I357" s="3">
        <v>5223</v>
      </c>
      <c r="J357" s="3">
        <v>8211</v>
      </c>
      <c r="K357" s="3">
        <v>16.806037843336</v>
      </c>
      <c r="L357" s="13">
        <v>15.4866492014672</v>
      </c>
      <c r="M357" s="3">
        <v>148.23976794429399</v>
      </c>
      <c r="N357" s="3">
        <v>40.338715228251701</v>
      </c>
      <c r="O357" s="5">
        <v>367152</v>
      </c>
      <c r="P357" s="3">
        <v>29.5386079547824</v>
      </c>
      <c r="Q357" s="4">
        <v>12998</v>
      </c>
      <c r="R357" s="3">
        <v>7106</v>
      </c>
      <c r="S357" s="4">
        <v>10.9319583410955</v>
      </c>
      <c r="T357" s="3">
        <v>0</v>
      </c>
      <c r="U357" s="3">
        <v>31.174514249933299</v>
      </c>
      <c r="V357" s="3">
        <v>126.466169231419</v>
      </c>
      <c r="W357" s="7">
        <v>-57</v>
      </c>
      <c r="Y357" s="6">
        <f t="shared" si="20"/>
        <v>-57</v>
      </c>
      <c r="Z357" s="1">
        <f t="shared" si="21"/>
        <v>2034</v>
      </c>
      <c r="AA357" s="1">
        <f t="shared" si="22"/>
        <v>0</v>
      </c>
      <c r="AB357" s="1">
        <f t="shared" si="23"/>
        <v>647</v>
      </c>
    </row>
    <row r="358" spans="1:28" x14ac:dyDescent="0.25">
      <c r="A358" s="1">
        <v>357</v>
      </c>
      <c r="B358" s="2">
        <v>42256</v>
      </c>
      <c r="C358" s="5">
        <v>231</v>
      </c>
      <c r="D358" s="5">
        <v>224</v>
      </c>
      <c r="E358" s="5">
        <v>9</v>
      </c>
      <c r="F358" s="5">
        <v>3</v>
      </c>
      <c r="G358" s="5">
        <v>768103</v>
      </c>
      <c r="H358" s="3">
        <v>61.604496004754701</v>
      </c>
      <c r="I358" s="3">
        <v>19461</v>
      </c>
      <c r="J358" s="3">
        <v>13765</v>
      </c>
      <c r="K358" s="3">
        <v>10.2284763880574</v>
      </c>
      <c r="L358" s="13">
        <v>29.928776722312598</v>
      </c>
      <c r="M358" s="3">
        <v>30.287528328136599</v>
      </c>
      <c r="N358" s="3">
        <v>223.18567911438799</v>
      </c>
      <c r="O358" s="5">
        <v>545728</v>
      </c>
      <c r="P358" s="3">
        <v>58.964988612925701</v>
      </c>
      <c r="Q358" s="4">
        <v>24293</v>
      </c>
      <c r="R358" s="3">
        <v>12117</v>
      </c>
      <c r="S358" s="4">
        <v>8.6729387602291599</v>
      </c>
      <c r="T358" s="3">
        <v>11.340658850422599</v>
      </c>
      <c r="U358" s="3">
        <v>30.208503141966201</v>
      </c>
      <c r="V358" s="3">
        <v>83.336571249156094</v>
      </c>
      <c r="W358" s="7">
        <v>147</v>
      </c>
      <c r="Y358" s="6">
        <f t="shared" si="20"/>
        <v>147</v>
      </c>
      <c r="Z358" s="1">
        <f t="shared" si="21"/>
        <v>2181</v>
      </c>
      <c r="AA358" s="1">
        <f t="shared" si="22"/>
        <v>0</v>
      </c>
      <c r="AB358" s="1">
        <f t="shared" si="23"/>
        <v>647</v>
      </c>
    </row>
    <row r="359" spans="1:28" x14ac:dyDescent="0.25">
      <c r="A359" s="1">
        <v>358</v>
      </c>
      <c r="B359" s="2">
        <v>42257</v>
      </c>
      <c r="C359" s="5">
        <v>96</v>
      </c>
      <c r="D359" s="5">
        <v>22</v>
      </c>
      <c r="E359" s="5">
        <v>10</v>
      </c>
      <c r="F359" s="5">
        <v>4</v>
      </c>
      <c r="G359" s="5">
        <v>539865</v>
      </c>
      <c r="H359" s="3">
        <v>111.06027596361901</v>
      </c>
      <c r="I359" s="3">
        <v>18408</v>
      </c>
      <c r="J359" s="3">
        <v>17038</v>
      </c>
      <c r="K359" s="3">
        <v>59.4094566259297</v>
      </c>
      <c r="L359" s="13">
        <v>26.8445138896132</v>
      </c>
      <c r="M359" s="3">
        <v>94.559563401665599</v>
      </c>
      <c r="N359" s="3">
        <v>55.3580745799025</v>
      </c>
      <c r="O359" s="5">
        <v>388997</v>
      </c>
      <c r="P359" s="3">
        <v>130.42671962949399</v>
      </c>
      <c r="Q359" s="4">
        <v>32699</v>
      </c>
      <c r="R359" s="3">
        <v>23074</v>
      </c>
      <c r="S359" s="4">
        <v>67.670116944287599</v>
      </c>
      <c r="T359" s="3">
        <v>18.972430265913101</v>
      </c>
      <c r="U359" s="3">
        <v>14.667103109656299</v>
      </c>
      <c r="V359" s="3">
        <v>207.56380012423401</v>
      </c>
      <c r="W359" s="7">
        <v>-17</v>
      </c>
      <c r="Y359" s="6">
        <f t="shared" si="20"/>
        <v>-17</v>
      </c>
      <c r="Z359" s="1">
        <f t="shared" si="21"/>
        <v>2164</v>
      </c>
      <c r="AA359" s="1">
        <f t="shared" si="22"/>
        <v>0</v>
      </c>
      <c r="AB359" s="1">
        <f t="shared" si="23"/>
        <v>647</v>
      </c>
    </row>
    <row r="360" spans="1:28" x14ac:dyDescent="0.25">
      <c r="A360" s="1">
        <v>359</v>
      </c>
      <c r="B360" s="2">
        <v>42258</v>
      </c>
      <c r="C360" s="5">
        <v>83</v>
      </c>
      <c r="D360" s="5">
        <v>45</v>
      </c>
      <c r="E360" s="5">
        <v>11</v>
      </c>
      <c r="F360" s="5">
        <v>5</v>
      </c>
      <c r="G360" s="5">
        <v>467514</v>
      </c>
      <c r="H360" s="3">
        <v>22.849044888191099</v>
      </c>
      <c r="I360" s="3">
        <v>2111</v>
      </c>
      <c r="J360" s="3">
        <v>10944</v>
      </c>
      <c r="K360" s="3">
        <v>8.5693208900614408</v>
      </c>
      <c r="L360" s="13">
        <v>4.71505636077858</v>
      </c>
      <c r="M360" s="3">
        <v>37.130194220800497</v>
      </c>
      <c r="N360" s="3">
        <v>43.746040535320397</v>
      </c>
      <c r="O360" s="5">
        <v>322513</v>
      </c>
      <c r="P360" s="3">
        <v>54.1336004594218</v>
      </c>
      <c r="Q360" s="4">
        <v>2180</v>
      </c>
      <c r="R360" s="3">
        <v>2537</v>
      </c>
      <c r="S360" s="4">
        <v>16.848107054095099</v>
      </c>
      <c r="T360" s="3">
        <v>3.00753768844221</v>
      </c>
      <c r="U360" s="3">
        <v>47.371857578132698</v>
      </c>
      <c r="V360" s="3">
        <v>127.69009175585499</v>
      </c>
      <c r="W360" s="7">
        <v>-2</v>
      </c>
      <c r="Y360" s="6">
        <f t="shared" si="20"/>
        <v>-2</v>
      </c>
      <c r="Z360" s="1">
        <f t="shared" si="21"/>
        <v>2162</v>
      </c>
      <c r="AA360" s="1">
        <f t="shared" si="22"/>
        <v>0</v>
      </c>
      <c r="AB360" s="1">
        <f t="shared" si="23"/>
        <v>647</v>
      </c>
    </row>
    <row r="361" spans="1:28" x14ac:dyDescent="0.25">
      <c r="A361" s="1">
        <v>360</v>
      </c>
      <c r="B361" s="2">
        <v>42261</v>
      </c>
      <c r="C361" s="5">
        <v>114</v>
      </c>
      <c r="D361" s="5">
        <v>32</v>
      </c>
      <c r="E361" s="5">
        <v>14</v>
      </c>
      <c r="F361" s="5">
        <v>1</v>
      </c>
      <c r="G361" s="5">
        <v>446515</v>
      </c>
      <c r="H361" s="3">
        <v>24.344608876100001</v>
      </c>
      <c r="I361" s="3">
        <v>5077</v>
      </c>
      <c r="J361" s="3">
        <v>3265</v>
      </c>
      <c r="K361" s="3">
        <v>16.428348256982201</v>
      </c>
      <c r="L361" s="13">
        <v>8.9297557653675792</v>
      </c>
      <c r="M361" s="3">
        <v>31.788989435034299</v>
      </c>
      <c r="N361" s="3">
        <v>16.091607532653999</v>
      </c>
      <c r="O361" s="5">
        <v>300744</v>
      </c>
      <c r="P361" s="3">
        <v>68.497394677182101</v>
      </c>
      <c r="Q361" s="4">
        <v>4436</v>
      </c>
      <c r="R361" s="3">
        <v>7907</v>
      </c>
      <c r="S361" s="4">
        <v>46.887061188028397</v>
      </c>
      <c r="T361" s="3">
        <v>0</v>
      </c>
      <c r="U361" s="3">
        <v>58.402004630263498</v>
      </c>
      <c r="V361" s="3">
        <v>31.9427780726507</v>
      </c>
      <c r="W361" s="7">
        <v>-29</v>
      </c>
      <c r="Y361" s="6">
        <f t="shared" si="20"/>
        <v>-29</v>
      </c>
      <c r="Z361" s="1">
        <f t="shared" si="21"/>
        <v>2133</v>
      </c>
      <c r="AA361" s="1">
        <f t="shared" si="22"/>
        <v>0</v>
      </c>
      <c r="AB361" s="1">
        <f t="shared" si="23"/>
        <v>647</v>
      </c>
    </row>
    <row r="362" spans="1:28" x14ac:dyDescent="0.25">
      <c r="A362" s="1">
        <v>361</v>
      </c>
      <c r="B362" s="2">
        <v>42262</v>
      </c>
      <c r="C362" s="5">
        <v>95</v>
      </c>
      <c r="D362" s="5">
        <v>56</v>
      </c>
      <c r="E362" s="5">
        <v>15</v>
      </c>
      <c r="F362" s="5">
        <v>2</v>
      </c>
      <c r="G362" s="5">
        <v>454499</v>
      </c>
      <c r="H362" s="3">
        <v>47.200675158698402</v>
      </c>
      <c r="I362" s="3">
        <v>5327</v>
      </c>
      <c r="J362" s="3">
        <v>4025</v>
      </c>
      <c r="K362" s="3">
        <v>22.598234706079801</v>
      </c>
      <c r="L362" s="13">
        <v>12.351487256966101</v>
      </c>
      <c r="M362" s="3">
        <v>15.940532201245601</v>
      </c>
      <c r="N362" s="3">
        <v>24.573366712612401</v>
      </c>
      <c r="O362" s="5">
        <v>312993</v>
      </c>
      <c r="P362" s="3">
        <v>127.315322221803</v>
      </c>
      <c r="Q362" s="4">
        <v>2324</v>
      </c>
      <c r="R362" s="3">
        <v>2311</v>
      </c>
      <c r="S362" s="4">
        <v>82.741965272147894</v>
      </c>
      <c r="T362" s="3">
        <v>0.58244680851063901</v>
      </c>
      <c r="U362" s="3">
        <v>15.209649123184599</v>
      </c>
      <c r="V362" s="3">
        <v>64.935429700573707</v>
      </c>
      <c r="W362" s="7">
        <v>19</v>
      </c>
      <c r="Y362" s="6">
        <f t="shared" si="20"/>
        <v>19</v>
      </c>
      <c r="Z362" s="1">
        <f t="shared" si="21"/>
        <v>2152</v>
      </c>
      <c r="AA362" s="1">
        <f t="shared" si="22"/>
        <v>0</v>
      </c>
      <c r="AB362" s="1">
        <f t="shared" si="23"/>
        <v>647</v>
      </c>
    </row>
    <row r="363" spans="1:28" x14ac:dyDescent="0.25">
      <c r="A363" s="1">
        <v>362</v>
      </c>
      <c r="B363" s="2">
        <v>42263</v>
      </c>
      <c r="C363" s="5">
        <v>88</v>
      </c>
      <c r="D363" s="5">
        <v>9</v>
      </c>
      <c r="E363" s="5">
        <v>16</v>
      </c>
      <c r="F363" s="5">
        <v>3</v>
      </c>
      <c r="G363" s="5">
        <v>215736</v>
      </c>
      <c r="H363" s="3">
        <v>144.856170640372</v>
      </c>
      <c r="I363" s="3">
        <v>5327</v>
      </c>
      <c r="J363" s="3">
        <v>9008</v>
      </c>
      <c r="K363" s="3">
        <v>144.02328557534301</v>
      </c>
      <c r="L363" s="13">
        <v>35.1139167644574</v>
      </c>
      <c r="M363" s="3">
        <v>53.2700285444364</v>
      </c>
      <c r="N363" s="3">
        <v>149.63597598438</v>
      </c>
      <c r="O363" s="5">
        <v>169450</v>
      </c>
      <c r="P363" s="3">
        <v>145.468605495855</v>
      </c>
      <c r="Q363" s="4">
        <v>10412</v>
      </c>
      <c r="R363" s="3">
        <v>5880</v>
      </c>
      <c r="S363" s="4">
        <v>92.679161351377402</v>
      </c>
      <c r="T363" s="3">
        <v>13.117292343534301</v>
      </c>
      <c r="U363" s="3">
        <v>9.0295229444206502</v>
      </c>
      <c r="V363" s="3">
        <v>175.98411252298399</v>
      </c>
      <c r="W363" s="7">
        <v>-21</v>
      </c>
      <c r="Y363" s="6">
        <f t="shared" si="20"/>
        <v>0</v>
      </c>
      <c r="Z363" s="1">
        <f t="shared" si="21"/>
        <v>2152</v>
      </c>
      <c r="AA363" s="1">
        <f t="shared" si="22"/>
        <v>21</v>
      </c>
      <c r="AB363" s="1">
        <f t="shared" si="23"/>
        <v>668</v>
      </c>
    </row>
    <row r="364" spans="1:28" x14ac:dyDescent="0.25">
      <c r="A364" s="1">
        <v>363</v>
      </c>
      <c r="B364" s="2">
        <v>42265</v>
      </c>
      <c r="C364" s="5">
        <v>68</v>
      </c>
      <c r="D364" s="5">
        <v>19</v>
      </c>
      <c r="E364" s="5">
        <v>18</v>
      </c>
      <c r="F364" s="5">
        <v>5</v>
      </c>
      <c r="G364" s="5">
        <v>455181</v>
      </c>
      <c r="H364" s="3">
        <v>51.650031975328098</v>
      </c>
      <c r="I364" s="3">
        <v>23114</v>
      </c>
      <c r="J364" s="3">
        <v>8377</v>
      </c>
      <c r="K364" s="3">
        <v>13.8529365174349</v>
      </c>
      <c r="L364" s="13">
        <v>6.2991492639036899</v>
      </c>
      <c r="M364" s="3">
        <v>36.624991354625998</v>
      </c>
      <c r="N364" s="3">
        <v>70.095394687010696</v>
      </c>
      <c r="O364" s="5">
        <v>335903</v>
      </c>
      <c r="P364" s="3">
        <v>28.1481601289487</v>
      </c>
      <c r="Q364" s="4">
        <v>26590</v>
      </c>
      <c r="R364" s="3">
        <v>7700</v>
      </c>
      <c r="S364" s="4">
        <v>3.3193004868436198</v>
      </c>
      <c r="T364" s="3">
        <v>0.474358974358976</v>
      </c>
      <c r="U364" s="3">
        <v>11.30460590267</v>
      </c>
      <c r="V364" s="3">
        <v>146.624037617357</v>
      </c>
      <c r="W364" s="7">
        <v>9</v>
      </c>
      <c r="Y364" s="6">
        <f t="shared" si="20"/>
        <v>9</v>
      </c>
      <c r="Z364" s="1">
        <f t="shared" si="21"/>
        <v>2161</v>
      </c>
      <c r="AA364" s="1">
        <f t="shared" si="22"/>
        <v>0</v>
      </c>
      <c r="AB364" s="1">
        <f t="shared" si="23"/>
        <v>668</v>
      </c>
    </row>
    <row r="365" spans="1:28" x14ac:dyDescent="0.25">
      <c r="A365" s="1">
        <v>364</v>
      </c>
      <c r="B365" s="2">
        <v>42268</v>
      </c>
      <c r="C365" s="5">
        <v>96</v>
      </c>
      <c r="D365" s="5">
        <v>57</v>
      </c>
      <c r="E365" s="5">
        <v>21</v>
      </c>
      <c r="F365" s="5">
        <v>1</v>
      </c>
      <c r="G365" s="5">
        <v>595003</v>
      </c>
      <c r="H365" s="3">
        <v>74.031301670413498</v>
      </c>
      <c r="I365" s="3">
        <v>37716</v>
      </c>
      <c r="J365" s="3">
        <v>28457</v>
      </c>
      <c r="K365" s="3">
        <v>34.392367764505003</v>
      </c>
      <c r="L365" s="13">
        <v>48.530614135609099</v>
      </c>
      <c r="M365" s="3">
        <v>92.245601445390406</v>
      </c>
      <c r="N365" s="3">
        <v>285.69911872934398</v>
      </c>
      <c r="O365" s="5">
        <v>459227</v>
      </c>
      <c r="P365" s="3">
        <v>169.42526523227201</v>
      </c>
      <c r="Q365" s="4">
        <v>54763</v>
      </c>
      <c r="R365" s="3">
        <v>22708</v>
      </c>
      <c r="S365" s="4">
        <v>29.331152115082901</v>
      </c>
      <c r="T365" s="3">
        <v>22.788035588415799</v>
      </c>
      <c r="U365" s="3">
        <v>9.5473743385714407</v>
      </c>
      <c r="V365" s="3">
        <v>274.67958947304101</v>
      </c>
      <c r="W365" s="7">
        <v>-20</v>
      </c>
      <c r="Y365" s="6">
        <f t="shared" si="20"/>
        <v>-20</v>
      </c>
      <c r="Z365" s="1">
        <f t="shared" si="21"/>
        <v>2141</v>
      </c>
      <c r="AA365" s="1">
        <f t="shared" si="22"/>
        <v>0</v>
      </c>
      <c r="AB365" s="1">
        <f t="shared" si="23"/>
        <v>668</v>
      </c>
    </row>
    <row r="366" spans="1:28" x14ac:dyDescent="0.25">
      <c r="A366" s="1">
        <v>365</v>
      </c>
      <c r="B366" s="2">
        <v>42269</v>
      </c>
      <c r="C366" s="5">
        <v>61</v>
      </c>
      <c r="D366" s="5">
        <v>40</v>
      </c>
      <c r="E366" s="5">
        <v>22</v>
      </c>
      <c r="F366" s="5">
        <v>2</v>
      </c>
      <c r="G366" s="5">
        <v>374874</v>
      </c>
      <c r="H366" s="3">
        <v>14.161096114922399</v>
      </c>
      <c r="I366" s="3">
        <v>1720</v>
      </c>
      <c r="J366" s="3">
        <v>11543</v>
      </c>
      <c r="K366" s="3">
        <v>12.5999334705824</v>
      </c>
      <c r="L366" s="13">
        <v>15.030658537071201</v>
      </c>
      <c r="M366" s="3">
        <v>38.990622691672201</v>
      </c>
      <c r="N366" s="3">
        <v>35.602960828513297</v>
      </c>
      <c r="O366" s="5">
        <v>284891</v>
      </c>
      <c r="P366" s="3">
        <v>8.4278040358248205</v>
      </c>
      <c r="Q366" s="4">
        <v>8051</v>
      </c>
      <c r="R366" s="3">
        <v>11848</v>
      </c>
      <c r="S366" s="4">
        <v>32.339684844473602</v>
      </c>
      <c r="T366" s="3">
        <v>7.1960908730394104</v>
      </c>
      <c r="U366" s="3">
        <v>40.865861058801698</v>
      </c>
      <c r="V366" s="3">
        <v>27.162311158104298</v>
      </c>
      <c r="W366" s="7">
        <v>-65</v>
      </c>
      <c r="Y366" s="6">
        <f t="shared" si="20"/>
        <v>-65</v>
      </c>
      <c r="Z366" s="1">
        <f t="shared" si="21"/>
        <v>2076</v>
      </c>
      <c r="AA366" s="1">
        <f t="shared" si="22"/>
        <v>0</v>
      </c>
      <c r="AB366" s="1">
        <f t="shared" si="23"/>
        <v>668</v>
      </c>
    </row>
    <row r="367" spans="1:28" x14ac:dyDescent="0.25">
      <c r="A367" s="1">
        <v>366</v>
      </c>
      <c r="B367" s="2">
        <v>42270</v>
      </c>
      <c r="C367" s="5">
        <v>105</v>
      </c>
      <c r="D367" s="5">
        <v>87</v>
      </c>
      <c r="E367" s="5">
        <v>23</v>
      </c>
      <c r="F367" s="5">
        <v>3</v>
      </c>
      <c r="G367" s="5">
        <v>553768</v>
      </c>
      <c r="H367" s="3">
        <v>20.6262128150195</v>
      </c>
      <c r="I367" s="3">
        <v>3260</v>
      </c>
      <c r="J367" s="3">
        <v>6735</v>
      </c>
      <c r="K367" s="3">
        <v>25.619595550569201</v>
      </c>
      <c r="L367" s="13">
        <v>21.993661068829802</v>
      </c>
      <c r="M367" s="3">
        <v>45.588444814883502</v>
      </c>
      <c r="N367" s="3">
        <v>39.037364173145598</v>
      </c>
      <c r="O367" s="5">
        <v>422866</v>
      </c>
      <c r="P367" s="3">
        <v>18.714726339361398</v>
      </c>
      <c r="Q367" s="4">
        <v>14990</v>
      </c>
      <c r="R367" s="3">
        <v>9832</v>
      </c>
      <c r="S367" s="4">
        <v>8.1408563097454394</v>
      </c>
      <c r="T367" s="3">
        <v>0.56986405530051898</v>
      </c>
      <c r="U367" s="3">
        <v>22.862022418142601</v>
      </c>
      <c r="V367" s="3">
        <v>49.473092474924698</v>
      </c>
      <c r="W367" s="7">
        <v>-72</v>
      </c>
      <c r="Y367" s="6">
        <f t="shared" si="20"/>
        <v>0</v>
      </c>
      <c r="Z367" s="1">
        <f t="shared" si="21"/>
        <v>2076</v>
      </c>
      <c r="AA367" s="1">
        <f t="shared" si="22"/>
        <v>72</v>
      </c>
      <c r="AB367" s="1">
        <f t="shared" si="23"/>
        <v>740</v>
      </c>
    </row>
    <row r="368" spans="1:28" x14ac:dyDescent="0.25">
      <c r="A368" s="1">
        <v>367</v>
      </c>
      <c r="B368" s="2">
        <v>42271</v>
      </c>
      <c r="C368" s="5">
        <v>162</v>
      </c>
      <c r="D368" s="5">
        <v>100</v>
      </c>
      <c r="E368" s="5">
        <v>24</v>
      </c>
      <c r="F368" s="5">
        <v>4</v>
      </c>
      <c r="G368" s="5">
        <v>366027</v>
      </c>
      <c r="H368" s="3">
        <v>26.1560770272444</v>
      </c>
      <c r="I368" s="3">
        <v>4119</v>
      </c>
      <c r="J368" s="3">
        <v>3711</v>
      </c>
      <c r="K368" s="3">
        <v>12.8078999280735</v>
      </c>
      <c r="L368" s="13">
        <v>6.5710634648515498</v>
      </c>
      <c r="M368" s="3">
        <v>40.730701757558698</v>
      </c>
      <c r="N368" s="3">
        <v>46.812757277284497</v>
      </c>
      <c r="O368" s="5">
        <v>278155</v>
      </c>
      <c r="P368" s="3">
        <v>76.876551212171904</v>
      </c>
      <c r="Q368" s="4">
        <v>17492</v>
      </c>
      <c r="R368" s="3">
        <v>9659</v>
      </c>
      <c r="S368" s="4">
        <v>15.1588526548624</v>
      </c>
      <c r="T368" s="3">
        <v>2.91239931772955</v>
      </c>
      <c r="U368" s="3">
        <v>35.109494119508597</v>
      </c>
      <c r="V368" s="3">
        <v>85.5324258990846</v>
      </c>
      <c r="W368" s="7">
        <v>104</v>
      </c>
      <c r="Y368" s="6">
        <f t="shared" si="20"/>
        <v>104</v>
      </c>
      <c r="Z368" s="1">
        <f t="shared" si="21"/>
        <v>2180</v>
      </c>
      <c r="AA368" s="1">
        <f t="shared" si="22"/>
        <v>0</v>
      </c>
      <c r="AB368" s="1">
        <f t="shared" si="23"/>
        <v>740</v>
      </c>
    </row>
    <row r="369" spans="1:28" x14ac:dyDescent="0.25">
      <c r="A369" s="1">
        <v>368</v>
      </c>
      <c r="B369" s="2">
        <v>42272</v>
      </c>
      <c r="C369" s="5">
        <v>109</v>
      </c>
      <c r="D369" s="5">
        <v>27</v>
      </c>
      <c r="E369" s="5">
        <v>25</v>
      </c>
      <c r="F369" s="5">
        <v>5</v>
      </c>
      <c r="G369" s="5">
        <v>535216</v>
      </c>
      <c r="H369" s="3">
        <v>20.9286583855801</v>
      </c>
      <c r="I369" s="3">
        <v>5523</v>
      </c>
      <c r="J369" s="3">
        <v>14776</v>
      </c>
      <c r="K369" s="3">
        <v>38.857495303496997</v>
      </c>
      <c r="L369" s="13">
        <v>7.5484680876865298</v>
      </c>
      <c r="M369" s="3">
        <v>14.657745877450999</v>
      </c>
      <c r="N369" s="3">
        <v>41.961341267134799</v>
      </c>
      <c r="O369" s="5">
        <v>411752</v>
      </c>
      <c r="P369" s="3">
        <v>37.589987822360598</v>
      </c>
      <c r="Q369" s="4">
        <v>4231</v>
      </c>
      <c r="R369" s="3">
        <v>13924</v>
      </c>
      <c r="S369" s="4">
        <v>8.1251675025662795</v>
      </c>
      <c r="T369" s="3">
        <v>2.8282822275614299</v>
      </c>
      <c r="U369" s="3">
        <v>15.408163265306101</v>
      </c>
      <c r="V369" s="3">
        <v>67.832364286984202</v>
      </c>
      <c r="W369" s="7">
        <v>-47</v>
      </c>
      <c r="Y369" s="6">
        <f t="shared" si="20"/>
        <v>-47</v>
      </c>
      <c r="Z369" s="1">
        <f t="shared" si="21"/>
        <v>2133</v>
      </c>
      <c r="AA369" s="1">
        <f t="shared" si="22"/>
        <v>0</v>
      </c>
      <c r="AB369" s="1">
        <f t="shared" si="23"/>
        <v>740</v>
      </c>
    </row>
    <row r="370" spans="1:28" x14ac:dyDescent="0.25">
      <c r="A370" s="1">
        <v>369</v>
      </c>
      <c r="B370" s="2">
        <v>42277</v>
      </c>
      <c r="C370" s="5">
        <v>189</v>
      </c>
      <c r="D370" s="5">
        <v>134</v>
      </c>
      <c r="E370" s="5">
        <v>30</v>
      </c>
      <c r="F370" s="5">
        <v>3</v>
      </c>
      <c r="G370" s="5">
        <v>563777</v>
      </c>
      <c r="H370" s="3">
        <v>12.6640905556895</v>
      </c>
      <c r="I370" s="3">
        <v>15880</v>
      </c>
      <c r="J370" s="3">
        <v>15360</v>
      </c>
      <c r="K370" s="3">
        <v>6.8404138006779904</v>
      </c>
      <c r="L370" s="13">
        <v>1.7993883209072401</v>
      </c>
      <c r="M370" s="3">
        <v>109.635516332393</v>
      </c>
      <c r="N370" s="3">
        <v>54.694075062307398</v>
      </c>
      <c r="O370" s="5">
        <v>420994</v>
      </c>
      <c r="P370" s="3">
        <v>48.872521769710602</v>
      </c>
      <c r="Q370" s="4">
        <v>26809</v>
      </c>
      <c r="R370" s="3">
        <v>15506</v>
      </c>
      <c r="S370" s="4">
        <v>12.2866423060602</v>
      </c>
      <c r="T370" s="3">
        <v>4.28368794326241</v>
      </c>
      <c r="U370" s="3">
        <v>25.7115632807431</v>
      </c>
      <c r="V370" s="3">
        <v>152.56837332887201</v>
      </c>
      <c r="W370" s="7">
        <v>35</v>
      </c>
      <c r="Y370" s="6">
        <f t="shared" si="20"/>
        <v>35</v>
      </c>
      <c r="Z370" s="1">
        <f t="shared" si="21"/>
        <v>2168</v>
      </c>
      <c r="AA370" s="1">
        <f t="shared" si="22"/>
        <v>0</v>
      </c>
      <c r="AB370" s="1">
        <f t="shared" si="23"/>
        <v>740</v>
      </c>
    </row>
    <row r="371" spans="1:28" x14ac:dyDescent="0.25">
      <c r="A371" s="1">
        <v>370</v>
      </c>
      <c r="B371" s="2">
        <v>42278</v>
      </c>
      <c r="C371" s="5">
        <v>198</v>
      </c>
      <c r="D371" s="5">
        <v>134</v>
      </c>
      <c r="E371" s="5">
        <v>1</v>
      </c>
      <c r="F371" s="5">
        <v>4</v>
      </c>
      <c r="G371" s="5">
        <v>470766</v>
      </c>
      <c r="H371" s="3">
        <v>29.250715779628099</v>
      </c>
      <c r="I371" s="3">
        <v>7205</v>
      </c>
      <c r="J371" s="3">
        <v>4359</v>
      </c>
      <c r="K371" s="3">
        <v>5.1992683287751298</v>
      </c>
      <c r="L371" s="13">
        <v>4.5915033460440497</v>
      </c>
      <c r="M371" s="3">
        <v>132.73051441486399</v>
      </c>
      <c r="N371" s="3">
        <v>98.030457740726504</v>
      </c>
      <c r="O371" s="5">
        <v>340800</v>
      </c>
      <c r="P371" s="3">
        <v>110.823831862077</v>
      </c>
      <c r="Q371" s="4">
        <v>9766</v>
      </c>
      <c r="R371" s="3">
        <v>6293</v>
      </c>
      <c r="S371" s="4">
        <v>60.103406967493903</v>
      </c>
      <c r="T371" s="3">
        <v>0.37065637065637203</v>
      </c>
      <c r="U371" s="3">
        <v>34.2140159859024</v>
      </c>
      <c r="V371" s="3">
        <v>41.605364690905098</v>
      </c>
      <c r="W371" s="7">
        <v>114</v>
      </c>
      <c r="Y371" s="6">
        <f t="shared" si="20"/>
        <v>114</v>
      </c>
      <c r="Z371" s="1">
        <f t="shared" si="21"/>
        <v>2282</v>
      </c>
      <c r="AA371" s="1">
        <f t="shared" si="22"/>
        <v>0</v>
      </c>
      <c r="AB371" s="1">
        <f t="shared" si="23"/>
        <v>740</v>
      </c>
    </row>
    <row r="372" spans="1:28" x14ac:dyDescent="0.25">
      <c r="A372" s="1">
        <v>371</v>
      </c>
      <c r="B372" s="2">
        <v>42279</v>
      </c>
      <c r="C372" s="5">
        <v>59</v>
      </c>
      <c r="D372" s="5">
        <v>1</v>
      </c>
      <c r="E372" s="5">
        <v>2</v>
      </c>
      <c r="F372" s="5">
        <v>5</v>
      </c>
      <c r="G372" s="5">
        <v>395378</v>
      </c>
      <c r="H372" s="3">
        <v>99.037472057687594</v>
      </c>
      <c r="I372" s="3">
        <v>3347</v>
      </c>
      <c r="J372" s="3">
        <v>6133</v>
      </c>
      <c r="K372" s="3">
        <v>100.831356603271</v>
      </c>
      <c r="L372" s="13">
        <v>42.865323365960798</v>
      </c>
      <c r="M372" s="3">
        <v>44.111967942365297</v>
      </c>
      <c r="N372" s="3">
        <v>199.80337008586099</v>
      </c>
      <c r="O372" s="5">
        <v>291005</v>
      </c>
      <c r="P372" s="3">
        <v>156.46142216485799</v>
      </c>
      <c r="Q372" s="4">
        <v>11892</v>
      </c>
      <c r="R372" s="3">
        <v>11059</v>
      </c>
      <c r="S372" s="4">
        <v>49.199587167975601</v>
      </c>
      <c r="T372" s="3">
        <v>1.0671398994380299</v>
      </c>
      <c r="U372" s="3">
        <v>112.53053098714901</v>
      </c>
      <c r="V372" s="3">
        <v>135.380967842085</v>
      </c>
      <c r="W372" s="7">
        <v>-21</v>
      </c>
      <c r="Y372" s="6">
        <f t="shared" si="20"/>
        <v>-21</v>
      </c>
      <c r="Z372" s="1">
        <f t="shared" si="21"/>
        <v>2261</v>
      </c>
      <c r="AA372" s="1">
        <f t="shared" si="22"/>
        <v>0</v>
      </c>
      <c r="AB372" s="1">
        <f t="shared" si="23"/>
        <v>740</v>
      </c>
    </row>
    <row r="373" spans="1:28" x14ac:dyDescent="0.25">
      <c r="A373" s="1">
        <v>372</v>
      </c>
      <c r="B373" s="2">
        <v>42282</v>
      </c>
      <c r="C373" s="5">
        <v>95</v>
      </c>
      <c r="D373" s="5">
        <v>22</v>
      </c>
      <c r="E373" s="5">
        <v>5</v>
      </c>
      <c r="F373" s="5">
        <v>1</v>
      </c>
      <c r="G373" s="5">
        <v>556966</v>
      </c>
      <c r="H373" s="3">
        <v>92.804047633396806</v>
      </c>
      <c r="I373" s="3">
        <v>18057</v>
      </c>
      <c r="J373" s="3">
        <v>15867</v>
      </c>
      <c r="K373" s="3">
        <v>41.803278100460403</v>
      </c>
      <c r="L373" s="13">
        <v>38.246839846831499</v>
      </c>
      <c r="M373" s="3">
        <v>128.40133541436501</v>
      </c>
      <c r="N373" s="3">
        <v>199.807327600539</v>
      </c>
      <c r="O373" s="5">
        <v>411498</v>
      </c>
      <c r="P373" s="3">
        <v>129.57914908819799</v>
      </c>
      <c r="Q373" s="4">
        <v>25937</v>
      </c>
      <c r="R373" s="3">
        <v>15678</v>
      </c>
      <c r="S373" s="4">
        <v>52.143156724704298</v>
      </c>
      <c r="T373" s="3">
        <v>9.6094295908029999</v>
      </c>
      <c r="U373" s="3">
        <v>19.819548872180398</v>
      </c>
      <c r="V373" s="3">
        <v>227.36774636676401</v>
      </c>
      <c r="W373" s="7">
        <v>13</v>
      </c>
      <c r="Y373" s="6">
        <f t="shared" si="20"/>
        <v>13</v>
      </c>
      <c r="Z373" s="1">
        <f t="shared" si="21"/>
        <v>2274</v>
      </c>
      <c r="AA373" s="1">
        <f t="shared" si="22"/>
        <v>0</v>
      </c>
      <c r="AB373" s="1">
        <f t="shared" si="23"/>
        <v>740</v>
      </c>
    </row>
    <row r="374" spans="1:28" x14ac:dyDescent="0.25">
      <c r="A374" s="1">
        <v>373</v>
      </c>
      <c r="B374" s="2">
        <v>42283</v>
      </c>
      <c r="C374" s="5">
        <v>104</v>
      </c>
      <c r="D374" s="5">
        <v>61</v>
      </c>
      <c r="E374" s="5">
        <v>6</v>
      </c>
      <c r="F374" s="5">
        <v>2</v>
      </c>
      <c r="G374" s="5">
        <v>696128</v>
      </c>
      <c r="H374" s="3">
        <v>99.970831532875494</v>
      </c>
      <c r="I374" s="3">
        <v>19003</v>
      </c>
      <c r="J374" s="3">
        <v>11722</v>
      </c>
      <c r="K374" s="3">
        <v>64.289688039425201</v>
      </c>
      <c r="L374" s="13">
        <v>25.845003283577299</v>
      </c>
      <c r="M374" s="3">
        <v>77.793875238153106</v>
      </c>
      <c r="N374" s="3">
        <v>22.135475122993299</v>
      </c>
      <c r="O374" s="5">
        <v>485327</v>
      </c>
      <c r="P374" s="3">
        <v>27.994049012207601</v>
      </c>
      <c r="Q374" s="4">
        <v>28249</v>
      </c>
      <c r="R374" s="3">
        <v>18160</v>
      </c>
      <c r="S374" s="4">
        <v>30.656900591438902</v>
      </c>
      <c r="T374" s="3">
        <v>10.6987017869599</v>
      </c>
      <c r="U374" s="3">
        <v>51.230248170507899</v>
      </c>
      <c r="V374" s="3">
        <v>48.9471711594474</v>
      </c>
      <c r="W374" s="7">
        <v>31</v>
      </c>
      <c r="Y374" s="6">
        <f t="shared" si="20"/>
        <v>31</v>
      </c>
      <c r="Z374" s="1">
        <f t="shared" si="21"/>
        <v>2305</v>
      </c>
      <c r="AA374" s="1">
        <f t="shared" si="22"/>
        <v>0</v>
      </c>
      <c r="AB374" s="1">
        <f t="shared" si="23"/>
        <v>740</v>
      </c>
    </row>
    <row r="375" spans="1:28" x14ac:dyDescent="0.25">
      <c r="A375" s="1">
        <v>374</v>
      </c>
      <c r="B375" s="2">
        <v>42284</v>
      </c>
      <c r="C375" s="5">
        <v>131</v>
      </c>
      <c r="D375" s="5">
        <v>118</v>
      </c>
      <c r="E375" s="5">
        <v>7</v>
      </c>
      <c r="F375" s="5">
        <v>3</v>
      </c>
      <c r="G375" s="5">
        <v>372169</v>
      </c>
      <c r="H375" s="3">
        <v>47.2255590087508</v>
      </c>
      <c r="I375" s="3">
        <v>8272</v>
      </c>
      <c r="J375" s="3">
        <v>7190</v>
      </c>
      <c r="K375" s="3">
        <v>15.7907291337243</v>
      </c>
      <c r="L375" s="13">
        <v>18.5477732385297</v>
      </c>
      <c r="M375" s="3">
        <v>39.251698918761903</v>
      </c>
      <c r="N375" s="3">
        <v>105.761932158712</v>
      </c>
      <c r="O375" s="5">
        <v>286779</v>
      </c>
      <c r="P375" s="3">
        <v>47.572608805142401</v>
      </c>
      <c r="Q375" s="4">
        <v>15818</v>
      </c>
      <c r="R375" s="3">
        <v>10529</v>
      </c>
      <c r="S375" s="4">
        <v>6.7822829774390003</v>
      </c>
      <c r="T375" s="3">
        <v>0.27313691507798898</v>
      </c>
      <c r="U375" s="3">
        <v>5.5290425475863101</v>
      </c>
      <c r="V375" s="3">
        <v>139.791284846434</v>
      </c>
      <c r="W375" s="7">
        <v>99</v>
      </c>
      <c r="Y375" s="6">
        <f t="shared" si="20"/>
        <v>99</v>
      </c>
      <c r="Z375" s="1">
        <f t="shared" si="21"/>
        <v>2404</v>
      </c>
      <c r="AA375" s="1">
        <f t="shared" si="22"/>
        <v>0</v>
      </c>
      <c r="AB375" s="1">
        <f t="shared" si="23"/>
        <v>740</v>
      </c>
    </row>
    <row r="376" spans="1:28" x14ac:dyDescent="0.25">
      <c r="A376" s="1">
        <v>375</v>
      </c>
      <c r="B376" s="2">
        <v>42285</v>
      </c>
      <c r="C376" s="5">
        <v>111</v>
      </c>
      <c r="D376" s="5">
        <v>89</v>
      </c>
      <c r="E376" s="5">
        <v>8</v>
      </c>
      <c r="F376" s="5">
        <v>4</v>
      </c>
      <c r="G376" s="5">
        <v>436410</v>
      </c>
      <c r="H376" s="3">
        <v>38.833526713829997</v>
      </c>
      <c r="I376" s="3">
        <v>6673</v>
      </c>
      <c r="J376" s="3">
        <v>7211</v>
      </c>
      <c r="K376" s="3">
        <v>36.445099811221297</v>
      </c>
      <c r="L376" s="13">
        <v>26.4127280499536</v>
      </c>
      <c r="M376" s="3">
        <v>34.942787715013601</v>
      </c>
      <c r="N376" s="3">
        <v>90.765477441728606</v>
      </c>
      <c r="O376" s="5">
        <v>323163</v>
      </c>
      <c r="P376" s="3">
        <v>46.862951323798598</v>
      </c>
      <c r="Q376" s="4">
        <v>8811</v>
      </c>
      <c r="R376" s="3">
        <v>4501</v>
      </c>
      <c r="S376" s="4">
        <v>42.377389065712599</v>
      </c>
      <c r="T376" s="3">
        <v>1.5017921146953299</v>
      </c>
      <c r="U376" s="3">
        <v>0.66176470588235203</v>
      </c>
      <c r="V376" s="3">
        <v>69.950349118767903</v>
      </c>
      <c r="W376" s="7">
        <v>25</v>
      </c>
      <c r="Y376" s="6">
        <f t="shared" si="20"/>
        <v>25</v>
      </c>
      <c r="Z376" s="1">
        <f t="shared" si="21"/>
        <v>2429</v>
      </c>
      <c r="AA376" s="1">
        <f t="shared" si="22"/>
        <v>0</v>
      </c>
      <c r="AB376" s="1">
        <f t="shared" si="23"/>
        <v>740</v>
      </c>
    </row>
    <row r="377" spans="1:28" x14ac:dyDescent="0.25">
      <c r="A377" s="1">
        <v>376</v>
      </c>
      <c r="B377" s="2">
        <v>42289</v>
      </c>
      <c r="C377" s="5">
        <v>107</v>
      </c>
      <c r="D377" s="5">
        <v>60</v>
      </c>
      <c r="E377" s="5">
        <v>12</v>
      </c>
      <c r="F377" s="5">
        <v>1</v>
      </c>
      <c r="G377" s="5">
        <v>374403</v>
      </c>
      <c r="H377" s="3">
        <v>104.98729329049</v>
      </c>
      <c r="I377" s="3">
        <v>7669</v>
      </c>
      <c r="J377" s="3">
        <v>8620</v>
      </c>
      <c r="K377" s="3">
        <v>79.037376638139094</v>
      </c>
      <c r="L377" s="13">
        <v>37.545728084261398</v>
      </c>
      <c r="M377" s="3">
        <v>171.27922232387201</v>
      </c>
      <c r="N377" s="3">
        <v>22.653516185423399</v>
      </c>
      <c r="O377" s="5">
        <v>299762</v>
      </c>
      <c r="P377" s="3">
        <v>83.655103918301293</v>
      </c>
      <c r="Q377" s="4">
        <v>14611</v>
      </c>
      <c r="R377" s="3">
        <v>13308</v>
      </c>
      <c r="S377" s="4">
        <v>46.113677243066498</v>
      </c>
      <c r="T377" s="3">
        <v>10.103828898278399</v>
      </c>
      <c r="U377" s="3">
        <v>18.6347067241934</v>
      </c>
      <c r="V377" s="3">
        <v>109.506482552663</v>
      </c>
      <c r="W377" s="7">
        <v>22</v>
      </c>
      <c r="Y377" s="6">
        <f t="shared" si="20"/>
        <v>22</v>
      </c>
      <c r="Z377" s="1">
        <f t="shared" si="21"/>
        <v>2451</v>
      </c>
      <c r="AA377" s="1">
        <f t="shared" si="22"/>
        <v>0</v>
      </c>
      <c r="AB377" s="1">
        <f t="shared" si="23"/>
        <v>740</v>
      </c>
    </row>
    <row r="378" spans="1:28" x14ac:dyDescent="0.25">
      <c r="A378" s="1">
        <v>377</v>
      </c>
      <c r="B378" s="2">
        <v>42290</v>
      </c>
      <c r="C378" s="5">
        <v>59</v>
      </c>
      <c r="D378" s="5">
        <v>9</v>
      </c>
      <c r="E378" s="5">
        <v>13</v>
      </c>
      <c r="F378" s="5">
        <v>2</v>
      </c>
      <c r="G378" s="5">
        <v>318568</v>
      </c>
      <c r="H378" s="3">
        <v>43.310681360289102</v>
      </c>
      <c r="I378" s="3">
        <v>10816</v>
      </c>
      <c r="J378" s="3">
        <v>2444</v>
      </c>
      <c r="K378" s="3">
        <v>36.874684758409899</v>
      </c>
      <c r="L378" s="13">
        <v>43.482228874287102</v>
      </c>
      <c r="M378" s="3">
        <v>83.157666146455099</v>
      </c>
      <c r="N378" s="3">
        <v>112.358916213184</v>
      </c>
      <c r="O378" s="5">
        <v>238451</v>
      </c>
      <c r="P378" s="3">
        <v>48.465428856605399</v>
      </c>
      <c r="Q378" s="4">
        <v>12973</v>
      </c>
      <c r="R378" s="3">
        <v>3459</v>
      </c>
      <c r="S378" s="4">
        <v>9.0903926672670003</v>
      </c>
      <c r="T378" s="3">
        <v>0.14016736401673599</v>
      </c>
      <c r="U378" s="3">
        <v>4.7357018412531602</v>
      </c>
      <c r="V378" s="3">
        <v>135.02020485141799</v>
      </c>
      <c r="W378" s="7">
        <v>-28</v>
      </c>
      <c r="Y378" s="6">
        <f t="shared" si="20"/>
        <v>0</v>
      </c>
      <c r="Z378" s="1">
        <f t="shared" si="21"/>
        <v>2451</v>
      </c>
      <c r="AA378" s="1">
        <f t="shared" si="22"/>
        <v>28</v>
      </c>
      <c r="AB378" s="1">
        <f t="shared" si="23"/>
        <v>768</v>
      </c>
    </row>
    <row r="379" spans="1:28" x14ac:dyDescent="0.25">
      <c r="A379" s="1">
        <v>378</v>
      </c>
      <c r="B379" s="2">
        <v>42291</v>
      </c>
      <c r="C379" s="5">
        <v>58</v>
      </c>
      <c r="D379" s="5">
        <v>4</v>
      </c>
      <c r="E379" s="5">
        <v>14</v>
      </c>
      <c r="F379" s="5">
        <v>3</v>
      </c>
      <c r="G379" s="5">
        <v>423445</v>
      </c>
      <c r="H379" s="3">
        <v>43.987226464035999</v>
      </c>
      <c r="I379" s="3">
        <v>17211</v>
      </c>
      <c r="J379" s="3">
        <v>5910</v>
      </c>
      <c r="K379" s="3">
        <v>46.536586884684603</v>
      </c>
      <c r="L379" s="13">
        <v>16.065565674889399</v>
      </c>
      <c r="M379" s="3">
        <v>27.451541721909699</v>
      </c>
      <c r="N379" s="3">
        <v>48.379882917911203</v>
      </c>
      <c r="O379" s="5">
        <v>302654</v>
      </c>
      <c r="P379" s="3">
        <v>32.4244769826687</v>
      </c>
      <c r="Q379" s="4">
        <v>15628</v>
      </c>
      <c r="R379" s="3">
        <v>7935</v>
      </c>
      <c r="S379" s="4">
        <v>4.0477847349455498</v>
      </c>
      <c r="T379" s="3">
        <v>10.100579257735101</v>
      </c>
      <c r="U379" s="3">
        <v>10.866933368672701</v>
      </c>
      <c r="V379" s="3">
        <v>56.178341649691298</v>
      </c>
      <c r="W379" s="7">
        <v>7</v>
      </c>
      <c r="Y379" s="6">
        <f t="shared" si="20"/>
        <v>7</v>
      </c>
      <c r="Z379" s="1">
        <f t="shared" si="21"/>
        <v>2458</v>
      </c>
      <c r="AA379" s="1">
        <f t="shared" si="22"/>
        <v>0</v>
      </c>
      <c r="AB379" s="1">
        <f t="shared" si="23"/>
        <v>768</v>
      </c>
    </row>
    <row r="380" spans="1:28" x14ac:dyDescent="0.25">
      <c r="A380" s="1">
        <v>379</v>
      </c>
      <c r="B380" s="2">
        <v>42292</v>
      </c>
      <c r="C380" s="5">
        <v>91</v>
      </c>
      <c r="D380" s="5">
        <v>35</v>
      </c>
      <c r="E380" s="5">
        <v>15</v>
      </c>
      <c r="F380" s="5">
        <v>4</v>
      </c>
      <c r="G380" s="5">
        <v>578560</v>
      </c>
      <c r="H380" s="3">
        <v>18.38751687241</v>
      </c>
      <c r="I380" s="3">
        <v>24586</v>
      </c>
      <c r="J380" s="3">
        <v>29185</v>
      </c>
      <c r="K380" s="3">
        <v>10.8804705481766</v>
      </c>
      <c r="L380" s="13">
        <v>43.258778545356897</v>
      </c>
      <c r="M380" s="3">
        <v>84.039357138778797</v>
      </c>
      <c r="N380" s="3">
        <v>174.26925736894501</v>
      </c>
      <c r="O380" s="5">
        <v>397923</v>
      </c>
      <c r="P380" s="3">
        <v>171.78449009261999</v>
      </c>
      <c r="Q380" s="4">
        <v>36009</v>
      </c>
      <c r="R380" s="3">
        <v>24204</v>
      </c>
      <c r="S380" s="4">
        <v>85.783293153374998</v>
      </c>
      <c r="T380" s="3">
        <v>11.969324039691299</v>
      </c>
      <c r="U380" s="3">
        <v>19.844410692929198</v>
      </c>
      <c r="V380" s="3">
        <v>228.92768960514201</v>
      </c>
      <c r="W380" s="7">
        <v>-25</v>
      </c>
      <c r="Y380" s="6">
        <f t="shared" si="20"/>
        <v>-25</v>
      </c>
      <c r="Z380" s="1">
        <f t="shared" si="21"/>
        <v>2433</v>
      </c>
      <c r="AA380" s="1">
        <f t="shared" si="22"/>
        <v>0</v>
      </c>
      <c r="AB380" s="1">
        <f t="shared" si="23"/>
        <v>768</v>
      </c>
    </row>
    <row r="381" spans="1:28" x14ac:dyDescent="0.25">
      <c r="A381" s="1">
        <v>380</v>
      </c>
      <c r="B381" s="2">
        <v>42293</v>
      </c>
      <c r="C381" s="5">
        <v>50</v>
      </c>
      <c r="D381" s="5">
        <v>7</v>
      </c>
      <c r="E381" s="5">
        <v>16</v>
      </c>
      <c r="F381" s="5">
        <v>5</v>
      </c>
      <c r="G381" s="5">
        <v>402337</v>
      </c>
      <c r="H381" s="3">
        <v>75.067317723431003</v>
      </c>
      <c r="I381" s="3">
        <v>7531</v>
      </c>
      <c r="J381" s="3">
        <v>5705</v>
      </c>
      <c r="K381" s="3">
        <v>24.8426554751018</v>
      </c>
      <c r="L381" s="13">
        <v>19.406157287439001</v>
      </c>
      <c r="M381" s="3">
        <v>81.899263580950603</v>
      </c>
      <c r="N381" s="3">
        <v>146.26265921007101</v>
      </c>
      <c r="O381" s="5">
        <v>271274</v>
      </c>
      <c r="P381" s="3">
        <v>50.071103491640102</v>
      </c>
      <c r="Q381" s="4">
        <v>15176</v>
      </c>
      <c r="R381" s="3">
        <v>9100</v>
      </c>
      <c r="S381" s="4">
        <v>22.163894299693698</v>
      </c>
      <c r="T381" s="3">
        <v>6.885581398097</v>
      </c>
      <c r="U381" s="3">
        <v>65.729960541663601</v>
      </c>
      <c r="V381" s="3">
        <v>177.34319946045099</v>
      </c>
      <c r="W381" s="7">
        <v>-23</v>
      </c>
      <c r="Y381" s="6">
        <f t="shared" si="20"/>
        <v>-23</v>
      </c>
      <c r="Z381" s="1">
        <f t="shared" si="21"/>
        <v>2410</v>
      </c>
      <c r="AA381" s="1">
        <f t="shared" si="22"/>
        <v>0</v>
      </c>
      <c r="AB381" s="1">
        <f t="shared" si="23"/>
        <v>768</v>
      </c>
    </row>
    <row r="382" spans="1:28" x14ac:dyDescent="0.25">
      <c r="A382" s="1">
        <v>381</v>
      </c>
      <c r="B382" s="2">
        <v>42297</v>
      </c>
      <c r="C382" s="5">
        <v>27</v>
      </c>
      <c r="D382" s="5">
        <v>20</v>
      </c>
      <c r="E382" s="5">
        <v>20</v>
      </c>
      <c r="F382" s="5">
        <v>2</v>
      </c>
      <c r="G382" s="5">
        <v>273919</v>
      </c>
      <c r="H382" s="3">
        <v>23.622382623127098</v>
      </c>
      <c r="I382" s="3">
        <v>1937</v>
      </c>
      <c r="J382" s="3">
        <v>7551</v>
      </c>
      <c r="K382" s="3">
        <v>98.454297353844296</v>
      </c>
      <c r="L382" s="13">
        <v>10.6174649131995</v>
      </c>
      <c r="M382" s="3">
        <v>10.7993156648572</v>
      </c>
      <c r="N382" s="3">
        <v>17.7391129139234</v>
      </c>
      <c r="O382" s="5">
        <v>198436</v>
      </c>
      <c r="P382" s="3">
        <v>77.783457593729906</v>
      </c>
      <c r="Q382" s="4">
        <v>9258</v>
      </c>
      <c r="R382" s="3">
        <v>4527</v>
      </c>
      <c r="S382" s="4">
        <v>87.214714239980296</v>
      </c>
      <c r="T382" s="3">
        <v>10.6103634737355</v>
      </c>
      <c r="U382" s="3">
        <v>224.11003420488299</v>
      </c>
      <c r="V382" s="3">
        <v>185.71796367859</v>
      </c>
      <c r="W382" s="7">
        <v>-16</v>
      </c>
      <c r="Y382" s="6">
        <f t="shared" si="20"/>
        <v>-16</v>
      </c>
      <c r="Z382" s="1">
        <f t="shared" si="21"/>
        <v>2394</v>
      </c>
      <c r="AA382" s="1">
        <f t="shared" si="22"/>
        <v>0</v>
      </c>
      <c r="AB382" s="1">
        <f t="shared" si="23"/>
        <v>768</v>
      </c>
    </row>
    <row r="383" spans="1:28" x14ac:dyDescent="0.25">
      <c r="A383" s="1">
        <v>382</v>
      </c>
      <c r="B383" s="2">
        <v>42298</v>
      </c>
      <c r="C383" s="5">
        <v>115</v>
      </c>
      <c r="D383" s="5">
        <v>82</v>
      </c>
      <c r="E383" s="5">
        <v>21</v>
      </c>
      <c r="F383" s="5">
        <v>3</v>
      </c>
      <c r="G383" s="5">
        <v>141147</v>
      </c>
      <c r="H383" s="3">
        <v>72.951714485691198</v>
      </c>
      <c r="I383" s="3">
        <v>8632</v>
      </c>
      <c r="J383" s="3">
        <v>10551</v>
      </c>
      <c r="K383" s="3">
        <v>19.817068527978599</v>
      </c>
      <c r="L383" s="13">
        <v>58.386756809001099</v>
      </c>
      <c r="M383" s="3">
        <v>135.53855532799901</v>
      </c>
      <c r="N383" s="3">
        <v>241.406843691928</v>
      </c>
      <c r="O383" s="5">
        <v>110930</v>
      </c>
      <c r="P383" s="3">
        <v>66.314754245388201</v>
      </c>
      <c r="Q383" s="4">
        <v>9089</v>
      </c>
      <c r="R383" s="3">
        <v>9370</v>
      </c>
      <c r="S383" s="4">
        <v>21.040874510622999</v>
      </c>
      <c r="T383" s="3">
        <v>4.2521846533889098</v>
      </c>
      <c r="U383" s="3">
        <v>24.951775787271</v>
      </c>
      <c r="V383" s="3">
        <v>183.09340607208699</v>
      </c>
      <c r="W383" s="7">
        <v>49</v>
      </c>
      <c r="Y383" s="6">
        <f t="shared" si="20"/>
        <v>49</v>
      </c>
      <c r="Z383" s="1">
        <f t="shared" si="21"/>
        <v>2443</v>
      </c>
      <c r="AA383" s="1">
        <f t="shared" si="22"/>
        <v>0</v>
      </c>
      <c r="AB383" s="1">
        <f t="shared" si="23"/>
        <v>768</v>
      </c>
    </row>
    <row r="384" spans="1:28" x14ac:dyDescent="0.25">
      <c r="A384" s="1">
        <v>383</v>
      </c>
      <c r="B384" s="2">
        <v>42299</v>
      </c>
      <c r="C384" s="5">
        <v>60</v>
      </c>
      <c r="D384" s="5">
        <v>16</v>
      </c>
      <c r="E384" s="5">
        <v>22</v>
      </c>
      <c r="F384" s="5">
        <v>4</v>
      </c>
      <c r="G384" s="5">
        <v>377072</v>
      </c>
      <c r="H384" s="3">
        <v>93.672636113734598</v>
      </c>
      <c r="I384" s="3">
        <v>8718</v>
      </c>
      <c r="J384" s="3">
        <v>6920</v>
      </c>
      <c r="K384" s="3">
        <v>30.129520217627601</v>
      </c>
      <c r="L384" s="13">
        <v>17.363471389109399</v>
      </c>
      <c r="M384" s="3">
        <v>90.974744917614601</v>
      </c>
      <c r="N384" s="3">
        <v>90.041291137694301</v>
      </c>
      <c r="O384" s="5">
        <v>294561</v>
      </c>
      <c r="P384" s="3">
        <v>89.904680314337597</v>
      </c>
      <c r="Q384" s="4">
        <v>18042</v>
      </c>
      <c r="R384" s="3">
        <v>4767</v>
      </c>
      <c r="S384" s="4">
        <v>18.212421518809599</v>
      </c>
      <c r="T384" s="3">
        <v>0</v>
      </c>
      <c r="U384" s="3">
        <v>16.4253393665158</v>
      </c>
      <c r="V384" s="3">
        <v>259.78284393379198</v>
      </c>
      <c r="W384" s="7">
        <v>-20</v>
      </c>
      <c r="Y384" s="6">
        <f t="shared" si="20"/>
        <v>-20</v>
      </c>
      <c r="Z384" s="1">
        <f t="shared" si="21"/>
        <v>2423</v>
      </c>
      <c r="AA384" s="1">
        <f t="shared" si="22"/>
        <v>0</v>
      </c>
      <c r="AB384" s="1">
        <f t="shared" si="23"/>
        <v>768</v>
      </c>
    </row>
    <row r="385" spans="1:28" x14ac:dyDescent="0.25">
      <c r="A385" s="1">
        <v>384</v>
      </c>
      <c r="B385" s="2">
        <v>42300</v>
      </c>
      <c r="C385" s="5">
        <v>72</v>
      </c>
      <c r="D385" s="5">
        <v>47</v>
      </c>
      <c r="E385" s="5">
        <v>23</v>
      </c>
      <c r="F385" s="5">
        <v>5</v>
      </c>
      <c r="G385" s="5">
        <v>533876</v>
      </c>
      <c r="H385" s="3">
        <v>16.805496032762001</v>
      </c>
      <c r="I385" s="3">
        <v>3822</v>
      </c>
      <c r="J385" s="3">
        <v>2133</v>
      </c>
      <c r="K385" s="3">
        <v>39.221235903488598</v>
      </c>
      <c r="L385" s="13">
        <v>39.200508269253902</v>
      </c>
      <c r="M385" s="3">
        <v>99.822082237778702</v>
      </c>
      <c r="N385" s="3">
        <v>91.253663827667296</v>
      </c>
      <c r="O385" s="5">
        <v>380878</v>
      </c>
      <c r="P385" s="3">
        <v>21.2120520590476</v>
      </c>
      <c r="Q385" s="4">
        <v>5531</v>
      </c>
      <c r="R385" s="3">
        <v>7386</v>
      </c>
      <c r="S385" s="4">
        <v>5.1092398737049898</v>
      </c>
      <c r="T385" s="3">
        <v>13.603448275862</v>
      </c>
      <c r="U385" s="3">
        <v>10.625354040456999</v>
      </c>
      <c r="V385" s="3">
        <v>59.323910915758198</v>
      </c>
      <c r="W385" s="7">
        <v>8</v>
      </c>
      <c r="Y385" s="6">
        <f t="shared" si="20"/>
        <v>8</v>
      </c>
      <c r="Z385" s="1">
        <f t="shared" si="21"/>
        <v>2431</v>
      </c>
      <c r="AA385" s="1">
        <f t="shared" si="22"/>
        <v>0</v>
      </c>
      <c r="AB385" s="1">
        <f t="shared" si="23"/>
        <v>768</v>
      </c>
    </row>
    <row r="386" spans="1:28" x14ac:dyDescent="0.25">
      <c r="A386" s="1">
        <v>385</v>
      </c>
      <c r="B386" s="2">
        <v>42303</v>
      </c>
      <c r="C386" s="5">
        <v>40</v>
      </c>
      <c r="D386" s="5">
        <v>5</v>
      </c>
      <c r="E386" s="5">
        <v>26</v>
      </c>
      <c r="F386" s="5">
        <v>1</v>
      </c>
      <c r="G386" s="5">
        <v>418311</v>
      </c>
      <c r="H386" s="3">
        <v>50.370009041990699</v>
      </c>
      <c r="I386" s="3">
        <v>9121</v>
      </c>
      <c r="J386" s="3">
        <v>2673</v>
      </c>
      <c r="K386" s="3">
        <v>89.333114631984103</v>
      </c>
      <c r="L386" s="13">
        <v>15.0301055536736</v>
      </c>
      <c r="M386" s="3">
        <v>46.5933888652307</v>
      </c>
      <c r="N386" s="3">
        <v>28.222732857384599</v>
      </c>
      <c r="O386" s="5">
        <v>301358</v>
      </c>
      <c r="P386" s="3">
        <v>117.281483476265</v>
      </c>
      <c r="Q386" s="4">
        <v>12756</v>
      </c>
      <c r="R386" s="3">
        <v>5014</v>
      </c>
      <c r="S386" s="4">
        <v>54.500881108429901</v>
      </c>
      <c r="T386" s="3">
        <v>1.6193649888672901</v>
      </c>
      <c r="U386" s="3">
        <v>30.199404761904699</v>
      </c>
      <c r="V386" s="3">
        <v>34.347500701907698</v>
      </c>
      <c r="W386" s="7">
        <v>-11</v>
      </c>
      <c r="Y386" s="6">
        <f t="shared" si="20"/>
        <v>0</v>
      </c>
      <c r="Z386" s="1">
        <f t="shared" si="21"/>
        <v>2431</v>
      </c>
      <c r="AA386" s="1">
        <f t="shared" si="22"/>
        <v>11</v>
      </c>
      <c r="AB386" s="1">
        <f t="shared" si="23"/>
        <v>779</v>
      </c>
    </row>
    <row r="387" spans="1:28" x14ac:dyDescent="0.25">
      <c r="A387" s="1">
        <v>386</v>
      </c>
      <c r="B387" s="2">
        <v>42304</v>
      </c>
      <c r="C387" s="5">
        <v>68</v>
      </c>
      <c r="D387" s="5">
        <v>28</v>
      </c>
      <c r="E387" s="5">
        <v>27</v>
      </c>
      <c r="F387" s="5">
        <v>2</v>
      </c>
      <c r="G387" s="5">
        <v>249947</v>
      </c>
      <c r="H387" s="3">
        <v>40.211514994343702</v>
      </c>
      <c r="I387" s="3">
        <v>4209</v>
      </c>
      <c r="J387" s="3">
        <v>4207</v>
      </c>
      <c r="K387" s="3">
        <v>24.741252754676299</v>
      </c>
      <c r="L387" s="13">
        <v>18.198898245394201</v>
      </c>
      <c r="M387" s="3">
        <v>127.972910878002</v>
      </c>
      <c r="N387" s="3">
        <v>115.51433819341599</v>
      </c>
      <c r="O387" s="5">
        <v>175681</v>
      </c>
      <c r="P387" s="3">
        <v>154.51722898156399</v>
      </c>
      <c r="Q387" s="4">
        <v>539</v>
      </c>
      <c r="R387" s="3">
        <v>8455</v>
      </c>
      <c r="S387" s="4">
        <v>96.669923864329704</v>
      </c>
      <c r="T387" s="3">
        <v>0.95386536798591703</v>
      </c>
      <c r="U387" s="3">
        <v>4.7713800527589596</v>
      </c>
      <c r="V387" s="3">
        <v>27.285361103406501</v>
      </c>
      <c r="W387" s="7">
        <v>14</v>
      </c>
      <c r="Y387" s="6">
        <f t="shared" ref="Y387:Y450" si="24">IF(OR(AND((M387&gt;45),(M387&lt;65)),AND((O387&gt;210000),(O387&lt;270000))),0,W387)</f>
        <v>14</v>
      </c>
      <c r="Z387" s="1">
        <f t="shared" ref="Z387:Z450" si="25">Y387+Z386</f>
        <v>2445</v>
      </c>
      <c r="AA387" s="1">
        <f t="shared" ref="AA387:AA450" si="26">Y387-W387</f>
        <v>0</v>
      </c>
      <c r="AB387" s="1">
        <f t="shared" si="23"/>
        <v>779</v>
      </c>
    </row>
    <row r="388" spans="1:28" x14ac:dyDescent="0.25">
      <c r="A388" s="1">
        <v>387</v>
      </c>
      <c r="B388" s="2">
        <v>42305</v>
      </c>
      <c r="C388" s="5">
        <v>89</v>
      </c>
      <c r="D388" s="5">
        <v>39</v>
      </c>
      <c r="E388" s="5">
        <v>28</v>
      </c>
      <c r="F388" s="5">
        <v>3</v>
      </c>
      <c r="G388" s="5">
        <v>269850</v>
      </c>
      <c r="H388" s="3">
        <v>18.4409018788634</v>
      </c>
      <c r="I388" s="3">
        <v>1278</v>
      </c>
      <c r="J388" s="3">
        <v>6998</v>
      </c>
      <c r="K388" s="3">
        <v>52.2411386939214</v>
      </c>
      <c r="L388" s="13">
        <v>2.0969410415437402</v>
      </c>
      <c r="M388" s="3">
        <v>101.957366329582</v>
      </c>
      <c r="N388" s="3">
        <v>119.471956062842</v>
      </c>
      <c r="O388" s="5">
        <v>194510</v>
      </c>
      <c r="P388" s="3">
        <v>18.768772311910499</v>
      </c>
      <c r="Q388" s="4">
        <v>6049</v>
      </c>
      <c r="R388" s="3">
        <v>7469</v>
      </c>
      <c r="S388" s="4">
        <v>18.884474259645199</v>
      </c>
      <c r="T388" s="3">
        <v>1.8947368421052599</v>
      </c>
      <c r="U388" s="3">
        <v>51.269439481170302</v>
      </c>
      <c r="V388" s="3">
        <v>46.977765953328699</v>
      </c>
      <c r="W388" s="7">
        <v>-27</v>
      </c>
      <c r="Y388" s="6">
        <f t="shared" si="24"/>
        <v>-27</v>
      </c>
      <c r="Z388" s="1">
        <f t="shared" si="25"/>
        <v>2418</v>
      </c>
      <c r="AA388" s="1">
        <f t="shared" si="26"/>
        <v>0</v>
      </c>
      <c r="AB388" s="1">
        <f t="shared" ref="AB388:AB451" si="27">AA388+AB387</f>
        <v>779</v>
      </c>
    </row>
    <row r="389" spans="1:28" x14ac:dyDescent="0.25">
      <c r="A389" s="1">
        <v>388</v>
      </c>
      <c r="B389" s="2">
        <v>42307</v>
      </c>
      <c r="C389" s="5">
        <v>100</v>
      </c>
      <c r="D389" s="5">
        <v>5</v>
      </c>
      <c r="E389" s="5">
        <v>30</v>
      </c>
      <c r="F389" s="5">
        <v>5</v>
      </c>
      <c r="G389" s="5">
        <v>427950</v>
      </c>
      <c r="H389" s="3">
        <v>24.6810714458394</v>
      </c>
      <c r="I389" s="3">
        <v>15587</v>
      </c>
      <c r="J389" s="3">
        <v>14802</v>
      </c>
      <c r="K389" s="3">
        <v>31.850395666472402</v>
      </c>
      <c r="L389" s="13">
        <v>15.1919543624419</v>
      </c>
      <c r="M389" s="3">
        <v>46.552417711814599</v>
      </c>
      <c r="N389" s="3">
        <v>53.187360117079201</v>
      </c>
      <c r="O389" s="5">
        <v>307970</v>
      </c>
      <c r="P389" s="3">
        <v>12.341726970074699</v>
      </c>
      <c r="Q389" s="4">
        <v>7103</v>
      </c>
      <c r="R389" s="3">
        <v>16448</v>
      </c>
      <c r="S389" s="4">
        <v>6.5236679175345396</v>
      </c>
      <c r="T389" s="3">
        <v>0</v>
      </c>
      <c r="U389" s="3">
        <v>9.6935715310661408</v>
      </c>
      <c r="V389" s="3">
        <v>42.534619797892503</v>
      </c>
      <c r="W389" s="7">
        <v>-21</v>
      </c>
      <c r="Y389" s="6">
        <f t="shared" si="24"/>
        <v>0</v>
      </c>
      <c r="Z389" s="1">
        <f t="shared" si="25"/>
        <v>2418</v>
      </c>
      <c r="AA389" s="1">
        <f t="shared" si="26"/>
        <v>21</v>
      </c>
      <c r="AB389" s="1">
        <f t="shared" si="27"/>
        <v>800</v>
      </c>
    </row>
    <row r="390" spans="1:28" x14ac:dyDescent="0.25">
      <c r="A390" s="1">
        <v>389</v>
      </c>
      <c r="B390" s="2">
        <v>42310</v>
      </c>
      <c r="C390" s="5">
        <v>86</v>
      </c>
      <c r="D390" s="5">
        <v>48</v>
      </c>
      <c r="E390" s="5">
        <v>2</v>
      </c>
      <c r="F390" s="5">
        <v>1</v>
      </c>
      <c r="G390" s="5">
        <v>355427</v>
      </c>
      <c r="H390" s="3">
        <v>10.823781533663199</v>
      </c>
      <c r="I390" s="3">
        <v>6368</v>
      </c>
      <c r="J390" s="3">
        <v>7124</v>
      </c>
      <c r="K390" s="3">
        <v>7.3374313622518201</v>
      </c>
      <c r="L390" s="13">
        <v>11.0735417543957</v>
      </c>
      <c r="M390" s="3">
        <v>187.75537623041899</v>
      </c>
      <c r="N390" s="3">
        <v>114.18598919937</v>
      </c>
      <c r="O390" s="5">
        <v>260465</v>
      </c>
      <c r="P390" s="3">
        <v>5.21734908479712</v>
      </c>
      <c r="Q390" s="4">
        <v>5408</v>
      </c>
      <c r="R390" s="3">
        <v>10264</v>
      </c>
      <c r="S390" s="4">
        <v>0.72438435202521001</v>
      </c>
      <c r="T390" s="3">
        <v>23.216717043502399</v>
      </c>
      <c r="U390" s="3">
        <v>11.6929134767714</v>
      </c>
      <c r="V390" s="3">
        <v>123.310508654053</v>
      </c>
      <c r="W390" s="7">
        <v>44</v>
      </c>
      <c r="Y390" s="6">
        <f t="shared" si="24"/>
        <v>0</v>
      </c>
      <c r="Z390" s="1">
        <f t="shared" si="25"/>
        <v>2418</v>
      </c>
      <c r="AA390" s="1">
        <f t="shared" si="26"/>
        <v>-44</v>
      </c>
      <c r="AB390" s="1">
        <f t="shared" si="27"/>
        <v>756</v>
      </c>
    </row>
    <row r="391" spans="1:28" x14ac:dyDescent="0.25">
      <c r="A391" s="1">
        <v>390</v>
      </c>
      <c r="B391" s="2">
        <v>42311</v>
      </c>
      <c r="C391" s="5">
        <v>83</v>
      </c>
      <c r="D391" s="5">
        <v>60</v>
      </c>
      <c r="E391" s="5">
        <v>3</v>
      </c>
      <c r="F391" s="5">
        <v>2</v>
      </c>
      <c r="G391" s="5">
        <v>624306</v>
      </c>
      <c r="H391" s="3">
        <v>74.127007002582403</v>
      </c>
      <c r="I391" s="3">
        <v>39960</v>
      </c>
      <c r="J391" s="3">
        <v>32089</v>
      </c>
      <c r="K391" s="3">
        <v>71.0091559819748</v>
      </c>
      <c r="L391" s="13">
        <v>86.605656811857799</v>
      </c>
      <c r="M391" s="3">
        <v>23.392978850034101</v>
      </c>
      <c r="N391" s="3">
        <v>295.10885104578</v>
      </c>
      <c r="O391" s="5">
        <v>421574</v>
      </c>
      <c r="P391" s="3">
        <v>88.799477780659501</v>
      </c>
      <c r="Q391" s="4">
        <v>46080</v>
      </c>
      <c r="R391" s="3">
        <v>31057</v>
      </c>
      <c r="S391" s="4">
        <v>32.995737076927</v>
      </c>
      <c r="T391" s="3">
        <v>8.3256759094425199</v>
      </c>
      <c r="U391" s="3">
        <v>26.757878812878101</v>
      </c>
      <c r="V391" s="3">
        <v>258.35502307241802</v>
      </c>
      <c r="W391" s="7">
        <v>-22</v>
      </c>
      <c r="Y391" s="6">
        <f t="shared" si="24"/>
        <v>-22</v>
      </c>
      <c r="Z391" s="1">
        <f t="shared" si="25"/>
        <v>2396</v>
      </c>
      <c r="AA391" s="1">
        <f t="shared" si="26"/>
        <v>0</v>
      </c>
      <c r="AB391" s="1">
        <f t="shared" si="27"/>
        <v>756</v>
      </c>
    </row>
    <row r="392" spans="1:28" x14ac:dyDescent="0.25">
      <c r="A392" s="1">
        <v>391</v>
      </c>
      <c r="B392" s="2">
        <v>42312</v>
      </c>
      <c r="C392" s="5">
        <v>138</v>
      </c>
      <c r="D392" s="5">
        <v>113</v>
      </c>
      <c r="E392" s="5">
        <v>4</v>
      </c>
      <c r="F392" s="5">
        <v>3</v>
      </c>
      <c r="G392" s="5">
        <v>530848</v>
      </c>
      <c r="H392" s="3">
        <v>78.536001998714298</v>
      </c>
      <c r="I392" s="3">
        <v>7219</v>
      </c>
      <c r="J392" s="3">
        <v>7682</v>
      </c>
      <c r="K392" s="3">
        <v>112.529570581675</v>
      </c>
      <c r="L392" s="13">
        <v>16.8125960098379</v>
      </c>
      <c r="M392" s="3">
        <v>180.21529510594601</v>
      </c>
      <c r="N392" s="3">
        <v>129.638477443141</v>
      </c>
      <c r="O392" s="5">
        <v>337551</v>
      </c>
      <c r="P392" s="3">
        <v>5.3659293800249799</v>
      </c>
      <c r="Q392" s="4">
        <v>6137</v>
      </c>
      <c r="R392" s="3">
        <v>9101</v>
      </c>
      <c r="S392" s="4">
        <v>8.21654122660075</v>
      </c>
      <c r="T392" s="3">
        <v>1.63383086521054</v>
      </c>
      <c r="U392" s="3">
        <v>26.214571830761699</v>
      </c>
      <c r="V392" s="3">
        <v>81.614782330332901</v>
      </c>
      <c r="W392" s="7">
        <v>67</v>
      </c>
      <c r="Y392" s="6">
        <f t="shared" si="24"/>
        <v>67</v>
      </c>
      <c r="Z392" s="1">
        <f t="shared" si="25"/>
        <v>2463</v>
      </c>
      <c r="AA392" s="1">
        <f t="shared" si="26"/>
        <v>0</v>
      </c>
      <c r="AB392" s="1">
        <f t="shared" si="27"/>
        <v>756</v>
      </c>
    </row>
    <row r="393" spans="1:28" x14ac:dyDescent="0.25">
      <c r="A393" s="1">
        <v>392</v>
      </c>
      <c r="B393" s="2">
        <v>42313</v>
      </c>
      <c r="C393" s="5">
        <v>56</v>
      </c>
      <c r="D393" s="5">
        <v>0</v>
      </c>
      <c r="E393" s="5">
        <v>5</v>
      </c>
      <c r="F393" s="5">
        <v>4</v>
      </c>
      <c r="G393" s="5">
        <v>390264</v>
      </c>
      <c r="H393" s="3">
        <v>51.976788984318702</v>
      </c>
      <c r="I393" s="3">
        <v>19549</v>
      </c>
      <c r="J393" s="3">
        <v>11284</v>
      </c>
      <c r="K393" s="3">
        <v>9.7620465033264594</v>
      </c>
      <c r="L393" s="13">
        <v>37.954543775487302</v>
      </c>
      <c r="M393" s="3">
        <v>111.414341659174</v>
      </c>
      <c r="N393" s="3">
        <v>162.70255829636301</v>
      </c>
      <c r="O393" s="5">
        <v>272128</v>
      </c>
      <c r="P393" s="3">
        <v>102.225898742754</v>
      </c>
      <c r="Q393" s="4">
        <v>22258</v>
      </c>
      <c r="R393" s="3">
        <v>9663</v>
      </c>
      <c r="S393" s="4">
        <v>18.444337376369202</v>
      </c>
      <c r="T393" s="3">
        <v>5.5468173015898801</v>
      </c>
      <c r="U393" s="3">
        <v>12.104386312033199</v>
      </c>
      <c r="V393" s="3">
        <v>241.397801380467</v>
      </c>
      <c r="W393" s="7">
        <v>-39</v>
      </c>
      <c r="Y393" s="6">
        <f t="shared" si="24"/>
        <v>-39</v>
      </c>
      <c r="Z393" s="1">
        <f t="shared" si="25"/>
        <v>2424</v>
      </c>
      <c r="AA393" s="1">
        <f t="shared" si="26"/>
        <v>0</v>
      </c>
      <c r="AB393" s="1">
        <f t="shared" si="27"/>
        <v>756</v>
      </c>
    </row>
    <row r="394" spans="1:28" x14ac:dyDescent="0.25">
      <c r="A394" s="1">
        <v>393</v>
      </c>
      <c r="B394" s="2">
        <v>42314</v>
      </c>
      <c r="C394" s="5">
        <v>202</v>
      </c>
      <c r="D394" s="5">
        <v>160</v>
      </c>
      <c r="E394" s="5">
        <v>6</v>
      </c>
      <c r="F394" s="5">
        <v>5</v>
      </c>
      <c r="G394" s="5">
        <v>386259</v>
      </c>
      <c r="H394" s="3">
        <v>131.28863049908199</v>
      </c>
      <c r="I394" s="3">
        <v>31064</v>
      </c>
      <c r="J394" s="3">
        <v>11590</v>
      </c>
      <c r="K394" s="3">
        <v>63.780550324849798</v>
      </c>
      <c r="L394" s="13">
        <v>16.3364966643787</v>
      </c>
      <c r="M394" s="3">
        <v>259.25714347851101</v>
      </c>
      <c r="N394" s="3">
        <v>328.98168045790101</v>
      </c>
      <c r="O394" s="5">
        <v>280202</v>
      </c>
      <c r="P394" s="3">
        <v>208.95742704220299</v>
      </c>
      <c r="Q394" s="4">
        <v>36889</v>
      </c>
      <c r="R394" s="3">
        <v>17745</v>
      </c>
      <c r="S394" s="4">
        <v>13.4072585472356</v>
      </c>
      <c r="T394" s="3">
        <v>2.7283592065905702</v>
      </c>
      <c r="U394" s="3">
        <v>86.9237680680789</v>
      </c>
      <c r="V394" s="3">
        <v>356.52907293490898</v>
      </c>
      <c r="W394" s="7">
        <v>116</v>
      </c>
      <c r="Y394" s="6">
        <f t="shared" si="24"/>
        <v>116</v>
      </c>
      <c r="Z394" s="1">
        <f t="shared" si="25"/>
        <v>2540</v>
      </c>
      <c r="AA394" s="1">
        <f t="shared" si="26"/>
        <v>0</v>
      </c>
      <c r="AB394" s="1">
        <f t="shared" si="27"/>
        <v>756</v>
      </c>
    </row>
    <row r="395" spans="1:28" x14ac:dyDescent="0.25">
      <c r="A395" s="1">
        <v>394</v>
      </c>
      <c r="B395" s="2">
        <v>42317</v>
      </c>
      <c r="C395" s="5">
        <v>129</v>
      </c>
      <c r="D395" s="5">
        <v>29</v>
      </c>
      <c r="E395" s="5">
        <v>9</v>
      </c>
      <c r="F395" s="5">
        <v>1</v>
      </c>
      <c r="G395" s="5">
        <v>661507</v>
      </c>
      <c r="H395" s="3">
        <v>113.025192965749</v>
      </c>
      <c r="I395" s="3">
        <v>24850</v>
      </c>
      <c r="J395" s="3">
        <v>16319</v>
      </c>
      <c r="K395" s="3">
        <v>54.797355019292603</v>
      </c>
      <c r="L395" s="13">
        <v>31.514752577470201</v>
      </c>
      <c r="M395" s="3">
        <v>152.08287881511399</v>
      </c>
      <c r="N395" s="3">
        <v>157.21853065388399</v>
      </c>
      <c r="O395" s="5">
        <v>478370</v>
      </c>
      <c r="P395" s="3">
        <v>134.258540138184</v>
      </c>
      <c r="Q395" s="4">
        <v>27248</v>
      </c>
      <c r="R395" s="3">
        <v>23434</v>
      </c>
      <c r="S395" s="4">
        <v>17.5880628623378</v>
      </c>
      <c r="T395" s="3">
        <v>0</v>
      </c>
      <c r="U395" s="3">
        <v>58.169842597360301</v>
      </c>
      <c r="V395" s="3">
        <v>197.86354589821201</v>
      </c>
      <c r="W395" s="7">
        <v>76</v>
      </c>
      <c r="Y395" s="6">
        <f t="shared" si="24"/>
        <v>76</v>
      </c>
      <c r="Z395" s="1">
        <f t="shared" si="25"/>
        <v>2616</v>
      </c>
      <c r="AA395" s="1">
        <f t="shared" si="26"/>
        <v>0</v>
      </c>
      <c r="AB395" s="1">
        <f t="shared" si="27"/>
        <v>756</v>
      </c>
    </row>
    <row r="396" spans="1:28" x14ac:dyDescent="0.25">
      <c r="A396" s="1">
        <v>395</v>
      </c>
      <c r="B396" s="2">
        <v>42318</v>
      </c>
      <c r="C396" s="5">
        <v>71</v>
      </c>
      <c r="D396" s="5">
        <v>23</v>
      </c>
      <c r="E396" s="5">
        <v>10</v>
      </c>
      <c r="F396" s="5">
        <v>2</v>
      </c>
      <c r="G396" s="5">
        <v>589772</v>
      </c>
      <c r="H396" s="3">
        <v>11.3703301218695</v>
      </c>
      <c r="I396" s="3">
        <v>7128</v>
      </c>
      <c r="J396" s="3">
        <v>3974</v>
      </c>
      <c r="K396" s="3">
        <v>17.295598962739898</v>
      </c>
      <c r="L396" s="13">
        <v>9.1838600432967699</v>
      </c>
      <c r="M396" s="3">
        <v>88.069864255646905</v>
      </c>
      <c r="N396" s="3">
        <v>33.061045975902402</v>
      </c>
      <c r="O396" s="5">
        <v>398582</v>
      </c>
      <c r="P396" s="3">
        <v>24.991401056951801</v>
      </c>
      <c r="Q396" s="4">
        <v>13698</v>
      </c>
      <c r="R396" s="3">
        <v>3593</v>
      </c>
      <c r="S396" s="4">
        <v>36.0265497535908</v>
      </c>
      <c r="T396" s="3">
        <v>1.8519999999999901</v>
      </c>
      <c r="U396" s="3">
        <v>50.293585706868697</v>
      </c>
      <c r="V396" s="3">
        <v>47.701742984357601</v>
      </c>
      <c r="W396" s="7">
        <v>-12</v>
      </c>
      <c r="Y396" s="6">
        <f t="shared" si="24"/>
        <v>-12</v>
      </c>
      <c r="Z396" s="1">
        <f t="shared" si="25"/>
        <v>2604</v>
      </c>
      <c r="AA396" s="1">
        <f t="shared" si="26"/>
        <v>0</v>
      </c>
      <c r="AB396" s="1">
        <f t="shared" si="27"/>
        <v>756</v>
      </c>
    </row>
    <row r="397" spans="1:28" x14ac:dyDescent="0.25">
      <c r="A397" s="1">
        <v>396</v>
      </c>
      <c r="B397" s="2">
        <v>42319</v>
      </c>
      <c r="C397" s="5">
        <v>169</v>
      </c>
      <c r="D397" s="5">
        <v>146</v>
      </c>
      <c r="E397" s="5">
        <v>11</v>
      </c>
      <c r="F397" s="5">
        <v>3</v>
      </c>
      <c r="G397" s="5">
        <v>528977</v>
      </c>
      <c r="H397" s="3">
        <v>33.618825010113902</v>
      </c>
      <c r="I397" s="3">
        <v>11406</v>
      </c>
      <c r="J397" s="3">
        <v>12260</v>
      </c>
      <c r="K397" s="3">
        <v>2.0536166217450198</v>
      </c>
      <c r="L397" s="13">
        <v>5.8564908210778803</v>
      </c>
      <c r="M397" s="3">
        <v>22.352027798378401</v>
      </c>
      <c r="N397" s="3">
        <v>21.3042901709454</v>
      </c>
      <c r="O397" s="5">
        <v>353616</v>
      </c>
      <c r="P397" s="3">
        <v>33.660063382613799</v>
      </c>
      <c r="Q397" s="4">
        <v>12592</v>
      </c>
      <c r="R397" s="3">
        <v>11348</v>
      </c>
      <c r="S397" s="4">
        <v>12.7869200406034</v>
      </c>
      <c r="T397" s="3">
        <v>0</v>
      </c>
      <c r="U397" s="3">
        <v>17.5313811509263</v>
      </c>
      <c r="V397" s="3">
        <v>69.357573028702305</v>
      </c>
      <c r="W397" s="7">
        <v>100</v>
      </c>
      <c r="Y397" s="6">
        <f t="shared" si="24"/>
        <v>100</v>
      </c>
      <c r="Z397" s="1">
        <f t="shared" si="25"/>
        <v>2704</v>
      </c>
      <c r="AA397" s="1">
        <f t="shared" si="26"/>
        <v>0</v>
      </c>
      <c r="AB397" s="1">
        <f t="shared" si="27"/>
        <v>756</v>
      </c>
    </row>
    <row r="398" spans="1:28" x14ac:dyDescent="0.25">
      <c r="A398" s="1">
        <v>397</v>
      </c>
      <c r="B398" s="2">
        <v>42320</v>
      </c>
      <c r="C398" s="5">
        <v>102</v>
      </c>
      <c r="D398" s="5">
        <v>56</v>
      </c>
      <c r="E398" s="5">
        <v>12</v>
      </c>
      <c r="F398" s="5">
        <v>4</v>
      </c>
      <c r="G398" s="5">
        <v>439734</v>
      </c>
      <c r="H398" s="3">
        <v>191.19371929546699</v>
      </c>
      <c r="I398" s="3">
        <v>13292</v>
      </c>
      <c r="J398" s="3">
        <v>4535</v>
      </c>
      <c r="K398" s="3">
        <v>96.180262545793198</v>
      </c>
      <c r="L398" s="13">
        <v>11.5978478347057</v>
      </c>
      <c r="M398" s="3">
        <v>258.60298916175702</v>
      </c>
      <c r="N398" s="3">
        <v>52.031645020802401</v>
      </c>
      <c r="O398" s="5">
        <v>328381</v>
      </c>
      <c r="P398" s="3">
        <v>221.09981505740501</v>
      </c>
      <c r="Q398" s="4">
        <v>18398</v>
      </c>
      <c r="R398" s="3">
        <v>5619</v>
      </c>
      <c r="S398" s="4">
        <v>71.345455024258001</v>
      </c>
      <c r="T398" s="3">
        <v>1.22972972972973</v>
      </c>
      <c r="U398" s="3">
        <v>121.73495520578</v>
      </c>
      <c r="V398" s="3">
        <v>152.144382333137</v>
      </c>
      <c r="W398" s="7">
        <v>-10</v>
      </c>
      <c r="Y398" s="6">
        <f t="shared" si="24"/>
        <v>-10</v>
      </c>
      <c r="Z398" s="1">
        <f t="shared" si="25"/>
        <v>2694</v>
      </c>
      <c r="AA398" s="1">
        <f t="shared" si="26"/>
        <v>0</v>
      </c>
      <c r="AB398" s="1">
        <f t="shared" si="27"/>
        <v>756</v>
      </c>
    </row>
    <row r="399" spans="1:28" x14ac:dyDescent="0.25">
      <c r="A399" s="1">
        <v>398</v>
      </c>
      <c r="B399" s="2">
        <v>42321</v>
      </c>
      <c r="C399" s="5">
        <v>141</v>
      </c>
      <c r="D399" s="5">
        <v>15</v>
      </c>
      <c r="E399" s="5">
        <v>13</v>
      </c>
      <c r="F399" s="5">
        <v>5</v>
      </c>
      <c r="G399" s="5">
        <v>521690</v>
      </c>
      <c r="H399" s="3">
        <v>82.417028264102896</v>
      </c>
      <c r="I399" s="3">
        <v>5243</v>
      </c>
      <c r="J399" s="3">
        <v>5486</v>
      </c>
      <c r="K399" s="3">
        <v>20.2734073444974</v>
      </c>
      <c r="L399" s="13">
        <v>11.531233703491001</v>
      </c>
      <c r="M399" s="3">
        <v>31.4930818634923</v>
      </c>
      <c r="N399" s="3">
        <v>95.398680465431696</v>
      </c>
      <c r="O399" s="5">
        <v>383220</v>
      </c>
      <c r="P399" s="3">
        <v>26.855422743297598</v>
      </c>
      <c r="Q399" s="4">
        <v>4625</v>
      </c>
      <c r="R399" s="3">
        <v>12201</v>
      </c>
      <c r="S399" s="4">
        <v>5.3362397370503398</v>
      </c>
      <c r="T399" s="3">
        <v>0</v>
      </c>
      <c r="U399" s="3">
        <v>62.004537214212398</v>
      </c>
      <c r="V399" s="3">
        <v>33.607188915489601</v>
      </c>
      <c r="W399" s="7">
        <v>-84</v>
      </c>
      <c r="Y399" s="6">
        <f t="shared" si="24"/>
        <v>-84</v>
      </c>
      <c r="Z399" s="1">
        <f t="shared" si="25"/>
        <v>2610</v>
      </c>
      <c r="AA399" s="1">
        <f t="shared" si="26"/>
        <v>0</v>
      </c>
      <c r="AB399" s="1">
        <f t="shared" si="27"/>
        <v>756</v>
      </c>
    </row>
    <row r="400" spans="1:28" x14ac:dyDescent="0.25">
      <c r="A400" s="1">
        <v>399</v>
      </c>
      <c r="B400" s="2">
        <v>42324</v>
      </c>
      <c r="C400" s="5">
        <v>78</v>
      </c>
      <c r="D400" s="5">
        <v>39</v>
      </c>
      <c r="E400" s="5">
        <v>16</v>
      </c>
      <c r="F400" s="5">
        <v>1</v>
      </c>
      <c r="G400" s="5">
        <v>576203</v>
      </c>
      <c r="H400" s="3">
        <v>34.8547508826287</v>
      </c>
      <c r="I400" s="3">
        <v>6994</v>
      </c>
      <c r="J400" s="3">
        <v>6701</v>
      </c>
      <c r="K400" s="3">
        <v>8.42920417214415</v>
      </c>
      <c r="L400" s="13">
        <v>29.7811569411808</v>
      </c>
      <c r="M400" s="3">
        <v>31.099594682529801</v>
      </c>
      <c r="N400" s="3">
        <v>112.119462275823</v>
      </c>
      <c r="O400" s="5">
        <v>379661</v>
      </c>
      <c r="P400" s="3">
        <v>9.81142485648685</v>
      </c>
      <c r="Q400" s="4">
        <v>5636</v>
      </c>
      <c r="R400" s="3">
        <v>5295</v>
      </c>
      <c r="S400" s="4">
        <v>78.519077726227295</v>
      </c>
      <c r="T400" s="3">
        <v>0.53305785123966898</v>
      </c>
      <c r="U400" s="3">
        <v>7.6346500572892797</v>
      </c>
      <c r="V400" s="3">
        <v>18.2281368245749</v>
      </c>
      <c r="W400" s="7">
        <v>5</v>
      </c>
      <c r="Y400" s="6">
        <f t="shared" si="24"/>
        <v>5</v>
      </c>
      <c r="Z400" s="1">
        <f t="shared" si="25"/>
        <v>2615</v>
      </c>
      <c r="AA400" s="1">
        <f t="shared" si="26"/>
        <v>0</v>
      </c>
      <c r="AB400" s="1">
        <f t="shared" si="27"/>
        <v>756</v>
      </c>
    </row>
    <row r="401" spans="1:28" x14ac:dyDescent="0.25">
      <c r="A401" s="1">
        <v>400</v>
      </c>
      <c r="B401" s="2">
        <v>42325</v>
      </c>
      <c r="C401" s="5">
        <v>97</v>
      </c>
      <c r="D401" s="5">
        <v>46</v>
      </c>
      <c r="E401" s="5">
        <v>17</v>
      </c>
      <c r="F401" s="5">
        <v>2</v>
      </c>
      <c r="G401" s="5">
        <v>637596</v>
      </c>
      <c r="H401" s="3">
        <v>12.1181436998843</v>
      </c>
      <c r="I401" s="3">
        <v>24608</v>
      </c>
      <c r="J401" s="3">
        <v>23280</v>
      </c>
      <c r="K401" s="3">
        <v>11.570868035642199</v>
      </c>
      <c r="L401" s="13">
        <v>11.797252717628099</v>
      </c>
      <c r="M401" s="3">
        <v>35.507290651549198</v>
      </c>
      <c r="N401" s="3">
        <v>74.183526001855299</v>
      </c>
      <c r="O401" s="5">
        <v>426467</v>
      </c>
      <c r="P401" s="3">
        <v>66.985130021236799</v>
      </c>
      <c r="Q401" s="4">
        <v>34878</v>
      </c>
      <c r="R401" s="3">
        <v>20599</v>
      </c>
      <c r="S401" s="4">
        <v>86.743422699634493</v>
      </c>
      <c r="T401" s="3">
        <v>19.610206483273799</v>
      </c>
      <c r="U401" s="3">
        <v>19.4323210455109</v>
      </c>
      <c r="V401" s="3">
        <v>183.50540680207601</v>
      </c>
      <c r="W401" s="7">
        <v>10</v>
      </c>
      <c r="Y401" s="6">
        <f t="shared" si="24"/>
        <v>10</v>
      </c>
      <c r="Z401" s="1">
        <f t="shared" si="25"/>
        <v>2625</v>
      </c>
      <c r="AA401" s="1">
        <f t="shared" si="26"/>
        <v>0</v>
      </c>
      <c r="AB401" s="1">
        <f t="shared" si="27"/>
        <v>756</v>
      </c>
    </row>
    <row r="402" spans="1:28" x14ac:dyDescent="0.25">
      <c r="A402" s="1">
        <v>401</v>
      </c>
      <c r="B402" s="2">
        <v>42326</v>
      </c>
      <c r="C402" s="5">
        <v>160</v>
      </c>
      <c r="D402" s="5">
        <v>157</v>
      </c>
      <c r="E402" s="5">
        <v>18</v>
      </c>
      <c r="F402" s="5">
        <v>3</v>
      </c>
      <c r="G402" s="5">
        <v>162575</v>
      </c>
      <c r="H402" s="3">
        <v>292.51297446355602</v>
      </c>
      <c r="I402" s="3">
        <v>8964</v>
      </c>
      <c r="J402" s="3">
        <v>14333</v>
      </c>
      <c r="K402" s="3">
        <v>135.20233705518001</v>
      </c>
      <c r="L402" s="13">
        <v>32.597034950775502</v>
      </c>
      <c r="M402" s="3">
        <v>100.04311301703601</v>
      </c>
      <c r="N402" s="3">
        <v>115.306743402801</v>
      </c>
      <c r="O402" s="5">
        <v>110836</v>
      </c>
      <c r="P402" s="3">
        <v>258.58322316453501</v>
      </c>
      <c r="Q402" s="4">
        <v>5216</v>
      </c>
      <c r="R402" s="3">
        <v>2215</v>
      </c>
      <c r="S402" s="4">
        <v>147.549265529564</v>
      </c>
      <c r="T402" s="3">
        <v>9.1058117960804807</v>
      </c>
      <c r="U402" s="3">
        <v>104.425988717751</v>
      </c>
      <c r="V402" s="3">
        <v>62.908870346183498</v>
      </c>
      <c r="W402" s="7">
        <v>-54</v>
      </c>
      <c r="Y402" s="6">
        <f t="shared" si="24"/>
        <v>-54</v>
      </c>
      <c r="Z402" s="1">
        <f t="shared" si="25"/>
        <v>2571</v>
      </c>
      <c r="AA402" s="1">
        <f t="shared" si="26"/>
        <v>0</v>
      </c>
      <c r="AB402" s="1">
        <f t="shared" si="27"/>
        <v>756</v>
      </c>
    </row>
    <row r="403" spans="1:28" x14ac:dyDescent="0.25">
      <c r="A403" s="1">
        <v>402</v>
      </c>
      <c r="B403" s="2">
        <v>42328</v>
      </c>
      <c r="C403" s="5">
        <v>66</v>
      </c>
      <c r="D403" s="5">
        <v>7</v>
      </c>
      <c r="E403" s="5">
        <v>20</v>
      </c>
      <c r="F403" s="5">
        <v>5</v>
      </c>
      <c r="G403" s="5">
        <v>334258</v>
      </c>
      <c r="H403" s="3">
        <v>67.088833533460999</v>
      </c>
      <c r="I403" s="3">
        <v>1528</v>
      </c>
      <c r="J403" s="3">
        <v>8107</v>
      </c>
      <c r="K403" s="3">
        <v>16.508392785376699</v>
      </c>
      <c r="L403" s="13">
        <v>9.4404217195618401</v>
      </c>
      <c r="M403" s="3">
        <v>208.794386993942</v>
      </c>
      <c r="N403" s="3">
        <v>72.343339288098406</v>
      </c>
      <c r="O403" s="5">
        <v>237642</v>
      </c>
      <c r="P403" s="3">
        <v>20.048009386922999</v>
      </c>
      <c r="Q403" s="4">
        <v>1714</v>
      </c>
      <c r="R403" s="3">
        <v>13528</v>
      </c>
      <c r="S403" s="4">
        <v>7.5759081263676196</v>
      </c>
      <c r="T403" s="3">
        <v>0</v>
      </c>
      <c r="U403" s="3">
        <v>22.445431475458001</v>
      </c>
      <c r="V403" s="3">
        <v>64.936722093022595</v>
      </c>
      <c r="W403" s="7">
        <v>-53</v>
      </c>
      <c r="Y403" s="6">
        <f t="shared" si="24"/>
        <v>0</v>
      </c>
      <c r="Z403" s="1">
        <f t="shared" si="25"/>
        <v>2571</v>
      </c>
      <c r="AA403" s="1">
        <f t="shared" si="26"/>
        <v>53</v>
      </c>
      <c r="AB403" s="1">
        <f t="shared" si="27"/>
        <v>809</v>
      </c>
    </row>
    <row r="404" spans="1:28" x14ac:dyDescent="0.25">
      <c r="A404" s="1">
        <v>403</v>
      </c>
      <c r="B404" s="2">
        <v>42331</v>
      </c>
      <c r="C404" s="5">
        <v>97</v>
      </c>
      <c r="D404" s="5">
        <v>11</v>
      </c>
      <c r="E404" s="5">
        <v>23</v>
      </c>
      <c r="F404" s="5">
        <v>1</v>
      </c>
      <c r="G404" s="5">
        <v>438670</v>
      </c>
      <c r="H404" s="3">
        <v>21.727322254441798</v>
      </c>
      <c r="I404" s="3">
        <v>18254</v>
      </c>
      <c r="J404" s="3">
        <v>14014</v>
      </c>
      <c r="K404" s="3">
        <v>17.186382330125099</v>
      </c>
      <c r="L404" s="13">
        <v>15.1366532612714</v>
      </c>
      <c r="M404" s="3">
        <v>28.715562746353299</v>
      </c>
      <c r="N404" s="3">
        <v>103.272523829843</v>
      </c>
      <c r="O404" s="5">
        <v>338148</v>
      </c>
      <c r="P404" s="3">
        <v>24.703797455719101</v>
      </c>
      <c r="Q404" s="4">
        <v>19554</v>
      </c>
      <c r="R404" s="3">
        <v>19363</v>
      </c>
      <c r="S404" s="4">
        <v>10.0033595006272</v>
      </c>
      <c r="T404" s="3">
        <v>0.48370341514089099</v>
      </c>
      <c r="U404" s="3">
        <v>40.230997595823197</v>
      </c>
      <c r="V404" s="3">
        <v>114.512926412211</v>
      </c>
      <c r="W404" s="7">
        <v>-25</v>
      </c>
      <c r="Y404" s="6">
        <f t="shared" si="24"/>
        <v>-25</v>
      </c>
      <c r="Z404" s="1">
        <f t="shared" si="25"/>
        <v>2546</v>
      </c>
      <c r="AA404" s="1">
        <f t="shared" si="26"/>
        <v>0</v>
      </c>
      <c r="AB404" s="1">
        <f t="shared" si="27"/>
        <v>809</v>
      </c>
    </row>
    <row r="405" spans="1:28" x14ac:dyDescent="0.25">
      <c r="A405" s="1">
        <v>404</v>
      </c>
      <c r="B405" s="2">
        <v>42332</v>
      </c>
      <c r="C405" s="5">
        <v>119</v>
      </c>
      <c r="D405" s="5">
        <v>54</v>
      </c>
      <c r="E405" s="5">
        <v>24</v>
      </c>
      <c r="F405" s="5">
        <v>2</v>
      </c>
      <c r="G405" s="5">
        <v>435517</v>
      </c>
      <c r="H405" s="3">
        <v>45.987101930381002</v>
      </c>
      <c r="I405" s="3">
        <v>13248</v>
      </c>
      <c r="J405" s="3">
        <v>10180</v>
      </c>
      <c r="K405" s="3">
        <v>34.404005033745001</v>
      </c>
      <c r="L405" s="13">
        <v>39.604137073976197</v>
      </c>
      <c r="M405" s="3">
        <v>50.274246410881197</v>
      </c>
      <c r="N405" s="3">
        <v>144.71637527037299</v>
      </c>
      <c r="O405" s="5">
        <v>311602</v>
      </c>
      <c r="P405" s="3">
        <v>40.279498140108302</v>
      </c>
      <c r="Q405" s="4">
        <v>8226</v>
      </c>
      <c r="R405" s="3">
        <v>10385</v>
      </c>
      <c r="S405" s="4">
        <v>16.169042891173699</v>
      </c>
      <c r="T405" s="3">
        <v>0</v>
      </c>
      <c r="U405" s="3">
        <v>4.9514859169164103</v>
      </c>
      <c r="V405" s="3">
        <v>107.669465337508</v>
      </c>
      <c r="W405" s="7">
        <v>-68</v>
      </c>
      <c r="Y405" s="6">
        <f t="shared" si="24"/>
        <v>0</v>
      </c>
      <c r="Z405" s="1">
        <f t="shared" si="25"/>
        <v>2546</v>
      </c>
      <c r="AA405" s="1">
        <f t="shared" si="26"/>
        <v>68</v>
      </c>
      <c r="AB405" s="1">
        <f t="shared" si="27"/>
        <v>877</v>
      </c>
    </row>
    <row r="406" spans="1:28" x14ac:dyDescent="0.25">
      <c r="A406" s="1">
        <v>405</v>
      </c>
      <c r="B406" s="2">
        <v>42333</v>
      </c>
      <c r="C406" s="5">
        <v>86</v>
      </c>
      <c r="D406" s="5">
        <v>28</v>
      </c>
      <c r="E406" s="5">
        <v>25</v>
      </c>
      <c r="F406" s="5">
        <v>3</v>
      </c>
      <c r="G406" s="5">
        <v>403764</v>
      </c>
      <c r="H406" s="3">
        <v>63.457591657868598</v>
      </c>
      <c r="I406" s="3">
        <v>22196</v>
      </c>
      <c r="J406" s="3">
        <v>19592</v>
      </c>
      <c r="K406" s="3">
        <v>5.7852660863639702</v>
      </c>
      <c r="L406" s="13">
        <v>21.579831161908601</v>
      </c>
      <c r="M406" s="3">
        <v>229.72381988560599</v>
      </c>
      <c r="N406" s="3">
        <v>241.99430193952699</v>
      </c>
      <c r="O406" s="5">
        <v>302883</v>
      </c>
      <c r="P406" s="3">
        <v>11.6421147976973</v>
      </c>
      <c r="Q406" s="4">
        <v>13054</v>
      </c>
      <c r="R406" s="3">
        <v>19779</v>
      </c>
      <c r="S406" s="4">
        <v>2.60674774000681</v>
      </c>
      <c r="T406" s="3">
        <v>0</v>
      </c>
      <c r="U406" s="3">
        <v>19.9440909090909</v>
      </c>
      <c r="V406" s="3">
        <v>72.5134409838208</v>
      </c>
      <c r="W406" s="7">
        <v>-43</v>
      </c>
      <c r="Y406" s="6">
        <f t="shared" si="24"/>
        <v>-43</v>
      </c>
      <c r="Z406" s="1">
        <f t="shared" si="25"/>
        <v>2503</v>
      </c>
      <c r="AA406" s="1">
        <f t="shared" si="26"/>
        <v>0</v>
      </c>
      <c r="AB406" s="1">
        <f t="shared" si="27"/>
        <v>877</v>
      </c>
    </row>
    <row r="407" spans="1:28" x14ac:dyDescent="0.25">
      <c r="A407" s="1">
        <v>406</v>
      </c>
      <c r="B407" s="2">
        <v>42334</v>
      </c>
      <c r="C407" s="5">
        <v>95</v>
      </c>
      <c r="D407" s="5">
        <v>77</v>
      </c>
      <c r="E407" s="5">
        <v>26</v>
      </c>
      <c r="F407" s="5">
        <v>4</v>
      </c>
      <c r="G407" s="5">
        <v>711676</v>
      </c>
      <c r="H407" s="3">
        <v>102.634103991289</v>
      </c>
      <c r="I407" s="3">
        <v>49820</v>
      </c>
      <c r="J407" s="3">
        <v>22091</v>
      </c>
      <c r="K407" s="3">
        <v>61.306178386030098</v>
      </c>
      <c r="L407" s="13">
        <v>46.1164786872612</v>
      </c>
      <c r="M407" s="3">
        <v>77.423874612849303</v>
      </c>
      <c r="N407" s="3">
        <v>222.01585338418499</v>
      </c>
      <c r="O407" s="5">
        <v>540242</v>
      </c>
      <c r="P407" s="3">
        <v>100.127711941499</v>
      </c>
      <c r="Q407" s="4">
        <v>66648</v>
      </c>
      <c r="R407" s="3">
        <v>26393</v>
      </c>
      <c r="S407" s="4">
        <v>34.939962994445601</v>
      </c>
      <c r="T407" s="3">
        <v>1.51953125</v>
      </c>
      <c r="U407" s="3">
        <v>16.8483286147234</v>
      </c>
      <c r="V407" s="3">
        <v>328.52383213458398</v>
      </c>
      <c r="W407" s="7">
        <v>-23</v>
      </c>
      <c r="Y407" s="6">
        <f t="shared" si="24"/>
        <v>-23</v>
      </c>
      <c r="Z407" s="1">
        <f t="shared" si="25"/>
        <v>2480</v>
      </c>
      <c r="AA407" s="1">
        <f t="shared" si="26"/>
        <v>0</v>
      </c>
      <c r="AB407" s="1">
        <f t="shared" si="27"/>
        <v>877</v>
      </c>
    </row>
    <row r="408" spans="1:28" x14ac:dyDescent="0.25">
      <c r="A408" s="1">
        <v>407</v>
      </c>
      <c r="B408" s="2">
        <v>42335</v>
      </c>
      <c r="C408" s="5">
        <v>139</v>
      </c>
      <c r="D408" s="5">
        <v>127</v>
      </c>
      <c r="E408" s="5">
        <v>27</v>
      </c>
      <c r="F408" s="5">
        <v>5</v>
      </c>
      <c r="G408" s="5">
        <v>430284</v>
      </c>
      <c r="H408" s="3">
        <v>13.751406875071201</v>
      </c>
      <c r="I408" s="3">
        <v>20797</v>
      </c>
      <c r="J408" s="3">
        <v>16194</v>
      </c>
      <c r="K408" s="3">
        <v>6.3108248189670597</v>
      </c>
      <c r="L408" s="13">
        <v>13.137135450794499</v>
      </c>
      <c r="M408" s="3">
        <v>41.904140571263198</v>
      </c>
      <c r="N408" s="3">
        <v>136.974852788785</v>
      </c>
      <c r="O408" s="5">
        <v>324544</v>
      </c>
      <c r="P408" s="3">
        <v>90.939355289537602</v>
      </c>
      <c r="Q408" s="4">
        <v>22755</v>
      </c>
      <c r="R408" s="3">
        <v>11766</v>
      </c>
      <c r="S408" s="4">
        <v>10.9149845942416</v>
      </c>
      <c r="T408" s="3">
        <v>2.4076257041364699</v>
      </c>
      <c r="U408" s="3">
        <v>26.5368624500931</v>
      </c>
      <c r="V408" s="3">
        <v>124.294872370257</v>
      </c>
      <c r="W408" s="7">
        <v>75</v>
      </c>
      <c r="Y408" s="6">
        <f t="shared" si="24"/>
        <v>75</v>
      </c>
      <c r="Z408" s="1">
        <f t="shared" si="25"/>
        <v>2555</v>
      </c>
      <c r="AA408" s="1">
        <f t="shared" si="26"/>
        <v>0</v>
      </c>
      <c r="AB408" s="1">
        <f t="shared" si="27"/>
        <v>877</v>
      </c>
    </row>
    <row r="409" spans="1:28" x14ac:dyDescent="0.25">
      <c r="A409" s="1">
        <v>408</v>
      </c>
      <c r="B409" s="2">
        <v>42338</v>
      </c>
      <c r="C409" s="5">
        <v>101</v>
      </c>
      <c r="D409" s="5">
        <v>2</v>
      </c>
      <c r="E409" s="5">
        <v>30</v>
      </c>
      <c r="F409" s="5">
        <v>1</v>
      </c>
      <c r="G409" s="5">
        <v>684696</v>
      </c>
      <c r="H409" s="3">
        <v>3.3089058126650301</v>
      </c>
      <c r="I409" s="3">
        <v>7129</v>
      </c>
      <c r="J409" s="3">
        <v>4785</v>
      </c>
      <c r="K409" s="3">
        <v>7.0084251632916796</v>
      </c>
      <c r="L409" s="13">
        <v>4.5417885292896596</v>
      </c>
      <c r="M409" s="3">
        <v>97.470564309124498</v>
      </c>
      <c r="N409" s="3">
        <v>68.158950946610602</v>
      </c>
      <c r="O409" s="5">
        <v>515066</v>
      </c>
      <c r="P409" s="3">
        <v>63.608772659495301</v>
      </c>
      <c r="Q409" s="4">
        <v>33947</v>
      </c>
      <c r="R409" s="3">
        <v>6356</v>
      </c>
      <c r="S409" s="4">
        <v>69.285003631167896</v>
      </c>
      <c r="T409" s="3">
        <v>32.188493343545296</v>
      </c>
      <c r="U409" s="3">
        <v>54.403752448333698</v>
      </c>
      <c r="V409" s="3">
        <v>156.650948841641</v>
      </c>
      <c r="W409" s="7">
        <v>-44</v>
      </c>
      <c r="Y409" s="6">
        <f t="shared" si="24"/>
        <v>-44</v>
      </c>
      <c r="Z409" s="1">
        <f t="shared" si="25"/>
        <v>2511</v>
      </c>
      <c r="AA409" s="1">
        <f t="shared" si="26"/>
        <v>0</v>
      </c>
      <c r="AB409" s="1">
        <f t="shared" si="27"/>
        <v>877</v>
      </c>
    </row>
    <row r="410" spans="1:28" x14ac:dyDescent="0.25">
      <c r="A410" s="1">
        <v>409</v>
      </c>
      <c r="B410" s="2">
        <v>42339</v>
      </c>
      <c r="C410" s="5">
        <v>141</v>
      </c>
      <c r="D410" s="5">
        <v>102</v>
      </c>
      <c r="E410" s="5">
        <v>1</v>
      </c>
      <c r="F410" s="5">
        <v>2</v>
      </c>
      <c r="G410" s="5">
        <v>482051</v>
      </c>
      <c r="H410" s="3">
        <v>35.446948464820203</v>
      </c>
      <c r="I410" s="3">
        <v>6360</v>
      </c>
      <c r="J410" s="3">
        <v>16015</v>
      </c>
      <c r="K410" s="3">
        <v>4.5648411938848596</v>
      </c>
      <c r="L410" s="13">
        <v>42.771185248654803</v>
      </c>
      <c r="M410" s="3">
        <v>72.882426634523696</v>
      </c>
      <c r="N410" s="3">
        <v>55.4590309934243</v>
      </c>
      <c r="O410" s="5">
        <v>374898</v>
      </c>
      <c r="P410" s="3">
        <v>91.203742709135597</v>
      </c>
      <c r="Q410" s="4">
        <v>2227</v>
      </c>
      <c r="R410" s="3">
        <v>16301</v>
      </c>
      <c r="S410" s="4">
        <v>40.777440366260102</v>
      </c>
      <c r="T410" s="3">
        <v>6.1448987829110804</v>
      </c>
      <c r="U410" s="3">
        <v>11.1926847169113</v>
      </c>
      <c r="V410" s="3">
        <v>96.476691126932806</v>
      </c>
      <c r="W410" s="7">
        <v>42</v>
      </c>
      <c r="Y410" s="6">
        <f t="shared" si="24"/>
        <v>42</v>
      </c>
      <c r="Z410" s="1">
        <f t="shared" si="25"/>
        <v>2553</v>
      </c>
      <c r="AA410" s="1">
        <f t="shared" si="26"/>
        <v>0</v>
      </c>
      <c r="AB410" s="1">
        <f t="shared" si="27"/>
        <v>877</v>
      </c>
    </row>
    <row r="411" spans="1:28" x14ac:dyDescent="0.25">
      <c r="A411" s="1">
        <v>410</v>
      </c>
      <c r="B411" s="2">
        <v>42340</v>
      </c>
      <c r="C411" s="5">
        <v>84</v>
      </c>
      <c r="D411" s="5">
        <v>16</v>
      </c>
      <c r="E411" s="5">
        <v>2</v>
      </c>
      <c r="F411" s="5">
        <v>3</v>
      </c>
      <c r="G411" s="5">
        <v>490025</v>
      </c>
      <c r="H411" s="3">
        <v>58.811456013631599</v>
      </c>
      <c r="I411" s="3">
        <v>4812</v>
      </c>
      <c r="J411" s="3">
        <v>8593</v>
      </c>
      <c r="K411" s="3">
        <v>22.09509350554</v>
      </c>
      <c r="L411" s="13">
        <v>4.57706204495818</v>
      </c>
      <c r="M411" s="3">
        <v>152.070444016685</v>
      </c>
      <c r="N411" s="3">
        <v>62.100718935180403</v>
      </c>
      <c r="O411" s="5">
        <v>347176</v>
      </c>
      <c r="P411" s="3">
        <v>38.329019807654902</v>
      </c>
      <c r="Q411" s="4">
        <v>5399</v>
      </c>
      <c r="R411" s="3">
        <v>10646</v>
      </c>
      <c r="S411" s="4">
        <v>3.4050283046564198</v>
      </c>
      <c r="T411" s="3">
        <v>0</v>
      </c>
      <c r="U411" s="3">
        <v>19.961888980944401</v>
      </c>
      <c r="V411" s="3">
        <v>170.242380656081</v>
      </c>
      <c r="W411" s="7">
        <v>-62</v>
      </c>
      <c r="Y411" s="6">
        <f t="shared" si="24"/>
        <v>-62</v>
      </c>
      <c r="Z411" s="1">
        <f t="shared" si="25"/>
        <v>2491</v>
      </c>
      <c r="AA411" s="1">
        <f t="shared" si="26"/>
        <v>0</v>
      </c>
      <c r="AB411" s="1">
        <f t="shared" si="27"/>
        <v>877</v>
      </c>
    </row>
    <row r="412" spans="1:28" x14ac:dyDescent="0.25">
      <c r="A412" s="1">
        <v>411</v>
      </c>
      <c r="B412" s="2">
        <v>42341</v>
      </c>
      <c r="C412" s="5">
        <v>124</v>
      </c>
      <c r="D412" s="5">
        <v>87</v>
      </c>
      <c r="E412" s="5">
        <v>3</v>
      </c>
      <c r="F412" s="5">
        <v>4</v>
      </c>
      <c r="G412" s="5">
        <v>511260</v>
      </c>
      <c r="H412" s="3">
        <v>83.782349167667704</v>
      </c>
      <c r="I412" s="3">
        <v>16405</v>
      </c>
      <c r="J412" s="3">
        <v>17796</v>
      </c>
      <c r="K412" s="3">
        <v>6.7762828357088596</v>
      </c>
      <c r="L412" s="13">
        <v>7.0170236426876</v>
      </c>
      <c r="M412" s="3">
        <v>297.129020137336</v>
      </c>
      <c r="N412" s="3">
        <v>99.002956937612694</v>
      </c>
      <c r="O412" s="5">
        <v>406966</v>
      </c>
      <c r="P412" s="3">
        <v>91.508027493451493</v>
      </c>
      <c r="Q412" s="4">
        <v>12856</v>
      </c>
      <c r="R412" s="3">
        <v>14686</v>
      </c>
      <c r="S412" s="4">
        <v>31.575945776735399</v>
      </c>
      <c r="T412" s="3">
        <v>2.7147692219507702</v>
      </c>
      <c r="U412" s="3">
        <v>21.855224687180101</v>
      </c>
      <c r="V412" s="3">
        <v>143.38859305338099</v>
      </c>
      <c r="W412" s="7">
        <v>15</v>
      </c>
      <c r="Y412" s="6">
        <f t="shared" si="24"/>
        <v>15</v>
      </c>
      <c r="Z412" s="1">
        <f t="shared" si="25"/>
        <v>2506</v>
      </c>
      <c r="AA412" s="1">
        <f t="shared" si="26"/>
        <v>0</v>
      </c>
      <c r="AB412" s="1">
        <f t="shared" si="27"/>
        <v>877</v>
      </c>
    </row>
    <row r="413" spans="1:28" x14ac:dyDescent="0.25">
      <c r="A413" s="1">
        <v>412</v>
      </c>
      <c r="B413" s="2">
        <v>42342</v>
      </c>
      <c r="C413" s="5">
        <v>69</v>
      </c>
      <c r="D413" s="5">
        <v>31</v>
      </c>
      <c r="E413" s="5">
        <v>4</v>
      </c>
      <c r="F413" s="5">
        <v>5</v>
      </c>
      <c r="G413" s="5">
        <v>677629</v>
      </c>
      <c r="H413" s="3">
        <v>34.503678458931503</v>
      </c>
      <c r="I413" s="3">
        <v>24903</v>
      </c>
      <c r="J413" s="3">
        <v>7872</v>
      </c>
      <c r="K413" s="3">
        <v>29.127870512753201</v>
      </c>
      <c r="L413" s="13">
        <v>27.911273335729199</v>
      </c>
      <c r="M413" s="3">
        <v>30.170127105511199</v>
      </c>
      <c r="N413" s="3">
        <v>90.541864100553596</v>
      </c>
      <c r="O413" s="5">
        <v>505579</v>
      </c>
      <c r="P413" s="3">
        <v>18.112695201478498</v>
      </c>
      <c r="Q413" s="4">
        <v>34329</v>
      </c>
      <c r="R413" s="3">
        <v>15488</v>
      </c>
      <c r="S413" s="4">
        <v>49.3879431692975</v>
      </c>
      <c r="T413" s="3">
        <v>0</v>
      </c>
      <c r="U413" s="3">
        <v>25.0336197228077</v>
      </c>
      <c r="V413" s="3">
        <v>55.1874164469072</v>
      </c>
      <c r="W413" s="7">
        <v>2</v>
      </c>
      <c r="Y413" s="6">
        <f t="shared" si="24"/>
        <v>2</v>
      </c>
      <c r="Z413" s="1">
        <f t="shared" si="25"/>
        <v>2508</v>
      </c>
      <c r="AA413" s="1">
        <f t="shared" si="26"/>
        <v>0</v>
      </c>
      <c r="AB413" s="1">
        <f t="shared" si="27"/>
        <v>877</v>
      </c>
    </row>
    <row r="414" spans="1:28" x14ac:dyDescent="0.25">
      <c r="A414" s="1">
        <v>413</v>
      </c>
      <c r="B414" s="2">
        <v>42345</v>
      </c>
      <c r="C414" s="5">
        <v>84</v>
      </c>
      <c r="D414" s="5">
        <v>32</v>
      </c>
      <c r="E414" s="5">
        <v>7</v>
      </c>
      <c r="F414" s="5">
        <v>1</v>
      </c>
      <c r="G414" s="5">
        <v>745471</v>
      </c>
      <c r="H414" s="3">
        <v>21.242786686556901</v>
      </c>
      <c r="I414" s="3">
        <v>27066</v>
      </c>
      <c r="J414" s="3">
        <v>23544</v>
      </c>
      <c r="K414" s="3">
        <v>15.096065666338101</v>
      </c>
      <c r="L414" s="13">
        <v>19.264321528325102</v>
      </c>
      <c r="M414" s="3">
        <v>26.9096996389544</v>
      </c>
      <c r="N414" s="3">
        <v>33.695876682313802</v>
      </c>
      <c r="O414" s="5">
        <v>519102</v>
      </c>
      <c r="P414" s="3">
        <v>4.4674412786129096</v>
      </c>
      <c r="Q414" s="4">
        <v>35341</v>
      </c>
      <c r="R414" s="3">
        <v>34397</v>
      </c>
      <c r="S414" s="4">
        <v>8.7034087327610692</v>
      </c>
      <c r="T414" s="3">
        <v>11.782028253103</v>
      </c>
      <c r="U414" s="3">
        <v>14.5700992555831</v>
      </c>
      <c r="V414" s="3">
        <v>138.396554592021</v>
      </c>
      <c r="W414" s="7">
        <v>30</v>
      </c>
      <c r="Y414" s="6">
        <f t="shared" si="24"/>
        <v>30</v>
      </c>
      <c r="Z414" s="1">
        <f t="shared" si="25"/>
        <v>2538</v>
      </c>
      <c r="AA414" s="1">
        <f t="shared" si="26"/>
        <v>0</v>
      </c>
      <c r="AB414" s="1">
        <f t="shared" si="27"/>
        <v>877</v>
      </c>
    </row>
    <row r="415" spans="1:28" x14ac:dyDescent="0.25">
      <c r="A415" s="1">
        <v>414</v>
      </c>
      <c r="B415" s="2">
        <v>42346</v>
      </c>
      <c r="C415" s="5">
        <v>125</v>
      </c>
      <c r="D415" s="5">
        <v>111</v>
      </c>
      <c r="E415" s="5">
        <v>8</v>
      </c>
      <c r="F415" s="5">
        <v>2</v>
      </c>
      <c r="G415" s="5">
        <v>477405</v>
      </c>
      <c r="H415" s="3">
        <v>103.779125665303</v>
      </c>
      <c r="I415" s="3">
        <v>31130</v>
      </c>
      <c r="J415" s="3">
        <v>24126</v>
      </c>
      <c r="K415" s="3">
        <v>37.753530270442297</v>
      </c>
      <c r="L415" s="13">
        <v>33.820035134594001</v>
      </c>
      <c r="M415" s="3">
        <v>31.439801883134201</v>
      </c>
      <c r="N415" s="3">
        <v>162.62960487463499</v>
      </c>
      <c r="O415" s="5">
        <v>355224</v>
      </c>
      <c r="P415" s="3">
        <v>101.105962161427</v>
      </c>
      <c r="Q415" s="4">
        <v>37332</v>
      </c>
      <c r="R415" s="3">
        <v>25285</v>
      </c>
      <c r="S415" s="4">
        <v>20.390995328742299</v>
      </c>
      <c r="T415" s="3">
        <v>2.65456159654949</v>
      </c>
      <c r="U415" s="3">
        <v>42.213266869510697</v>
      </c>
      <c r="V415" s="3">
        <v>126.72644698397301</v>
      </c>
      <c r="W415" s="7">
        <v>61</v>
      </c>
      <c r="Y415" s="6">
        <f t="shared" si="24"/>
        <v>61</v>
      </c>
      <c r="Z415" s="1">
        <f t="shared" si="25"/>
        <v>2599</v>
      </c>
      <c r="AA415" s="1">
        <f t="shared" si="26"/>
        <v>0</v>
      </c>
      <c r="AB415" s="1">
        <f t="shared" si="27"/>
        <v>877</v>
      </c>
    </row>
    <row r="416" spans="1:28" x14ac:dyDescent="0.25">
      <c r="A416" s="1">
        <v>415</v>
      </c>
      <c r="B416" s="2">
        <v>42347</v>
      </c>
      <c r="C416" s="5">
        <v>107</v>
      </c>
      <c r="D416" s="5">
        <v>88</v>
      </c>
      <c r="E416" s="5">
        <v>9</v>
      </c>
      <c r="F416" s="5">
        <v>3</v>
      </c>
      <c r="G416" s="5">
        <v>614771</v>
      </c>
      <c r="H416" s="3">
        <v>84.064888896693404</v>
      </c>
      <c r="I416" s="3">
        <v>12907</v>
      </c>
      <c r="J416" s="3">
        <v>16673</v>
      </c>
      <c r="K416" s="3">
        <v>19.080694373370498</v>
      </c>
      <c r="L416" s="13">
        <v>19.676305310024102</v>
      </c>
      <c r="M416" s="3">
        <v>38.935038393124202</v>
      </c>
      <c r="N416" s="3">
        <v>95.492900887756605</v>
      </c>
      <c r="O416" s="5">
        <v>443072</v>
      </c>
      <c r="P416" s="3">
        <v>218.420918017464</v>
      </c>
      <c r="Q416" s="4">
        <v>13091</v>
      </c>
      <c r="R416" s="3">
        <v>13253</v>
      </c>
      <c r="S416" s="4">
        <v>43.597569952209803</v>
      </c>
      <c r="T416" s="3">
        <v>0.94138844966624102</v>
      </c>
      <c r="U416" s="3">
        <v>34.182614598379097</v>
      </c>
      <c r="V416" s="3">
        <v>30.9234096253263</v>
      </c>
      <c r="W416" s="7">
        <v>25</v>
      </c>
      <c r="Y416" s="6">
        <f t="shared" si="24"/>
        <v>25</v>
      </c>
      <c r="Z416" s="1">
        <f t="shared" si="25"/>
        <v>2624</v>
      </c>
      <c r="AA416" s="1">
        <f t="shared" si="26"/>
        <v>0</v>
      </c>
      <c r="AB416" s="1">
        <f t="shared" si="27"/>
        <v>877</v>
      </c>
    </row>
    <row r="417" spans="1:28" x14ac:dyDescent="0.25">
      <c r="A417" s="1">
        <v>416</v>
      </c>
      <c r="B417" s="2">
        <v>42348</v>
      </c>
      <c r="C417" s="5">
        <v>98</v>
      </c>
      <c r="D417" s="5">
        <v>7</v>
      </c>
      <c r="E417" s="5">
        <v>10</v>
      </c>
      <c r="F417" s="5">
        <v>4</v>
      </c>
      <c r="G417" s="5">
        <v>676539</v>
      </c>
      <c r="H417" s="3">
        <v>29.984043174751399</v>
      </c>
      <c r="I417" s="3">
        <v>23037</v>
      </c>
      <c r="J417" s="3">
        <v>20260</v>
      </c>
      <c r="K417" s="3">
        <v>8.6035034825868699</v>
      </c>
      <c r="L417" s="13">
        <v>44.011601450925603</v>
      </c>
      <c r="M417" s="3">
        <v>34.258825671770097</v>
      </c>
      <c r="N417" s="3">
        <v>40.026200681053901</v>
      </c>
      <c r="O417" s="5">
        <v>464724</v>
      </c>
      <c r="P417" s="3">
        <v>59.221501310853903</v>
      </c>
      <c r="Q417" s="4">
        <v>15362</v>
      </c>
      <c r="R417" s="3">
        <v>18668</v>
      </c>
      <c r="S417" s="4">
        <v>47.321147955623204</v>
      </c>
      <c r="T417" s="3">
        <v>0.40603956228955901</v>
      </c>
      <c r="U417" s="3">
        <v>44.679123824635099</v>
      </c>
      <c r="V417" s="3">
        <v>20.832546653851001</v>
      </c>
      <c r="W417" s="7">
        <v>37</v>
      </c>
      <c r="Y417" s="6">
        <f t="shared" si="24"/>
        <v>37</v>
      </c>
      <c r="Z417" s="1">
        <f t="shared" si="25"/>
        <v>2661</v>
      </c>
      <c r="AA417" s="1">
        <f t="shared" si="26"/>
        <v>0</v>
      </c>
      <c r="AB417" s="1">
        <f t="shared" si="27"/>
        <v>877</v>
      </c>
    </row>
    <row r="418" spans="1:28" x14ac:dyDescent="0.25">
      <c r="A418" s="1">
        <v>417</v>
      </c>
      <c r="B418" s="2">
        <v>42349</v>
      </c>
      <c r="C418" s="5">
        <v>150</v>
      </c>
      <c r="D418" s="5">
        <v>121</v>
      </c>
      <c r="E418" s="5">
        <v>11</v>
      </c>
      <c r="F418" s="5">
        <v>5</v>
      </c>
      <c r="G418" s="5">
        <v>518821</v>
      </c>
      <c r="H418" s="3">
        <v>133.88765767492399</v>
      </c>
      <c r="I418" s="3">
        <v>3812</v>
      </c>
      <c r="J418" s="3">
        <v>5159</v>
      </c>
      <c r="K418" s="3">
        <v>53.904293184118501</v>
      </c>
      <c r="L418" s="13">
        <v>5.2348359640874804</v>
      </c>
      <c r="M418" s="3">
        <v>123.757133211213</v>
      </c>
      <c r="N418" s="3">
        <v>21.428073781085999</v>
      </c>
      <c r="O418" s="5">
        <v>369831</v>
      </c>
      <c r="P418" s="3">
        <v>66.832767733143299</v>
      </c>
      <c r="Q418" s="4">
        <v>2983</v>
      </c>
      <c r="R418" s="3">
        <v>11576</v>
      </c>
      <c r="S418" s="4">
        <v>6.0596424679339904</v>
      </c>
      <c r="T418" s="3">
        <v>1.52553191489361</v>
      </c>
      <c r="U418" s="3">
        <v>29.486181904698199</v>
      </c>
      <c r="V418" s="3">
        <v>76.854069888433202</v>
      </c>
      <c r="W418" s="7">
        <v>-12</v>
      </c>
      <c r="Y418" s="6">
        <f t="shared" si="24"/>
        <v>-12</v>
      </c>
      <c r="Z418" s="1">
        <f t="shared" si="25"/>
        <v>2649</v>
      </c>
      <c r="AA418" s="1">
        <f t="shared" si="26"/>
        <v>0</v>
      </c>
      <c r="AB418" s="1">
        <f t="shared" si="27"/>
        <v>877</v>
      </c>
    </row>
    <row r="419" spans="1:28" x14ac:dyDescent="0.25">
      <c r="A419" s="1">
        <v>418</v>
      </c>
      <c r="B419" s="2">
        <v>42352</v>
      </c>
      <c r="C419" s="5">
        <v>106</v>
      </c>
      <c r="D419" s="5">
        <v>84</v>
      </c>
      <c r="E419" s="5">
        <v>14</v>
      </c>
      <c r="F419" s="5">
        <v>1</v>
      </c>
      <c r="G419" s="5">
        <v>653165</v>
      </c>
      <c r="H419" s="3">
        <v>11.8847237098951</v>
      </c>
      <c r="I419" s="3">
        <v>11313</v>
      </c>
      <c r="J419" s="3">
        <v>3538</v>
      </c>
      <c r="K419" s="3">
        <v>44.203721181075601</v>
      </c>
      <c r="L419" s="13">
        <v>23.804441531034801</v>
      </c>
      <c r="M419" s="3">
        <v>98.395163669886301</v>
      </c>
      <c r="N419" s="3">
        <v>162.240398058354</v>
      </c>
      <c r="O419" s="5">
        <v>431031</v>
      </c>
      <c r="P419" s="3">
        <v>46.532152826554402</v>
      </c>
      <c r="Q419" s="4">
        <v>17723</v>
      </c>
      <c r="R419" s="3">
        <v>2432</v>
      </c>
      <c r="S419" s="4">
        <v>24.119281304187101</v>
      </c>
      <c r="T419" s="3">
        <v>9.2740975367873908</v>
      </c>
      <c r="U419" s="3">
        <v>85.303273373854495</v>
      </c>
      <c r="V419" s="3">
        <v>69.432862395231794</v>
      </c>
      <c r="W419" s="7">
        <v>26</v>
      </c>
      <c r="Y419" s="6">
        <f t="shared" si="24"/>
        <v>26</v>
      </c>
      <c r="Z419" s="1">
        <f t="shared" si="25"/>
        <v>2675</v>
      </c>
      <c r="AA419" s="1">
        <f t="shared" si="26"/>
        <v>0</v>
      </c>
      <c r="AB419" s="1">
        <f t="shared" si="27"/>
        <v>877</v>
      </c>
    </row>
    <row r="420" spans="1:28" x14ac:dyDescent="0.25">
      <c r="A420" s="1">
        <v>419</v>
      </c>
      <c r="B420" s="2">
        <v>42353</v>
      </c>
      <c r="C420" s="5">
        <v>82</v>
      </c>
      <c r="D420" s="5">
        <v>6</v>
      </c>
      <c r="E420" s="5">
        <v>15</v>
      </c>
      <c r="F420" s="5">
        <v>2</v>
      </c>
      <c r="G420" s="5">
        <v>557664</v>
      </c>
      <c r="H420" s="3">
        <v>15.6644639040457</v>
      </c>
      <c r="I420" s="3">
        <v>4404</v>
      </c>
      <c r="J420" s="3">
        <v>9618</v>
      </c>
      <c r="K420" s="3">
        <v>12.427465441292901</v>
      </c>
      <c r="L420" s="13">
        <v>28.490272774225001</v>
      </c>
      <c r="M420" s="3">
        <v>29.284355763745001</v>
      </c>
      <c r="N420" s="3">
        <v>329.68448956687098</v>
      </c>
      <c r="O420" s="5">
        <v>359316</v>
      </c>
      <c r="P420" s="3">
        <v>61.217438357941802</v>
      </c>
      <c r="Q420" s="4">
        <v>6541</v>
      </c>
      <c r="R420" s="3">
        <v>3593</v>
      </c>
      <c r="S420" s="4">
        <v>32.182828384293202</v>
      </c>
      <c r="T420" s="3">
        <v>0</v>
      </c>
      <c r="U420" s="3">
        <v>47.904633718409798</v>
      </c>
      <c r="V420" s="3">
        <v>49.610314467892699</v>
      </c>
      <c r="W420" s="7">
        <v>-1</v>
      </c>
      <c r="Y420" s="6">
        <f t="shared" si="24"/>
        <v>-1</v>
      </c>
      <c r="Z420" s="1">
        <f t="shared" si="25"/>
        <v>2674</v>
      </c>
      <c r="AA420" s="1">
        <f t="shared" si="26"/>
        <v>0</v>
      </c>
      <c r="AB420" s="1">
        <f t="shared" si="27"/>
        <v>877</v>
      </c>
    </row>
    <row r="421" spans="1:28" x14ac:dyDescent="0.25">
      <c r="A421" s="1">
        <v>420</v>
      </c>
      <c r="B421" s="2">
        <v>42354</v>
      </c>
      <c r="C421" s="5">
        <v>103</v>
      </c>
      <c r="D421" s="5">
        <v>26</v>
      </c>
      <c r="E421" s="5">
        <v>16</v>
      </c>
      <c r="F421" s="5">
        <v>3</v>
      </c>
      <c r="G421" s="5">
        <v>215886</v>
      </c>
      <c r="H421" s="3">
        <v>95.696471708534503</v>
      </c>
      <c r="I421" s="3">
        <v>7798</v>
      </c>
      <c r="J421" s="3">
        <v>14210</v>
      </c>
      <c r="K421" s="3">
        <v>67.651832636456206</v>
      </c>
      <c r="L421" s="13">
        <v>20.7032628099021</v>
      </c>
      <c r="M421" s="3">
        <v>60.9042669537981</v>
      </c>
      <c r="N421" s="3">
        <v>77.760096522213104</v>
      </c>
      <c r="O421" s="5">
        <v>183100</v>
      </c>
      <c r="P421" s="3">
        <v>564.82492808197003</v>
      </c>
      <c r="Q421" s="4">
        <v>3325</v>
      </c>
      <c r="R421" s="3">
        <v>9129</v>
      </c>
      <c r="S421" s="4">
        <v>323.99554233263001</v>
      </c>
      <c r="T421" s="3">
        <v>4.7901808552742304</v>
      </c>
      <c r="U421" s="3">
        <v>70.974246023217006</v>
      </c>
      <c r="V421" s="3">
        <v>39.356644758714097</v>
      </c>
      <c r="W421" s="7">
        <v>-28</v>
      </c>
      <c r="Y421" s="6">
        <f t="shared" si="24"/>
        <v>0</v>
      </c>
      <c r="Z421" s="1">
        <f t="shared" si="25"/>
        <v>2674</v>
      </c>
      <c r="AA421" s="1">
        <f t="shared" si="26"/>
        <v>28</v>
      </c>
      <c r="AB421" s="1">
        <f t="shared" si="27"/>
        <v>905</v>
      </c>
    </row>
    <row r="422" spans="1:28" x14ac:dyDescent="0.25">
      <c r="A422" s="1">
        <v>421</v>
      </c>
      <c r="B422" s="2">
        <v>42355</v>
      </c>
      <c r="C422" s="5">
        <v>100</v>
      </c>
      <c r="D422" s="5">
        <v>66</v>
      </c>
      <c r="E422" s="5">
        <v>17</v>
      </c>
      <c r="F422" s="5">
        <v>4</v>
      </c>
      <c r="G422" s="5">
        <v>1136326</v>
      </c>
      <c r="H422" s="3">
        <v>113.73085347647699</v>
      </c>
      <c r="I422" s="3">
        <v>29408</v>
      </c>
      <c r="J422" s="3">
        <v>26962</v>
      </c>
      <c r="K422" s="3">
        <v>56.322863953288199</v>
      </c>
      <c r="L422" s="13">
        <v>39.808372715334002</v>
      </c>
      <c r="M422" s="3">
        <v>235.041303435157</v>
      </c>
      <c r="N422" s="3">
        <v>315.189998660892</v>
      </c>
      <c r="O422" s="5">
        <v>849411</v>
      </c>
      <c r="P422" s="3">
        <v>27.8823045089527</v>
      </c>
      <c r="Q422" s="4">
        <v>25555</v>
      </c>
      <c r="R422" s="3">
        <v>27246</v>
      </c>
      <c r="S422" s="4">
        <v>27.202267168021901</v>
      </c>
      <c r="T422" s="3">
        <v>6.7149758454106298E-2</v>
      </c>
      <c r="U422" s="3">
        <v>94.444818161883106</v>
      </c>
      <c r="V422" s="3">
        <v>213.39447665503801</v>
      </c>
      <c r="W422" s="7">
        <v>20</v>
      </c>
      <c r="Y422" s="6">
        <f t="shared" si="24"/>
        <v>20</v>
      </c>
      <c r="Z422" s="1">
        <f t="shared" si="25"/>
        <v>2694</v>
      </c>
      <c r="AA422" s="1">
        <f t="shared" si="26"/>
        <v>0</v>
      </c>
      <c r="AB422" s="1">
        <f t="shared" si="27"/>
        <v>905</v>
      </c>
    </row>
    <row r="423" spans="1:28" x14ac:dyDescent="0.25">
      <c r="A423" s="1">
        <v>422</v>
      </c>
      <c r="B423" s="2">
        <v>42356</v>
      </c>
      <c r="C423" s="5">
        <v>103</v>
      </c>
      <c r="D423" s="5">
        <v>7</v>
      </c>
      <c r="E423" s="5">
        <v>18</v>
      </c>
      <c r="F423" s="5">
        <v>5</v>
      </c>
      <c r="G423" s="5">
        <v>477365</v>
      </c>
      <c r="H423" s="3">
        <v>32.627458485990402</v>
      </c>
      <c r="I423" s="3">
        <v>22979</v>
      </c>
      <c r="J423" s="3">
        <v>6611</v>
      </c>
      <c r="K423" s="3">
        <v>33.776360864712501</v>
      </c>
      <c r="L423" s="13">
        <v>39.247883642171701</v>
      </c>
      <c r="M423" s="3">
        <v>52.044273659170898</v>
      </c>
      <c r="N423" s="3">
        <v>262.52783976804</v>
      </c>
      <c r="O423" s="5">
        <v>366802</v>
      </c>
      <c r="P423" s="3">
        <v>19.707217016891601</v>
      </c>
      <c r="Q423" s="4">
        <v>20284</v>
      </c>
      <c r="R423" s="3">
        <v>6437</v>
      </c>
      <c r="S423" s="4">
        <v>10.641985698058599</v>
      </c>
      <c r="T423" s="3">
        <v>10.935460062325699</v>
      </c>
      <c r="U423" s="3">
        <v>34.803691073002497</v>
      </c>
      <c r="V423" s="3">
        <v>69.119696744770394</v>
      </c>
      <c r="W423" s="7">
        <v>8</v>
      </c>
      <c r="Y423" s="6">
        <f t="shared" si="24"/>
        <v>0</v>
      </c>
      <c r="Z423" s="1">
        <f t="shared" si="25"/>
        <v>2694</v>
      </c>
      <c r="AA423" s="1">
        <f t="shared" si="26"/>
        <v>-8</v>
      </c>
      <c r="AB423" s="1">
        <f t="shared" si="27"/>
        <v>897</v>
      </c>
    </row>
    <row r="424" spans="1:28" x14ac:dyDescent="0.25">
      <c r="A424" s="1">
        <v>423</v>
      </c>
      <c r="B424" s="2">
        <v>42359</v>
      </c>
      <c r="C424" s="5">
        <v>139</v>
      </c>
      <c r="D424" s="5">
        <v>120</v>
      </c>
      <c r="E424" s="5">
        <v>21</v>
      </c>
      <c r="F424" s="5">
        <v>1</v>
      </c>
      <c r="G424" s="5">
        <v>548922</v>
      </c>
      <c r="H424" s="3">
        <v>24.804135510462501</v>
      </c>
      <c r="I424" s="3">
        <v>3966</v>
      </c>
      <c r="J424" s="3">
        <v>3233</v>
      </c>
      <c r="K424" s="3">
        <v>29.538416337642602</v>
      </c>
      <c r="L424" s="13">
        <v>7.5951963617339198</v>
      </c>
      <c r="M424" s="3">
        <v>198.34276736759699</v>
      </c>
      <c r="N424" s="3">
        <v>71.394264035579795</v>
      </c>
      <c r="O424" s="5">
        <v>403002</v>
      </c>
      <c r="P424" s="3">
        <v>175.40968851189299</v>
      </c>
      <c r="Q424" s="4">
        <v>1765</v>
      </c>
      <c r="R424" s="3">
        <v>5033</v>
      </c>
      <c r="S424" s="4">
        <v>46.3284308196395</v>
      </c>
      <c r="T424" s="3">
        <v>0</v>
      </c>
      <c r="U424" s="3">
        <v>16.9800141157219</v>
      </c>
      <c r="V424" s="3">
        <v>45.156014853193398</v>
      </c>
      <c r="W424" s="7">
        <v>84</v>
      </c>
      <c r="Y424" s="6">
        <f t="shared" si="24"/>
        <v>84</v>
      </c>
      <c r="Z424" s="1">
        <f t="shared" si="25"/>
        <v>2778</v>
      </c>
      <c r="AA424" s="1">
        <f t="shared" si="26"/>
        <v>0</v>
      </c>
      <c r="AB424" s="1">
        <f t="shared" si="27"/>
        <v>897</v>
      </c>
    </row>
    <row r="425" spans="1:28" x14ac:dyDescent="0.25">
      <c r="A425" s="1">
        <v>424</v>
      </c>
      <c r="B425" s="2">
        <v>42360</v>
      </c>
      <c r="C425" s="5">
        <v>73</v>
      </c>
      <c r="D425" s="5">
        <v>14</v>
      </c>
      <c r="E425" s="5">
        <v>22</v>
      </c>
      <c r="F425" s="5">
        <v>2</v>
      </c>
      <c r="G425" s="5">
        <v>381187</v>
      </c>
      <c r="H425" s="3">
        <v>27.890243669772801</v>
      </c>
      <c r="I425" s="3">
        <v>3268</v>
      </c>
      <c r="J425" s="3">
        <v>9262</v>
      </c>
      <c r="K425" s="3">
        <v>10.9281983963002</v>
      </c>
      <c r="L425" s="13">
        <v>7.9866329542627899</v>
      </c>
      <c r="M425" s="3">
        <v>113.585807987572</v>
      </c>
      <c r="N425" s="3">
        <v>31.116884752285799</v>
      </c>
      <c r="O425" s="5">
        <v>298562</v>
      </c>
      <c r="P425" s="3">
        <v>68.937910062363201</v>
      </c>
      <c r="Q425" s="4">
        <v>4204</v>
      </c>
      <c r="R425" s="3">
        <v>6153</v>
      </c>
      <c r="S425" s="4">
        <v>77.418227797644604</v>
      </c>
      <c r="T425" s="3">
        <v>0.54528598399205797</v>
      </c>
      <c r="U425" s="3">
        <v>7.7694318119304802</v>
      </c>
      <c r="V425" s="3">
        <v>71.774250589510203</v>
      </c>
      <c r="W425" s="7">
        <v>-26</v>
      </c>
      <c r="Y425" s="6">
        <f t="shared" si="24"/>
        <v>-26</v>
      </c>
      <c r="Z425" s="1">
        <f t="shared" si="25"/>
        <v>2752</v>
      </c>
      <c r="AA425" s="1">
        <f t="shared" si="26"/>
        <v>0</v>
      </c>
      <c r="AB425" s="1">
        <f t="shared" si="27"/>
        <v>897</v>
      </c>
    </row>
    <row r="426" spans="1:28" x14ac:dyDescent="0.25">
      <c r="A426" s="1">
        <v>425</v>
      </c>
      <c r="B426" s="2">
        <v>42361</v>
      </c>
      <c r="C426" s="5">
        <v>69</v>
      </c>
      <c r="D426" s="5">
        <v>23</v>
      </c>
      <c r="E426" s="5">
        <v>23</v>
      </c>
      <c r="F426" s="5">
        <v>3</v>
      </c>
      <c r="G426" s="5">
        <v>463477</v>
      </c>
      <c r="H426" s="3">
        <v>77.270768775586205</v>
      </c>
      <c r="I426" s="3">
        <v>15688</v>
      </c>
      <c r="J426" s="3">
        <v>15720</v>
      </c>
      <c r="K426" s="3">
        <v>38.984213821461502</v>
      </c>
      <c r="L426" s="13">
        <v>24.148661686866099</v>
      </c>
      <c r="M426" s="3">
        <v>73.7550009538149</v>
      </c>
      <c r="N426" s="3">
        <v>51.725561654123702</v>
      </c>
      <c r="O426" s="5">
        <v>358268</v>
      </c>
      <c r="P426" s="3">
        <v>33.364448867746802</v>
      </c>
      <c r="Q426" s="4">
        <v>9046</v>
      </c>
      <c r="R426" s="3">
        <v>15680</v>
      </c>
      <c r="S426" s="4">
        <v>100.990003686611</v>
      </c>
      <c r="T426" s="3">
        <v>6.6955845003563796</v>
      </c>
      <c r="U426" s="3">
        <v>34.285376816065998</v>
      </c>
      <c r="V426" s="3">
        <v>40.9833087391265</v>
      </c>
      <c r="W426" s="7">
        <v>-9</v>
      </c>
      <c r="Y426" s="6">
        <f t="shared" si="24"/>
        <v>-9</v>
      </c>
      <c r="Z426" s="1">
        <f t="shared" si="25"/>
        <v>2743</v>
      </c>
      <c r="AA426" s="1">
        <f t="shared" si="26"/>
        <v>0</v>
      </c>
      <c r="AB426" s="1">
        <f t="shared" si="27"/>
        <v>897</v>
      </c>
    </row>
    <row r="427" spans="1:28" x14ac:dyDescent="0.25">
      <c r="A427" s="1">
        <v>426</v>
      </c>
      <c r="B427" s="2">
        <v>42362</v>
      </c>
      <c r="C427" s="5">
        <v>82</v>
      </c>
      <c r="D427" s="5">
        <v>28</v>
      </c>
      <c r="E427" s="5">
        <v>24</v>
      </c>
      <c r="F427" s="5">
        <v>4</v>
      </c>
      <c r="G427" s="5">
        <v>506083</v>
      </c>
      <c r="H427" s="3">
        <v>73.946713556385404</v>
      </c>
      <c r="I427" s="3">
        <v>22872</v>
      </c>
      <c r="J427" s="3">
        <v>4231</v>
      </c>
      <c r="K427" s="3">
        <v>29.458791106666801</v>
      </c>
      <c r="L427" s="13">
        <v>51.171927763591398</v>
      </c>
      <c r="M427" s="3">
        <v>219.091010331094</v>
      </c>
      <c r="N427" s="3">
        <v>305.04172611274703</v>
      </c>
      <c r="O427" s="5">
        <v>370274</v>
      </c>
      <c r="P427" s="3">
        <v>44.414297102541802</v>
      </c>
      <c r="Q427" s="4">
        <v>21221</v>
      </c>
      <c r="R427" s="3">
        <v>5769</v>
      </c>
      <c r="S427" s="4">
        <v>24.951676789451501</v>
      </c>
      <c r="T427" s="3">
        <v>3.1636779885431001</v>
      </c>
      <c r="U427" s="3">
        <v>5.92480888261366</v>
      </c>
      <c r="V427" s="3">
        <v>166.33983809994501</v>
      </c>
      <c r="W427" s="7">
        <v>24</v>
      </c>
      <c r="Y427" s="6">
        <f t="shared" si="24"/>
        <v>24</v>
      </c>
      <c r="Z427" s="1">
        <f t="shared" si="25"/>
        <v>2767</v>
      </c>
      <c r="AA427" s="1">
        <f t="shared" si="26"/>
        <v>0</v>
      </c>
      <c r="AB427" s="1">
        <f t="shared" si="27"/>
        <v>897</v>
      </c>
    </row>
    <row r="428" spans="1:28" x14ac:dyDescent="0.25">
      <c r="A428" s="1">
        <v>427</v>
      </c>
      <c r="B428" s="2">
        <v>42363</v>
      </c>
      <c r="C428" s="5">
        <v>69</v>
      </c>
      <c r="D428" s="5">
        <v>43</v>
      </c>
      <c r="E428" s="5">
        <v>25</v>
      </c>
      <c r="F428" s="5">
        <v>5</v>
      </c>
      <c r="G428" s="5">
        <v>203768</v>
      </c>
      <c r="H428" s="3">
        <v>19.217825752226901</v>
      </c>
      <c r="I428" s="3">
        <v>5810</v>
      </c>
      <c r="J428" s="3">
        <v>5525</v>
      </c>
      <c r="K428" s="3">
        <v>29.678606860935201</v>
      </c>
      <c r="L428" s="13">
        <v>25.6013681495097</v>
      </c>
      <c r="M428" s="3">
        <v>103.101228777001</v>
      </c>
      <c r="N428" s="3">
        <v>91.916002583125007</v>
      </c>
      <c r="O428" s="5">
        <v>167819</v>
      </c>
      <c r="P428" s="3">
        <v>43.549862550100002</v>
      </c>
      <c r="Q428" s="4">
        <v>2278</v>
      </c>
      <c r="R428" s="3">
        <v>4784</v>
      </c>
      <c r="S428" s="4">
        <v>33.483129726018603</v>
      </c>
      <c r="T428" s="3">
        <v>0</v>
      </c>
      <c r="U428" s="3">
        <v>19.025046433542698</v>
      </c>
      <c r="V428" s="3">
        <v>30.995797065792701</v>
      </c>
      <c r="W428" s="7">
        <v>34</v>
      </c>
      <c r="Y428" s="6">
        <f t="shared" si="24"/>
        <v>34</v>
      </c>
      <c r="Z428" s="1">
        <f t="shared" si="25"/>
        <v>2801</v>
      </c>
      <c r="AA428" s="1">
        <f t="shared" si="26"/>
        <v>0</v>
      </c>
      <c r="AB428" s="1">
        <f t="shared" si="27"/>
        <v>897</v>
      </c>
    </row>
    <row r="429" spans="1:28" x14ac:dyDescent="0.25">
      <c r="A429" s="1">
        <v>428</v>
      </c>
      <c r="B429" s="2">
        <v>42366</v>
      </c>
      <c r="C429" s="5">
        <v>38</v>
      </c>
      <c r="D429" s="5">
        <v>9</v>
      </c>
      <c r="E429" s="5">
        <v>28</v>
      </c>
      <c r="F429" s="5">
        <v>1</v>
      </c>
      <c r="G429" s="5">
        <v>297156</v>
      </c>
      <c r="H429" s="3">
        <v>35.621684072738297</v>
      </c>
      <c r="I429" s="3">
        <v>2131</v>
      </c>
      <c r="J429" s="3">
        <v>10674</v>
      </c>
      <c r="K429" s="3">
        <v>15.612725600080701</v>
      </c>
      <c r="L429" s="13">
        <v>12.8117024628599</v>
      </c>
      <c r="M429" s="3">
        <v>21.793374312167199</v>
      </c>
      <c r="N429" s="3">
        <v>28.103889047293301</v>
      </c>
      <c r="O429" s="5">
        <v>230121</v>
      </c>
      <c r="P429" s="3">
        <v>70.791428786064898</v>
      </c>
      <c r="Q429" s="4">
        <v>4260</v>
      </c>
      <c r="R429" s="3">
        <v>10356</v>
      </c>
      <c r="S429" s="4">
        <v>24.988181131830999</v>
      </c>
      <c r="T429" s="3">
        <v>0</v>
      </c>
      <c r="U429" s="3">
        <v>71.777836383646104</v>
      </c>
      <c r="V429" s="3">
        <v>14.892785630139301</v>
      </c>
      <c r="W429" s="7">
        <v>-24</v>
      </c>
      <c r="Y429" s="6">
        <f t="shared" si="24"/>
        <v>0</v>
      </c>
      <c r="Z429" s="1">
        <f t="shared" si="25"/>
        <v>2801</v>
      </c>
      <c r="AA429" s="1">
        <f t="shared" si="26"/>
        <v>24</v>
      </c>
      <c r="AB429" s="1">
        <f t="shared" si="27"/>
        <v>921</v>
      </c>
    </row>
    <row r="430" spans="1:28" x14ac:dyDescent="0.25">
      <c r="A430" s="1">
        <v>429</v>
      </c>
      <c r="B430" s="2">
        <v>42367</v>
      </c>
      <c r="C430" s="5">
        <v>72</v>
      </c>
      <c r="D430" s="5">
        <v>38</v>
      </c>
      <c r="E430" s="5">
        <v>29</v>
      </c>
      <c r="F430" s="5">
        <v>2</v>
      </c>
      <c r="G430" s="5">
        <v>347015</v>
      </c>
      <c r="H430" s="3">
        <v>23.020298400625201</v>
      </c>
      <c r="I430" s="3">
        <v>16607</v>
      </c>
      <c r="J430" s="3">
        <v>13072</v>
      </c>
      <c r="K430" s="3">
        <v>29.3215010232956</v>
      </c>
      <c r="L430" s="13">
        <v>17.3015608801173</v>
      </c>
      <c r="M430" s="3">
        <v>118.644551092189</v>
      </c>
      <c r="N430" s="3">
        <v>75.397800466183099</v>
      </c>
      <c r="O430" s="5">
        <v>268852</v>
      </c>
      <c r="P430" s="3">
        <v>97.143964457616704</v>
      </c>
      <c r="Q430" s="4">
        <v>19121</v>
      </c>
      <c r="R430" s="3">
        <v>15933</v>
      </c>
      <c r="S430" s="4">
        <v>65.399662878852197</v>
      </c>
      <c r="T430" s="3">
        <v>7.7864966750509197</v>
      </c>
      <c r="U430" s="3">
        <v>37.183248851902398</v>
      </c>
      <c r="V430" s="3">
        <v>72.533921612829104</v>
      </c>
      <c r="W430" s="7">
        <v>-6</v>
      </c>
      <c r="Y430" s="6">
        <f t="shared" si="24"/>
        <v>0</v>
      </c>
      <c r="Z430" s="1">
        <f t="shared" si="25"/>
        <v>2801</v>
      </c>
      <c r="AA430" s="1">
        <f t="shared" si="26"/>
        <v>6</v>
      </c>
      <c r="AB430" s="1">
        <f t="shared" si="27"/>
        <v>927</v>
      </c>
    </row>
    <row r="431" spans="1:28" x14ac:dyDescent="0.25">
      <c r="A431" s="1">
        <v>430</v>
      </c>
      <c r="B431" s="2">
        <v>42368</v>
      </c>
      <c r="C431" s="5">
        <v>90</v>
      </c>
      <c r="D431" s="5">
        <v>60</v>
      </c>
      <c r="E431" s="5">
        <v>30</v>
      </c>
      <c r="F431" s="5">
        <v>3</v>
      </c>
      <c r="G431" s="5">
        <v>341829</v>
      </c>
      <c r="H431" s="3">
        <v>13.873034100962</v>
      </c>
      <c r="I431" s="3">
        <v>4608</v>
      </c>
      <c r="J431" s="3">
        <v>10422</v>
      </c>
      <c r="K431" s="3">
        <v>11.0133189871416</v>
      </c>
      <c r="L431" s="13">
        <v>29.251721891808401</v>
      </c>
      <c r="M431" s="3">
        <v>34.361479789914902</v>
      </c>
      <c r="N431" s="3">
        <v>87.664121785720596</v>
      </c>
      <c r="O431" s="5">
        <v>232290</v>
      </c>
      <c r="P431" s="3">
        <v>11.917993645893899</v>
      </c>
      <c r="Q431" s="4">
        <v>1346</v>
      </c>
      <c r="R431" s="3">
        <v>6155</v>
      </c>
      <c r="S431" s="4">
        <v>46.6301884484811</v>
      </c>
      <c r="T431" s="3">
        <v>2.8585544889891901E-2</v>
      </c>
      <c r="U431" s="3">
        <v>14.8919232846353</v>
      </c>
      <c r="V431" s="3">
        <v>77.8101278457641</v>
      </c>
      <c r="W431" s="7">
        <v>43</v>
      </c>
      <c r="Y431" s="6">
        <f t="shared" si="24"/>
        <v>0</v>
      </c>
      <c r="Z431" s="1">
        <f t="shared" si="25"/>
        <v>2801</v>
      </c>
      <c r="AA431" s="1">
        <f t="shared" si="26"/>
        <v>-43</v>
      </c>
      <c r="AB431" s="1">
        <f t="shared" si="27"/>
        <v>884</v>
      </c>
    </row>
    <row r="432" spans="1:28" x14ac:dyDescent="0.25">
      <c r="A432" s="1">
        <v>431</v>
      </c>
      <c r="B432" s="2">
        <v>42369</v>
      </c>
      <c r="C432" s="5">
        <v>55</v>
      </c>
      <c r="D432" s="5">
        <v>33</v>
      </c>
      <c r="E432" s="5">
        <v>31</v>
      </c>
      <c r="F432" s="5">
        <v>4</v>
      </c>
      <c r="G432" s="5">
        <v>350072</v>
      </c>
      <c r="H432" s="3">
        <v>154.92135454204401</v>
      </c>
      <c r="I432" s="3">
        <v>13738</v>
      </c>
      <c r="J432" s="3">
        <v>4836</v>
      </c>
      <c r="K432" s="3">
        <v>77.089689409351806</v>
      </c>
      <c r="L432" s="13">
        <v>16.9823996422048</v>
      </c>
      <c r="M432" s="3">
        <v>223.65684727419099</v>
      </c>
      <c r="N432" s="3">
        <v>217.63276309705901</v>
      </c>
      <c r="O432" s="5">
        <v>264706</v>
      </c>
      <c r="P432" s="3">
        <v>129.674218792186</v>
      </c>
      <c r="Q432" s="4">
        <v>15793</v>
      </c>
      <c r="R432" s="3">
        <v>3800</v>
      </c>
      <c r="S432" s="4">
        <v>36.8422225599234</v>
      </c>
      <c r="T432" s="3">
        <v>11.6167601923616</v>
      </c>
      <c r="U432" s="3">
        <v>38.035522647534499</v>
      </c>
      <c r="V432" s="3">
        <v>261.33056188925798</v>
      </c>
      <c r="W432" s="7">
        <v>3</v>
      </c>
      <c r="Y432" s="6">
        <f t="shared" si="24"/>
        <v>0</v>
      </c>
      <c r="Z432" s="1">
        <f t="shared" si="25"/>
        <v>2801</v>
      </c>
      <c r="AA432" s="1">
        <f t="shared" si="26"/>
        <v>-3</v>
      </c>
      <c r="AB432" s="1">
        <f t="shared" si="27"/>
        <v>881</v>
      </c>
    </row>
    <row r="433" spans="1:28" x14ac:dyDescent="0.25">
      <c r="A433" s="1">
        <v>432</v>
      </c>
      <c r="B433" s="2">
        <v>42370</v>
      </c>
      <c r="C433" s="5">
        <v>0</v>
      </c>
      <c r="D433" s="5">
        <v>0</v>
      </c>
      <c r="E433" s="5">
        <v>1</v>
      </c>
      <c r="F433" s="5">
        <v>5</v>
      </c>
      <c r="G433" s="5">
        <v>1556430</v>
      </c>
      <c r="H433" s="3">
        <v>0</v>
      </c>
      <c r="I433" s="3">
        <v>0</v>
      </c>
      <c r="J433" s="3">
        <v>0</v>
      </c>
      <c r="K433" s="3">
        <v>0</v>
      </c>
      <c r="L433" s="13">
        <v>0</v>
      </c>
      <c r="M433" s="3">
        <v>0</v>
      </c>
      <c r="N433" s="3">
        <v>0</v>
      </c>
      <c r="O433" s="5">
        <v>1118130</v>
      </c>
      <c r="P433" s="3">
        <v>0</v>
      </c>
      <c r="Q433" s="4">
        <v>0</v>
      </c>
      <c r="R433" s="3">
        <v>0</v>
      </c>
      <c r="S433" s="4">
        <v>0</v>
      </c>
      <c r="T433" s="3">
        <v>0</v>
      </c>
      <c r="U433" s="3">
        <v>0</v>
      </c>
      <c r="V433" s="3">
        <v>0</v>
      </c>
      <c r="W433" s="7">
        <v>0</v>
      </c>
      <c r="Y433" s="6">
        <f t="shared" si="24"/>
        <v>0</v>
      </c>
      <c r="Z433" s="1">
        <f t="shared" si="25"/>
        <v>2801</v>
      </c>
      <c r="AA433" s="1">
        <f t="shared" si="26"/>
        <v>0</v>
      </c>
      <c r="AB433" s="1">
        <f t="shared" si="27"/>
        <v>881</v>
      </c>
    </row>
    <row r="434" spans="1:28" x14ac:dyDescent="0.25">
      <c r="A434" s="1">
        <v>433</v>
      </c>
      <c r="B434" s="2">
        <v>42373</v>
      </c>
      <c r="C434" s="5">
        <v>249</v>
      </c>
      <c r="D434" s="5">
        <v>200</v>
      </c>
      <c r="E434" s="5">
        <v>4</v>
      </c>
      <c r="F434" s="5">
        <v>1</v>
      </c>
      <c r="G434" s="5">
        <v>501219</v>
      </c>
      <c r="H434" s="3">
        <v>33.9402147052472</v>
      </c>
      <c r="I434" s="3">
        <v>29265</v>
      </c>
      <c r="J434" s="3">
        <v>27670</v>
      </c>
      <c r="K434" s="3">
        <v>18.806614924918701</v>
      </c>
      <c r="L434" s="13">
        <v>26.965806822455999</v>
      </c>
      <c r="M434" s="3">
        <v>41.115466768512299</v>
      </c>
      <c r="N434" s="3">
        <v>210.639617913937</v>
      </c>
      <c r="O434" s="5">
        <v>352091</v>
      </c>
      <c r="P434" s="3">
        <v>33.212894608898402</v>
      </c>
      <c r="Q434" s="4">
        <v>28524</v>
      </c>
      <c r="R434" s="3">
        <v>32825</v>
      </c>
      <c r="S434" s="4">
        <v>36.331780382432001</v>
      </c>
      <c r="T434" s="3">
        <v>2.7734185402823401</v>
      </c>
      <c r="U434" s="3">
        <v>87.026127244669794</v>
      </c>
      <c r="V434" s="3">
        <v>98.307447101951993</v>
      </c>
      <c r="W434" s="7">
        <v>82</v>
      </c>
      <c r="Y434" s="6">
        <f t="shared" si="24"/>
        <v>82</v>
      </c>
      <c r="Z434" s="1">
        <f t="shared" si="25"/>
        <v>2883</v>
      </c>
      <c r="AA434" s="1">
        <f t="shared" si="26"/>
        <v>0</v>
      </c>
      <c r="AB434" s="1">
        <f t="shared" si="27"/>
        <v>881</v>
      </c>
    </row>
    <row r="435" spans="1:28" x14ac:dyDescent="0.25">
      <c r="A435" s="1">
        <v>434</v>
      </c>
      <c r="B435" s="2">
        <v>42374</v>
      </c>
      <c r="C435" s="5">
        <v>110</v>
      </c>
      <c r="D435" s="5">
        <v>63</v>
      </c>
      <c r="E435" s="5">
        <v>5</v>
      </c>
      <c r="F435" s="5">
        <v>2</v>
      </c>
      <c r="G435" s="5">
        <v>528645</v>
      </c>
      <c r="H435" s="3">
        <v>31.102403363671701</v>
      </c>
      <c r="I435" s="3">
        <v>2438</v>
      </c>
      <c r="J435" s="3">
        <v>9906</v>
      </c>
      <c r="K435" s="3">
        <v>13.319140962498199</v>
      </c>
      <c r="L435" s="13">
        <v>6.5028398365140099</v>
      </c>
      <c r="M435" s="3">
        <v>25.647584642933499</v>
      </c>
      <c r="N435" s="3">
        <v>74.1885075457824</v>
      </c>
      <c r="O435" s="5">
        <v>358248</v>
      </c>
      <c r="P435" s="3">
        <v>32.368979304063402</v>
      </c>
      <c r="Q435" s="4">
        <v>9787</v>
      </c>
      <c r="R435" s="3">
        <v>8322</v>
      </c>
      <c r="S435" s="4">
        <v>6.7810677095524499</v>
      </c>
      <c r="T435" s="3">
        <v>0.89365079365079403</v>
      </c>
      <c r="U435" s="3">
        <v>20.9679760553203</v>
      </c>
      <c r="V435" s="3">
        <v>125.697434156952</v>
      </c>
      <c r="W435" s="7">
        <v>-12</v>
      </c>
      <c r="Y435" s="6">
        <f t="shared" si="24"/>
        <v>-12</v>
      </c>
      <c r="Z435" s="1">
        <f t="shared" si="25"/>
        <v>2871</v>
      </c>
      <c r="AA435" s="1">
        <f t="shared" si="26"/>
        <v>0</v>
      </c>
      <c r="AB435" s="1">
        <f t="shared" si="27"/>
        <v>881</v>
      </c>
    </row>
    <row r="436" spans="1:28" x14ac:dyDescent="0.25">
      <c r="A436" s="1">
        <v>435</v>
      </c>
      <c r="B436" s="2">
        <v>42375</v>
      </c>
      <c r="C436" s="5">
        <v>140</v>
      </c>
      <c r="D436" s="5">
        <v>68</v>
      </c>
      <c r="E436" s="5">
        <v>6</v>
      </c>
      <c r="F436" s="5">
        <v>3</v>
      </c>
      <c r="G436" s="5">
        <v>534572</v>
      </c>
      <c r="H436" s="3">
        <v>91.102140826056598</v>
      </c>
      <c r="I436" s="3">
        <v>11868</v>
      </c>
      <c r="J436" s="3">
        <v>28457</v>
      </c>
      <c r="K436" s="3">
        <v>75.647255278104694</v>
      </c>
      <c r="L436" s="13">
        <v>4.2279268616835202</v>
      </c>
      <c r="M436" s="3">
        <v>58.486138029000799</v>
      </c>
      <c r="N436" s="3">
        <v>16.726559676044999</v>
      </c>
      <c r="O436" s="5">
        <v>354542</v>
      </c>
      <c r="P436" s="3">
        <v>47.483434797976301</v>
      </c>
      <c r="Q436" s="4">
        <v>11314</v>
      </c>
      <c r="R436" s="3">
        <v>25156</v>
      </c>
      <c r="S436" s="4">
        <v>31.925001585983999</v>
      </c>
      <c r="T436" s="3">
        <v>9.8432154015519995</v>
      </c>
      <c r="U436" s="3">
        <v>16.5983606557377</v>
      </c>
      <c r="V436" s="3">
        <v>90.787967627439002</v>
      </c>
      <c r="W436" s="7">
        <v>-48</v>
      </c>
      <c r="Y436" s="6">
        <f t="shared" si="24"/>
        <v>0</v>
      </c>
      <c r="Z436" s="1">
        <f t="shared" si="25"/>
        <v>2871</v>
      </c>
      <c r="AA436" s="1">
        <f t="shared" si="26"/>
        <v>48</v>
      </c>
      <c r="AB436" s="1">
        <f t="shared" si="27"/>
        <v>929</v>
      </c>
    </row>
    <row r="437" spans="1:28" x14ac:dyDescent="0.25">
      <c r="A437" s="1">
        <v>436</v>
      </c>
      <c r="B437" s="2">
        <v>42376</v>
      </c>
      <c r="C437" s="5">
        <v>234</v>
      </c>
      <c r="D437" s="5">
        <v>146</v>
      </c>
      <c r="E437" s="5">
        <v>7</v>
      </c>
      <c r="F437" s="5">
        <v>4</v>
      </c>
      <c r="G437" s="5">
        <v>582058</v>
      </c>
      <c r="H437" s="3">
        <v>48.589191371104398</v>
      </c>
      <c r="I437" s="3">
        <v>8613</v>
      </c>
      <c r="J437" s="3">
        <v>9219</v>
      </c>
      <c r="K437" s="3">
        <v>7.6682356368530202</v>
      </c>
      <c r="L437" s="13">
        <v>6.7464455333578401</v>
      </c>
      <c r="M437" s="3">
        <v>77.374481782793694</v>
      </c>
      <c r="N437" s="3">
        <v>52.666494275781602</v>
      </c>
      <c r="O437" s="5">
        <v>405335</v>
      </c>
      <c r="P437" s="3">
        <v>14.379693900729499</v>
      </c>
      <c r="Q437" s="4">
        <v>8336</v>
      </c>
      <c r="R437" s="3">
        <v>13382</v>
      </c>
      <c r="S437" s="4">
        <v>5.3885206850174496</v>
      </c>
      <c r="T437" s="3">
        <v>0.70323440842058105</v>
      </c>
      <c r="U437" s="3">
        <v>2.6359691417550599</v>
      </c>
      <c r="V437" s="3">
        <v>89.463191827942495</v>
      </c>
      <c r="W437" s="7">
        <v>96</v>
      </c>
      <c r="Y437" s="6">
        <f t="shared" si="24"/>
        <v>96</v>
      </c>
      <c r="Z437" s="1">
        <f t="shared" si="25"/>
        <v>2967</v>
      </c>
      <c r="AA437" s="1">
        <f t="shared" si="26"/>
        <v>0</v>
      </c>
      <c r="AB437" s="1">
        <f t="shared" si="27"/>
        <v>929</v>
      </c>
    </row>
    <row r="438" spans="1:28" x14ac:dyDescent="0.25">
      <c r="A438" s="1">
        <v>437</v>
      </c>
      <c r="B438" s="2">
        <v>42377</v>
      </c>
      <c r="C438" s="5">
        <v>142</v>
      </c>
      <c r="D438" s="5">
        <v>114</v>
      </c>
      <c r="E438" s="5">
        <v>8</v>
      </c>
      <c r="F438" s="5">
        <v>5</v>
      </c>
      <c r="G438" s="5">
        <v>688467</v>
      </c>
      <c r="H438" s="3">
        <v>53.695566193037997</v>
      </c>
      <c r="I438" s="3">
        <v>18412</v>
      </c>
      <c r="J438" s="3">
        <v>22955</v>
      </c>
      <c r="K438" s="3">
        <v>30.718318810066201</v>
      </c>
      <c r="L438" s="13">
        <v>15.191657200278501</v>
      </c>
      <c r="M438" s="3">
        <v>53.839068864715699</v>
      </c>
      <c r="N438" s="3">
        <v>88.348099129062206</v>
      </c>
      <c r="O438" s="5">
        <v>480970</v>
      </c>
      <c r="P438" s="3">
        <v>23.779343927846199</v>
      </c>
      <c r="Q438" s="4">
        <v>19829</v>
      </c>
      <c r="R438" s="3">
        <v>11688</v>
      </c>
      <c r="S438" s="4">
        <v>45.5298474578182</v>
      </c>
      <c r="T438" s="3">
        <v>2.22875644641754</v>
      </c>
      <c r="U438" s="3">
        <v>63.9006438722068</v>
      </c>
      <c r="V438" s="3">
        <v>123.243040413679</v>
      </c>
      <c r="W438" s="7">
        <v>-77</v>
      </c>
      <c r="Y438" s="6">
        <f t="shared" si="24"/>
        <v>0</v>
      </c>
      <c r="Z438" s="1">
        <f t="shared" si="25"/>
        <v>2967</v>
      </c>
      <c r="AA438" s="1">
        <f t="shared" si="26"/>
        <v>77</v>
      </c>
      <c r="AB438" s="1">
        <f t="shared" si="27"/>
        <v>1006</v>
      </c>
    </row>
    <row r="439" spans="1:28" x14ac:dyDescent="0.25">
      <c r="A439" s="1">
        <v>438</v>
      </c>
      <c r="B439" s="2">
        <v>42380</v>
      </c>
      <c r="C439" s="5">
        <v>105</v>
      </c>
      <c r="D439" s="5">
        <v>5</v>
      </c>
      <c r="E439" s="5">
        <v>11</v>
      </c>
      <c r="F439" s="5">
        <v>1</v>
      </c>
      <c r="G439" s="5">
        <v>716657</v>
      </c>
      <c r="H439" s="3">
        <v>35.153507585056602</v>
      </c>
      <c r="I439" s="3">
        <v>22059</v>
      </c>
      <c r="J439" s="3">
        <v>22365</v>
      </c>
      <c r="K439" s="3">
        <v>9.69124903229784</v>
      </c>
      <c r="L439" s="13">
        <v>17.995619511329899</v>
      </c>
      <c r="M439" s="3">
        <v>35.224664138268203</v>
      </c>
      <c r="N439" s="3">
        <v>145.132669082597</v>
      </c>
      <c r="O439" s="5">
        <v>506411</v>
      </c>
      <c r="P439" s="3">
        <v>15.3705469283565</v>
      </c>
      <c r="Q439" s="4">
        <v>18412</v>
      </c>
      <c r="R439" s="3">
        <v>22416</v>
      </c>
      <c r="S439" s="4">
        <v>38.079530937784</v>
      </c>
      <c r="T439" s="3">
        <v>0</v>
      </c>
      <c r="U439" s="3">
        <v>29.659749034749002</v>
      </c>
      <c r="V439" s="3">
        <v>10.8640999350946</v>
      </c>
      <c r="W439" s="7">
        <v>6</v>
      </c>
      <c r="Y439" s="6">
        <f t="shared" si="24"/>
        <v>6</v>
      </c>
      <c r="Z439" s="1">
        <f t="shared" si="25"/>
        <v>2973</v>
      </c>
      <c r="AA439" s="1">
        <f t="shared" si="26"/>
        <v>0</v>
      </c>
      <c r="AB439" s="1">
        <f t="shared" si="27"/>
        <v>1006</v>
      </c>
    </row>
    <row r="440" spans="1:28" x14ac:dyDescent="0.25">
      <c r="A440" s="1">
        <v>439</v>
      </c>
      <c r="B440" s="2">
        <v>42381</v>
      </c>
      <c r="C440" s="5">
        <v>110</v>
      </c>
      <c r="D440" s="5">
        <v>81</v>
      </c>
      <c r="E440" s="5">
        <v>12</v>
      </c>
      <c r="F440" s="5">
        <v>2</v>
      </c>
      <c r="G440" s="5">
        <v>462635</v>
      </c>
      <c r="H440" s="3">
        <v>111.63454634001501</v>
      </c>
      <c r="I440" s="3">
        <v>6218</v>
      </c>
      <c r="J440" s="3">
        <v>8826</v>
      </c>
      <c r="K440" s="3">
        <v>37.618605674405899</v>
      </c>
      <c r="L440" s="13">
        <v>26.8142480646307</v>
      </c>
      <c r="M440" s="3">
        <v>134.66380690868601</v>
      </c>
      <c r="N440" s="3">
        <v>189.375685910165</v>
      </c>
      <c r="O440" s="5">
        <v>300254</v>
      </c>
      <c r="P440" s="3">
        <v>49.0529849784715</v>
      </c>
      <c r="Q440" s="4">
        <v>3944</v>
      </c>
      <c r="R440" s="3">
        <v>7846</v>
      </c>
      <c r="S440" s="4">
        <v>3.7466087142443301</v>
      </c>
      <c r="T440" s="3">
        <v>0.68908518566105204</v>
      </c>
      <c r="U440" s="3">
        <v>13.3153210094518</v>
      </c>
      <c r="V440" s="3">
        <v>129.591256071868</v>
      </c>
      <c r="W440" s="7">
        <v>55</v>
      </c>
      <c r="Y440" s="6">
        <f t="shared" si="24"/>
        <v>55</v>
      </c>
      <c r="Z440" s="1">
        <f t="shared" si="25"/>
        <v>3028</v>
      </c>
      <c r="AA440" s="1">
        <f t="shared" si="26"/>
        <v>0</v>
      </c>
      <c r="AB440" s="1">
        <f t="shared" si="27"/>
        <v>1006</v>
      </c>
    </row>
    <row r="441" spans="1:28" x14ac:dyDescent="0.25">
      <c r="A441" s="1">
        <v>440</v>
      </c>
      <c r="B441" s="2">
        <v>42382</v>
      </c>
      <c r="C441" s="5">
        <v>100</v>
      </c>
      <c r="D441" s="5">
        <v>28</v>
      </c>
      <c r="E441" s="5">
        <v>13</v>
      </c>
      <c r="F441" s="5">
        <v>3</v>
      </c>
      <c r="G441" s="5">
        <v>631176</v>
      </c>
      <c r="H441" s="3">
        <v>10.0927986254834</v>
      </c>
      <c r="I441" s="3">
        <v>38890</v>
      </c>
      <c r="J441" s="3">
        <v>26664</v>
      </c>
      <c r="K441" s="3">
        <v>25.382464033503801</v>
      </c>
      <c r="L441" s="13">
        <v>46.022246971240698</v>
      </c>
      <c r="M441" s="3">
        <v>121.14909811116</v>
      </c>
      <c r="N441" s="3">
        <v>233.041646072567</v>
      </c>
      <c r="O441" s="5">
        <v>433780</v>
      </c>
      <c r="P441" s="3">
        <v>39.117018447177998</v>
      </c>
      <c r="Q441" s="4">
        <v>41781</v>
      </c>
      <c r="R441" s="3">
        <v>30443</v>
      </c>
      <c r="S441" s="4">
        <v>33.238147933649302</v>
      </c>
      <c r="T441" s="3">
        <v>3.65079365079366E-2</v>
      </c>
      <c r="U441" s="3">
        <v>34.131498079739103</v>
      </c>
      <c r="V441" s="3">
        <v>147.087607337235</v>
      </c>
      <c r="W441" s="7">
        <v>9</v>
      </c>
      <c r="Y441" s="6">
        <f t="shared" si="24"/>
        <v>9</v>
      </c>
      <c r="Z441" s="1">
        <f t="shared" si="25"/>
        <v>3037</v>
      </c>
      <c r="AA441" s="1">
        <f t="shared" si="26"/>
        <v>0</v>
      </c>
      <c r="AB441" s="1">
        <f t="shared" si="27"/>
        <v>1006</v>
      </c>
    </row>
    <row r="442" spans="1:28" x14ac:dyDescent="0.25">
      <c r="A442" s="1">
        <v>441</v>
      </c>
      <c r="B442" s="2">
        <v>42383</v>
      </c>
      <c r="C442" s="5">
        <v>106</v>
      </c>
      <c r="D442" s="5">
        <v>57</v>
      </c>
      <c r="E442" s="5">
        <v>14</v>
      </c>
      <c r="F442" s="5">
        <v>4</v>
      </c>
      <c r="G442" s="5">
        <v>722250</v>
      </c>
      <c r="H442" s="3">
        <v>87.732778183942102</v>
      </c>
      <c r="I442" s="3">
        <v>13740</v>
      </c>
      <c r="J442" s="3">
        <v>33205</v>
      </c>
      <c r="K442" s="3">
        <v>60.076601793117298</v>
      </c>
      <c r="L442" s="13">
        <v>27.585727212438499</v>
      </c>
      <c r="M442" s="3">
        <v>69.741086501941496</v>
      </c>
      <c r="N442" s="3">
        <v>59.799173786280001</v>
      </c>
      <c r="O442" s="5">
        <v>458271</v>
      </c>
      <c r="P442" s="3">
        <v>114.246841680193</v>
      </c>
      <c r="Q442" s="4">
        <v>18522</v>
      </c>
      <c r="R442" s="3">
        <v>25445</v>
      </c>
      <c r="S442" s="4">
        <v>12.656054773086099</v>
      </c>
      <c r="T442" s="3">
        <v>0.63785236402318002</v>
      </c>
      <c r="U442" s="3">
        <v>16.5275470110304</v>
      </c>
      <c r="V442" s="3">
        <v>127.877435079709</v>
      </c>
      <c r="W442" s="7">
        <v>31</v>
      </c>
      <c r="Y442" s="6">
        <f t="shared" si="24"/>
        <v>31</v>
      </c>
      <c r="Z442" s="1">
        <f t="shared" si="25"/>
        <v>3068</v>
      </c>
      <c r="AA442" s="1">
        <f t="shared" si="26"/>
        <v>0</v>
      </c>
      <c r="AB442" s="1">
        <f t="shared" si="27"/>
        <v>1006</v>
      </c>
    </row>
    <row r="443" spans="1:28" x14ac:dyDescent="0.25">
      <c r="A443" s="1">
        <v>442</v>
      </c>
      <c r="B443" s="2">
        <v>42384</v>
      </c>
      <c r="C443" s="5">
        <v>154</v>
      </c>
      <c r="D443" s="5">
        <v>121</v>
      </c>
      <c r="E443" s="5">
        <v>15</v>
      </c>
      <c r="F443" s="5">
        <v>5</v>
      </c>
      <c r="G443" s="5">
        <v>573828</v>
      </c>
      <c r="H443" s="3">
        <v>58.242462037291403</v>
      </c>
      <c r="I443" s="3">
        <v>16504</v>
      </c>
      <c r="J443" s="3">
        <v>14753</v>
      </c>
      <c r="K443" s="3">
        <v>32.3568955029614</v>
      </c>
      <c r="L443" s="13">
        <v>18.2529305003419</v>
      </c>
      <c r="M443" s="3">
        <v>82.874205233105499</v>
      </c>
      <c r="N443" s="3">
        <v>145.49532905965901</v>
      </c>
      <c r="O443" s="5">
        <v>359958</v>
      </c>
      <c r="P443" s="3">
        <v>92.576566414662906</v>
      </c>
      <c r="Q443" s="4">
        <v>11084</v>
      </c>
      <c r="R443" s="3">
        <v>9631</v>
      </c>
      <c r="S443" s="4">
        <v>17.3536722268699</v>
      </c>
      <c r="T443" s="3">
        <v>0</v>
      </c>
      <c r="U443" s="3">
        <v>21.109410967689801</v>
      </c>
      <c r="V443" s="3">
        <v>137.535189206166</v>
      </c>
      <c r="W443" s="7">
        <v>43</v>
      </c>
      <c r="Y443" s="6">
        <f t="shared" si="24"/>
        <v>43</v>
      </c>
      <c r="Z443" s="1">
        <f t="shared" si="25"/>
        <v>3111</v>
      </c>
      <c r="AA443" s="1">
        <f t="shared" si="26"/>
        <v>0</v>
      </c>
      <c r="AB443" s="1">
        <f t="shared" si="27"/>
        <v>1006</v>
      </c>
    </row>
    <row r="444" spans="1:28" x14ac:dyDescent="0.25">
      <c r="A444" s="1">
        <v>443</v>
      </c>
      <c r="B444" s="2">
        <v>42387</v>
      </c>
      <c r="C444" s="5">
        <v>298</v>
      </c>
      <c r="D444" s="5">
        <v>281</v>
      </c>
      <c r="E444" s="5">
        <v>18</v>
      </c>
      <c r="F444" s="5">
        <v>1</v>
      </c>
      <c r="G444" s="5">
        <v>779394</v>
      </c>
      <c r="H444" s="3">
        <v>13.0417383684839</v>
      </c>
      <c r="I444" s="3">
        <v>29335</v>
      </c>
      <c r="J444" s="3">
        <v>20384</v>
      </c>
      <c r="K444" s="3">
        <v>26.663981397169898</v>
      </c>
      <c r="L444" s="13">
        <v>18.163685925043399</v>
      </c>
      <c r="M444" s="3">
        <v>38.6923587919838</v>
      </c>
      <c r="N444" s="3">
        <v>109.345504477549</v>
      </c>
      <c r="O444" s="5">
        <v>529262</v>
      </c>
      <c r="P444" s="3">
        <v>98.537892168997601</v>
      </c>
      <c r="Q444" s="4">
        <v>33733</v>
      </c>
      <c r="R444" s="3">
        <v>9748</v>
      </c>
      <c r="S444" s="4">
        <v>48.831850420773399</v>
      </c>
      <c r="T444" s="3">
        <v>6.0068023042039398</v>
      </c>
      <c r="U444" s="3">
        <v>52.8024193380338</v>
      </c>
      <c r="V444" s="3">
        <v>232.097818703646</v>
      </c>
      <c r="W444" s="7">
        <v>123</v>
      </c>
      <c r="Y444" s="6">
        <f t="shared" si="24"/>
        <v>123</v>
      </c>
      <c r="Z444" s="1">
        <f t="shared" si="25"/>
        <v>3234</v>
      </c>
      <c r="AA444" s="1">
        <f t="shared" si="26"/>
        <v>0</v>
      </c>
      <c r="AB444" s="1">
        <f t="shared" si="27"/>
        <v>1006</v>
      </c>
    </row>
    <row r="445" spans="1:28" x14ac:dyDescent="0.25">
      <c r="A445" s="1">
        <v>444</v>
      </c>
      <c r="B445" s="2">
        <v>42388</v>
      </c>
      <c r="C445" s="5">
        <v>115</v>
      </c>
      <c r="D445" s="5">
        <v>70</v>
      </c>
      <c r="E445" s="5">
        <v>19</v>
      </c>
      <c r="F445" s="5">
        <v>2</v>
      </c>
      <c r="G445" s="5">
        <v>467578</v>
      </c>
      <c r="H445" s="3">
        <v>11.6382000088681</v>
      </c>
      <c r="I445" s="3">
        <v>3779</v>
      </c>
      <c r="J445" s="3">
        <v>17950</v>
      </c>
      <c r="K445" s="3">
        <v>47.976957697647798</v>
      </c>
      <c r="L445" s="13">
        <v>3.2918909667348299</v>
      </c>
      <c r="M445" s="3">
        <v>79.631759892282204</v>
      </c>
      <c r="N445" s="3">
        <v>125.111532398861</v>
      </c>
      <c r="O445" s="5">
        <v>325891</v>
      </c>
      <c r="P445" s="3">
        <v>176.691209853842</v>
      </c>
      <c r="Q445" s="4">
        <v>6951</v>
      </c>
      <c r="R445" s="3">
        <v>4324</v>
      </c>
      <c r="S445" s="4">
        <v>161.17756024906501</v>
      </c>
      <c r="T445" s="3">
        <v>1.3513513513513299E-2</v>
      </c>
      <c r="U445" s="3">
        <v>19.4373289077846</v>
      </c>
      <c r="V445" s="3">
        <v>86.373883340747497</v>
      </c>
      <c r="W445" s="7">
        <v>-35</v>
      </c>
      <c r="Y445" s="6">
        <f t="shared" si="24"/>
        <v>-35</v>
      </c>
      <c r="Z445" s="1">
        <f t="shared" si="25"/>
        <v>3199</v>
      </c>
      <c r="AA445" s="1">
        <f t="shared" si="26"/>
        <v>0</v>
      </c>
      <c r="AB445" s="1">
        <f t="shared" si="27"/>
        <v>1006</v>
      </c>
    </row>
    <row r="446" spans="1:28" x14ac:dyDescent="0.25">
      <c r="A446" s="1">
        <v>445</v>
      </c>
      <c r="B446" s="2">
        <v>42389</v>
      </c>
      <c r="C446" s="5">
        <v>176</v>
      </c>
      <c r="D446" s="5">
        <v>164</v>
      </c>
      <c r="E446" s="5">
        <v>20</v>
      </c>
      <c r="F446" s="5">
        <v>3</v>
      </c>
      <c r="G446" s="5">
        <v>253628</v>
      </c>
      <c r="H446" s="3">
        <v>41.049612848773599</v>
      </c>
      <c r="I446" s="3">
        <v>15839</v>
      </c>
      <c r="J446" s="3">
        <v>14866</v>
      </c>
      <c r="K446" s="3">
        <v>31.910924277101198</v>
      </c>
      <c r="L446" s="13">
        <v>55.3377896274297</v>
      </c>
      <c r="M446" s="3">
        <v>47.752352148894097</v>
      </c>
      <c r="N446" s="3">
        <v>165.08442773353499</v>
      </c>
      <c r="O446" s="5">
        <v>210991</v>
      </c>
      <c r="P446" s="3">
        <v>414.07084061432403</v>
      </c>
      <c r="Q446" s="4">
        <v>18152</v>
      </c>
      <c r="R446" s="3">
        <v>3124</v>
      </c>
      <c r="S446" s="4">
        <v>154.788108983039</v>
      </c>
      <c r="T446" s="3">
        <v>29.011209036075101</v>
      </c>
      <c r="U446" s="3">
        <v>92.911636892201699</v>
      </c>
      <c r="V446" s="3">
        <v>171.023221523084</v>
      </c>
      <c r="W446" s="7">
        <v>106</v>
      </c>
      <c r="Y446" s="6">
        <f t="shared" si="24"/>
        <v>0</v>
      </c>
      <c r="Z446" s="1">
        <f t="shared" si="25"/>
        <v>3199</v>
      </c>
      <c r="AA446" s="1">
        <f t="shared" si="26"/>
        <v>-106</v>
      </c>
      <c r="AB446" s="1">
        <f t="shared" si="27"/>
        <v>900</v>
      </c>
    </row>
    <row r="447" spans="1:28" x14ac:dyDescent="0.25">
      <c r="A447" s="1">
        <v>446</v>
      </c>
      <c r="B447" s="2">
        <v>42390</v>
      </c>
      <c r="C447" s="5">
        <v>95</v>
      </c>
      <c r="D447" s="5">
        <v>36</v>
      </c>
      <c r="E447" s="5">
        <v>21</v>
      </c>
      <c r="F447" s="5">
        <v>4</v>
      </c>
      <c r="G447" s="5">
        <v>643025</v>
      </c>
      <c r="H447" s="3">
        <v>41.844337213660097</v>
      </c>
      <c r="I447" s="3">
        <v>2618</v>
      </c>
      <c r="J447" s="3">
        <v>25115</v>
      </c>
      <c r="K447" s="3">
        <v>27.199341096803199</v>
      </c>
      <c r="L447" s="13">
        <v>8.9435353856570892</v>
      </c>
      <c r="M447" s="3">
        <v>109.199121979148</v>
      </c>
      <c r="N447" s="3">
        <v>128.230243510013</v>
      </c>
      <c r="O447" s="5">
        <v>466518</v>
      </c>
      <c r="P447" s="3">
        <v>114.203714735022</v>
      </c>
      <c r="Q447" s="4">
        <v>8187</v>
      </c>
      <c r="R447" s="3">
        <v>27568</v>
      </c>
      <c r="S447" s="4">
        <v>32.109193804237101</v>
      </c>
      <c r="T447" s="3">
        <v>1.45631067961171E-2</v>
      </c>
      <c r="U447" s="3">
        <v>12.890841731536799</v>
      </c>
      <c r="V447" s="3">
        <v>79.114420274665505</v>
      </c>
      <c r="W447" s="7">
        <v>-43</v>
      </c>
      <c r="Y447" s="6">
        <f t="shared" si="24"/>
        <v>-43</v>
      </c>
      <c r="Z447" s="1">
        <f t="shared" si="25"/>
        <v>3156</v>
      </c>
      <c r="AA447" s="1">
        <f t="shared" si="26"/>
        <v>0</v>
      </c>
      <c r="AB447" s="1">
        <f t="shared" si="27"/>
        <v>900</v>
      </c>
    </row>
    <row r="448" spans="1:28" x14ac:dyDescent="0.25">
      <c r="A448" s="1">
        <v>447</v>
      </c>
      <c r="B448" s="2">
        <v>42391</v>
      </c>
      <c r="C448" s="5">
        <v>107</v>
      </c>
      <c r="D448" s="5">
        <v>14</v>
      </c>
      <c r="E448" s="5">
        <v>22</v>
      </c>
      <c r="F448" s="5">
        <v>5</v>
      </c>
      <c r="G448" s="5">
        <v>473875</v>
      </c>
      <c r="H448" s="3">
        <v>5.7750106390555898</v>
      </c>
      <c r="I448" s="3">
        <v>3591</v>
      </c>
      <c r="J448" s="3">
        <v>20705</v>
      </c>
      <c r="K448" s="3">
        <v>10.3186957187931</v>
      </c>
      <c r="L448" s="13">
        <v>19.1282859638807</v>
      </c>
      <c r="M448" s="3">
        <v>53.622017308387498</v>
      </c>
      <c r="N448" s="3">
        <v>104.93082077109599</v>
      </c>
      <c r="O448" s="5">
        <v>379337</v>
      </c>
      <c r="P448" s="3">
        <v>19.750519494532199</v>
      </c>
      <c r="Q448" s="4">
        <v>2836</v>
      </c>
      <c r="R448" s="3">
        <v>17511</v>
      </c>
      <c r="S448" s="4">
        <v>26.043454302126701</v>
      </c>
      <c r="T448" s="3">
        <v>2.6193660616657399</v>
      </c>
      <c r="U448" s="3">
        <v>8.2985636114910992</v>
      </c>
      <c r="V448" s="3">
        <v>23.4561918267556</v>
      </c>
      <c r="W448" s="7">
        <v>-46</v>
      </c>
      <c r="Y448" s="6">
        <f t="shared" si="24"/>
        <v>0</v>
      </c>
      <c r="Z448" s="1">
        <f t="shared" si="25"/>
        <v>3156</v>
      </c>
      <c r="AA448" s="1">
        <f t="shared" si="26"/>
        <v>46</v>
      </c>
      <c r="AB448" s="1">
        <f t="shared" si="27"/>
        <v>946</v>
      </c>
    </row>
    <row r="449" spans="1:28" x14ac:dyDescent="0.25">
      <c r="A449" s="1">
        <v>448</v>
      </c>
      <c r="B449" s="2">
        <v>42394</v>
      </c>
      <c r="C449" s="5">
        <v>102</v>
      </c>
      <c r="D449" s="5">
        <v>68</v>
      </c>
      <c r="E449" s="5">
        <v>25</v>
      </c>
      <c r="F449" s="5">
        <v>1</v>
      </c>
      <c r="G449" s="5">
        <v>597777</v>
      </c>
      <c r="H449" s="3">
        <v>39.908776682505199</v>
      </c>
      <c r="I449" s="3">
        <v>32738</v>
      </c>
      <c r="J449" s="3">
        <v>29420</v>
      </c>
      <c r="K449" s="3">
        <v>5.8525902471753497</v>
      </c>
      <c r="L449" s="13">
        <v>17.914952954504798</v>
      </c>
      <c r="M449" s="3">
        <v>31.959361776119199</v>
      </c>
      <c r="N449" s="3">
        <v>226.92341590839399</v>
      </c>
      <c r="O449" s="5">
        <v>438290</v>
      </c>
      <c r="P449" s="3">
        <v>18.652758682516001</v>
      </c>
      <c r="Q449" s="4">
        <v>34167</v>
      </c>
      <c r="R449" s="3">
        <v>29917</v>
      </c>
      <c r="S449" s="4">
        <v>18.451298299029801</v>
      </c>
      <c r="T449" s="3">
        <v>2.2846185130464298</v>
      </c>
      <c r="U449" s="3">
        <v>7.0284338414768799</v>
      </c>
      <c r="V449" s="3">
        <v>217.54340025235999</v>
      </c>
      <c r="W449" s="7">
        <v>-18</v>
      </c>
      <c r="Y449" s="6">
        <f t="shared" si="24"/>
        <v>-18</v>
      </c>
      <c r="Z449" s="1">
        <f t="shared" si="25"/>
        <v>3138</v>
      </c>
      <c r="AA449" s="1">
        <f t="shared" si="26"/>
        <v>0</v>
      </c>
      <c r="AB449" s="1">
        <f t="shared" si="27"/>
        <v>946</v>
      </c>
    </row>
    <row r="450" spans="1:28" x14ac:dyDescent="0.25">
      <c r="A450" s="1">
        <v>449</v>
      </c>
      <c r="B450" s="2">
        <v>42395</v>
      </c>
      <c r="C450" s="5">
        <v>54</v>
      </c>
      <c r="D450" s="5">
        <v>4</v>
      </c>
      <c r="E450" s="5">
        <v>26</v>
      </c>
      <c r="F450" s="5">
        <v>2</v>
      </c>
      <c r="G450" s="5">
        <v>471179</v>
      </c>
      <c r="H450" s="3">
        <v>112.468447550375</v>
      </c>
      <c r="I450" s="3">
        <v>2852</v>
      </c>
      <c r="J450" s="3">
        <v>2584</v>
      </c>
      <c r="K450" s="3">
        <v>34.6174078878987</v>
      </c>
      <c r="L450" s="13">
        <v>33.6001984395484</v>
      </c>
      <c r="M450" s="3">
        <v>33.131829215199197</v>
      </c>
      <c r="N450" s="3">
        <v>106.744018388881</v>
      </c>
      <c r="O450" s="5">
        <v>368947</v>
      </c>
      <c r="P450" s="3">
        <v>99.050766327756804</v>
      </c>
      <c r="Q450" s="4">
        <v>1821</v>
      </c>
      <c r="R450" s="3">
        <v>7771</v>
      </c>
      <c r="S450" s="4">
        <v>50.570840529981297</v>
      </c>
      <c r="T450" s="3">
        <v>2.3572878394668701</v>
      </c>
      <c r="U450" s="3">
        <v>56.164061904714998</v>
      </c>
      <c r="V450" s="3">
        <v>21.048394904822</v>
      </c>
      <c r="W450" s="7">
        <v>-24</v>
      </c>
      <c r="Y450" s="6">
        <f t="shared" si="24"/>
        <v>-24</v>
      </c>
      <c r="Z450" s="1">
        <f t="shared" si="25"/>
        <v>3114</v>
      </c>
      <c r="AA450" s="1">
        <f t="shared" si="26"/>
        <v>0</v>
      </c>
      <c r="AB450" s="1">
        <f t="shared" si="27"/>
        <v>946</v>
      </c>
    </row>
    <row r="451" spans="1:28" x14ac:dyDescent="0.25">
      <c r="A451" s="1">
        <v>450</v>
      </c>
      <c r="B451" s="2">
        <v>42396</v>
      </c>
      <c r="C451" s="5">
        <v>70</v>
      </c>
      <c r="D451" s="5">
        <v>11</v>
      </c>
      <c r="E451" s="5">
        <v>27</v>
      </c>
      <c r="F451" s="5">
        <v>3</v>
      </c>
      <c r="G451" s="5">
        <v>370352</v>
      </c>
      <c r="H451" s="3">
        <v>78.454941075289</v>
      </c>
      <c r="I451" s="3">
        <v>16148</v>
      </c>
      <c r="J451" s="3">
        <v>8640</v>
      </c>
      <c r="K451" s="3">
        <v>39.765312876521399</v>
      </c>
      <c r="L451" s="13">
        <v>16.587933559106901</v>
      </c>
      <c r="M451" s="3">
        <v>109.723232582278</v>
      </c>
      <c r="N451" s="3">
        <v>150.45584957505301</v>
      </c>
      <c r="O451" s="5">
        <v>282000</v>
      </c>
      <c r="P451" s="3">
        <v>78.992010577862601</v>
      </c>
      <c r="Q451" s="4">
        <v>9076</v>
      </c>
      <c r="R451" s="3">
        <v>6317</v>
      </c>
      <c r="S451" s="4">
        <v>39.794973169956101</v>
      </c>
      <c r="T451" s="3">
        <v>5.2284001530559996</v>
      </c>
      <c r="U451" s="3">
        <v>11.242778922004501</v>
      </c>
      <c r="V451" s="3">
        <v>40.615932074277602</v>
      </c>
      <c r="W451" s="7">
        <v>-17</v>
      </c>
      <c r="Y451" s="6">
        <f t="shared" ref="Y451:Y477" si="28">IF(OR(AND((M451&gt;45),(M451&lt;65)),AND((O451&gt;210000),(O451&lt;270000))),0,W451)</f>
        <v>-17</v>
      </c>
      <c r="Z451" s="1">
        <f t="shared" ref="Z451:Z476" si="29">Y451+Z450</f>
        <v>3097</v>
      </c>
      <c r="AA451" s="1">
        <f t="shared" ref="AA451:AA476" si="30">Y451-W451</f>
        <v>0</v>
      </c>
      <c r="AB451" s="1">
        <f t="shared" si="27"/>
        <v>946</v>
      </c>
    </row>
    <row r="452" spans="1:28" x14ac:dyDescent="0.25">
      <c r="A452" s="1">
        <v>451</v>
      </c>
      <c r="B452" s="2">
        <v>42397</v>
      </c>
      <c r="C452" s="5">
        <v>104</v>
      </c>
      <c r="D452" s="5">
        <v>59</v>
      </c>
      <c r="E452" s="5">
        <v>28</v>
      </c>
      <c r="F452" s="5">
        <v>4</v>
      </c>
      <c r="G452" s="5">
        <v>379129</v>
      </c>
      <c r="H452" s="3">
        <v>137.31490811152301</v>
      </c>
      <c r="I452" s="3">
        <v>4265</v>
      </c>
      <c r="J452" s="3">
        <v>17613</v>
      </c>
      <c r="K452" s="3">
        <v>102.857354542259</v>
      </c>
      <c r="L452" s="13">
        <v>9.5972195923952004</v>
      </c>
      <c r="M452" s="3">
        <v>94.388061986059995</v>
      </c>
      <c r="N452" s="3">
        <v>20.952001596447499</v>
      </c>
      <c r="O452" s="5">
        <v>278608</v>
      </c>
      <c r="P452" s="3">
        <v>29.199593858221501</v>
      </c>
      <c r="Q452" s="4">
        <v>11125</v>
      </c>
      <c r="R452" s="3">
        <v>12555</v>
      </c>
      <c r="S452" s="4">
        <v>5.6243040493604104</v>
      </c>
      <c r="T452" s="3">
        <v>6.6796166796166796</v>
      </c>
      <c r="U452" s="3">
        <v>6.7661547377571596</v>
      </c>
      <c r="V452" s="3">
        <v>148.70434133839399</v>
      </c>
      <c r="W452" s="7">
        <v>-22</v>
      </c>
      <c r="Y452" s="6">
        <f t="shared" si="28"/>
        <v>-22</v>
      </c>
      <c r="Z452" s="1">
        <f t="shared" si="29"/>
        <v>3075</v>
      </c>
      <c r="AA452" s="1">
        <f t="shared" si="30"/>
        <v>0</v>
      </c>
      <c r="AB452" s="1">
        <f t="shared" ref="AB452:AB476" si="31">AA452+AB451</f>
        <v>946</v>
      </c>
    </row>
    <row r="453" spans="1:28" x14ac:dyDescent="0.25">
      <c r="A453" s="1">
        <v>452</v>
      </c>
      <c r="B453" s="2">
        <v>42398</v>
      </c>
      <c r="C453" s="5">
        <v>247</v>
      </c>
      <c r="D453" s="5">
        <v>214</v>
      </c>
      <c r="E453" s="5">
        <v>29</v>
      </c>
      <c r="F453" s="5">
        <v>5</v>
      </c>
      <c r="G453" s="5">
        <v>420017</v>
      </c>
      <c r="H453" s="3">
        <v>19.714269594049998</v>
      </c>
      <c r="I453" s="3">
        <v>5149</v>
      </c>
      <c r="J453" s="3">
        <v>4430</v>
      </c>
      <c r="K453" s="3">
        <v>28.081146138628</v>
      </c>
      <c r="L453" s="13">
        <v>19.3904140974313</v>
      </c>
      <c r="M453" s="3">
        <v>16.2248710520945</v>
      </c>
      <c r="N453" s="3">
        <v>104.09623107740801</v>
      </c>
      <c r="O453" s="5">
        <v>329698</v>
      </c>
      <c r="P453" s="3">
        <v>30.4639343691194</v>
      </c>
      <c r="Q453" s="4">
        <v>12286</v>
      </c>
      <c r="R453" s="3">
        <v>4551</v>
      </c>
      <c r="S453" s="4">
        <v>18.893030994882501</v>
      </c>
      <c r="T453" s="3">
        <v>4.5501046531323297</v>
      </c>
      <c r="U453" s="3">
        <v>22.217122499352101</v>
      </c>
      <c r="V453" s="3">
        <v>160.35550846473899</v>
      </c>
      <c r="W453" s="7">
        <v>179</v>
      </c>
      <c r="Y453" s="6">
        <f t="shared" si="28"/>
        <v>179</v>
      </c>
      <c r="Z453" s="1">
        <f t="shared" si="29"/>
        <v>3254</v>
      </c>
      <c r="AA453" s="1">
        <f t="shared" si="30"/>
        <v>0</v>
      </c>
      <c r="AB453" s="1">
        <f t="shared" si="31"/>
        <v>946</v>
      </c>
    </row>
    <row r="454" spans="1:28" x14ac:dyDescent="0.25">
      <c r="A454" s="1">
        <v>453</v>
      </c>
      <c r="B454" s="2">
        <v>42399</v>
      </c>
      <c r="C454" s="5">
        <v>68</v>
      </c>
      <c r="D454" s="5">
        <v>65</v>
      </c>
      <c r="E454" s="5">
        <v>30</v>
      </c>
      <c r="F454" s="5">
        <v>6</v>
      </c>
      <c r="G454" s="5">
        <v>306182</v>
      </c>
      <c r="H454" s="3">
        <v>45.360974606923001</v>
      </c>
      <c r="I454" s="3">
        <v>7974</v>
      </c>
      <c r="J454" s="3">
        <v>4043</v>
      </c>
      <c r="K454" s="3">
        <v>35.747155725119804</v>
      </c>
      <c r="L454" s="13">
        <v>17.782361645707699</v>
      </c>
      <c r="M454" s="3">
        <v>217.16441652615501</v>
      </c>
      <c r="N454" s="3">
        <v>92.549482457258193</v>
      </c>
      <c r="O454" s="5">
        <v>243065</v>
      </c>
      <c r="P454" s="3">
        <v>67.876712417325706</v>
      </c>
      <c r="Q454" s="4">
        <v>4007</v>
      </c>
      <c r="R454" s="3">
        <v>4709</v>
      </c>
      <c r="S454" s="4">
        <v>19.861308888342599</v>
      </c>
      <c r="T454" s="3">
        <v>0</v>
      </c>
      <c r="U454" s="3">
        <v>119.54657392184301</v>
      </c>
      <c r="V454" s="3">
        <v>111.296628711602</v>
      </c>
      <c r="W454" s="7">
        <v>-5</v>
      </c>
      <c r="Y454" s="6">
        <f t="shared" si="28"/>
        <v>0</v>
      </c>
      <c r="Z454" s="1">
        <f t="shared" si="29"/>
        <v>3254</v>
      </c>
      <c r="AA454" s="1">
        <f t="shared" si="30"/>
        <v>5</v>
      </c>
      <c r="AB454" s="1">
        <f t="shared" si="31"/>
        <v>951</v>
      </c>
    </row>
    <row r="455" spans="1:28" x14ac:dyDescent="0.25">
      <c r="A455" s="1">
        <v>454</v>
      </c>
      <c r="B455" s="2">
        <v>42401</v>
      </c>
      <c r="C455" s="5">
        <v>75</v>
      </c>
      <c r="D455" s="5">
        <v>10</v>
      </c>
      <c r="E455" s="5">
        <v>1</v>
      </c>
      <c r="F455" s="5">
        <v>1</v>
      </c>
      <c r="G455" s="5">
        <v>457538</v>
      </c>
      <c r="H455" s="3">
        <v>126.829833533189</v>
      </c>
      <c r="I455" s="3">
        <v>29468</v>
      </c>
      <c r="J455" s="3">
        <v>5087</v>
      </c>
      <c r="K455" s="3">
        <v>103.828682294925</v>
      </c>
      <c r="L455" s="13">
        <v>78.664560868388406</v>
      </c>
      <c r="M455" s="3">
        <v>50.901304760570802</v>
      </c>
      <c r="N455" s="3">
        <v>333.46109874594703</v>
      </c>
      <c r="O455" s="5">
        <v>326216</v>
      </c>
      <c r="P455" s="3">
        <v>162.42563820884399</v>
      </c>
      <c r="Q455" s="4">
        <v>32548</v>
      </c>
      <c r="R455" s="3">
        <v>12334</v>
      </c>
      <c r="S455" s="4">
        <v>120.31397927792899</v>
      </c>
      <c r="T455" s="3">
        <v>8.0715254837187302</v>
      </c>
      <c r="U455" s="3">
        <v>15.503634465490499</v>
      </c>
      <c r="V455" s="3">
        <v>335.37275404270298</v>
      </c>
      <c r="W455" s="7">
        <v>-37</v>
      </c>
      <c r="Y455" s="6">
        <f t="shared" si="28"/>
        <v>0</v>
      </c>
      <c r="Z455" s="1">
        <f t="shared" si="29"/>
        <v>3254</v>
      </c>
      <c r="AA455" s="1">
        <f t="shared" si="30"/>
        <v>37</v>
      </c>
      <c r="AB455" s="1">
        <f t="shared" si="31"/>
        <v>988</v>
      </c>
    </row>
    <row r="456" spans="1:28" x14ac:dyDescent="0.25">
      <c r="A456" s="1">
        <v>455</v>
      </c>
      <c r="B456" s="2">
        <v>42402</v>
      </c>
      <c r="C456" s="5">
        <v>85</v>
      </c>
      <c r="D456" s="5">
        <v>20</v>
      </c>
      <c r="E456" s="5">
        <v>2</v>
      </c>
      <c r="F456" s="5">
        <v>2</v>
      </c>
      <c r="G456" s="5">
        <v>361891</v>
      </c>
      <c r="H456" s="3">
        <v>20.588305282236099</v>
      </c>
      <c r="I456" s="3">
        <v>9873</v>
      </c>
      <c r="J456" s="3">
        <v>10753</v>
      </c>
      <c r="K456" s="3">
        <v>12.5151851239662</v>
      </c>
      <c r="L456" s="13">
        <v>8.2353264266958401</v>
      </c>
      <c r="M456" s="3">
        <v>34.378911955849397</v>
      </c>
      <c r="N456" s="3">
        <v>32.114335594693998</v>
      </c>
      <c r="O456" s="5">
        <v>266656</v>
      </c>
      <c r="P456" s="3">
        <v>101.16414315562</v>
      </c>
      <c r="Q456" s="4">
        <v>8870</v>
      </c>
      <c r="R456" s="3">
        <v>9120</v>
      </c>
      <c r="S456" s="4">
        <v>10.157261245494199</v>
      </c>
      <c r="T456" s="3">
        <v>2.0979020979020602E-2</v>
      </c>
      <c r="U456" s="3">
        <v>84.117768646740103</v>
      </c>
      <c r="V456" s="3">
        <v>75.362131591520694</v>
      </c>
      <c r="W456" s="7">
        <v>-20</v>
      </c>
      <c r="Y456" s="6">
        <f t="shared" si="28"/>
        <v>0</v>
      </c>
      <c r="Z456" s="1">
        <f t="shared" si="29"/>
        <v>3254</v>
      </c>
      <c r="AA456" s="1">
        <f t="shared" si="30"/>
        <v>20</v>
      </c>
      <c r="AB456" s="1">
        <f t="shared" si="31"/>
        <v>1008</v>
      </c>
    </row>
    <row r="457" spans="1:28" x14ac:dyDescent="0.25">
      <c r="A457" s="1">
        <v>456</v>
      </c>
      <c r="B457" s="2">
        <v>42403</v>
      </c>
      <c r="C457" s="5">
        <v>79</v>
      </c>
      <c r="D457" s="5">
        <v>0</v>
      </c>
      <c r="E457" s="5">
        <v>3</v>
      </c>
      <c r="F457" s="5">
        <v>3</v>
      </c>
      <c r="G457" s="5">
        <v>480044</v>
      </c>
      <c r="H457" s="3">
        <v>23.9773925998613</v>
      </c>
      <c r="I457" s="3">
        <v>7888</v>
      </c>
      <c r="J457" s="3">
        <v>10295</v>
      </c>
      <c r="K457" s="3">
        <v>23.8657079791756</v>
      </c>
      <c r="L457" s="13">
        <v>6.7275994430905302</v>
      </c>
      <c r="M457" s="3">
        <v>13.548121062449701</v>
      </c>
      <c r="N457" s="3">
        <v>56.607793335609401</v>
      </c>
      <c r="O457" s="5">
        <v>327676</v>
      </c>
      <c r="P457" s="3">
        <v>20.513677380154</v>
      </c>
      <c r="Q457" s="4">
        <v>6907</v>
      </c>
      <c r="R457" s="3">
        <v>11005</v>
      </c>
      <c r="S457" s="4">
        <v>25.524214630238198</v>
      </c>
      <c r="T457" s="3">
        <v>8.9489931913389604</v>
      </c>
      <c r="U457" s="3">
        <v>19.2202422353934</v>
      </c>
      <c r="V457" s="3">
        <v>101.65771718913901</v>
      </c>
      <c r="W457" s="7">
        <v>-54</v>
      </c>
      <c r="Y457" s="6">
        <f t="shared" si="28"/>
        <v>-54</v>
      </c>
      <c r="Z457" s="1">
        <f t="shared" si="29"/>
        <v>3200</v>
      </c>
      <c r="AA457" s="1">
        <f t="shared" si="30"/>
        <v>0</v>
      </c>
      <c r="AB457" s="1">
        <f t="shared" si="31"/>
        <v>1008</v>
      </c>
    </row>
    <row r="458" spans="1:28" x14ac:dyDescent="0.25">
      <c r="A458" s="1">
        <v>457</v>
      </c>
      <c r="B458" s="2">
        <v>42414</v>
      </c>
      <c r="C458" s="5">
        <v>0</v>
      </c>
      <c r="D458" s="5">
        <v>0</v>
      </c>
      <c r="E458" s="5">
        <v>14</v>
      </c>
      <c r="F458" s="5">
        <v>7</v>
      </c>
      <c r="G458" s="5">
        <v>2340540</v>
      </c>
      <c r="H458" s="3">
        <v>0</v>
      </c>
      <c r="I458" s="3">
        <v>0</v>
      </c>
      <c r="J458" s="3">
        <v>0</v>
      </c>
      <c r="K458" s="3">
        <v>0</v>
      </c>
      <c r="L458" s="13">
        <v>0</v>
      </c>
      <c r="M458" s="3">
        <v>0</v>
      </c>
      <c r="N458" s="3">
        <v>0</v>
      </c>
      <c r="O458" s="5">
        <v>1506810</v>
      </c>
      <c r="P458" s="3">
        <v>0</v>
      </c>
      <c r="Q458" s="4">
        <v>0</v>
      </c>
      <c r="R458" s="3">
        <v>0</v>
      </c>
      <c r="S458" s="4">
        <v>0</v>
      </c>
      <c r="T458" s="3">
        <v>0</v>
      </c>
      <c r="U458" s="3">
        <v>0</v>
      </c>
      <c r="V458" s="3">
        <v>0</v>
      </c>
      <c r="W458" s="7">
        <v>0</v>
      </c>
      <c r="Y458" s="6">
        <f t="shared" si="28"/>
        <v>0</v>
      </c>
      <c r="Z458" s="1">
        <f t="shared" si="29"/>
        <v>3200</v>
      </c>
      <c r="AA458" s="1">
        <f t="shared" si="30"/>
        <v>0</v>
      </c>
      <c r="AB458" s="1">
        <f t="shared" si="31"/>
        <v>1008</v>
      </c>
    </row>
    <row r="459" spans="1:28" x14ac:dyDescent="0.25">
      <c r="A459" s="1">
        <v>458</v>
      </c>
      <c r="B459" s="2">
        <v>42415</v>
      </c>
      <c r="C459" s="5">
        <v>143</v>
      </c>
      <c r="D459" s="5">
        <v>116</v>
      </c>
      <c r="E459" s="5">
        <v>15</v>
      </c>
      <c r="F459" s="5">
        <v>1</v>
      </c>
      <c r="G459" s="5">
        <v>505367</v>
      </c>
      <c r="H459" s="3">
        <v>119.820384087083</v>
      </c>
      <c r="I459" s="3">
        <v>18883</v>
      </c>
      <c r="J459" s="3">
        <v>12713</v>
      </c>
      <c r="K459" s="3">
        <v>85.864243099808306</v>
      </c>
      <c r="L459" s="13">
        <v>2.91554501027173</v>
      </c>
      <c r="M459" s="3">
        <v>190.602483473479</v>
      </c>
      <c r="N459" s="3">
        <v>50.8012216751099</v>
      </c>
      <c r="O459" s="5">
        <v>338694</v>
      </c>
      <c r="P459" s="3">
        <v>261.48420840087601</v>
      </c>
      <c r="Q459" s="4">
        <v>17825</v>
      </c>
      <c r="R459" s="3">
        <v>8840</v>
      </c>
      <c r="S459" s="4">
        <v>123.790616671386</v>
      </c>
      <c r="T459" s="3">
        <v>2.05805242005269</v>
      </c>
      <c r="U459" s="3">
        <v>39.150285742474097</v>
      </c>
      <c r="V459" s="3">
        <v>130.48180255114499</v>
      </c>
      <c r="W459" s="7">
        <v>-2</v>
      </c>
      <c r="Y459" s="6">
        <f t="shared" si="28"/>
        <v>-2</v>
      </c>
      <c r="Z459" s="1">
        <f t="shared" si="29"/>
        <v>3198</v>
      </c>
      <c r="AA459" s="1">
        <f t="shared" si="30"/>
        <v>0</v>
      </c>
      <c r="AB459" s="1">
        <f t="shared" si="31"/>
        <v>1008</v>
      </c>
    </row>
    <row r="460" spans="1:28" x14ac:dyDescent="0.25">
      <c r="A460" s="1">
        <v>459</v>
      </c>
      <c r="B460" s="2">
        <v>42416</v>
      </c>
      <c r="C460" s="5">
        <v>152</v>
      </c>
      <c r="D460" s="5">
        <v>116</v>
      </c>
      <c r="E460" s="5">
        <v>16</v>
      </c>
      <c r="F460" s="5">
        <v>2</v>
      </c>
      <c r="G460" s="5">
        <v>453420</v>
      </c>
      <c r="H460" s="3">
        <v>76.100840151384105</v>
      </c>
      <c r="I460" s="3">
        <v>16783</v>
      </c>
      <c r="J460" s="3">
        <v>11487</v>
      </c>
      <c r="K460" s="3">
        <v>51.449050296651997</v>
      </c>
      <c r="L460" s="13">
        <v>6.6663678563073896</v>
      </c>
      <c r="M460" s="3">
        <v>76.573536224899897</v>
      </c>
      <c r="N460" s="3">
        <v>38.143047962127604</v>
      </c>
      <c r="O460" s="5">
        <v>307407</v>
      </c>
      <c r="P460" s="3">
        <v>325.42044958381598</v>
      </c>
      <c r="Q460" s="4">
        <v>22306</v>
      </c>
      <c r="R460" s="3">
        <v>20920</v>
      </c>
      <c r="S460" s="4">
        <v>30.184977954914501</v>
      </c>
      <c r="T460" s="3">
        <v>0.76270489631205596</v>
      </c>
      <c r="U460" s="3">
        <v>94.904843186960207</v>
      </c>
      <c r="V460" s="3">
        <v>117.34852488549301</v>
      </c>
      <c r="W460" s="7">
        <v>74</v>
      </c>
      <c r="Y460" s="6">
        <f t="shared" si="28"/>
        <v>74</v>
      </c>
      <c r="Z460" s="1">
        <f t="shared" si="29"/>
        <v>3272</v>
      </c>
      <c r="AA460" s="1">
        <f t="shared" si="30"/>
        <v>0</v>
      </c>
      <c r="AB460" s="1">
        <f t="shared" si="31"/>
        <v>1008</v>
      </c>
    </row>
    <row r="461" spans="1:28" x14ac:dyDescent="0.25">
      <c r="A461" s="1">
        <v>460</v>
      </c>
      <c r="B461" s="2">
        <v>42417</v>
      </c>
      <c r="C461" s="5">
        <v>67</v>
      </c>
      <c r="D461" s="5">
        <v>42</v>
      </c>
      <c r="E461" s="5">
        <v>17</v>
      </c>
      <c r="F461" s="5">
        <v>3</v>
      </c>
      <c r="G461" s="5">
        <v>217475</v>
      </c>
      <c r="H461" s="3">
        <v>99.494681233456902</v>
      </c>
      <c r="I461" s="3">
        <v>9286</v>
      </c>
      <c r="J461" s="3">
        <v>9204</v>
      </c>
      <c r="K461" s="3">
        <v>73.079091562054401</v>
      </c>
      <c r="L461" s="13">
        <v>19.613811150412001</v>
      </c>
      <c r="M461" s="3">
        <v>12.0852506160566</v>
      </c>
      <c r="N461" s="3">
        <v>43.234137829560296</v>
      </c>
      <c r="O461" s="5">
        <v>156548</v>
      </c>
      <c r="P461" s="3">
        <v>428.57905342780498</v>
      </c>
      <c r="Q461" s="4">
        <v>5421</v>
      </c>
      <c r="R461" s="3">
        <v>8432</v>
      </c>
      <c r="S461" s="4">
        <v>431.610579177273</v>
      </c>
      <c r="T461" s="3">
        <v>13.4293342649789</v>
      </c>
      <c r="U461" s="3">
        <v>57.304872543163697</v>
      </c>
      <c r="V461" s="3">
        <v>44.624706229057601</v>
      </c>
      <c r="W461" s="7">
        <v>-28</v>
      </c>
      <c r="Y461" s="6">
        <f t="shared" si="28"/>
        <v>-28</v>
      </c>
      <c r="Z461" s="1">
        <f t="shared" si="29"/>
        <v>3244</v>
      </c>
      <c r="AA461" s="1">
        <f t="shared" si="30"/>
        <v>0</v>
      </c>
      <c r="AB461" s="1">
        <f t="shared" si="31"/>
        <v>1008</v>
      </c>
    </row>
    <row r="462" spans="1:28" x14ac:dyDescent="0.25">
      <c r="A462" s="1">
        <v>461</v>
      </c>
      <c r="B462" s="2">
        <v>42418</v>
      </c>
      <c r="C462" s="5">
        <v>86</v>
      </c>
      <c r="D462" s="5">
        <v>0</v>
      </c>
      <c r="E462" s="5">
        <v>18</v>
      </c>
      <c r="F462" s="5">
        <v>4</v>
      </c>
      <c r="G462" s="5">
        <v>531340</v>
      </c>
      <c r="H462" s="3">
        <v>17.020791276464099</v>
      </c>
      <c r="I462" s="3">
        <v>16304</v>
      </c>
      <c r="J462" s="3">
        <v>14179</v>
      </c>
      <c r="K462" s="3">
        <v>18.758375261163302</v>
      </c>
      <c r="L462" s="13">
        <v>7.5160168481526402</v>
      </c>
      <c r="M462" s="3">
        <v>59.238693201969603</v>
      </c>
      <c r="N462" s="3">
        <v>39.942633245109903</v>
      </c>
      <c r="O462" s="5">
        <v>409520</v>
      </c>
      <c r="P462" s="3">
        <v>30.9381354523825</v>
      </c>
      <c r="Q462" s="4">
        <v>16445</v>
      </c>
      <c r="R462" s="3">
        <v>15578</v>
      </c>
      <c r="S462" s="4">
        <v>27.3851396992597</v>
      </c>
      <c r="T462" s="3">
        <v>5.7496866538700999</v>
      </c>
      <c r="U462" s="3">
        <v>18.274666318092301</v>
      </c>
      <c r="V462" s="3">
        <v>46.088277113955201</v>
      </c>
      <c r="W462" s="7">
        <v>-29</v>
      </c>
      <c r="Y462" s="6">
        <f t="shared" si="28"/>
        <v>0</v>
      </c>
      <c r="Z462" s="1">
        <f t="shared" si="29"/>
        <v>3244</v>
      </c>
      <c r="AA462" s="1">
        <f t="shared" si="30"/>
        <v>29</v>
      </c>
      <c r="AB462" s="1">
        <f t="shared" si="31"/>
        <v>1037</v>
      </c>
    </row>
    <row r="463" spans="1:28" x14ac:dyDescent="0.25">
      <c r="A463" s="1">
        <v>462</v>
      </c>
      <c r="B463" s="2">
        <v>42419</v>
      </c>
      <c r="C463" s="5">
        <v>55</v>
      </c>
      <c r="D463" s="5">
        <v>33</v>
      </c>
      <c r="E463" s="5">
        <v>19</v>
      </c>
      <c r="F463" s="5">
        <v>5</v>
      </c>
      <c r="G463" s="5">
        <v>324880</v>
      </c>
      <c r="H463" s="3">
        <v>10.172434376362499</v>
      </c>
      <c r="I463" s="3">
        <v>4129</v>
      </c>
      <c r="J463" s="3">
        <v>5646</v>
      </c>
      <c r="K463" s="3">
        <v>40.192896011114598</v>
      </c>
      <c r="L463" s="13">
        <v>10.431112131168399</v>
      </c>
      <c r="M463" s="3">
        <v>223.42996194401201</v>
      </c>
      <c r="N463" s="3">
        <v>21.7115238897353</v>
      </c>
      <c r="O463" s="5">
        <v>249511</v>
      </c>
      <c r="P463" s="3">
        <v>5.0543745420625701</v>
      </c>
      <c r="Q463" s="4">
        <v>9018</v>
      </c>
      <c r="R463" s="3">
        <v>13552</v>
      </c>
      <c r="S463" s="4">
        <v>1.39031078610603</v>
      </c>
      <c r="T463" s="3">
        <v>8.4538690476190403</v>
      </c>
      <c r="U463" s="3">
        <v>26.639381364739702</v>
      </c>
      <c r="V463" s="3">
        <v>54.323111605755997</v>
      </c>
      <c r="W463" s="7">
        <v>-11</v>
      </c>
      <c r="Y463" s="6">
        <f t="shared" si="28"/>
        <v>0</v>
      </c>
      <c r="Z463" s="1">
        <f t="shared" si="29"/>
        <v>3244</v>
      </c>
      <c r="AA463" s="1">
        <f t="shared" si="30"/>
        <v>11</v>
      </c>
      <c r="AB463" s="1">
        <f t="shared" si="31"/>
        <v>1048</v>
      </c>
    </row>
    <row r="464" spans="1:28" x14ac:dyDescent="0.25">
      <c r="A464" s="1">
        <v>463</v>
      </c>
      <c r="B464" s="2">
        <v>42422</v>
      </c>
      <c r="C464" s="5">
        <v>128</v>
      </c>
      <c r="D464" s="5">
        <v>9</v>
      </c>
      <c r="E464" s="5">
        <v>22</v>
      </c>
      <c r="F464" s="5">
        <v>1</v>
      </c>
      <c r="G464" s="5">
        <v>508353</v>
      </c>
      <c r="H464" s="3">
        <v>37.629179346450996</v>
      </c>
      <c r="I464" s="3">
        <v>28373</v>
      </c>
      <c r="J464" s="3">
        <v>22447</v>
      </c>
      <c r="K464" s="3">
        <v>10.8990861020328</v>
      </c>
      <c r="L464" s="13">
        <v>23.762389272289099</v>
      </c>
      <c r="M464" s="3">
        <v>107.71848007043999</v>
      </c>
      <c r="N464" s="3">
        <v>140.74303093562901</v>
      </c>
      <c r="O464" s="5">
        <v>356250</v>
      </c>
      <c r="P464" s="3">
        <v>59.055233661362898</v>
      </c>
      <c r="Q464" s="4">
        <v>24912</v>
      </c>
      <c r="R464" s="3">
        <v>15228</v>
      </c>
      <c r="S464" s="4">
        <v>30.551977895823299</v>
      </c>
      <c r="T464" s="3">
        <v>0</v>
      </c>
      <c r="U464" s="3">
        <v>7.0563489429556503</v>
      </c>
      <c r="V464" s="3">
        <v>182.90728519912901</v>
      </c>
      <c r="W464" s="7">
        <v>-68</v>
      </c>
      <c r="Y464" s="6">
        <f t="shared" si="28"/>
        <v>-68</v>
      </c>
      <c r="Z464" s="1">
        <f t="shared" si="29"/>
        <v>3176</v>
      </c>
      <c r="AA464" s="1">
        <f t="shared" si="30"/>
        <v>0</v>
      </c>
      <c r="AB464" s="1">
        <f t="shared" si="31"/>
        <v>1048</v>
      </c>
    </row>
    <row r="465" spans="1:28" x14ac:dyDescent="0.25">
      <c r="A465" s="1">
        <v>464</v>
      </c>
      <c r="B465" s="2">
        <v>42423</v>
      </c>
      <c r="C465" s="5">
        <v>55</v>
      </c>
      <c r="D465" s="5">
        <v>2</v>
      </c>
      <c r="E465" s="5">
        <v>23</v>
      </c>
      <c r="F465" s="5">
        <v>2</v>
      </c>
      <c r="G465" s="5">
        <v>570249</v>
      </c>
      <c r="H465" s="3">
        <v>25.6719736322298</v>
      </c>
      <c r="I465" s="3">
        <v>1652</v>
      </c>
      <c r="J465" s="3">
        <v>1867</v>
      </c>
      <c r="K465" s="3">
        <v>5.5690057309039096</v>
      </c>
      <c r="L465" s="13">
        <v>6.1918130456452296</v>
      </c>
      <c r="M465" s="3">
        <v>147.33547150999499</v>
      </c>
      <c r="N465" s="3">
        <v>40.301422641227198</v>
      </c>
      <c r="O465" s="5">
        <v>434422</v>
      </c>
      <c r="P465" s="3">
        <v>31.763078121084</v>
      </c>
      <c r="Q465" s="4">
        <v>6333</v>
      </c>
      <c r="R465" s="3">
        <v>2003</v>
      </c>
      <c r="S465" s="4">
        <v>5.1619836040856004</v>
      </c>
      <c r="T465" s="3">
        <v>0.64</v>
      </c>
      <c r="U465" s="3">
        <v>14.4345906328754</v>
      </c>
      <c r="V465" s="3">
        <v>35.173992637543897</v>
      </c>
      <c r="W465" s="7">
        <v>-29</v>
      </c>
      <c r="Y465" s="6">
        <f t="shared" si="28"/>
        <v>-29</v>
      </c>
      <c r="Z465" s="1">
        <f t="shared" si="29"/>
        <v>3147</v>
      </c>
      <c r="AA465" s="1">
        <f t="shared" si="30"/>
        <v>0</v>
      </c>
      <c r="AB465" s="1">
        <f t="shared" si="31"/>
        <v>1048</v>
      </c>
    </row>
    <row r="466" spans="1:28" x14ac:dyDescent="0.25">
      <c r="A466" s="1">
        <v>465</v>
      </c>
      <c r="B466" s="2">
        <v>42424</v>
      </c>
      <c r="C466" s="5">
        <v>149</v>
      </c>
      <c r="D466" s="5">
        <v>50</v>
      </c>
      <c r="E466" s="5">
        <v>24</v>
      </c>
      <c r="F466" s="5">
        <v>3</v>
      </c>
      <c r="G466" s="5">
        <v>654997</v>
      </c>
      <c r="H466" s="3">
        <v>138.847000278358</v>
      </c>
      <c r="I466" s="3">
        <v>20761</v>
      </c>
      <c r="J466" s="3">
        <v>7846</v>
      </c>
      <c r="K466" s="3">
        <v>86.363373480956</v>
      </c>
      <c r="L466" s="13">
        <v>48.873846621849303</v>
      </c>
      <c r="M466" s="3">
        <v>148.60850912701599</v>
      </c>
      <c r="N466" s="3">
        <v>171.69669896101399</v>
      </c>
      <c r="O466" s="5">
        <v>449039</v>
      </c>
      <c r="P466" s="3">
        <v>121.518886248068</v>
      </c>
      <c r="Q466" s="4">
        <v>23624</v>
      </c>
      <c r="R466" s="3">
        <v>4406</v>
      </c>
      <c r="S466" s="4">
        <v>39.935199302864298</v>
      </c>
      <c r="T466" s="3">
        <v>0.80941048034934504</v>
      </c>
      <c r="U466" s="3">
        <v>31.246318262769499</v>
      </c>
      <c r="V466" s="3">
        <v>192.65473212335201</v>
      </c>
      <c r="W466" s="7">
        <v>67</v>
      </c>
      <c r="Y466" s="6">
        <f t="shared" si="28"/>
        <v>67</v>
      </c>
      <c r="Z466" s="1">
        <f t="shared" si="29"/>
        <v>3214</v>
      </c>
      <c r="AA466" s="1">
        <f t="shared" si="30"/>
        <v>0</v>
      </c>
      <c r="AB466" s="1">
        <f t="shared" si="31"/>
        <v>1048</v>
      </c>
    </row>
    <row r="467" spans="1:28" x14ac:dyDescent="0.25">
      <c r="A467" s="1">
        <v>466</v>
      </c>
      <c r="B467" s="2">
        <v>42425</v>
      </c>
      <c r="C467" s="5">
        <v>93</v>
      </c>
      <c r="D467" s="5">
        <v>47</v>
      </c>
      <c r="E467" s="5">
        <v>25</v>
      </c>
      <c r="F467" s="5">
        <v>4</v>
      </c>
      <c r="G467" s="5">
        <v>412661</v>
      </c>
      <c r="H467" s="3">
        <v>67.700621729801</v>
      </c>
      <c r="I467" s="3">
        <v>5566</v>
      </c>
      <c r="J467" s="3">
        <v>7023</v>
      </c>
      <c r="K467" s="3">
        <v>34.970602781245297</v>
      </c>
      <c r="L467" s="13">
        <v>13.709380070892299</v>
      </c>
      <c r="M467" s="3">
        <v>118.906403676696</v>
      </c>
      <c r="N467" s="3">
        <v>61.844156132875597</v>
      </c>
      <c r="O467" s="5">
        <v>341273</v>
      </c>
      <c r="P467" s="3">
        <v>64.728262934964107</v>
      </c>
      <c r="Q467" s="4">
        <v>8438</v>
      </c>
      <c r="R467" s="3">
        <v>8014</v>
      </c>
      <c r="S467" s="4">
        <v>7.3058115452488996</v>
      </c>
      <c r="T467" s="3">
        <v>0</v>
      </c>
      <c r="U467" s="3">
        <v>22.7407918367932</v>
      </c>
      <c r="V467" s="3">
        <v>70.0993201614627</v>
      </c>
      <c r="W467" s="7">
        <v>14</v>
      </c>
      <c r="Y467" s="6">
        <f t="shared" si="28"/>
        <v>14</v>
      </c>
      <c r="Z467" s="1">
        <f t="shared" si="29"/>
        <v>3228</v>
      </c>
      <c r="AA467" s="1">
        <f t="shared" si="30"/>
        <v>0</v>
      </c>
      <c r="AB467" s="1">
        <f t="shared" si="31"/>
        <v>1048</v>
      </c>
    </row>
    <row r="468" spans="1:28" x14ac:dyDescent="0.25">
      <c r="A468" s="1">
        <v>467</v>
      </c>
      <c r="B468" s="2">
        <v>42426</v>
      </c>
      <c r="C468" s="5">
        <v>93</v>
      </c>
      <c r="D468" s="5">
        <v>6</v>
      </c>
      <c r="E468" s="5">
        <v>26</v>
      </c>
      <c r="F468" s="5">
        <v>5</v>
      </c>
      <c r="G468" s="5">
        <v>473736</v>
      </c>
      <c r="H468" s="3">
        <v>7.5335795634567901</v>
      </c>
      <c r="I468" s="3">
        <v>5137</v>
      </c>
      <c r="J468" s="3">
        <v>5275</v>
      </c>
      <c r="K468" s="3">
        <v>4.1011013992813803</v>
      </c>
      <c r="L468" s="13">
        <v>17.6388203489104</v>
      </c>
      <c r="M468" s="3">
        <v>9.2849829488311499</v>
      </c>
      <c r="N468" s="3">
        <v>33.416239107975102</v>
      </c>
      <c r="O468" s="5">
        <v>356660</v>
      </c>
      <c r="P468" s="3">
        <v>22.891855947487102</v>
      </c>
      <c r="Q468" s="4">
        <v>1872</v>
      </c>
      <c r="R468" s="3">
        <v>3812</v>
      </c>
      <c r="S468" s="4">
        <v>1.68455332982386</v>
      </c>
      <c r="T468" s="3">
        <v>1.6854714064915</v>
      </c>
      <c r="U468" s="3">
        <v>16.247839018028198</v>
      </c>
      <c r="V468" s="3">
        <v>28.938544458208501</v>
      </c>
      <c r="W468" s="7">
        <v>-19</v>
      </c>
      <c r="Y468" s="6">
        <f t="shared" si="28"/>
        <v>-19</v>
      </c>
      <c r="Z468" s="1">
        <f t="shared" si="29"/>
        <v>3209</v>
      </c>
      <c r="AA468" s="1">
        <f t="shared" si="30"/>
        <v>0</v>
      </c>
      <c r="AB468" s="1">
        <f t="shared" si="31"/>
        <v>1048</v>
      </c>
    </row>
    <row r="469" spans="1:28" x14ac:dyDescent="0.25">
      <c r="A469" s="1">
        <v>468</v>
      </c>
      <c r="B469" s="2">
        <v>42430</v>
      </c>
      <c r="C469" s="5">
        <v>115</v>
      </c>
      <c r="D469" s="5">
        <v>74</v>
      </c>
      <c r="E469" s="5">
        <v>1</v>
      </c>
      <c r="F469" s="5">
        <v>2</v>
      </c>
      <c r="G469" s="5">
        <v>415468</v>
      </c>
      <c r="H469" s="3">
        <v>54.909834177014901</v>
      </c>
      <c r="I469" s="3">
        <v>5983</v>
      </c>
      <c r="J469" s="3">
        <v>4010</v>
      </c>
      <c r="K469" s="3">
        <v>31.424696445168198</v>
      </c>
      <c r="L469" s="13">
        <v>30.418673246970901</v>
      </c>
      <c r="M469" s="3">
        <v>183.250286024931</v>
      </c>
      <c r="N469" s="3">
        <v>178.76800199803699</v>
      </c>
      <c r="O469" s="5">
        <v>296063</v>
      </c>
      <c r="P469" s="3">
        <v>48.293795526739601</v>
      </c>
      <c r="Q469" s="4">
        <v>2716</v>
      </c>
      <c r="R469" s="3">
        <v>4666</v>
      </c>
      <c r="S469" s="4">
        <v>17.220867325095199</v>
      </c>
      <c r="T469" s="3">
        <v>0</v>
      </c>
      <c r="U469" s="3">
        <v>113.334059538565</v>
      </c>
      <c r="V469" s="3">
        <v>117.38282527921</v>
      </c>
      <c r="W469" s="7">
        <v>-68</v>
      </c>
      <c r="Y469" s="6">
        <f t="shared" si="28"/>
        <v>-68</v>
      </c>
      <c r="Z469" s="1">
        <f t="shared" si="29"/>
        <v>3141</v>
      </c>
      <c r="AA469" s="1">
        <f t="shared" si="30"/>
        <v>0</v>
      </c>
      <c r="AB469" s="1">
        <f t="shared" si="31"/>
        <v>1048</v>
      </c>
    </row>
    <row r="470" spans="1:28" x14ac:dyDescent="0.25">
      <c r="A470" s="1">
        <v>469</v>
      </c>
      <c r="B470" s="2">
        <v>42431</v>
      </c>
      <c r="C470" s="5">
        <v>65</v>
      </c>
      <c r="D470" s="5">
        <v>24</v>
      </c>
      <c r="E470" s="5">
        <v>2</v>
      </c>
      <c r="F470" s="5">
        <v>3</v>
      </c>
      <c r="G470" s="5">
        <v>628742</v>
      </c>
      <c r="H470" s="3">
        <v>12.627918813760701</v>
      </c>
      <c r="I470" s="3">
        <v>13695</v>
      </c>
      <c r="J470" s="3">
        <v>6596</v>
      </c>
      <c r="K470" s="3">
        <v>16.145150232931702</v>
      </c>
      <c r="L470" s="13">
        <v>19.918405604602601</v>
      </c>
      <c r="M470" s="3">
        <v>80.908563704833398</v>
      </c>
      <c r="N470" s="3">
        <v>127.52803173579601</v>
      </c>
      <c r="O470" s="5">
        <v>397044</v>
      </c>
      <c r="P470" s="3">
        <v>96.782136337696997</v>
      </c>
      <c r="Q470" s="4">
        <v>18547</v>
      </c>
      <c r="R470" s="3">
        <v>9344</v>
      </c>
      <c r="S470" s="4">
        <v>59.955154907955901</v>
      </c>
      <c r="T470" s="3">
        <v>0</v>
      </c>
      <c r="U470" s="3">
        <v>2.1408931086350398</v>
      </c>
      <c r="V470" s="3">
        <v>57.725417922780501</v>
      </c>
      <c r="W470" s="7">
        <v>21</v>
      </c>
      <c r="Y470" s="6">
        <f t="shared" si="28"/>
        <v>21</v>
      </c>
      <c r="Z470" s="1">
        <f t="shared" si="29"/>
        <v>3162</v>
      </c>
      <c r="AA470" s="1">
        <f t="shared" si="30"/>
        <v>0</v>
      </c>
      <c r="AB470" s="1">
        <f t="shared" si="31"/>
        <v>1048</v>
      </c>
    </row>
    <row r="471" spans="1:28" x14ac:dyDescent="0.25">
      <c r="A471" s="1">
        <v>470</v>
      </c>
      <c r="B471" s="2">
        <v>42432</v>
      </c>
      <c r="C471" s="5">
        <v>79</v>
      </c>
      <c r="D471" s="5">
        <v>42</v>
      </c>
      <c r="E471" s="5">
        <v>3</v>
      </c>
      <c r="F471" s="5">
        <v>4</v>
      </c>
      <c r="G471" s="5">
        <v>447581</v>
      </c>
      <c r="H471" s="3">
        <v>82.207495498319005</v>
      </c>
      <c r="I471" s="3">
        <v>22045</v>
      </c>
      <c r="J471" s="3">
        <v>23140</v>
      </c>
      <c r="K471" s="3">
        <v>62.0756791251221</v>
      </c>
      <c r="L471" s="13">
        <v>10.4899295424333</v>
      </c>
      <c r="M471" s="3">
        <v>76.228375233455097</v>
      </c>
      <c r="N471" s="3">
        <v>197.62967422200899</v>
      </c>
      <c r="O471" s="5">
        <v>315753</v>
      </c>
      <c r="P471" s="3">
        <v>304.26892503449699</v>
      </c>
      <c r="Q471" s="4">
        <v>30149</v>
      </c>
      <c r="R471" s="3">
        <v>22181</v>
      </c>
      <c r="S471" s="4">
        <v>76.890512179014095</v>
      </c>
      <c r="T471" s="3">
        <v>2.4209641993737399</v>
      </c>
      <c r="U471" s="3">
        <v>101.784921962051</v>
      </c>
      <c r="V471" s="3">
        <v>160.27537696725</v>
      </c>
      <c r="W471" s="7">
        <v>-14</v>
      </c>
      <c r="Y471" s="6">
        <f t="shared" si="28"/>
        <v>-14</v>
      </c>
      <c r="Z471" s="1">
        <f t="shared" si="29"/>
        <v>3148</v>
      </c>
      <c r="AA471" s="1">
        <f t="shared" si="30"/>
        <v>0</v>
      </c>
      <c r="AB471" s="1">
        <f t="shared" si="31"/>
        <v>1048</v>
      </c>
    </row>
    <row r="472" spans="1:28" x14ac:dyDescent="0.25">
      <c r="A472" s="1">
        <v>471</v>
      </c>
      <c r="B472" s="2">
        <v>42433</v>
      </c>
      <c r="C472" s="5">
        <v>62</v>
      </c>
      <c r="D472" s="5">
        <v>32</v>
      </c>
      <c r="E472" s="5">
        <v>4</v>
      </c>
      <c r="F472" s="5">
        <v>5</v>
      </c>
      <c r="G472" s="5">
        <v>324874</v>
      </c>
      <c r="H472" s="3">
        <v>56.018988814081901</v>
      </c>
      <c r="I472" s="3">
        <v>2898</v>
      </c>
      <c r="J472" s="3">
        <v>3581</v>
      </c>
      <c r="K472" s="3">
        <v>32.676948734147999</v>
      </c>
      <c r="L472" s="13">
        <v>12.868392653294</v>
      </c>
      <c r="M472" s="3">
        <v>52.9216401174561</v>
      </c>
      <c r="N472" s="3">
        <v>60.190439862058703</v>
      </c>
      <c r="O472" s="5">
        <v>252336</v>
      </c>
      <c r="P472" s="3">
        <v>61.379095826020901</v>
      </c>
      <c r="Q472" s="4">
        <v>3466</v>
      </c>
      <c r="R472" s="3">
        <v>4689</v>
      </c>
      <c r="S472" s="4">
        <v>26.3955054504328</v>
      </c>
      <c r="T472" s="3">
        <v>0.131914893617021</v>
      </c>
      <c r="U472" s="3">
        <v>23.0883475960383</v>
      </c>
      <c r="V472" s="3">
        <v>28.708982423439899</v>
      </c>
      <c r="W472" s="7">
        <v>-44</v>
      </c>
      <c r="Y472" s="6">
        <f t="shared" si="28"/>
        <v>0</v>
      </c>
      <c r="Z472" s="1">
        <f t="shared" si="29"/>
        <v>3148</v>
      </c>
      <c r="AA472" s="1">
        <f t="shared" si="30"/>
        <v>44</v>
      </c>
      <c r="AB472" s="1">
        <f t="shared" si="31"/>
        <v>1092</v>
      </c>
    </row>
    <row r="473" spans="1:28" x14ac:dyDescent="0.25">
      <c r="A473" s="1">
        <v>472</v>
      </c>
      <c r="B473" s="2">
        <v>42435</v>
      </c>
      <c r="C473" s="5">
        <v>0</v>
      </c>
      <c r="D473" s="5">
        <v>0</v>
      </c>
      <c r="E473" s="5">
        <v>6</v>
      </c>
      <c r="F473" s="5">
        <v>7</v>
      </c>
      <c r="G473" s="5">
        <v>1869345</v>
      </c>
      <c r="H473" s="3">
        <v>0</v>
      </c>
      <c r="I473" s="3">
        <v>0</v>
      </c>
      <c r="J473" s="3">
        <v>0</v>
      </c>
      <c r="K473" s="3">
        <v>0</v>
      </c>
      <c r="L473" s="13">
        <v>0</v>
      </c>
      <c r="M473" s="3">
        <v>0</v>
      </c>
      <c r="N473" s="3">
        <v>0</v>
      </c>
      <c r="O473" s="5">
        <v>1310595</v>
      </c>
      <c r="P473" s="3">
        <v>0</v>
      </c>
      <c r="Q473" s="4">
        <v>0</v>
      </c>
      <c r="R473" s="3">
        <v>0</v>
      </c>
      <c r="S473" s="4">
        <v>0</v>
      </c>
      <c r="T473" s="3">
        <v>0</v>
      </c>
      <c r="U473" s="3">
        <v>0</v>
      </c>
      <c r="V473" s="3">
        <v>0</v>
      </c>
      <c r="W473" s="7">
        <v>0</v>
      </c>
      <c r="Y473" s="6">
        <f t="shared" si="28"/>
        <v>0</v>
      </c>
      <c r="Z473" s="1">
        <f t="shared" si="29"/>
        <v>3148</v>
      </c>
      <c r="AA473" s="1">
        <f t="shared" si="30"/>
        <v>0</v>
      </c>
      <c r="AB473" s="1">
        <f t="shared" si="31"/>
        <v>1092</v>
      </c>
    </row>
    <row r="474" spans="1:28" x14ac:dyDescent="0.25">
      <c r="A474" s="1">
        <v>473</v>
      </c>
      <c r="B474" s="2">
        <v>42436</v>
      </c>
      <c r="C474" s="5">
        <v>102</v>
      </c>
      <c r="D474" s="5">
        <v>3</v>
      </c>
      <c r="E474" s="5">
        <v>7</v>
      </c>
      <c r="F474" s="5">
        <v>1</v>
      </c>
      <c r="G474" s="5">
        <v>349771</v>
      </c>
      <c r="H474" s="3">
        <v>100.77351712418501</v>
      </c>
      <c r="I474" s="3">
        <v>10686</v>
      </c>
      <c r="J474" s="3">
        <v>6531</v>
      </c>
      <c r="K474" s="3">
        <v>24.245616756136801</v>
      </c>
      <c r="L474" s="13">
        <v>9.5093315258821196</v>
      </c>
      <c r="M474" s="3">
        <v>337.156716968377</v>
      </c>
      <c r="N474" s="3">
        <v>24.8470858746836</v>
      </c>
      <c r="O474" s="5">
        <v>253695</v>
      </c>
      <c r="P474" s="3">
        <v>91.8148419766259</v>
      </c>
      <c r="Q474" s="4">
        <v>6224</v>
      </c>
      <c r="R474" s="3">
        <v>6686</v>
      </c>
      <c r="S474" s="4">
        <v>34.718777235553397</v>
      </c>
      <c r="T474" s="3">
        <v>2.5297977842909498</v>
      </c>
      <c r="U474" s="3">
        <v>9.42522451535649</v>
      </c>
      <c r="V474" s="3">
        <v>89.647075076607905</v>
      </c>
      <c r="W474" s="7">
        <v>-47</v>
      </c>
      <c r="Y474" s="6">
        <f t="shared" si="28"/>
        <v>0</v>
      </c>
      <c r="Z474" s="1">
        <f t="shared" si="29"/>
        <v>3148</v>
      </c>
      <c r="AA474" s="1">
        <f t="shared" si="30"/>
        <v>47</v>
      </c>
      <c r="AB474" s="1">
        <f t="shared" si="31"/>
        <v>1139</v>
      </c>
    </row>
    <row r="475" spans="1:28" x14ac:dyDescent="0.25">
      <c r="A475" s="1">
        <v>474</v>
      </c>
      <c r="B475" s="2">
        <v>42437</v>
      </c>
      <c r="C475" s="5">
        <v>90</v>
      </c>
      <c r="D475" s="5">
        <v>4</v>
      </c>
      <c r="E475" s="5">
        <v>8</v>
      </c>
      <c r="F475" s="5">
        <v>2</v>
      </c>
      <c r="G475" s="5">
        <v>318895</v>
      </c>
      <c r="H475" s="3">
        <v>22.8240274273635</v>
      </c>
      <c r="I475" s="3">
        <v>4102</v>
      </c>
      <c r="J475" s="3">
        <v>2645</v>
      </c>
      <c r="K475" s="3">
        <v>23.116498957083</v>
      </c>
      <c r="L475" s="13">
        <v>3.5186372970290898</v>
      </c>
      <c r="M475" s="3">
        <v>16.588123471162501</v>
      </c>
      <c r="N475" s="3">
        <v>20.368947996623799</v>
      </c>
      <c r="O475" s="5">
        <v>245674</v>
      </c>
      <c r="P475" s="3">
        <v>26.195325827993901</v>
      </c>
      <c r="Q475" s="4">
        <v>3999</v>
      </c>
      <c r="R475" s="3">
        <v>4967</v>
      </c>
      <c r="S475" s="4">
        <v>5.4702417149967903</v>
      </c>
      <c r="T475" s="3">
        <v>0</v>
      </c>
      <c r="U475" s="3">
        <v>11.481644238862399</v>
      </c>
      <c r="V475" s="3">
        <v>48.509416337307002</v>
      </c>
      <c r="W475" s="7">
        <v>-20</v>
      </c>
      <c r="Y475" s="6">
        <f t="shared" si="28"/>
        <v>0</v>
      </c>
      <c r="Z475" s="1">
        <f t="shared" si="29"/>
        <v>3148</v>
      </c>
      <c r="AA475" s="1">
        <f t="shared" si="30"/>
        <v>20</v>
      </c>
      <c r="AB475" s="1">
        <f t="shared" si="31"/>
        <v>1159</v>
      </c>
    </row>
    <row r="476" spans="1:28" x14ac:dyDescent="0.25">
      <c r="A476" s="1">
        <v>475</v>
      </c>
      <c r="B476" s="2">
        <v>42438</v>
      </c>
      <c r="C476" s="5">
        <v>65</v>
      </c>
      <c r="D476" s="5">
        <v>18</v>
      </c>
      <c r="E476" s="5">
        <v>9</v>
      </c>
      <c r="F476" s="5">
        <v>3</v>
      </c>
      <c r="G476" s="5">
        <v>456166</v>
      </c>
      <c r="H476" s="3">
        <v>51.468764062472502</v>
      </c>
      <c r="I476" s="3">
        <v>6881</v>
      </c>
      <c r="J476" s="3">
        <v>7800</v>
      </c>
      <c r="K476" s="3">
        <v>9.2211599246112605</v>
      </c>
      <c r="L476" s="13">
        <v>19.401702800427</v>
      </c>
      <c r="M476" s="3">
        <v>79.853242683393304</v>
      </c>
      <c r="N476" s="3">
        <v>132.89598025654001</v>
      </c>
      <c r="O476" s="5">
        <v>336492</v>
      </c>
      <c r="P476" s="3">
        <v>152.93711666727799</v>
      </c>
      <c r="Q476" s="4">
        <v>4905</v>
      </c>
      <c r="R476" s="3">
        <v>5721</v>
      </c>
      <c r="S476" s="4">
        <v>35.577829230815198</v>
      </c>
      <c r="T476" s="3">
        <v>0</v>
      </c>
      <c r="U476" s="3">
        <v>33.675307920091697</v>
      </c>
      <c r="V476" s="3">
        <v>32.035875443936803</v>
      </c>
      <c r="W476" s="7">
        <v>-13</v>
      </c>
      <c r="Y476" s="6">
        <f t="shared" si="28"/>
        <v>-13</v>
      </c>
      <c r="Z476" s="1">
        <f t="shared" si="29"/>
        <v>3135</v>
      </c>
      <c r="AA476" s="1">
        <f t="shared" si="30"/>
        <v>0</v>
      </c>
      <c r="AB476" s="1">
        <f t="shared" si="31"/>
        <v>1159</v>
      </c>
    </row>
    <row r="477" spans="1:28" x14ac:dyDescent="0.25">
      <c r="A477" s="1">
        <v>476</v>
      </c>
      <c r="B477" s="2">
        <v>42439</v>
      </c>
      <c r="C477" s="5">
        <v>63</v>
      </c>
      <c r="D477" s="5">
        <v>10</v>
      </c>
      <c r="E477" s="5">
        <v>10</v>
      </c>
      <c r="F477" s="5">
        <v>4</v>
      </c>
      <c r="G477" s="5">
        <v>338914</v>
      </c>
      <c r="H477" s="3">
        <v>14.629129798575001</v>
      </c>
      <c r="I477" s="3">
        <v>4428</v>
      </c>
      <c r="J477" s="3">
        <v>1712</v>
      </c>
      <c r="K477" s="3">
        <v>14.0159070424193</v>
      </c>
      <c r="L477" s="13">
        <v>15.319939275486201</v>
      </c>
      <c r="M477" s="3">
        <v>58.291784243767303</v>
      </c>
      <c r="N477" s="3">
        <v>91.979079147584002</v>
      </c>
      <c r="O477" s="5">
        <v>260357</v>
      </c>
      <c r="P477" s="3">
        <v>43.509657757404298</v>
      </c>
      <c r="Q477" s="4">
        <v>1975</v>
      </c>
      <c r="R477" s="3">
        <v>3048</v>
      </c>
      <c r="S477" s="4">
        <v>73.936581801753604</v>
      </c>
      <c r="T477" s="3">
        <v>0</v>
      </c>
      <c r="U477" s="3">
        <v>172.96297914301101</v>
      </c>
      <c r="V477" s="3">
        <v>19.704247734249702</v>
      </c>
      <c r="W477" s="7">
        <v>-15</v>
      </c>
      <c r="Y477" s="6">
        <f t="shared" si="28"/>
        <v>0</v>
      </c>
      <c r="Z477" s="1">
        <f>Y477+Z476</f>
        <v>3135</v>
      </c>
      <c r="AA477" s="1">
        <f>Y477-W477</f>
        <v>15</v>
      </c>
      <c r="AB477" s="1">
        <f>AA477+AB476</f>
        <v>1174</v>
      </c>
    </row>
  </sheetData>
  <sortState ref="A2:W477">
    <sortCondition ref="A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G39" sqref="G39"/>
    </sheetView>
  </sheetViews>
  <sheetFormatPr defaultRowHeight="11.25" x14ac:dyDescent="0.25"/>
  <cols>
    <col min="1" max="16384" width="9" style="11"/>
  </cols>
  <sheetData>
    <row r="1" spans="1:7" x14ac:dyDescent="0.15">
      <c r="A1" s="8" t="s">
        <v>24</v>
      </c>
      <c r="B1" s="8" t="s">
        <v>25</v>
      </c>
      <c r="C1" s="8" t="s">
        <v>26</v>
      </c>
      <c r="D1" s="8" t="s">
        <v>27</v>
      </c>
      <c r="E1" s="8" t="s">
        <v>28</v>
      </c>
      <c r="F1" s="8" t="s">
        <v>30</v>
      </c>
      <c r="G1" s="8" t="s">
        <v>29</v>
      </c>
    </row>
    <row r="2" spans="1:7" x14ac:dyDescent="0.15">
      <c r="A2" s="9">
        <v>219</v>
      </c>
      <c r="B2" s="10" t="s">
        <v>31</v>
      </c>
      <c r="C2" s="10" t="s">
        <v>32</v>
      </c>
      <c r="D2" s="9">
        <v>1</v>
      </c>
      <c r="E2" s="9">
        <v>0</v>
      </c>
      <c r="F2" s="9">
        <v>7</v>
      </c>
      <c r="G2" s="9" t="b">
        <v>0</v>
      </c>
    </row>
    <row r="3" spans="1:7" x14ac:dyDescent="0.15">
      <c r="A3" s="9">
        <v>220</v>
      </c>
      <c r="B3" s="10" t="s">
        <v>31</v>
      </c>
      <c r="C3" s="10" t="s">
        <v>33</v>
      </c>
      <c r="D3" s="9">
        <v>1</v>
      </c>
      <c r="E3" s="9">
        <v>0</v>
      </c>
      <c r="F3" s="9">
        <v>7</v>
      </c>
      <c r="G3" s="9" t="b">
        <v>0</v>
      </c>
    </row>
    <row r="4" spans="1:7" x14ac:dyDescent="0.15">
      <c r="A4" s="9">
        <v>221</v>
      </c>
      <c r="B4" s="10" t="s">
        <v>31</v>
      </c>
      <c r="C4" s="10" t="s">
        <v>34</v>
      </c>
      <c r="D4" s="9">
        <v>1</v>
      </c>
      <c r="E4" s="9">
        <v>0</v>
      </c>
      <c r="F4" s="9">
        <v>7</v>
      </c>
      <c r="G4" s="9" t="b">
        <v>0</v>
      </c>
    </row>
    <row r="5" spans="1:7" x14ac:dyDescent="0.15">
      <c r="A5" s="9">
        <v>222</v>
      </c>
      <c r="B5" s="10" t="s">
        <v>31</v>
      </c>
      <c r="C5" s="10" t="s">
        <v>35</v>
      </c>
      <c r="D5" s="9">
        <v>1</v>
      </c>
      <c r="E5" s="9">
        <v>0</v>
      </c>
      <c r="F5" s="9">
        <v>7</v>
      </c>
      <c r="G5" s="9" t="b">
        <v>1</v>
      </c>
    </row>
    <row r="6" spans="1:7" x14ac:dyDescent="0.15">
      <c r="A6" s="9">
        <v>223</v>
      </c>
      <c r="B6" s="10" t="s">
        <v>31</v>
      </c>
      <c r="C6" s="10" t="s">
        <v>36</v>
      </c>
      <c r="D6" s="9">
        <v>1</v>
      </c>
      <c r="E6" s="9">
        <v>0</v>
      </c>
      <c r="F6" s="9">
        <v>7</v>
      </c>
      <c r="G6" s="9" t="b">
        <v>0</v>
      </c>
    </row>
    <row r="7" spans="1:7" x14ac:dyDescent="0.15">
      <c r="A7" s="9">
        <v>224</v>
      </c>
      <c r="B7" s="10" t="s">
        <v>31</v>
      </c>
      <c r="C7" s="10" t="s">
        <v>37</v>
      </c>
      <c r="D7" s="9">
        <v>1</v>
      </c>
      <c r="E7" s="9">
        <v>0</v>
      </c>
      <c r="F7" s="9">
        <v>7</v>
      </c>
      <c r="G7" s="9" t="b">
        <v>1</v>
      </c>
    </row>
    <row r="8" spans="1:7" x14ac:dyDescent="0.15">
      <c r="A8" s="9">
        <v>225</v>
      </c>
      <c r="B8" s="10" t="s">
        <v>31</v>
      </c>
      <c r="C8" s="10" t="s">
        <v>38</v>
      </c>
      <c r="D8" s="9">
        <v>1</v>
      </c>
      <c r="E8" s="9">
        <v>0</v>
      </c>
      <c r="F8" s="9">
        <v>7</v>
      </c>
      <c r="G8" s="9" t="b">
        <v>0</v>
      </c>
    </row>
    <row r="9" spans="1:7" x14ac:dyDescent="0.15">
      <c r="A9" s="9">
        <v>226</v>
      </c>
      <c r="B9" s="10" t="s">
        <v>31</v>
      </c>
      <c r="C9" s="10" t="s">
        <v>39</v>
      </c>
      <c r="D9" s="9">
        <v>1</v>
      </c>
      <c r="E9" s="9">
        <v>0</v>
      </c>
      <c r="F9" s="9">
        <v>7</v>
      </c>
      <c r="G9" s="9" t="b">
        <v>0</v>
      </c>
    </row>
    <row r="10" spans="1:7" x14ac:dyDescent="0.15">
      <c r="A10" s="9">
        <v>227</v>
      </c>
      <c r="B10" s="10" t="s">
        <v>31</v>
      </c>
      <c r="C10" s="10" t="s">
        <v>40</v>
      </c>
      <c r="D10" s="9">
        <v>1</v>
      </c>
      <c r="E10" s="9">
        <v>0</v>
      </c>
      <c r="F10" s="9">
        <v>7</v>
      </c>
      <c r="G10" s="9" t="b">
        <v>0</v>
      </c>
    </row>
    <row r="11" spans="1:7" x14ac:dyDescent="0.15">
      <c r="A11" s="9">
        <v>228</v>
      </c>
      <c r="B11" s="10" t="s">
        <v>31</v>
      </c>
      <c r="C11" s="10" t="s">
        <v>41</v>
      </c>
      <c r="D11" s="9">
        <v>1</v>
      </c>
      <c r="E11" s="9">
        <v>0</v>
      </c>
      <c r="F11" s="9">
        <v>7</v>
      </c>
      <c r="G11" s="9" t="b">
        <v>0</v>
      </c>
    </row>
    <row r="12" spans="1:7" x14ac:dyDescent="0.15">
      <c r="A12" s="9">
        <v>229</v>
      </c>
      <c r="B12" s="10" t="s">
        <v>31</v>
      </c>
      <c r="C12" s="10" t="s">
        <v>42</v>
      </c>
      <c r="D12" s="9">
        <v>1</v>
      </c>
      <c r="E12" s="9">
        <v>0</v>
      </c>
      <c r="F12" s="9">
        <v>7</v>
      </c>
      <c r="G12" s="9" t="b">
        <v>1</v>
      </c>
    </row>
    <row r="13" spans="1:7" x14ac:dyDescent="0.15">
      <c r="A13" s="9">
        <v>230</v>
      </c>
      <c r="B13" s="10" t="s">
        <v>31</v>
      </c>
      <c r="C13" s="10" t="s">
        <v>43</v>
      </c>
      <c r="D13" s="9">
        <v>1</v>
      </c>
      <c r="E13" s="9">
        <v>0</v>
      </c>
      <c r="F13" s="9">
        <v>7</v>
      </c>
      <c r="G13" s="9" t="b">
        <v>0</v>
      </c>
    </row>
    <row r="14" spans="1:7" x14ac:dyDescent="0.15">
      <c r="A14" s="9">
        <v>231</v>
      </c>
      <c r="B14" s="10" t="s">
        <v>31</v>
      </c>
      <c r="C14" s="10" t="s">
        <v>44</v>
      </c>
      <c r="D14" s="9">
        <v>1</v>
      </c>
      <c r="E14" s="9">
        <v>0</v>
      </c>
      <c r="F14" s="9">
        <v>7</v>
      </c>
      <c r="G14" s="9" t="b">
        <v>0</v>
      </c>
    </row>
    <row r="15" spans="1:7" x14ac:dyDescent="0.15">
      <c r="A15" s="9">
        <v>232</v>
      </c>
      <c r="B15" s="10" t="s">
        <v>31</v>
      </c>
      <c r="C15" s="10" t="s">
        <v>45</v>
      </c>
      <c r="D15" s="9">
        <v>1</v>
      </c>
      <c r="E15" s="9">
        <v>0</v>
      </c>
      <c r="F15" s="9">
        <v>7</v>
      </c>
      <c r="G15" s="9" t="b">
        <v>0</v>
      </c>
    </row>
    <row r="16" spans="1:7" x14ac:dyDescent="0.15">
      <c r="A16" s="9">
        <v>233</v>
      </c>
      <c r="B16" s="10" t="s">
        <v>31</v>
      </c>
      <c r="C16" s="10" t="s">
        <v>46</v>
      </c>
      <c r="D16" s="9">
        <v>1</v>
      </c>
      <c r="E16" s="9">
        <v>0</v>
      </c>
      <c r="F16" s="9">
        <v>7</v>
      </c>
      <c r="G16" s="9" t="b">
        <v>1</v>
      </c>
    </row>
    <row r="17" spans="1:7" x14ac:dyDescent="0.15">
      <c r="A17" s="9">
        <v>234</v>
      </c>
      <c r="B17" s="10" t="s">
        <v>31</v>
      </c>
      <c r="C17" s="10" t="s">
        <v>47</v>
      </c>
      <c r="D17" s="9">
        <v>1</v>
      </c>
      <c r="E17" s="9">
        <v>0</v>
      </c>
      <c r="F17" s="9">
        <v>7</v>
      </c>
      <c r="G17" s="9" t="b">
        <v>0</v>
      </c>
    </row>
    <row r="18" spans="1:7" x14ac:dyDescent="0.15">
      <c r="A18" s="9">
        <v>235</v>
      </c>
      <c r="B18" s="10" t="s">
        <v>31</v>
      </c>
      <c r="C18" s="10" t="s">
        <v>48</v>
      </c>
      <c r="D18" s="9">
        <v>1</v>
      </c>
      <c r="E18" s="9">
        <v>0</v>
      </c>
      <c r="F18" s="9">
        <v>7</v>
      </c>
      <c r="G18" s="9" t="b">
        <v>1</v>
      </c>
    </row>
    <row r="19" spans="1:7" x14ac:dyDescent="0.15">
      <c r="A19" s="9">
        <v>236</v>
      </c>
      <c r="B19" s="10" t="s">
        <v>31</v>
      </c>
      <c r="C19" s="10" t="s">
        <v>49</v>
      </c>
      <c r="D19" s="9">
        <v>1</v>
      </c>
      <c r="E19" s="9">
        <v>0</v>
      </c>
      <c r="F19" s="9">
        <v>7</v>
      </c>
      <c r="G19" s="9" t="b">
        <v>1</v>
      </c>
    </row>
    <row r="20" spans="1:7" x14ac:dyDescent="0.15">
      <c r="A20" s="9">
        <v>237</v>
      </c>
      <c r="B20" s="10" t="s">
        <v>31</v>
      </c>
      <c r="C20" s="10" t="s">
        <v>50</v>
      </c>
      <c r="D20" s="9">
        <v>1</v>
      </c>
      <c r="E20" s="9">
        <v>0</v>
      </c>
      <c r="F20" s="9">
        <v>7</v>
      </c>
      <c r="G20" s="9" t="b">
        <v>0</v>
      </c>
    </row>
    <row r="21" spans="1:7" x14ac:dyDescent="0.15">
      <c r="A21" s="9">
        <v>238</v>
      </c>
      <c r="B21" s="10" t="s">
        <v>31</v>
      </c>
      <c r="C21" s="10" t="s">
        <v>51</v>
      </c>
      <c r="D21" s="9">
        <v>1</v>
      </c>
      <c r="E21" s="9">
        <v>0</v>
      </c>
      <c r="F21" s="9">
        <v>7</v>
      </c>
      <c r="G21" s="9" t="b">
        <v>0</v>
      </c>
    </row>
    <row r="22" spans="1:7" x14ac:dyDescent="0.15">
      <c r="A22" s="9">
        <v>239</v>
      </c>
      <c r="B22" s="10" t="s">
        <v>31</v>
      </c>
      <c r="C22" s="10" t="s">
        <v>52</v>
      </c>
      <c r="D22" s="9">
        <v>1</v>
      </c>
      <c r="E22" s="9">
        <v>0</v>
      </c>
      <c r="F22" s="9">
        <v>7</v>
      </c>
      <c r="G22" s="9" t="b">
        <v>1</v>
      </c>
    </row>
    <row r="23" spans="1:7" x14ac:dyDescent="0.15">
      <c r="A23" s="9">
        <v>240</v>
      </c>
      <c r="B23" s="10" t="s">
        <v>31</v>
      </c>
      <c r="C23" s="10" t="s">
        <v>53</v>
      </c>
      <c r="D23" s="9">
        <v>1</v>
      </c>
      <c r="E23" s="9">
        <v>0</v>
      </c>
      <c r="F23" s="9">
        <v>7</v>
      </c>
      <c r="G23" s="9" t="b">
        <v>0</v>
      </c>
    </row>
    <row r="24" spans="1:7" x14ac:dyDescent="0.15">
      <c r="A24" s="9">
        <v>241</v>
      </c>
      <c r="B24" s="10" t="s">
        <v>31</v>
      </c>
      <c r="C24" s="10" t="s">
        <v>54</v>
      </c>
      <c r="D24" s="9">
        <v>1</v>
      </c>
      <c r="E24" s="9">
        <v>0</v>
      </c>
      <c r="F24" s="9">
        <v>7</v>
      </c>
      <c r="G24" s="9" t="b">
        <v>0</v>
      </c>
    </row>
    <row r="25" spans="1:7" x14ac:dyDescent="0.15">
      <c r="A25" s="9">
        <v>242</v>
      </c>
      <c r="B25" s="10" t="s">
        <v>31</v>
      </c>
      <c r="C25" s="10" t="s">
        <v>55</v>
      </c>
      <c r="D25" s="9">
        <v>1</v>
      </c>
      <c r="E25" s="9">
        <v>0</v>
      </c>
      <c r="F25" s="9">
        <v>7</v>
      </c>
      <c r="G25" s="9" t="b">
        <v>0</v>
      </c>
    </row>
    <row r="26" spans="1:7" x14ac:dyDescent="0.15">
      <c r="A26" s="9">
        <v>243</v>
      </c>
      <c r="B26" s="10" t="s">
        <v>31</v>
      </c>
      <c r="C26" s="10" t="s">
        <v>56</v>
      </c>
      <c r="D26" s="9">
        <v>1</v>
      </c>
      <c r="E26" s="9">
        <v>0</v>
      </c>
      <c r="F26" s="9">
        <v>7</v>
      </c>
      <c r="G26" s="9" t="b">
        <v>1</v>
      </c>
    </row>
    <row r="27" spans="1:7" x14ac:dyDescent="0.15">
      <c r="A27" s="9">
        <v>244</v>
      </c>
      <c r="B27" s="10" t="s">
        <v>31</v>
      </c>
      <c r="C27" s="10" t="s">
        <v>57</v>
      </c>
      <c r="D27" s="9">
        <v>1</v>
      </c>
      <c r="E27" s="9">
        <v>0</v>
      </c>
      <c r="F27" s="9">
        <v>7</v>
      </c>
      <c r="G27" s="9" t="b">
        <v>1</v>
      </c>
    </row>
    <row r="28" spans="1:7" x14ac:dyDescent="0.15">
      <c r="A28" s="9">
        <v>245</v>
      </c>
      <c r="B28" s="10" t="s">
        <v>31</v>
      </c>
      <c r="C28" s="10" t="s">
        <v>58</v>
      </c>
      <c r="D28" s="9">
        <v>1</v>
      </c>
      <c r="E28" s="9">
        <v>0</v>
      </c>
      <c r="F28" s="9">
        <v>7</v>
      </c>
      <c r="G28" s="9" t="b">
        <v>1</v>
      </c>
    </row>
    <row r="29" spans="1:7" x14ac:dyDescent="0.15">
      <c r="A29" s="9">
        <v>246</v>
      </c>
      <c r="B29" s="10" t="s">
        <v>31</v>
      </c>
      <c r="C29" s="10" t="s">
        <v>59</v>
      </c>
      <c r="D29" s="9">
        <v>1</v>
      </c>
      <c r="E29" s="9">
        <v>0</v>
      </c>
      <c r="F29" s="9">
        <v>7</v>
      </c>
      <c r="G29" s="9" t="b">
        <v>1</v>
      </c>
    </row>
    <row r="30" spans="1:7" x14ac:dyDescent="0.15">
      <c r="A30" s="9">
        <v>247</v>
      </c>
      <c r="B30" s="10" t="s">
        <v>31</v>
      </c>
      <c r="C30" s="10" t="s">
        <v>60</v>
      </c>
      <c r="D30" s="9">
        <v>1</v>
      </c>
      <c r="E30" s="9">
        <v>0</v>
      </c>
      <c r="F30" s="9">
        <v>7</v>
      </c>
      <c r="G30" s="9" t="b">
        <v>1</v>
      </c>
    </row>
    <row r="31" spans="1:7" x14ac:dyDescent="0.15">
      <c r="A31" s="9">
        <v>248</v>
      </c>
      <c r="B31" s="10" t="s">
        <v>31</v>
      </c>
      <c r="C31" s="10" t="s">
        <v>61</v>
      </c>
      <c r="D31" s="9">
        <v>1</v>
      </c>
      <c r="E31" s="9">
        <v>0</v>
      </c>
      <c r="F31" s="9">
        <v>7</v>
      </c>
      <c r="G31" s="9" t="b">
        <v>0</v>
      </c>
    </row>
    <row r="32" spans="1:7" x14ac:dyDescent="0.15">
      <c r="A32" s="9">
        <v>249</v>
      </c>
      <c r="B32" s="10" t="s">
        <v>31</v>
      </c>
      <c r="C32" s="10" t="s">
        <v>62</v>
      </c>
      <c r="D32" s="9">
        <v>1</v>
      </c>
      <c r="E32" s="9">
        <v>0</v>
      </c>
      <c r="F32" s="9">
        <v>7</v>
      </c>
      <c r="G32" s="9" t="b">
        <v>0</v>
      </c>
    </row>
    <row r="33" spans="1:7" x14ac:dyDescent="0.15">
      <c r="A33" s="9">
        <v>250</v>
      </c>
      <c r="B33" s="10" t="s">
        <v>31</v>
      </c>
      <c r="C33" s="10" t="s">
        <v>63</v>
      </c>
      <c r="D33" s="9">
        <v>1</v>
      </c>
      <c r="E33" s="9">
        <v>0</v>
      </c>
      <c r="F33" s="9">
        <v>7</v>
      </c>
      <c r="G33" s="9" t="b">
        <v>0</v>
      </c>
    </row>
    <row r="34" spans="1:7" x14ac:dyDescent="0.15">
      <c r="A34" s="9">
        <v>251</v>
      </c>
      <c r="B34" s="10" t="s">
        <v>31</v>
      </c>
      <c r="C34" s="10" t="s">
        <v>64</v>
      </c>
      <c r="D34" s="9">
        <v>1</v>
      </c>
      <c r="E34" s="9">
        <v>0</v>
      </c>
      <c r="F34" s="9">
        <v>7</v>
      </c>
      <c r="G34" s="9" t="b">
        <v>1</v>
      </c>
    </row>
    <row r="35" spans="1:7" x14ac:dyDescent="0.15">
      <c r="A35" s="9">
        <v>252</v>
      </c>
      <c r="B35" s="10" t="s">
        <v>31</v>
      </c>
      <c r="C35" s="10" t="s">
        <v>65</v>
      </c>
      <c r="D35" s="9">
        <v>1</v>
      </c>
      <c r="E35" s="9">
        <v>0</v>
      </c>
      <c r="F35" s="9">
        <v>7</v>
      </c>
      <c r="G35" s="9" t="b">
        <v>0</v>
      </c>
    </row>
    <row r="36" spans="1:7" x14ac:dyDescent="0.15">
      <c r="A36" s="9">
        <v>253</v>
      </c>
      <c r="B36" s="10" t="s">
        <v>31</v>
      </c>
      <c r="C36" s="10" t="s">
        <v>66</v>
      </c>
      <c r="D36" s="9">
        <v>1</v>
      </c>
      <c r="E36" s="9">
        <v>0</v>
      </c>
      <c r="F36" s="9">
        <v>7</v>
      </c>
      <c r="G36" s="9" t="b">
        <v>1</v>
      </c>
    </row>
    <row r="37" spans="1:7" x14ac:dyDescent="0.15">
      <c r="A37" s="9">
        <v>254</v>
      </c>
      <c r="B37" s="10" t="s">
        <v>31</v>
      </c>
      <c r="C37" s="10" t="s">
        <v>67</v>
      </c>
      <c r="D37" s="9">
        <v>1</v>
      </c>
      <c r="E37" s="9">
        <v>0</v>
      </c>
      <c r="F37" s="9">
        <v>7</v>
      </c>
      <c r="G37" s="9" t="b">
        <v>0</v>
      </c>
    </row>
    <row r="38" spans="1:7" x14ac:dyDescent="0.15">
      <c r="A38" s="9">
        <v>255</v>
      </c>
      <c r="B38" s="10" t="s">
        <v>31</v>
      </c>
      <c r="C38" s="10" t="s">
        <v>68</v>
      </c>
      <c r="D38" s="9">
        <v>1</v>
      </c>
      <c r="E38" s="9">
        <v>0</v>
      </c>
      <c r="F38" s="9">
        <v>7</v>
      </c>
      <c r="G38" s="9" t="b">
        <v>0</v>
      </c>
    </row>
    <row r="39" spans="1:7" x14ac:dyDescent="0.15">
      <c r="A39" s="9">
        <v>256</v>
      </c>
      <c r="B39" s="10" t="s">
        <v>31</v>
      </c>
      <c r="C39" s="10" t="s">
        <v>69</v>
      </c>
      <c r="D39" s="9">
        <v>1</v>
      </c>
      <c r="E39" s="9">
        <v>0</v>
      </c>
      <c r="F39" s="9">
        <v>7</v>
      </c>
      <c r="G39" s="9" t="b">
        <v>1</v>
      </c>
    </row>
    <row r="40" spans="1:7" x14ac:dyDescent="0.15">
      <c r="A40" s="9">
        <v>257</v>
      </c>
      <c r="B40" s="10" t="s">
        <v>31</v>
      </c>
      <c r="C40" s="10" t="s">
        <v>70</v>
      </c>
      <c r="D40" s="9">
        <v>1</v>
      </c>
      <c r="E40" s="9">
        <v>0</v>
      </c>
      <c r="F40" s="9">
        <v>7</v>
      </c>
      <c r="G40" s="9" t="b">
        <v>0</v>
      </c>
    </row>
    <row r="41" spans="1:7" x14ac:dyDescent="0.15">
      <c r="A41" s="9">
        <v>258</v>
      </c>
      <c r="B41" s="10" t="s">
        <v>31</v>
      </c>
      <c r="C41" s="10" t="s">
        <v>71</v>
      </c>
      <c r="D41" s="9">
        <v>1</v>
      </c>
      <c r="E41" s="9">
        <v>0</v>
      </c>
      <c r="F41" s="9">
        <v>7</v>
      </c>
      <c r="G41" s="9" t="b">
        <v>0</v>
      </c>
    </row>
    <row r="42" spans="1:7" x14ac:dyDescent="0.15">
      <c r="A42" s="9">
        <v>259</v>
      </c>
      <c r="B42" s="10" t="s">
        <v>31</v>
      </c>
      <c r="C42" s="10" t="s">
        <v>72</v>
      </c>
      <c r="D42" s="9">
        <v>1</v>
      </c>
      <c r="E42" s="9">
        <v>0</v>
      </c>
      <c r="F42" s="9">
        <v>7</v>
      </c>
      <c r="G42" s="9" t="b">
        <v>0</v>
      </c>
    </row>
    <row r="43" spans="1:7" x14ac:dyDescent="0.15">
      <c r="A43" s="9">
        <v>260</v>
      </c>
      <c r="B43" s="10" t="s">
        <v>31</v>
      </c>
      <c r="C43" s="10" t="s">
        <v>73</v>
      </c>
      <c r="D43" s="9">
        <v>1</v>
      </c>
      <c r="E43" s="9">
        <v>0</v>
      </c>
      <c r="F43" s="9">
        <v>7</v>
      </c>
      <c r="G43" s="9" t="b">
        <v>0</v>
      </c>
    </row>
    <row r="44" spans="1:7" x14ac:dyDescent="0.15">
      <c r="A44" s="9">
        <v>261</v>
      </c>
      <c r="B44" s="10" t="s">
        <v>31</v>
      </c>
      <c r="C44" s="10" t="s">
        <v>74</v>
      </c>
      <c r="D44" s="9">
        <v>1</v>
      </c>
      <c r="E44" s="9">
        <v>0</v>
      </c>
      <c r="F44" s="9">
        <v>7</v>
      </c>
      <c r="G44" s="9" t="b">
        <v>1</v>
      </c>
    </row>
    <row r="45" spans="1:7" x14ac:dyDescent="0.15">
      <c r="A45" s="9">
        <v>262</v>
      </c>
      <c r="B45" s="10" t="s">
        <v>31</v>
      </c>
      <c r="C45" s="10" t="s">
        <v>75</v>
      </c>
      <c r="D45" s="9">
        <v>1</v>
      </c>
      <c r="E45" s="9">
        <v>0</v>
      </c>
      <c r="F45" s="9">
        <v>7</v>
      </c>
      <c r="G45" s="9" t="b">
        <v>1</v>
      </c>
    </row>
    <row r="46" spans="1:7" x14ac:dyDescent="0.15">
      <c r="A46" s="9">
        <v>263</v>
      </c>
      <c r="B46" s="10" t="s">
        <v>31</v>
      </c>
      <c r="C46" s="10" t="s">
        <v>76</v>
      </c>
      <c r="D46" s="9">
        <v>1</v>
      </c>
      <c r="E46" s="9">
        <v>0</v>
      </c>
      <c r="F46" s="9">
        <v>7</v>
      </c>
      <c r="G46" s="9" t="b">
        <v>1</v>
      </c>
    </row>
    <row r="47" spans="1:7" x14ac:dyDescent="0.15">
      <c r="A47" s="9">
        <v>264</v>
      </c>
      <c r="B47" s="10" t="s">
        <v>31</v>
      </c>
      <c r="C47" s="10" t="s">
        <v>77</v>
      </c>
      <c r="D47" s="9">
        <v>1</v>
      </c>
      <c r="E47" s="9">
        <v>0</v>
      </c>
      <c r="F47" s="9">
        <v>7</v>
      </c>
      <c r="G47" s="9" t="b">
        <v>1</v>
      </c>
    </row>
    <row r="48" spans="1:7" x14ac:dyDescent="0.15">
      <c r="A48" s="9">
        <v>265</v>
      </c>
      <c r="B48" s="10" t="s">
        <v>31</v>
      </c>
      <c r="C48" s="10" t="s">
        <v>78</v>
      </c>
      <c r="D48" s="9">
        <v>1</v>
      </c>
      <c r="E48" s="9">
        <v>0</v>
      </c>
      <c r="F48" s="9">
        <v>7</v>
      </c>
      <c r="G48" s="9" t="b">
        <v>1</v>
      </c>
    </row>
  </sheetData>
  <autoFilter ref="G1:G48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執行filter.py</vt:lpstr>
      <vt:lpstr>30分鐘延遲</vt:lpstr>
      <vt:lpstr>工作表2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Geniustom</dc:creator>
  <cp:lastModifiedBy>Geniustom</cp:lastModifiedBy>
  <dcterms:created xsi:type="dcterms:W3CDTF">2015-05-23T05:49:50Z</dcterms:created>
  <dcterms:modified xsi:type="dcterms:W3CDTF">2016-03-16T18:58:14Z</dcterms:modified>
</cp:coreProperties>
</file>