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490" windowHeight="7770"/>
  </bookViews>
  <sheets>
    <sheet name="メモ" sheetId="14" r:id="rId1"/>
    <sheet name="Sheet1" sheetId="1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3" i="14" l="1"/>
  <c r="K112" i="14"/>
  <c r="K100" i="14" l="1"/>
  <c r="K99" i="14"/>
  <c r="AA60" i="14" l="1"/>
  <c r="AA59" i="14"/>
  <c r="U244" i="14" l="1"/>
  <c r="U344" i="14"/>
  <c r="U345" i="14"/>
  <c r="U285" i="14"/>
  <c r="U243" i="14"/>
  <c r="K228" i="14"/>
  <c r="K227" i="14"/>
  <c r="AA254" i="14"/>
  <c r="K371" i="14"/>
  <c r="K370" i="14"/>
  <c r="AB354" i="14"/>
  <c r="AB353" i="14"/>
  <c r="K354" i="14"/>
  <c r="K353" i="14"/>
  <c r="U284" i="14"/>
  <c r="K328" i="14"/>
  <c r="K327" i="14"/>
  <c r="K312" i="14"/>
  <c r="K311" i="14"/>
  <c r="AA253" i="14"/>
  <c r="K295" i="14" l="1"/>
  <c r="K294" i="14"/>
  <c r="K269" i="14"/>
  <c r="K268" i="14"/>
  <c r="K254" i="14"/>
  <c r="K253" i="14"/>
  <c r="K190" i="14"/>
  <c r="K189" i="14"/>
  <c r="AA177" i="14"/>
  <c r="AA176" i="14"/>
  <c r="K177" i="14"/>
  <c r="K176" i="14"/>
  <c r="AA100" i="14"/>
  <c r="AA99" i="14"/>
  <c r="AA88" i="14"/>
  <c r="AA87" i="14"/>
  <c r="K88" i="14"/>
  <c r="K87" i="14"/>
  <c r="AA76" i="14"/>
  <c r="AA75" i="14"/>
  <c r="K76" i="14"/>
  <c r="K75" i="14"/>
  <c r="K60" i="14"/>
  <c r="K59" i="14"/>
</calcChain>
</file>

<file path=xl/sharedStrings.xml><?xml version="1.0" encoding="utf-8"?>
<sst xmlns="http://schemas.openxmlformats.org/spreadsheetml/2006/main" count="346" uniqueCount="105">
  <si>
    <t>x train</t>
    <phoneticPr fontId="2"/>
  </si>
  <si>
    <t>y train</t>
    <phoneticPr fontId="2"/>
  </si>
  <si>
    <t>y test</t>
    <phoneticPr fontId="2"/>
  </si>
  <si>
    <t>x test</t>
    <phoneticPr fontId="2"/>
  </si>
  <si>
    <t>max depth</t>
    <phoneticPr fontId="2"/>
  </si>
  <si>
    <t>subsample</t>
    <phoneticPr fontId="2"/>
  </si>
  <si>
    <t>min_child_weight</t>
    <phoneticPr fontId="2"/>
  </si>
  <si>
    <t>eta</t>
    <phoneticPr fontId="2"/>
  </si>
  <si>
    <t>num_round</t>
    <phoneticPr fontId="2"/>
  </si>
  <si>
    <t>seed</t>
    <phoneticPr fontId="2"/>
  </si>
  <si>
    <t>silent</t>
    <phoneticPr fontId="2"/>
  </si>
  <si>
    <t>rmse</t>
    <phoneticPr fontId="2"/>
  </si>
  <si>
    <t>赤文字</t>
    <rPh sb="0" eb="1">
      <t>アカ</t>
    </rPh>
    <rPh sb="1" eb="3">
      <t>モジ</t>
    </rPh>
    <phoneticPr fontId="2"/>
  </si>
  <si>
    <t>緑文字</t>
    <rPh sb="0" eb="1">
      <t>ミドリ</t>
    </rPh>
    <rPh sb="1" eb="3">
      <t>モジ</t>
    </rPh>
    <phoneticPr fontId="2"/>
  </si>
  <si>
    <t>大きくするとoverfit→underfit</t>
    <rPh sb="0" eb="1">
      <t>オオ</t>
    </rPh>
    <phoneticPr fontId="2"/>
  </si>
  <si>
    <t>大きくするとunderfit→ovefit</t>
    <rPh sb="0" eb="1">
      <t>オオ</t>
    </rPh>
    <phoneticPr fontId="2"/>
  </si>
  <si>
    <t>データは月ごとの売り上げのみ。ほかの特徴量は入れてない、一番シンプルな形。</t>
    <rPh sb="4" eb="5">
      <t>ツキ</t>
    </rPh>
    <rPh sb="8" eb="9">
      <t>ウ</t>
    </rPh>
    <rPh sb="10" eb="11">
      <t>ア</t>
    </rPh>
    <rPh sb="18" eb="20">
      <t>トクチョウ</t>
    </rPh>
    <rPh sb="20" eb="21">
      <t>リョウ</t>
    </rPh>
    <rPh sb="22" eb="23">
      <t>イ</t>
    </rPh>
    <rPh sb="28" eb="30">
      <t>イチバン</t>
    </rPh>
    <rPh sb="35" eb="36">
      <t>カタチ</t>
    </rPh>
    <phoneticPr fontId="2"/>
  </si>
  <si>
    <t>s</t>
    <phoneticPr fontId="2"/>
  </si>
  <si>
    <t>平均</t>
    <rPh sb="0" eb="2">
      <t>ヘイキン</t>
    </rPh>
    <phoneticPr fontId="2"/>
  </si>
  <si>
    <t>s</t>
  </si>
  <si>
    <t>全データ+cant(カテゴリを大別したもの）shop_id,item_idをトレーニングに入れた</t>
    <rPh sb="0" eb="1">
      <t>ゼン</t>
    </rPh>
    <rPh sb="15" eb="17">
      <t>タイベツ</t>
    </rPh>
    <phoneticPr fontId="2"/>
  </si>
  <si>
    <t>最後の二か月以外のデータ+cant(カテゴリを大別したもの）shop_id,item_idをトレーニングに入れた
4,5は他のデータとの類似性が低いので検証に入れない</t>
    <rPh sb="0" eb="2">
      <t>サイゴ</t>
    </rPh>
    <rPh sb="3" eb="4">
      <t>ニ</t>
    </rPh>
    <rPh sb="5" eb="6">
      <t>ゲツ</t>
    </rPh>
    <rPh sb="6" eb="8">
      <t>イガイ</t>
    </rPh>
    <rPh sb="23" eb="25">
      <t>タイベツ</t>
    </rPh>
    <rPh sb="61" eb="62">
      <t>タ</t>
    </rPh>
    <rPh sb="68" eb="71">
      <t>ルイジセイ</t>
    </rPh>
    <rPh sb="72" eb="73">
      <t>ヒク</t>
    </rPh>
    <rPh sb="76" eb="78">
      <t>ケンショウ</t>
    </rPh>
    <rPh sb="79" eb="80">
      <t>イ</t>
    </rPh>
    <phoneticPr fontId="2"/>
  </si>
  <si>
    <t>最後の二か月以外のデータ+cant(カテゴリを大別したもの）shop_id,item_idをトレーニングに入れた
4,5は他のデータとの類似性が低いので検証に適していないと予想(予測する月は他のデータと類似性が高いと予想）</t>
    <phoneticPr fontId="2"/>
  </si>
  <si>
    <r>
      <t xml:space="preserve">最後の二か月以外のデータ+cant(カテゴリを大別したもの）shop_id,item_idをトレーニングに入れた
4,5は他のデータとの類似性が低いので検証に適していないと予想(予測する月は他のデータと類似性が高いと予想）提出するときはy_testを一番新しい月にして学習させる
</t>
    </r>
    <r>
      <rPr>
        <b/>
        <sz val="11"/>
        <color rgb="FFFF0000"/>
        <rFont val="ＭＳ Ｐゴシック"/>
        <family val="3"/>
        <charset val="128"/>
        <scheme val="minor"/>
      </rPr>
      <t>1.065243 and 1.051401.</t>
    </r>
    <rPh sb="0" eb="2">
      <t>サイゴ</t>
    </rPh>
    <rPh sb="3" eb="4">
      <t>ニ</t>
    </rPh>
    <rPh sb="5" eb="6">
      <t>ゲツ</t>
    </rPh>
    <rPh sb="6" eb="8">
      <t>イガイ</t>
    </rPh>
    <rPh sb="23" eb="25">
      <t>タイベツ</t>
    </rPh>
    <rPh sb="61" eb="62">
      <t>タ</t>
    </rPh>
    <rPh sb="68" eb="71">
      <t>ルイジセイ</t>
    </rPh>
    <rPh sb="72" eb="73">
      <t>ヒク</t>
    </rPh>
    <rPh sb="76" eb="78">
      <t>ケンショウ</t>
    </rPh>
    <rPh sb="79" eb="80">
      <t>テキ</t>
    </rPh>
    <rPh sb="86" eb="88">
      <t>ヨソウ</t>
    </rPh>
    <rPh sb="89" eb="91">
      <t>ヨソク</t>
    </rPh>
    <rPh sb="93" eb="94">
      <t>ツキ</t>
    </rPh>
    <rPh sb="95" eb="96">
      <t>タ</t>
    </rPh>
    <rPh sb="101" eb="104">
      <t>ルイジセイ</t>
    </rPh>
    <rPh sb="105" eb="106">
      <t>タカ</t>
    </rPh>
    <rPh sb="108" eb="110">
      <t>ヨソウ</t>
    </rPh>
    <rPh sb="111" eb="113">
      <t>テイシュツ</t>
    </rPh>
    <rPh sb="125" eb="127">
      <t>イチバン</t>
    </rPh>
    <rPh sb="127" eb="128">
      <t>アタラ</t>
    </rPh>
    <rPh sb="130" eb="131">
      <t>ツキ</t>
    </rPh>
    <rPh sb="134" eb="136">
      <t>ガクシュウ</t>
    </rPh>
    <phoneticPr fontId="2"/>
  </si>
  <si>
    <t>y_test</t>
    <phoneticPr fontId="2"/>
  </si>
  <si>
    <t>最後の二か月以外のデータ+cant(カテゴリを大別したもの）shop_id,item_idをトレーニングに入れた
4,5は他のデータとの類似性が低いので検証に適していないと予想(予測する月は他のデータと類似性が高いと予想）</t>
    <phoneticPr fontId="2"/>
  </si>
  <si>
    <t>全データ+cant(カテゴリを大別したもの）shop_id,item_idをトレーニングに入れた
上のグラフを受け、データを選別（平均値以下のもの）果たしてやっていいのかは不明。発想はリーダーボードの値を受けて使うデータを逆算してる。データから予測してできなくはない?</t>
    <rPh sb="0" eb="1">
      <t>ゼン</t>
    </rPh>
    <rPh sb="15" eb="17">
      <t>タイベツ</t>
    </rPh>
    <rPh sb="49" eb="50">
      <t>ウエ</t>
    </rPh>
    <rPh sb="55" eb="56">
      <t>ウ</t>
    </rPh>
    <rPh sb="62" eb="64">
      <t>センベツ</t>
    </rPh>
    <rPh sb="65" eb="68">
      <t>ヘイキンチ</t>
    </rPh>
    <rPh sb="68" eb="70">
      <t>イカ</t>
    </rPh>
    <rPh sb="74" eb="75">
      <t>ハ</t>
    </rPh>
    <rPh sb="86" eb="88">
      <t>フメイ</t>
    </rPh>
    <rPh sb="89" eb="91">
      <t>ハッソウ</t>
    </rPh>
    <rPh sb="100" eb="101">
      <t>アタイ</t>
    </rPh>
    <rPh sb="102" eb="103">
      <t>ウ</t>
    </rPh>
    <rPh sb="105" eb="106">
      <t>ツカ</t>
    </rPh>
    <rPh sb="111" eb="113">
      <t>ギャクサン</t>
    </rPh>
    <rPh sb="122" eb="124">
      <t>ヨソク</t>
    </rPh>
    <phoneticPr fontId="2"/>
  </si>
  <si>
    <r>
      <t xml:space="preserve">上に同じ。
</t>
    </r>
    <r>
      <rPr>
        <b/>
        <sz val="11"/>
        <color rgb="FFFF0000"/>
        <rFont val="ＭＳ Ｐゴシック"/>
        <family val="3"/>
        <charset val="128"/>
        <scheme val="minor"/>
      </rPr>
      <t>1.110426 and 1.106762</t>
    </r>
    <rPh sb="0" eb="1">
      <t>ウエ</t>
    </rPh>
    <rPh sb="2" eb="3">
      <t>オナ</t>
    </rPh>
    <phoneticPr fontId="2"/>
  </si>
  <si>
    <r>
      <t xml:space="preserve">全データ+cant(カテゴリを大別したもの）shop_id,item_idをトレーニングに入れた
</t>
    </r>
    <r>
      <rPr>
        <b/>
        <sz val="11"/>
        <color rgb="FFFF0000"/>
        <rFont val="ＭＳ Ｐゴシック"/>
        <family val="3"/>
        <charset val="128"/>
        <scheme val="minor"/>
      </rPr>
      <t xml:space="preserve"> 1.035833 and 1.032546</t>
    </r>
    <rPh sb="0" eb="1">
      <t>ゼン</t>
    </rPh>
    <rPh sb="15" eb="17">
      <t>タイベツ</t>
    </rPh>
    <phoneticPr fontId="2"/>
  </si>
  <si>
    <t>標準偏差</t>
    <rPh sb="0" eb="2">
      <t>ヒョウジュン</t>
    </rPh>
    <rPh sb="2" eb="4">
      <t>ヘンサ</t>
    </rPh>
    <phoneticPr fontId="2"/>
  </si>
  <si>
    <r>
      <t xml:space="preserve">全データ+売り上げ個数
shop_id,item_idをトレーニングに入れた
4,5は他のデータとの類似性が低いので検証に適していないと予想(予測する月は他のデータと類似性が高いと予想）
</t>
    </r>
    <r>
      <rPr>
        <sz val="11"/>
        <color rgb="FF00B050"/>
        <rFont val="ＭＳ Ｐゴシック"/>
        <family val="3"/>
        <charset val="128"/>
        <scheme val="minor"/>
      </rPr>
      <t>データ前処理アリ</t>
    </r>
    <rPh sb="0" eb="1">
      <t>ゼン</t>
    </rPh>
    <rPh sb="5" eb="6">
      <t>ウ</t>
    </rPh>
    <rPh sb="7" eb="8">
      <t>ア</t>
    </rPh>
    <rPh sb="9" eb="11">
      <t>コスウ</t>
    </rPh>
    <rPh sb="43" eb="44">
      <t>タ</t>
    </rPh>
    <rPh sb="50" eb="53">
      <t>ルイジセイ</t>
    </rPh>
    <rPh sb="54" eb="55">
      <t>ヒク</t>
    </rPh>
    <rPh sb="58" eb="60">
      <t>ケンショウ</t>
    </rPh>
    <rPh sb="61" eb="62">
      <t>テキ</t>
    </rPh>
    <rPh sb="68" eb="70">
      <t>ヨソウ</t>
    </rPh>
    <rPh sb="71" eb="73">
      <t>ヨソク</t>
    </rPh>
    <rPh sb="75" eb="76">
      <t>ツキ</t>
    </rPh>
    <rPh sb="77" eb="78">
      <t>タ</t>
    </rPh>
    <rPh sb="83" eb="86">
      <t>ルイジセイ</t>
    </rPh>
    <rPh sb="87" eb="88">
      <t>タカ</t>
    </rPh>
    <rPh sb="90" eb="92">
      <t>ヨソウ</t>
    </rPh>
    <rPh sb="97" eb="100">
      <t>マエショリ</t>
    </rPh>
    <phoneticPr fontId="2"/>
  </si>
  <si>
    <r>
      <t>全データ+売り上げ個数
shop_id,item_idをトレーニングに入れた
4,5は他のデータとの類似性が低いので検証に適していないと予想(予測する月は他のデータと類似性が高いと予想）</t>
    </r>
    <r>
      <rPr>
        <sz val="11"/>
        <color rgb="FF00B050"/>
        <rFont val="ＭＳ Ｐゴシック"/>
        <family val="3"/>
        <charset val="128"/>
        <scheme val="minor"/>
      </rPr>
      <t>データ前処理ナシ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1.073766 and 1.070634.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Ph sb="0" eb="1">
      <t>ゼン</t>
    </rPh>
    <rPh sb="5" eb="6">
      <t>ウ</t>
    </rPh>
    <rPh sb="7" eb="8">
      <t>ア</t>
    </rPh>
    <rPh sb="9" eb="11">
      <t>コスウ</t>
    </rPh>
    <rPh sb="43" eb="44">
      <t>タ</t>
    </rPh>
    <rPh sb="50" eb="53">
      <t>ルイジセイ</t>
    </rPh>
    <rPh sb="54" eb="55">
      <t>ヒク</t>
    </rPh>
    <rPh sb="58" eb="60">
      <t>ケンショウ</t>
    </rPh>
    <rPh sb="61" eb="62">
      <t>テキ</t>
    </rPh>
    <rPh sb="68" eb="70">
      <t>ヨソウ</t>
    </rPh>
    <rPh sb="71" eb="73">
      <t>ヨソク</t>
    </rPh>
    <rPh sb="75" eb="76">
      <t>ツキ</t>
    </rPh>
    <rPh sb="77" eb="78">
      <t>タ</t>
    </rPh>
    <rPh sb="83" eb="86">
      <t>ルイジセイ</t>
    </rPh>
    <rPh sb="87" eb="88">
      <t>タカ</t>
    </rPh>
    <rPh sb="90" eb="92">
      <t>ヨソウ</t>
    </rPh>
    <rPh sb="96" eb="99">
      <t>マエショリ</t>
    </rPh>
    <phoneticPr fontId="2"/>
  </si>
  <si>
    <t>lag1</t>
    <phoneticPr fontId="2"/>
  </si>
  <si>
    <t>lag2</t>
    <phoneticPr fontId="2"/>
  </si>
  <si>
    <t>lag3</t>
    <phoneticPr fontId="2"/>
  </si>
  <si>
    <t>lag4</t>
    <phoneticPr fontId="2"/>
  </si>
  <si>
    <t>lag5</t>
  </si>
  <si>
    <t>lag6</t>
  </si>
  <si>
    <t>lag7</t>
  </si>
  <si>
    <t>lag8</t>
  </si>
  <si>
    <t>lag9</t>
  </si>
  <si>
    <t>lag10</t>
  </si>
  <si>
    <t>lag11</t>
  </si>
  <si>
    <t>lag12</t>
  </si>
  <si>
    <t>nthread</t>
    <phoneticPr fontId="2"/>
  </si>
  <si>
    <t>トレーニングは０～32。値が0しかないところも例に倣ってあえて消してない。</t>
    <rPh sb="12" eb="13">
      <t>アタイ</t>
    </rPh>
    <rPh sb="23" eb="24">
      <t>レイ</t>
    </rPh>
    <rPh sb="25" eb="26">
      <t>ナラ</t>
    </rPh>
    <rPh sb="31" eb="32">
      <t>ケ</t>
    </rPh>
    <phoneticPr fontId="2"/>
  </si>
  <si>
    <t>date_block_numが12以上のデータ。Lagは12か月分まで1月ずつズラす。</t>
    <rPh sb="17" eb="19">
      <t>イジョウ</t>
    </rPh>
    <rPh sb="31" eb="32">
      <t>ゲツ</t>
    </rPh>
    <rPh sb="32" eb="33">
      <t>ブン</t>
    </rPh>
    <rPh sb="36" eb="37">
      <t>ツキ</t>
    </rPh>
    <phoneticPr fontId="2"/>
  </si>
  <si>
    <t>トレーニングは０～32。値が0しかないところも例に倣ってあえて消してない。Lagは12か月分まで1月ずつズラす。</t>
    <rPh sb="12" eb="13">
      <t>アタイ</t>
    </rPh>
    <rPh sb="23" eb="24">
      <t>レイ</t>
    </rPh>
    <rPh sb="25" eb="26">
      <t>ナラ</t>
    </rPh>
    <rPh sb="31" eb="32">
      <t>ケ</t>
    </rPh>
    <phoneticPr fontId="2"/>
  </si>
  <si>
    <t>subsample</t>
    <phoneticPr fontId="2"/>
  </si>
  <si>
    <t>date_block_numが12以上のデータ。Lagは12か月分まで1月ずつズラす。</t>
    <phoneticPr fontId="2"/>
  </si>
  <si>
    <t>-</t>
    <phoneticPr fontId="2"/>
  </si>
  <si>
    <r>
      <t>date_block_numが12以上のデータ。Lagは12か月分まで1月ずつズラす。</t>
    </r>
    <r>
      <rPr>
        <b/>
        <sz val="11"/>
        <color rgb="FFFF0000"/>
        <rFont val="ＭＳ Ｐゴシック"/>
        <family val="3"/>
        <charset val="128"/>
        <scheme val="minor"/>
      </rPr>
      <t>1.015460 and 1.015282.</t>
    </r>
    <phoneticPr fontId="2"/>
  </si>
  <si>
    <r>
      <t xml:space="preserve">date_block_numが12以上のデータ。Lagは1,2,3,12。特徴量として、shop_sumとitem_sumとそれぞれのlagを追加。学習時間およそ一回あたり15分程度　→　 </t>
    </r>
    <r>
      <rPr>
        <b/>
        <sz val="11"/>
        <color rgb="FFFF0000"/>
        <rFont val="ＭＳ Ｐゴシック"/>
        <family val="3"/>
        <charset val="128"/>
        <scheme val="minor"/>
      </rPr>
      <t>0.992519 and 0.990721.</t>
    </r>
    <rPh sb="17" eb="19">
      <t>イジョウ</t>
    </rPh>
    <rPh sb="37" eb="39">
      <t>トクチョウ</t>
    </rPh>
    <rPh sb="39" eb="40">
      <t>リョウ</t>
    </rPh>
    <rPh sb="71" eb="73">
      <t>ツイカ</t>
    </rPh>
    <rPh sb="74" eb="76">
      <t>ガクシュウ</t>
    </rPh>
    <rPh sb="76" eb="78">
      <t>ジカン</t>
    </rPh>
    <rPh sb="81" eb="83">
      <t>イッカイ</t>
    </rPh>
    <rPh sb="88" eb="89">
      <t>フン</t>
    </rPh>
    <rPh sb="89" eb="91">
      <t>テイド</t>
    </rPh>
    <phoneticPr fontId="2"/>
  </si>
  <si>
    <t>重要度が高い順</t>
    <rPh sb="0" eb="3">
      <t>ジュウヨウド</t>
    </rPh>
    <rPh sb="4" eb="5">
      <t>タカ</t>
    </rPh>
    <rPh sb="6" eb="7">
      <t>ジュン</t>
    </rPh>
    <phoneticPr fontId="2"/>
  </si>
  <si>
    <t>lag1</t>
    <phoneticPr fontId="2"/>
  </si>
  <si>
    <t>item_cnt_sum_lag1</t>
    <phoneticPr fontId="2"/>
  </si>
  <si>
    <t>item_id</t>
    <phoneticPr fontId="2"/>
  </si>
  <si>
    <t>date_block_num</t>
    <phoneticPr fontId="2"/>
  </si>
  <si>
    <t>shop_cnt_sum_lag12</t>
    <phoneticPr fontId="2"/>
  </si>
  <si>
    <t>item_cnt_sum_lag2</t>
    <phoneticPr fontId="2"/>
  </si>
  <si>
    <t>lag2</t>
    <phoneticPr fontId="2"/>
  </si>
  <si>
    <t>item_cnt_sum_lag3</t>
    <phoneticPr fontId="2"/>
  </si>
  <si>
    <t>lag3</t>
    <phoneticPr fontId="2"/>
  </si>
  <si>
    <t>item_cnt_sum12</t>
    <phoneticPr fontId="2"/>
  </si>
  <si>
    <t>item_sum</t>
    <phoneticPr fontId="2"/>
  </si>
  <si>
    <t>category_sum</t>
    <phoneticPr fontId="2"/>
  </si>
  <si>
    <t>lag 1,2,3,12</t>
    <phoneticPr fontId="2"/>
  </si>
  <si>
    <t>特徴量</t>
    <rPh sb="0" eb="2">
      <t>トクチョウ</t>
    </rPh>
    <rPh sb="2" eb="3">
      <t>リョウ</t>
    </rPh>
    <phoneticPr fontId="2"/>
  </si>
  <si>
    <t>lag1</t>
    <phoneticPr fontId="2"/>
  </si>
  <si>
    <t>shop_id</t>
    <phoneticPr fontId="2"/>
  </si>
  <si>
    <t>item_cnt_sum_lag2</t>
    <phoneticPr fontId="2"/>
  </si>
  <si>
    <t>lag2</t>
    <phoneticPr fontId="2"/>
  </si>
  <si>
    <t>lag3</t>
    <phoneticPr fontId="2"/>
  </si>
  <si>
    <t>ctegori_sum_lag4</t>
    <phoneticPr fontId="2"/>
  </si>
  <si>
    <t>item_id</t>
    <phoneticPr fontId="2"/>
  </si>
  <si>
    <t>date_block_num</t>
    <phoneticPr fontId="2"/>
  </si>
  <si>
    <t>item_cnt_sum_lag1</t>
    <phoneticPr fontId="2"/>
  </si>
  <si>
    <t>ctegori_sum_lag3</t>
    <phoneticPr fontId="2"/>
  </si>
  <si>
    <t>ctegori_sum_lag1</t>
    <phoneticPr fontId="2"/>
  </si>
  <si>
    <t>item_mean</t>
    <phoneticPr fontId="2"/>
  </si>
  <si>
    <t>shop_id</t>
    <phoneticPr fontId="2"/>
  </si>
  <si>
    <t>item_cnt_mean_lag1</t>
    <phoneticPr fontId="2"/>
  </si>
  <si>
    <t>item_id</t>
    <phoneticPr fontId="2"/>
  </si>
  <si>
    <t>item_cnt_sum_lag2</t>
    <phoneticPr fontId="2"/>
  </si>
  <si>
    <t>item_cnt_mean_lag2</t>
    <phoneticPr fontId="2"/>
  </si>
  <si>
    <r>
      <t xml:space="preserve">lag 1,2,3,12
</t>
    </r>
    <r>
      <rPr>
        <b/>
        <sz val="11"/>
        <color rgb="FFFF0000"/>
        <rFont val="ＭＳ Ｐゴシック"/>
        <family val="3"/>
        <charset val="128"/>
        <scheme val="minor"/>
      </rPr>
      <t>0.998202 /1.000385.</t>
    </r>
    <phoneticPr fontId="2"/>
  </si>
  <si>
    <t>item_price_mean</t>
    <phoneticPr fontId="2"/>
  </si>
  <si>
    <t>item_category_id</t>
    <phoneticPr fontId="2"/>
  </si>
  <si>
    <t>item_cnt_sum_lag1</t>
    <phoneticPr fontId="2"/>
  </si>
  <si>
    <t>lag1</t>
    <phoneticPr fontId="2"/>
  </si>
  <si>
    <t>date_block_num</t>
    <phoneticPr fontId="2"/>
  </si>
  <si>
    <t>shop_sum</t>
    <phoneticPr fontId="2"/>
  </si>
  <si>
    <t>shop_sum_lag12</t>
    <phoneticPr fontId="2"/>
  </si>
  <si>
    <t>lag2</t>
    <phoneticPr fontId="2"/>
  </si>
  <si>
    <t>item_cnt_sum_lag2</t>
    <phoneticPr fontId="2"/>
  </si>
  <si>
    <t>lag2</t>
    <phoneticPr fontId="2"/>
  </si>
  <si>
    <t>lag3</t>
    <phoneticPr fontId="2"/>
  </si>
  <si>
    <t>item_id</t>
    <phoneticPr fontId="2"/>
  </si>
  <si>
    <t>item_cnt_sum_lag3</t>
    <phoneticPr fontId="2"/>
  </si>
  <si>
    <r>
      <t xml:space="preserve">lag 1,2,3,12
</t>
    </r>
    <r>
      <rPr>
        <b/>
        <sz val="11"/>
        <color rgb="FFFF0000"/>
        <rFont val="ＭＳ Ｐゴシック"/>
        <family val="3"/>
        <charset val="128"/>
        <scheme val="minor"/>
      </rPr>
      <t>0.953991/ 0.957431</t>
    </r>
    <phoneticPr fontId="2"/>
  </si>
  <si>
    <t>lag1</t>
    <phoneticPr fontId="2"/>
  </si>
  <si>
    <t>item_category_id</t>
    <phoneticPr fontId="2"/>
  </si>
  <si>
    <t>lag3</t>
    <phoneticPr fontId="2"/>
  </si>
  <si>
    <t>item_price_lag1</t>
    <phoneticPr fontId="2"/>
  </si>
  <si>
    <r>
      <t xml:space="preserve">lag 1,2,3,12
カテゴリid→カテゴリ大別したもの
</t>
    </r>
    <r>
      <rPr>
        <b/>
        <sz val="11"/>
        <color rgb="FFFF0000"/>
        <rFont val="ＭＳ Ｐゴシック"/>
        <family val="3"/>
        <charset val="128"/>
        <scheme val="minor"/>
      </rPr>
      <t xml:space="preserve">0.985107 and 0.985680 </t>
    </r>
    <rPh sb="24" eb="26">
      <t>タイベツ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</si>
</sst>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color rgb="FF00B050"/>
      <name val="ＭＳ Ｐゴシック"/>
      <family val="2"/>
      <charset val="128"/>
      <scheme val="minor"/>
    </font>
    <font>
      <sz val="11"/>
      <color rgb="FF00B05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0" fillId="5" borderId="0" xfId="0" applyFill="1">
      <alignment vertical="center"/>
    </xf>
    <xf numFmtId="0" fontId="0" fillId="3" borderId="0" xfId="0" applyFill="1">
      <alignment vertical="center"/>
    </xf>
    <xf numFmtId="0" fontId="0" fillId="0" borderId="9" xfId="0" applyBorder="1">
      <alignment vertical="center"/>
    </xf>
    <xf numFmtId="0" fontId="0" fillId="0" borderId="0" xfId="0" applyBorder="1" applyAlignment="1">
      <alignment vertical="center"/>
    </xf>
    <xf numFmtId="0" fontId="0" fillId="0" borderId="17" xfId="0" applyBorder="1">
      <alignment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0" fillId="0" borderId="22" xfId="0" applyBorder="1">
      <alignment vertical="center"/>
    </xf>
    <xf numFmtId="0" fontId="0" fillId="0" borderId="21" xfId="0" applyBorder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メモ!$T$196:$T$216</c:f>
              <c:numCache>
                <c:formatCode>General</c:formatCode>
                <c:ptCount val="21"/>
              </c:numCache>
            </c:numRef>
          </c:xVal>
          <c:yVal>
            <c:numRef>
              <c:f>メモ!$U$196:$U$216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メモ!$T$196:$T$216</c:f>
              <c:numCache>
                <c:formatCode>General</c:formatCode>
                <c:ptCount val="21"/>
              </c:numCache>
            </c:numRef>
          </c:xVal>
          <c:yVal>
            <c:numRef>
              <c:f>メモ!$V$196:$V$216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メモ!$T$196:$T$216</c:f>
              <c:numCache>
                <c:formatCode>General</c:formatCode>
                <c:ptCount val="21"/>
              </c:numCache>
            </c:numRef>
          </c:xVal>
          <c:yVal>
            <c:numRef>
              <c:f>メモ!$W$196:$W$216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メモ!$T$196:$T$216</c:f>
              <c:numCache>
                <c:formatCode>General</c:formatCode>
                <c:ptCount val="21"/>
              </c:numCache>
            </c:numRef>
          </c:xVal>
          <c:yVal>
            <c:numRef>
              <c:f>メモ!$X$196:$X$216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メモ!$T$196:$T$216</c:f>
              <c:numCache>
                <c:formatCode>General</c:formatCode>
                <c:ptCount val="21"/>
              </c:numCache>
            </c:numRef>
          </c:xVal>
          <c:yVal>
            <c:numRef>
              <c:f>メモ!$Y$196:$Y$216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メモ!$T$196:$T$216</c:f>
              <c:numCache>
                <c:formatCode>General</c:formatCode>
                <c:ptCount val="21"/>
              </c:numCache>
            </c:numRef>
          </c:xVal>
          <c:yVal>
            <c:numRef>
              <c:f>メモ!$Z$196:$Z$216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2504"/>
        <c:axId val="333482896"/>
      </c:scatterChart>
      <c:valAx>
        <c:axId val="33348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2896"/>
        <c:crosses val="autoZero"/>
        <c:crossBetween val="midCat"/>
      </c:valAx>
      <c:valAx>
        <c:axId val="333482896"/>
        <c:scaling>
          <c:orientation val="minMax"/>
          <c:max val="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2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メモ!$T$323:$T$343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メモ!$U$323:$U$343</c:f>
              <c:numCache>
                <c:formatCode>General</c:formatCode>
                <c:ptCount val="21"/>
                <c:pt idx="0">
                  <c:v>1.9609339538999999</c:v>
                </c:pt>
                <c:pt idx="1">
                  <c:v>2.1986747758699998</c:v>
                </c:pt>
                <c:pt idx="2">
                  <c:v>1.49513629014</c:v>
                </c:pt>
                <c:pt idx="3">
                  <c:v>1.5419159100099999</c:v>
                </c:pt>
                <c:pt idx="4">
                  <c:v>1.17280807476</c:v>
                </c:pt>
                <c:pt idx="5">
                  <c:v>1.3122490684599999</c:v>
                </c:pt>
                <c:pt idx="6">
                  <c:v>2.6030417241000001</c:v>
                </c:pt>
                <c:pt idx="7">
                  <c:v>2.94326361241</c:v>
                </c:pt>
                <c:pt idx="8">
                  <c:v>2.7924531848099998</c:v>
                </c:pt>
                <c:pt idx="9">
                  <c:v>2.7938531957300001</c:v>
                </c:pt>
                <c:pt idx="10">
                  <c:v>2.7925264091700002</c:v>
                </c:pt>
                <c:pt idx="11">
                  <c:v>1.6322332635900001</c:v>
                </c:pt>
                <c:pt idx="12">
                  <c:v>1.2250700298099999</c:v>
                </c:pt>
                <c:pt idx="13">
                  <c:v>3.46069621488</c:v>
                </c:pt>
                <c:pt idx="14">
                  <c:v>2.7117820857099999</c:v>
                </c:pt>
                <c:pt idx="15">
                  <c:v>0.99568906901099996</c:v>
                </c:pt>
                <c:pt idx="16">
                  <c:v>0.964212863566</c:v>
                </c:pt>
                <c:pt idx="17">
                  <c:v>1.00740679726</c:v>
                </c:pt>
                <c:pt idx="18">
                  <c:v>4.6193410019399996</c:v>
                </c:pt>
                <c:pt idx="19">
                  <c:v>4.37500396146</c:v>
                </c:pt>
                <c:pt idx="20">
                  <c:v>1.073766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メモ!$T$323:$T$343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メモ!$V$323:$V$343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メモ!$T$323:$T$343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メモ!$W$323:$W$343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メモ!$T$323:$T$343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メモ!$X$323:$X$343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メモ!$T$323:$T$343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メモ!$Y$323:$Y$343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メモ!$T$323:$T$343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メモ!$Z$323:$Z$343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1720"/>
        <c:axId val="333487600"/>
      </c:scatterChart>
      <c:valAx>
        <c:axId val="33348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7600"/>
        <c:crosses val="autoZero"/>
        <c:crossBetween val="midCat"/>
      </c:valAx>
      <c:valAx>
        <c:axId val="333487600"/>
        <c:scaling>
          <c:orientation val="minMax"/>
          <c:max val="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メモ!$T$263:$T$283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メモ!$U$263:$U$283</c:f>
              <c:numCache>
                <c:formatCode>General</c:formatCode>
                <c:ptCount val="21"/>
                <c:pt idx="0">
                  <c:v>2.1761622334399999</c:v>
                </c:pt>
                <c:pt idx="1">
                  <c:v>2.2440283818800002</c:v>
                </c:pt>
                <c:pt idx="2">
                  <c:v>1.58690649715</c:v>
                </c:pt>
                <c:pt idx="3">
                  <c:v>1.76473427887</c:v>
                </c:pt>
                <c:pt idx="4">
                  <c:v>1.3254870156</c:v>
                </c:pt>
                <c:pt idx="5">
                  <c:v>1.4606486237</c:v>
                </c:pt>
                <c:pt idx="6">
                  <c:v>2.6631567976100001</c:v>
                </c:pt>
                <c:pt idx="7">
                  <c:v>3.2938262411800001</c:v>
                </c:pt>
                <c:pt idx="8">
                  <c:v>2.9384562932299998</c:v>
                </c:pt>
                <c:pt idx="9">
                  <c:v>3.1464990397100001</c:v>
                </c:pt>
                <c:pt idx="10">
                  <c:v>2.64546848701</c:v>
                </c:pt>
                <c:pt idx="11">
                  <c:v>1.8083699334600001</c:v>
                </c:pt>
                <c:pt idx="12">
                  <c:v>1.28613415721</c:v>
                </c:pt>
                <c:pt idx="13">
                  <c:v>3.5095112183800001</c:v>
                </c:pt>
                <c:pt idx="14">
                  <c:v>2.3040528925400001</c:v>
                </c:pt>
                <c:pt idx="15">
                  <c:v>1.12638594773</c:v>
                </c:pt>
                <c:pt idx="16">
                  <c:v>0.96304508441500003</c:v>
                </c:pt>
                <c:pt idx="17">
                  <c:v>1.0244263467500001</c:v>
                </c:pt>
                <c:pt idx="18">
                  <c:v>4.6734192585900001</c:v>
                </c:pt>
                <c:pt idx="19">
                  <c:v>3.87188998273</c:v>
                </c:pt>
                <c:pt idx="20">
                  <c:v>1.0652429999999999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メモ!$T$263:$T$283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メモ!$V$263:$V$283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メモ!$T$263:$T$283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メモ!$W$263:$W$283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メモ!$T$263:$T$283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メモ!$X$263:$X$283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メモ!$T$263:$T$283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メモ!$Y$263:$Y$283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メモ!$T$263:$T$283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メモ!$Z$263:$Z$283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4464"/>
        <c:axId val="333484856"/>
      </c:scatterChart>
      <c:valAx>
        <c:axId val="33348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4856"/>
        <c:crosses val="autoZero"/>
        <c:crossBetween val="midCat"/>
      </c:valAx>
      <c:valAx>
        <c:axId val="333484856"/>
        <c:scaling>
          <c:orientation val="minMax"/>
          <c:max val="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4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メモ!$T$222:$T$242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メモ!$U$222:$U$242</c:f>
              <c:numCache>
                <c:formatCode>General</c:formatCode>
                <c:ptCount val="21"/>
                <c:pt idx="0">
                  <c:v>1.7889773337799999</c:v>
                </c:pt>
                <c:pt idx="1">
                  <c:v>2.2932268873499999</c:v>
                </c:pt>
                <c:pt idx="2">
                  <c:v>1.48174583128</c:v>
                </c:pt>
                <c:pt idx="3">
                  <c:v>1.39768940351</c:v>
                </c:pt>
                <c:pt idx="4">
                  <c:v>1.21440502496</c:v>
                </c:pt>
                <c:pt idx="5">
                  <c:v>1.1923421084900001</c:v>
                </c:pt>
                <c:pt idx="6">
                  <c:v>2.5669636146400001</c:v>
                </c:pt>
                <c:pt idx="7">
                  <c:v>4.0356649426100004</c:v>
                </c:pt>
                <c:pt idx="8">
                  <c:v>2.9015659566499998</c:v>
                </c:pt>
                <c:pt idx="9">
                  <c:v>2.5796439208300002</c:v>
                </c:pt>
                <c:pt idx="10">
                  <c:v>3.0446309166400001</c:v>
                </c:pt>
                <c:pt idx="11">
                  <c:v>2.8330287462500001</c:v>
                </c:pt>
                <c:pt idx="12">
                  <c:v>1.2385859695699999</c:v>
                </c:pt>
                <c:pt idx="13">
                  <c:v>3.4908567446899998</c:v>
                </c:pt>
                <c:pt idx="14">
                  <c:v>2.1895389229200002</c:v>
                </c:pt>
                <c:pt idx="15">
                  <c:v>1.3334483107199999</c:v>
                </c:pt>
                <c:pt idx="16">
                  <c:v>0.78368461461700001</c:v>
                </c:pt>
                <c:pt idx="17">
                  <c:v>0.87652792238499999</c:v>
                </c:pt>
                <c:pt idx="18">
                  <c:v>4.5271682145799996</c:v>
                </c:pt>
                <c:pt idx="19">
                  <c:v>6.5143615853699997</c:v>
                </c:pt>
                <c:pt idx="20">
                  <c:v>1.035833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メモ!$T$222:$T$242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メモ!$V$222:$V$242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メモ!$T$222:$T$242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メモ!$W$222:$W$242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メモ!$T$222:$T$242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メモ!$X$222:$X$242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メモ!$T$222:$T$242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メモ!$Y$222:$Y$242</c:f>
              <c:numCache>
                <c:formatCode>General</c:formatCode>
                <c:ptCount val="21"/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メモ!$T$222:$T$242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メモ!$Z$222:$Z$242</c:f>
              <c:numCache>
                <c:formatCode>General</c:formatCode>
                <c:ptCount val="2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88384"/>
        <c:axId val="333488776"/>
      </c:scatterChart>
      <c:valAx>
        <c:axId val="33348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8776"/>
        <c:crosses val="autoZero"/>
        <c:crossBetween val="midCat"/>
      </c:valAx>
      <c:valAx>
        <c:axId val="333488776"/>
        <c:scaling>
          <c:orientation val="minMax"/>
          <c:max val="7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3348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209550</xdr:colOff>
      <xdr:row>40</xdr:row>
      <xdr:rowOff>0</xdr:rowOff>
    </xdr:from>
    <xdr:to>
      <xdr:col>29</xdr:col>
      <xdr:colOff>85725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857750" y="6705600"/>
          <a:ext cx="2847975" cy="1885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前処理をきちんと行った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shop</a:t>
          </a:r>
          <a:r>
            <a:rPr kumimoji="1" lang="ja-JP" altLang="en-US" sz="1100"/>
            <a:t>のかぶりを消した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price</a:t>
          </a:r>
          <a:r>
            <a:rPr kumimoji="1" lang="ja-JP" altLang="en-US" sz="1100"/>
            <a:t>のマイナスを平均値で埋めた</a:t>
          </a:r>
          <a:endParaRPr kumimoji="1" lang="en-US" altLang="ja-JP" sz="1100"/>
        </a:p>
        <a:p>
          <a:r>
            <a:rPr kumimoji="1" lang="ja-JP" altLang="en-US" sz="1100"/>
            <a:t>・値段が</a:t>
          </a:r>
          <a:r>
            <a:rPr kumimoji="1" lang="en-US" altLang="ja-JP" sz="1100"/>
            <a:t>100000</a:t>
          </a:r>
          <a:r>
            <a:rPr kumimoji="1" lang="ja-JP" altLang="en-US" sz="1100"/>
            <a:t>をこえているものを消した</a:t>
          </a:r>
          <a:endParaRPr kumimoji="1" lang="en-US" altLang="ja-JP" sz="1100"/>
        </a:p>
        <a:p>
          <a:r>
            <a:rPr kumimoji="1" lang="ja-JP" altLang="en-US" sz="1100"/>
            <a:t>・売り上げ個数が</a:t>
          </a:r>
          <a:r>
            <a:rPr kumimoji="1" lang="en-US" altLang="ja-JP" sz="1100"/>
            <a:t>1001</a:t>
          </a:r>
          <a:r>
            <a:rPr kumimoji="1" lang="ja-JP" altLang="en-US" sz="1100"/>
            <a:t>以上のものを消した</a:t>
          </a:r>
          <a:endParaRPr kumimoji="1" lang="en-US" altLang="ja-JP" sz="1100"/>
        </a:p>
        <a:p>
          <a:r>
            <a:rPr kumimoji="1" lang="ja-JP" altLang="en-US" sz="1100"/>
            <a:t>・</a:t>
          </a:r>
          <a:r>
            <a:rPr kumimoji="1" lang="en-US" altLang="ja-JP" sz="1100"/>
            <a:t>item_cnt_day</a:t>
          </a:r>
          <a:r>
            <a:rPr kumimoji="1" lang="ja-JP" altLang="en-US" sz="1100"/>
            <a:t>が</a:t>
          </a:r>
          <a:r>
            <a:rPr kumimoji="1" lang="en-US" altLang="ja-JP" sz="1100"/>
            <a:t>20</a:t>
          </a:r>
          <a:r>
            <a:rPr kumimoji="1" lang="ja-JP" altLang="en-US" sz="1100"/>
            <a:t>以上のものを</a:t>
          </a:r>
          <a:r>
            <a:rPr kumimoji="1" lang="en-US" altLang="ja-JP" sz="1100"/>
            <a:t>20</a:t>
          </a:r>
          <a:r>
            <a:rPr kumimoji="1" lang="ja-JP" altLang="en-US" sz="1100"/>
            <a:t>にクリッピングした</a:t>
          </a:r>
          <a:endParaRPr kumimoji="1" lang="en-US" altLang="ja-JP" sz="1100"/>
        </a:p>
      </xdr:txBody>
    </xdr:sp>
    <xdr:clientData/>
  </xdr:twoCellAnchor>
  <xdr:twoCellAnchor>
    <xdr:from>
      <xdr:col>25</xdr:col>
      <xdr:colOff>104775</xdr:colOff>
      <xdr:row>227</xdr:row>
      <xdr:rowOff>66675</xdr:rowOff>
    </xdr:from>
    <xdr:to>
      <xdr:col>43</xdr:col>
      <xdr:colOff>390525</xdr:colOff>
      <xdr:row>243</xdr:row>
      <xdr:rowOff>57150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363</xdr:row>
      <xdr:rowOff>123825</xdr:rowOff>
    </xdr:from>
    <xdr:to>
      <xdr:col>37</xdr:col>
      <xdr:colOff>123825</xdr:colOff>
      <xdr:row>379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180975</xdr:colOff>
      <xdr:row>301</xdr:row>
      <xdr:rowOff>0</xdr:rowOff>
    </xdr:from>
    <xdr:to>
      <xdr:col>43</xdr:col>
      <xdr:colOff>542924</xdr:colOff>
      <xdr:row>319</xdr:row>
      <xdr:rowOff>38100</xdr:rowOff>
    </xdr:to>
    <xdr:graphicFrame macro="">
      <xdr:nvGraphicFramePr>
        <xdr:cNvPr id="6" name="グラフ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200025</xdr:colOff>
      <xdr:row>258</xdr:row>
      <xdr:rowOff>161925</xdr:rowOff>
    </xdr:from>
    <xdr:to>
      <xdr:col>44</xdr:col>
      <xdr:colOff>47625</xdr:colOff>
      <xdr:row>274</xdr:row>
      <xdr:rowOff>152400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104775</xdr:colOff>
      <xdr:row>1</xdr:row>
      <xdr:rowOff>76200</xdr:rowOff>
    </xdr:from>
    <xdr:to>
      <xdr:col>28</xdr:col>
      <xdr:colOff>180975</xdr:colOff>
      <xdr:row>12</xdr:row>
      <xdr:rowOff>47625</xdr:rowOff>
    </xdr:to>
    <xdr:sp macro="" textlink="">
      <xdr:nvSpPr>
        <xdr:cNvPr id="7" name="テキスト ボックス 6"/>
        <xdr:cNvSpPr txBox="1"/>
      </xdr:nvSpPr>
      <xdr:spPr>
        <a:xfrm>
          <a:off x="4752975" y="247650"/>
          <a:ext cx="2800350" cy="1876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左は使用したデータの模式図</a:t>
          </a:r>
          <a:endParaRPr kumimoji="1" lang="en-US" altLang="ja-JP" sz="1100"/>
        </a:p>
        <a:p>
          <a:r>
            <a:rPr kumimoji="1" lang="ja-JP" altLang="en-US" sz="1100"/>
            <a:t>数字は</a:t>
          </a:r>
          <a:r>
            <a:rPr kumimoji="1" lang="en-US" altLang="ja-JP" sz="1100"/>
            <a:t>date_block_num</a:t>
          </a:r>
          <a:r>
            <a:rPr kumimoji="1" lang="ja-JP" altLang="en-US" sz="1100"/>
            <a:t>を表している</a:t>
          </a:r>
          <a:endParaRPr kumimoji="1" lang="en-US" altLang="ja-JP" sz="1100"/>
        </a:p>
        <a:p>
          <a:r>
            <a:rPr kumimoji="1" lang="ja-JP" altLang="en-US" sz="1100"/>
            <a:t>左の場合は計</a:t>
          </a:r>
          <a:r>
            <a:rPr kumimoji="1" lang="en-US" altLang="ja-JP" sz="1100"/>
            <a:t>12</a:t>
          </a:r>
          <a:r>
            <a:rPr kumimoji="1" lang="ja-JP" altLang="en-US" sz="1100"/>
            <a:t>か月分のズレを考慮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Q394"/>
  <sheetViews>
    <sheetView tabSelected="1" topLeftCell="A124" workbookViewId="0">
      <selection activeCell="AB139" sqref="AB139"/>
    </sheetView>
  </sheetViews>
  <sheetFormatPr defaultRowHeight="13.5"/>
  <cols>
    <col min="2" max="42" width="3.25" customWidth="1"/>
    <col min="43" max="43" width="14.125" customWidth="1"/>
  </cols>
  <sheetData>
    <row r="2" spans="3:15" ht="14.25" thickBot="1">
      <c r="C2" s="20"/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0" t="s">
        <v>38</v>
      </c>
      <c r="K2" s="20" t="s">
        <v>39</v>
      </c>
      <c r="L2" s="20" t="s">
        <v>40</v>
      </c>
      <c r="M2" s="20" t="s">
        <v>41</v>
      </c>
      <c r="N2" s="20" t="s">
        <v>42</v>
      </c>
      <c r="O2" s="20" t="s">
        <v>43</v>
      </c>
    </row>
    <row r="3" spans="3:15" ht="14.25" thickTop="1">
      <c r="C3" s="19">
        <v>0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</row>
    <row r="4" spans="3:15">
      <c r="C4" s="18">
        <v>1</v>
      </c>
      <c r="D4" s="18">
        <v>0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3:15">
      <c r="C5" s="18">
        <v>2</v>
      </c>
      <c r="D5" s="18">
        <v>1</v>
      </c>
      <c r="E5" s="18">
        <v>0</v>
      </c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3:15">
      <c r="C6" s="18">
        <v>3</v>
      </c>
      <c r="D6" s="18">
        <v>2</v>
      </c>
      <c r="E6" s="18">
        <v>1</v>
      </c>
      <c r="F6" s="18">
        <v>0</v>
      </c>
      <c r="G6" s="18"/>
      <c r="H6" s="18"/>
      <c r="I6" s="18"/>
      <c r="J6" s="18"/>
      <c r="K6" s="18"/>
      <c r="L6" s="18"/>
      <c r="M6" s="18"/>
      <c r="N6" s="18"/>
      <c r="O6" s="18"/>
    </row>
    <row r="7" spans="3:15">
      <c r="C7" s="18">
        <v>4</v>
      </c>
      <c r="D7" s="18">
        <v>3</v>
      </c>
      <c r="E7" s="18">
        <v>2</v>
      </c>
      <c r="F7" s="18">
        <v>1</v>
      </c>
      <c r="G7" s="18">
        <v>0</v>
      </c>
      <c r="H7" s="18"/>
      <c r="I7" s="18"/>
      <c r="J7" s="18"/>
      <c r="K7" s="18"/>
      <c r="L7" s="18"/>
      <c r="M7" s="18"/>
      <c r="N7" s="18"/>
      <c r="O7" s="18"/>
    </row>
    <row r="8" spans="3:15">
      <c r="C8" s="18">
        <v>5</v>
      </c>
      <c r="D8" s="18">
        <v>4</v>
      </c>
      <c r="E8" s="18">
        <v>3</v>
      </c>
      <c r="F8" s="18">
        <v>2</v>
      </c>
      <c r="G8" s="18">
        <v>1</v>
      </c>
      <c r="H8" s="18">
        <v>0</v>
      </c>
      <c r="I8" s="18"/>
      <c r="J8" s="18"/>
      <c r="K8" s="18"/>
      <c r="L8" s="18"/>
      <c r="M8" s="18"/>
      <c r="N8" s="18"/>
      <c r="O8" s="18"/>
    </row>
    <row r="9" spans="3:15">
      <c r="C9" s="18">
        <v>6</v>
      </c>
      <c r="D9" s="18">
        <v>5</v>
      </c>
      <c r="E9" s="18">
        <v>4</v>
      </c>
      <c r="F9" s="18">
        <v>3</v>
      </c>
      <c r="G9" s="18">
        <v>2</v>
      </c>
      <c r="H9" s="18">
        <v>1</v>
      </c>
      <c r="I9" s="18">
        <v>0</v>
      </c>
      <c r="J9" s="18"/>
      <c r="K9" s="18"/>
      <c r="L9" s="18"/>
      <c r="M9" s="18"/>
      <c r="N9" s="18"/>
      <c r="O9" s="18"/>
    </row>
    <row r="10" spans="3:15">
      <c r="C10" s="18">
        <v>7</v>
      </c>
      <c r="D10" s="18">
        <v>6</v>
      </c>
      <c r="E10" s="18">
        <v>5</v>
      </c>
      <c r="F10" s="18">
        <v>4</v>
      </c>
      <c r="G10" s="18">
        <v>3</v>
      </c>
      <c r="H10" s="18">
        <v>2</v>
      </c>
      <c r="I10" s="18">
        <v>1</v>
      </c>
      <c r="J10" s="18">
        <v>0</v>
      </c>
      <c r="K10" s="18"/>
      <c r="L10" s="18"/>
      <c r="M10" s="18"/>
      <c r="N10" s="18"/>
      <c r="O10" s="18"/>
    </row>
    <row r="11" spans="3:15">
      <c r="C11" s="18">
        <v>8</v>
      </c>
      <c r="D11" s="18">
        <v>7</v>
      </c>
      <c r="E11" s="18">
        <v>6</v>
      </c>
      <c r="F11" s="18">
        <v>5</v>
      </c>
      <c r="G11" s="18">
        <v>4</v>
      </c>
      <c r="H11" s="18">
        <v>3</v>
      </c>
      <c r="I11" s="18">
        <v>2</v>
      </c>
      <c r="J11" s="18">
        <v>1</v>
      </c>
      <c r="K11" s="18">
        <v>0</v>
      </c>
      <c r="L11" s="18"/>
      <c r="M11" s="18"/>
      <c r="N11" s="18"/>
      <c r="O11" s="18"/>
    </row>
    <row r="12" spans="3:15">
      <c r="C12" s="18">
        <v>9</v>
      </c>
      <c r="D12" s="18">
        <v>8</v>
      </c>
      <c r="E12" s="18">
        <v>7</v>
      </c>
      <c r="F12" s="18">
        <v>6</v>
      </c>
      <c r="G12" s="18">
        <v>5</v>
      </c>
      <c r="H12" s="18">
        <v>4</v>
      </c>
      <c r="I12" s="18">
        <v>3</v>
      </c>
      <c r="J12" s="18">
        <v>2</v>
      </c>
      <c r="K12" s="18">
        <v>1</v>
      </c>
      <c r="L12" s="18">
        <v>0</v>
      </c>
      <c r="M12" s="18"/>
      <c r="N12" s="18"/>
      <c r="O12" s="18"/>
    </row>
    <row r="13" spans="3:15">
      <c r="C13" s="18">
        <v>10</v>
      </c>
      <c r="D13" s="18">
        <v>9</v>
      </c>
      <c r="E13" s="18">
        <v>8</v>
      </c>
      <c r="F13" s="18">
        <v>7</v>
      </c>
      <c r="G13" s="18">
        <v>6</v>
      </c>
      <c r="H13" s="18">
        <v>5</v>
      </c>
      <c r="I13" s="18">
        <v>4</v>
      </c>
      <c r="J13" s="18">
        <v>3</v>
      </c>
      <c r="K13" s="18">
        <v>2</v>
      </c>
      <c r="L13" s="18">
        <v>1</v>
      </c>
      <c r="M13" s="18">
        <v>0</v>
      </c>
      <c r="N13" s="18"/>
      <c r="O13" s="18"/>
    </row>
    <row r="14" spans="3:15">
      <c r="C14" s="18">
        <v>11</v>
      </c>
      <c r="D14" s="18">
        <v>10</v>
      </c>
      <c r="E14" s="18">
        <v>9</v>
      </c>
      <c r="F14" s="18">
        <v>8</v>
      </c>
      <c r="G14" s="18">
        <v>7</v>
      </c>
      <c r="H14" s="18">
        <v>6</v>
      </c>
      <c r="I14" s="18">
        <v>5</v>
      </c>
      <c r="J14" s="18">
        <v>4</v>
      </c>
      <c r="K14" s="18">
        <v>3</v>
      </c>
      <c r="L14" s="18">
        <v>2</v>
      </c>
      <c r="M14" s="18">
        <v>1</v>
      </c>
      <c r="N14" s="18">
        <v>0</v>
      </c>
      <c r="O14" s="18"/>
    </row>
    <row r="15" spans="3:15">
      <c r="C15" s="18">
        <v>12</v>
      </c>
      <c r="D15" s="18">
        <v>11</v>
      </c>
      <c r="E15" s="18">
        <v>10</v>
      </c>
      <c r="F15" s="18">
        <v>9</v>
      </c>
      <c r="G15" s="18">
        <v>8</v>
      </c>
      <c r="H15" s="18">
        <v>7</v>
      </c>
      <c r="I15" s="18">
        <v>6</v>
      </c>
      <c r="J15" s="18">
        <v>5</v>
      </c>
      <c r="K15" s="18">
        <v>4</v>
      </c>
      <c r="L15" s="18">
        <v>3</v>
      </c>
      <c r="M15" s="18">
        <v>2</v>
      </c>
      <c r="N15" s="18">
        <v>1</v>
      </c>
      <c r="O15" s="18">
        <v>0</v>
      </c>
    </row>
    <row r="16" spans="3:15">
      <c r="C16" s="18">
        <v>13</v>
      </c>
      <c r="D16" s="18">
        <v>12</v>
      </c>
      <c r="E16" s="18">
        <v>11</v>
      </c>
      <c r="F16" s="18">
        <v>10</v>
      </c>
      <c r="G16" s="18">
        <v>9</v>
      </c>
      <c r="H16" s="18">
        <v>8</v>
      </c>
      <c r="I16" s="18">
        <v>7</v>
      </c>
      <c r="J16" s="18">
        <v>6</v>
      </c>
      <c r="K16" s="18">
        <v>5</v>
      </c>
      <c r="L16" s="18">
        <v>4</v>
      </c>
      <c r="M16" s="18">
        <v>3</v>
      </c>
      <c r="N16" s="18">
        <v>2</v>
      </c>
      <c r="O16" s="18">
        <v>1</v>
      </c>
    </row>
    <row r="17" spans="3:15">
      <c r="C17" s="18">
        <v>14</v>
      </c>
      <c r="D17" s="18">
        <v>13</v>
      </c>
      <c r="E17" s="18">
        <v>12</v>
      </c>
      <c r="F17" s="18">
        <v>11</v>
      </c>
      <c r="G17" s="18">
        <v>10</v>
      </c>
      <c r="H17" s="18">
        <v>9</v>
      </c>
      <c r="I17" s="18">
        <v>8</v>
      </c>
      <c r="J17" s="18">
        <v>7</v>
      </c>
      <c r="K17" s="18">
        <v>6</v>
      </c>
      <c r="L17" s="18">
        <v>5</v>
      </c>
      <c r="M17" s="18">
        <v>4</v>
      </c>
      <c r="N17" s="18">
        <v>3</v>
      </c>
      <c r="O17" s="18">
        <v>2</v>
      </c>
    </row>
    <row r="18" spans="3:15">
      <c r="C18" s="18">
        <v>15</v>
      </c>
      <c r="D18" s="18">
        <v>14</v>
      </c>
      <c r="E18" s="18">
        <v>13</v>
      </c>
      <c r="F18" s="18">
        <v>12</v>
      </c>
      <c r="G18" s="18">
        <v>11</v>
      </c>
      <c r="H18" s="18">
        <v>10</v>
      </c>
      <c r="I18" s="18">
        <v>9</v>
      </c>
      <c r="J18" s="18">
        <v>8</v>
      </c>
      <c r="K18" s="18">
        <v>7</v>
      </c>
      <c r="L18" s="18">
        <v>6</v>
      </c>
      <c r="M18" s="18">
        <v>5</v>
      </c>
      <c r="N18" s="18">
        <v>4</v>
      </c>
      <c r="O18" s="18">
        <v>3</v>
      </c>
    </row>
    <row r="19" spans="3:15">
      <c r="C19" s="18">
        <v>16</v>
      </c>
      <c r="D19" s="18">
        <v>15</v>
      </c>
      <c r="E19" s="18">
        <v>14</v>
      </c>
      <c r="F19" s="18">
        <v>13</v>
      </c>
      <c r="G19" s="18">
        <v>12</v>
      </c>
      <c r="H19" s="18">
        <v>11</v>
      </c>
      <c r="I19" s="18">
        <v>10</v>
      </c>
      <c r="J19" s="18">
        <v>9</v>
      </c>
      <c r="K19" s="18">
        <v>8</v>
      </c>
      <c r="L19" s="18">
        <v>7</v>
      </c>
      <c r="M19" s="18">
        <v>6</v>
      </c>
      <c r="N19" s="18">
        <v>5</v>
      </c>
      <c r="O19" s="18">
        <v>4</v>
      </c>
    </row>
    <row r="20" spans="3:15">
      <c r="C20" s="18">
        <v>17</v>
      </c>
      <c r="D20" s="18">
        <v>16</v>
      </c>
      <c r="E20" s="18">
        <v>15</v>
      </c>
      <c r="F20" s="18">
        <v>14</v>
      </c>
      <c r="G20" s="18">
        <v>13</v>
      </c>
      <c r="H20" s="18">
        <v>12</v>
      </c>
      <c r="I20" s="18">
        <v>11</v>
      </c>
      <c r="J20" s="18">
        <v>10</v>
      </c>
      <c r="K20" s="18">
        <v>9</v>
      </c>
      <c r="L20" s="18">
        <v>8</v>
      </c>
      <c r="M20" s="18">
        <v>7</v>
      </c>
      <c r="N20" s="18">
        <v>6</v>
      </c>
      <c r="O20" s="18">
        <v>5</v>
      </c>
    </row>
    <row r="21" spans="3:15">
      <c r="C21" s="18">
        <v>18</v>
      </c>
      <c r="D21" s="18">
        <v>17</v>
      </c>
      <c r="E21" s="18">
        <v>16</v>
      </c>
      <c r="F21" s="18">
        <v>15</v>
      </c>
      <c r="G21" s="18">
        <v>14</v>
      </c>
      <c r="H21" s="18">
        <v>13</v>
      </c>
      <c r="I21" s="18">
        <v>12</v>
      </c>
      <c r="J21" s="18">
        <v>11</v>
      </c>
      <c r="K21" s="18">
        <v>10</v>
      </c>
      <c r="L21" s="18">
        <v>9</v>
      </c>
      <c r="M21" s="18">
        <v>8</v>
      </c>
      <c r="N21" s="18">
        <v>7</v>
      </c>
      <c r="O21" s="18">
        <v>6</v>
      </c>
    </row>
    <row r="22" spans="3:15">
      <c r="C22" s="18">
        <v>19</v>
      </c>
      <c r="D22" s="18">
        <v>18</v>
      </c>
      <c r="E22" s="18">
        <v>17</v>
      </c>
      <c r="F22" s="18">
        <v>16</v>
      </c>
      <c r="G22" s="18">
        <v>15</v>
      </c>
      <c r="H22" s="18">
        <v>14</v>
      </c>
      <c r="I22" s="18">
        <v>13</v>
      </c>
      <c r="J22" s="18">
        <v>12</v>
      </c>
      <c r="K22" s="18">
        <v>11</v>
      </c>
      <c r="L22" s="18">
        <v>10</v>
      </c>
      <c r="M22" s="18">
        <v>9</v>
      </c>
      <c r="N22" s="18">
        <v>8</v>
      </c>
      <c r="O22" s="18">
        <v>7</v>
      </c>
    </row>
    <row r="23" spans="3:15">
      <c r="C23" s="18">
        <v>20</v>
      </c>
      <c r="D23" s="18">
        <v>19</v>
      </c>
      <c r="E23" s="18">
        <v>18</v>
      </c>
      <c r="F23" s="18">
        <v>17</v>
      </c>
      <c r="G23" s="18">
        <v>16</v>
      </c>
      <c r="H23" s="18">
        <v>15</v>
      </c>
      <c r="I23" s="18">
        <v>14</v>
      </c>
      <c r="J23" s="18">
        <v>13</v>
      </c>
      <c r="K23" s="18">
        <v>12</v>
      </c>
      <c r="L23" s="18">
        <v>11</v>
      </c>
      <c r="M23" s="18">
        <v>10</v>
      </c>
      <c r="N23" s="18">
        <v>9</v>
      </c>
      <c r="O23" s="18">
        <v>8</v>
      </c>
    </row>
    <row r="24" spans="3:15">
      <c r="C24" s="18">
        <v>21</v>
      </c>
      <c r="D24" s="18">
        <v>20</v>
      </c>
      <c r="E24" s="18">
        <v>19</v>
      </c>
      <c r="F24" s="18">
        <v>18</v>
      </c>
      <c r="G24" s="18">
        <v>17</v>
      </c>
      <c r="H24" s="18">
        <v>16</v>
      </c>
      <c r="I24" s="18">
        <v>15</v>
      </c>
      <c r="J24" s="18">
        <v>14</v>
      </c>
      <c r="K24" s="18">
        <v>13</v>
      </c>
      <c r="L24" s="18">
        <v>12</v>
      </c>
      <c r="M24" s="18">
        <v>11</v>
      </c>
      <c r="N24" s="18">
        <v>10</v>
      </c>
      <c r="O24" s="18">
        <v>9</v>
      </c>
    </row>
    <row r="25" spans="3:15">
      <c r="C25" s="18">
        <v>22</v>
      </c>
      <c r="D25" s="18">
        <v>21</v>
      </c>
      <c r="E25" s="18">
        <v>20</v>
      </c>
      <c r="F25" s="18">
        <v>19</v>
      </c>
      <c r="G25" s="18">
        <v>18</v>
      </c>
      <c r="H25" s="18">
        <v>17</v>
      </c>
      <c r="I25" s="18">
        <v>16</v>
      </c>
      <c r="J25" s="18">
        <v>15</v>
      </c>
      <c r="K25" s="18">
        <v>14</v>
      </c>
      <c r="L25" s="18">
        <v>13</v>
      </c>
      <c r="M25" s="18">
        <v>12</v>
      </c>
      <c r="N25" s="18">
        <v>11</v>
      </c>
      <c r="O25" s="18">
        <v>10</v>
      </c>
    </row>
    <row r="26" spans="3:15">
      <c r="C26" s="18">
        <v>23</v>
      </c>
      <c r="D26" s="18">
        <v>22</v>
      </c>
      <c r="E26" s="18">
        <v>21</v>
      </c>
      <c r="F26" s="18">
        <v>20</v>
      </c>
      <c r="G26" s="18">
        <v>19</v>
      </c>
      <c r="H26" s="18">
        <v>18</v>
      </c>
      <c r="I26" s="18">
        <v>17</v>
      </c>
      <c r="J26" s="18">
        <v>16</v>
      </c>
      <c r="K26" s="18">
        <v>15</v>
      </c>
      <c r="L26" s="18">
        <v>14</v>
      </c>
      <c r="M26" s="18">
        <v>13</v>
      </c>
      <c r="N26" s="18">
        <v>12</v>
      </c>
      <c r="O26" s="18">
        <v>11</v>
      </c>
    </row>
    <row r="27" spans="3:15">
      <c r="C27" s="18">
        <v>24</v>
      </c>
      <c r="D27" s="18">
        <v>23</v>
      </c>
      <c r="E27" s="18">
        <v>22</v>
      </c>
      <c r="F27" s="18">
        <v>21</v>
      </c>
      <c r="G27" s="18">
        <v>20</v>
      </c>
      <c r="H27" s="18">
        <v>19</v>
      </c>
      <c r="I27" s="18">
        <v>18</v>
      </c>
      <c r="J27" s="18">
        <v>17</v>
      </c>
      <c r="K27" s="18">
        <v>16</v>
      </c>
      <c r="L27" s="18">
        <v>15</v>
      </c>
      <c r="M27" s="18">
        <v>14</v>
      </c>
      <c r="N27" s="18">
        <v>13</v>
      </c>
      <c r="O27" s="18">
        <v>12</v>
      </c>
    </row>
    <row r="28" spans="3:15">
      <c r="C28" s="18">
        <v>25</v>
      </c>
      <c r="D28" s="18">
        <v>24</v>
      </c>
      <c r="E28" s="18">
        <v>23</v>
      </c>
      <c r="F28" s="18">
        <v>22</v>
      </c>
      <c r="G28" s="18">
        <v>21</v>
      </c>
      <c r="H28" s="18">
        <v>20</v>
      </c>
      <c r="I28" s="18">
        <v>19</v>
      </c>
      <c r="J28" s="18">
        <v>18</v>
      </c>
      <c r="K28" s="18">
        <v>17</v>
      </c>
      <c r="L28" s="18">
        <v>16</v>
      </c>
      <c r="M28" s="18">
        <v>15</v>
      </c>
      <c r="N28" s="18">
        <v>14</v>
      </c>
      <c r="O28" s="18">
        <v>13</v>
      </c>
    </row>
    <row r="29" spans="3:15">
      <c r="C29" s="18">
        <v>26</v>
      </c>
      <c r="D29" s="18">
        <v>25</v>
      </c>
      <c r="E29" s="18">
        <v>24</v>
      </c>
      <c r="F29" s="18">
        <v>23</v>
      </c>
      <c r="G29" s="18">
        <v>22</v>
      </c>
      <c r="H29" s="18">
        <v>21</v>
      </c>
      <c r="I29" s="18">
        <v>20</v>
      </c>
      <c r="J29" s="18">
        <v>19</v>
      </c>
      <c r="K29" s="18">
        <v>18</v>
      </c>
      <c r="L29" s="18">
        <v>17</v>
      </c>
      <c r="M29" s="18">
        <v>16</v>
      </c>
      <c r="N29" s="18">
        <v>15</v>
      </c>
      <c r="O29" s="18">
        <v>14</v>
      </c>
    </row>
    <row r="30" spans="3:15">
      <c r="C30" s="18">
        <v>27</v>
      </c>
      <c r="D30" s="18">
        <v>26</v>
      </c>
      <c r="E30" s="18">
        <v>25</v>
      </c>
      <c r="F30" s="18">
        <v>24</v>
      </c>
      <c r="G30" s="18">
        <v>23</v>
      </c>
      <c r="H30" s="18">
        <v>22</v>
      </c>
      <c r="I30" s="18">
        <v>21</v>
      </c>
      <c r="J30" s="18">
        <v>20</v>
      </c>
      <c r="K30" s="18">
        <v>19</v>
      </c>
      <c r="L30" s="18">
        <v>18</v>
      </c>
      <c r="M30" s="18">
        <v>17</v>
      </c>
      <c r="N30" s="18">
        <v>16</v>
      </c>
      <c r="O30" s="18">
        <v>15</v>
      </c>
    </row>
    <row r="31" spans="3:15">
      <c r="C31" s="18">
        <v>28</v>
      </c>
      <c r="D31" s="18">
        <v>27</v>
      </c>
      <c r="E31" s="18">
        <v>26</v>
      </c>
      <c r="F31" s="18">
        <v>25</v>
      </c>
      <c r="G31" s="18">
        <v>24</v>
      </c>
      <c r="H31" s="18">
        <v>23</v>
      </c>
      <c r="I31" s="18">
        <v>22</v>
      </c>
      <c r="J31" s="18">
        <v>21</v>
      </c>
      <c r="K31" s="18">
        <v>20</v>
      </c>
      <c r="L31" s="18">
        <v>19</v>
      </c>
      <c r="M31" s="18">
        <v>18</v>
      </c>
      <c r="N31" s="18">
        <v>17</v>
      </c>
      <c r="O31" s="18">
        <v>16</v>
      </c>
    </row>
    <row r="32" spans="3:15">
      <c r="C32" s="18">
        <v>29</v>
      </c>
      <c r="D32" s="18">
        <v>28</v>
      </c>
      <c r="E32" s="18">
        <v>27</v>
      </c>
      <c r="F32" s="18">
        <v>26</v>
      </c>
      <c r="G32" s="18">
        <v>25</v>
      </c>
      <c r="H32" s="18">
        <v>24</v>
      </c>
      <c r="I32" s="18">
        <v>23</v>
      </c>
      <c r="J32" s="18">
        <v>22</v>
      </c>
      <c r="K32" s="18">
        <v>21</v>
      </c>
      <c r="L32" s="18">
        <v>20</v>
      </c>
      <c r="M32" s="18">
        <v>19</v>
      </c>
      <c r="N32" s="18">
        <v>18</v>
      </c>
      <c r="O32" s="18">
        <v>17</v>
      </c>
    </row>
    <row r="33" spans="2:20">
      <c r="C33" s="18">
        <v>30</v>
      </c>
      <c r="D33" s="18">
        <v>29</v>
      </c>
      <c r="E33" s="18">
        <v>28</v>
      </c>
      <c r="F33" s="18">
        <v>27</v>
      </c>
      <c r="G33" s="18">
        <v>26</v>
      </c>
      <c r="H33" s="18">
        <v>25</v>
      </c>
      <c r="I33" s="18">
        <v>24</v>
      </c>
      <c r="J33" s="18">
        <v>23</v>
      </c>
      <c r="K33" s="18">
        <v>22</v>
      </c>
      <c r="L33" s="18">
        <v>21</v>
      </c>
      <c r="M33" s="18">
        <v>20</v>
      </c>
      <c r="N33" s="18">
        <v>19</v>
      </c>
      <c r="O33" s="18">
        <v>18</v>
      </c>
    </row>
    <row r="34" spans="2:20">
      <c r="C34" s="18">
        <v>31</v>
      </c>
      <c r="D34" s="18">
        <v>30</v>
      </c>
      <c r="E34" s="18">
        <v>29</v>
      </c>
      <c r="F34" s="18">
        <v>28</v>
      </c>
      <c r="G34" s="18">
        <v>27</v>
      </c>
      <c r="H34" s="18">
        <v>26</v>
      </c>
      <c r="I34" s="18">
        <v>25</v>
      </c>
      <c r="J34" s="18">
        <v>24</v>
      </c>
      <c r="K34" s="18">
        <v>23</v>
      </c>
      <c r="L34" s="18">
        <v>22</v>
      </c>
      <c r="M34" s="18">
        <v>21</v>
      </c>
      <c r="N34" s="18">
        <v>20</v>
      </c>
      <c r="O34" s="18">
        <v>19</v>
      </c>
    </row>
    <row r="35" spans="2:20">
      <c r="C35" s="18">
        <v>32</v>
      </c>
      <c r="D35" s="18">
        <v>31</v>
      </c>
      <c r="E35" s="18">
        <v>30</v>
      </c>
      <c r="F35" s="18">
        <v>29</v>
      </c>
      <c r="G35" s="18">
        <v>28</v>
      </c>
      <c r="H35" s="18">
        <v>27</v>
      </c>
      <c r="I35" s="18">
        <v>26</v>
      </c>
      <c r="J35" s="18">
        <v>25</v>
      </c>
      <c r="K35" s="18">
        <v>24</v>
      </c>
      <c r="L35" s="18">
        <v>23</v>
      </c>
      <c r="M35" s="18">
        <v>22</v>
      </c>
      <c r="N35" s="18">
        <v>21</v>
      </c>
      <c r="O35" s="18">
        <v>20</v>
      </c>
      <c r="Q35" s="17"/>
      <c r="R35" s="17"/>
      <c r="S35" s="17"/>
      <c r="T35" s="17"/>
    </row>
    <row r="36" spans="2:20">
      <c r="C36" s="18">
        <v>33</v>
      </c>
      <c r="D36" s="18">
        <v>32</v>
      </c>
      <c r="E36" s="18">
        <v>31</v>
      </c>
      <c r="F36" s="18">
        <v>30</v>
      </c>
      <c r="G36" s="18">
        <v>29</v>
      </c>
      <c r="H36" s="18">
        <v>28</v>
      </c>
      <c r="I36" s="18">
        <v>27</v>
      </c>
      <c r="J36" s="18">
        <v>26</v>
      </c>
      <c r="K36" s="18">
        <v>25</v>
      </c>
      <c r="L36" s="18">
        <v>24</v>
      </c>
      <c r="M36" s="18">
        <v>23</v>
      </c>
      <c r="N36" s="18">
        <v>22</v>
      </c>
      <c r="O36" s="18">
        <v>21</v>
      </c>
      <c r="Q36" s="17"/>
      <c r="R36" s="17"/>
      <c r="S36" s="17"/>
      <c r="T36" s="17"/>
    </row>
    <row r="37" spans="2:20">
      <c r="C37" s="18">
        <v>34</v>
      </c>
      <c r="D37" s="18">
        <v>33</v>
      </c>
      <c r="E37" s="18">
        <v>32</v>
      </c>
      <c r="F37" s="18">
        <v>31</v>
      </c>
      <c r="G37" s="18">
        <v>30</v>
      </c>
      <c r="H37" s="18">
        <v>29</v>
      </c>
      <c r="I37" s="18">
        <v>28</v>
      </c>
      <c r="J37" s="18">
        <v>27</v>
      </c>
      <c r="K37" s="18">
        <v>26</v>
      </c>
      <c r="L37" s="18">
        <v>25</v>
      </c>
      <c r="M37" s="18">
        <v>24</v>
      </c>
      <c r="N37" s="18">
        <v>23</v>
      </c>
      <c r="O37" s="18">
        <v>22</v>
      </c>
    </row>
    <row r="42" spans="2:20">
      <c r="B42" s="5"/>
      <c r="C42" t="s">
        <v>3</v>
      </c>
      <c r="G42" s="85" t="s">
        <v>12</v>
      </c>
      <c r="H42" s="86"/>
      <c r="I42" s="53" t="s">
        <v>14</v>
      </c>
      <c r="J42" s="53"/>
      <c r="K42" s="53"/>
      <c r="L42" s="53"/>
      <c r="M42" s="53"/>
      <c r="N42" s="53"/>
      <c r="O42" s="53"/>
      <c r="P42" s="53"/>
      <c r="Q42" s="53"/>
    </row>
    <row r="43" spans="2:20">
      <c r="G43" s="87" t="s">
        <v>13</v>
      </c>
      <c r="H43" s="88"/>
      <c r="I43" s="53" t="s">
        <v>15</v>
      </c>
      <c r="J43" s="53"/>
      <c r="K43" s="53"/>
      <c r="L43" s="53"/>
      <c r="M43" s="53"/>
      <c r="N43" s="53"/>
      <c r="O43" s="53"/>
      <c r="P43" s="53"/>
      <c r="Q43" s="53"/>
    </row>
    <row r="44" spans="2:20">
      <c r="B44" s="2"/>
      <c r="C44" t="s">
        <v>1</v>
      </c>
    </row>
    <row r="45" spans="2:20">
      <c r="G45" s="89" t="s">
        <v>16</v>
      </c>
      <c r="H45" s="89"/>
      <c r="I45" s="89"/>
      <c r="J45" s="89"/>
      <c r="K45" s="89"/>
      <c r="L45" s="89"/>
      <c r="M45" s="89"/>
      <c r="N45" s="89"/>
      <c r="O45" s="89"/>
      <c r="P45" s="89"/>
      <c r="Q45" s="89"/>
    </row>
    <row r="46" spans="2:20">
      <c r="B46" s="3"/>
      <c r="C46" t="s">
        <v>2</v>
      </c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</row>
    <row r="47" spans="2:20"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</row>
    <row r="48" spans="2:20">
      <c r="B48" s="4"/>
      <c r="C48" t="s">
        <v>0</v>
      </c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</row>
    <row r="49" spans="1:31">
      <c r="B49" s="17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</row>
    <row r="50" spans="1:31">
      <c r="B50" s="17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</row>
    <row r="51" spans="1:31">
      <c r="B51" s="17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</row>
    <row r="53" spans="1:31">
      <c r="A53">
        <v>1</v>
      </c>
      <c r="B53" s="73" t="s">
        <v>4</v>
      </c>
      <c r="C53" s="74"/>
      <c r="D53" s="74"/>
      <c r="E53" s="74"/>
      <c r="F53" s="75"/>
      <c r="G53" s="34">
        <v>8</v>
      </c>
      <c r="H53" s="39"/>
      <c r="I53" s="9"/>
      <c r="J53" s="6"/>
      <c r="K53" s="44" t="s">
        <v>11</v>
      </c>
      <c r="L53" s="45"/>
      <c r="M53" s="45"/>
      <c r="N53" s="45"/>
      <c r="O53" s="43"/>
      <c r="Q53">
        <v>2</v>
      </c>
      <c r="R53" s="73" t="s">
        <v>4</v>
      </c>
      <c r="S53" s="74"/>
      <c r="T53" s="74"/>
      <c r="U53" s="74"/>
      <c r="V53" s="75"/>
      <c r="W53" s="34">
        <v>8</v>
      </c>
      <c r="X53" s="39"/>
      <c r="Y53" s="16"/>
      <c r="Z53" s="6"/>
      <c r="AA53" s="44" t="s">
        <v>11</v>
      </c>
      <c r="AB53" s="45"/>
      <c r="AC53" s="45"/>
      <c r="AD53" s="45"/>
      <c r="AE53" s="43"/>
    </row>
    <row r="54" spans="1:31">
      <c r="B54" s="76" t="s">
        <v>5</v>
      </c>
      <c r="C54" s="77"/>
      <c r="D54" s="77"/>
      <c r="E54" s="77"/>
      <c r="F54" s="78"/>
      <c r="G54" s="34">
        <v>1</v>
      </c>
      <c r="H54" s="39"/>
      <c r="I54" s="42">
        <v>1</v>
      </c>
      <c r="J54" s="43"/>
      <c r="K54" s="44">
        <v>0.96248986360606303</v>
      </c>
      <c r="L54" s="45"/>
      <c r="M54" s="45"/>
      <c r="N54" s="45"/>
      <c r="O54" s="43"/>
      <c r="R54" s="76" t="s">
        <v>5</v>
      </c>
      <c r="S54" s="77"/>
      <c r="T54" s="77"/>
      <c r="U54" s="77"/>
      <c r="V54" s="78"/>
      <c r="W54" s="34">
        <v>1</v>
      </c>
      <c r="X54" s="39"/>
      <c r="Y54" s="42">
        <v>1</v>
      </c>
      <c r="Z54" s="43"/>
      <c r="AA54" s="44">
        <v>0.96248986360606303</v>
      </c>
      <c r="AB54" s="45"/>
      <c r="AC54" s="45"/>
      <c r="AD54" s="45"/>
      <c r="AE54" s="43"/>
    </row>
    <row r="55" spans="1:31">
      <c r="B55" s="79" t="s">
        <v>6</v>
      </c>
      <c r="C55" s="80"/>
      <c r="D55" s="80"/>
      <c r="E55" s="80"/>
      <c r="F55" s="81"/>
      <c r="G55" s="34">
        <v>0.5</v>
      </c>
      <c r="H55" s="39"/>
      <c r="I55" s="42">
        <v>2</v>
      </c>
      <c r="J55" s="43"/>
      <c r="K55" s="44">
        <v>0.95250017990945701</v>
      </c>
      <c r="L55" s="45"/>
      <c r="M55" s="45"/>
      <c r="N55" s="45"/>
      <c r="O55" s="43"/>
      <c r="R55" s="79" t="s">
        <v>6</v>
      </c>
      <c r="S55" s="80"/>
      <c r="T55" s="80"/>
      <c r="U55" s="80"/>
      <c r="V55" s="81"/>
      <c r="W55" s="34">
        <v>0.5</v>
      </c>
      <c r="X55" s="39"/>
      <c r="Y55" s="42">
        <v>2</v>
      </c>
      <c r="Z55" s="43"/>
      <c r="AA55" s="44">
        <v>0.95250017990945701</v>
      </c>
      <c r="AB55" s="45"/>
      <c r="AC55" s="45"/>
      <c r="AD55" s="45"/>
      <c r="AE55" s="43"/>
    </row>
    <row r="56" spans="1:31">
      <c r="B56" s="73" t="s">
        <v>7</v>
      </c>
      <c r="C56" s="74"/>
      <c r="D56" s="74"/>
      <c r="E56" s="74"/>
      <c r="F56" s="75"/>
      <c r="G56" s="34">
        <v>0.2</v>
      </c>
      <c r="H56" s="39"/>
      <c r="I56" s="42">
        <v>3</v>
      </c>
      <c r="J56" s="43"/>
      <c r="K56" s="44">
        <v>0.81578596906161704</v>
      </c>
      <c r="L56" s="45"/>
      <c r="M56" s="45"/>
      <c r="N56" s="45"/>
      <c r="O56" s="43"/>
      <c r="R56" s="73" t="s">
        <v>7</v>
      </c>
      <c r="S56" s="74"/>
      <c r="T56" s="74"/>
      <c r="U56" s="74"/>
      <c r="V56" s="75"/>
      <c r="W56" s="34">
        <v>0.1</v>
      </c>
      <c r="X56" s="39"/>
      <c r="Y56" s="42">
        <v>3</v>
      </c>
      <c r="Z56" s="43"/>
      <c r="AA56" s="44">
        <v>0.81578596906161704</v>
      </c>
      <c r="AB56" s="45"/>
      <c r="AC56" s="45"/>
      <c r="AD56" s="45"/>
      <c r="AE56" s="43"/>
    </row>
    <row r="57" spans="1:31">
      <c r="B57" s="73" t="s">
        <v>8</v>
      </c>
      <c r="C57" s="74"/>
      <c r="D57" s="74"/>
      <c r="E57" s="74"/>
      <c r="F57" s="75"/>
      <c r="G57" s="34">
        <v>1000</v>
      </c>
      <c r="H57" s="39"/>
      <c r="I57" s="42">
        <v>4</v>
      </c>
      <c r="J57" s="43"/>
      <c r="K57" s="44">
        <v>0.73761367677957201</v>
      </c>
      <c r="L57" s="45"/>
      <c r="M57" s="45"/>
      <c r="N57" s="45"/>
      <c r="O57" s="43"/>
      <c r="R57" s="73" t="s">
        <v>8</v>
      </c>
      <c r="S57" s="74"/>
      <c r="T57" s="74"/>
      <c r="U57" s="74"/>
      <c r="V57" s="75"/>
      <c r="W57" s="34">
        <v>1000</v>
      </c>
      <c r="X57" s="39"/>
      <c r="Y57" s="42">
        <v>4</v>
      </c>
      <c r="Z57" s="43"/>
      <c r="AA57" s="44">
        <v>0.73761367677957201</v>
      </c>
      <c r="AB57" s="45"/>
      <c r="AC57" s="45"/>
      <c r="AD57" s="45"/>
      <c r="AE57" s="43"/>
    </row>
    <row r="58" spans="1:31" ht="14.25" thickBot="1">
      <c r="B58" s="73" t="s">
        <v>9</v>
      </c>
      <c r="C58" s="74"/>
      <c r="D58" s="74"/>
      <c r="E58" s="74"/>
      <c r="F58" s="75"/>
      <c r="G58" s="34">
        <v>1</v>
      </c>
      <c r="H58" s="39"/>
      <c r="I58" s="46">
        <v>5</v>
      </c>
      <c r="J58" s="47"/>
      <c r="K58" s="48">
        <v>0.81284483637781002</v>
      </c>
      <c r="L58" s="49"/>
      <c r="M58" s="49"/>
      <c r="N58" s="49"/>
      <c r="O58" s="47"/>
      <c r="R58" s="73" t="s">
        <v>9</v>
      </c>
      <c r="S58" s="74"/>
      <c r="T58" s="74"/>
      <c r="U58" s="74"/>
      <c r="V58" s="75"/>
      <c r="W58" s="34">
        <v>1</v>
      </c>
      <c r="X58" s="39"/>
      <c r="Y58" s="46">
        <v>5</v>
      </c>
      <c r="Z58" s="47"/>
      <c r="AA58" s="48">
        <v>0.81284483637781002</v>
      </c>
      <c r="AB58" s="49"/>
      <c r="AC58" s="49"/>
      <c r="AD58" s="49"/>
      <c r="AE58" s="47"/>
    </row>
    <row r="59" spans="1:31">
      <c r="B59" s="73" t="s">
        <v>44</v>
      </c>
      <c r="C59" s="74"/>
      <c r="D59" s="74"/>
      <c r="E59" s="74"/>
      <c r="F59" s="75"/>
      <c r="G59" s="34">
        <v>16</v>
      </c>
      <c r="H59" s="39"/>
      <c r="I59" s="64" t="s">
        <v>19</v>
      </c>
      <c r="J59" s="65"/>
      <c r="K59" s="41">
        <f>STDEV(K54:O58)</f>
        <v>9.7656194017404108E-2</v>
      </c>
      <c r="L59" s="41"/>
      <c r="M59" s="41"/>
      <c r="N59" s="41"/>
      <c r="O59" s="41"/>
      <c r="R59" s="73" t="s">
        <v>44</v>
      </c>
      <c r="S59" s="74"/>
      <c r="T59" s="74"/>
      <c r="U59" s="74"/>
      <c r="V59" s="75"/>
      <c r="W59" s="34">
        <v>16</v>
      </c>
      <c r="X59" s="39"/>
      <c r="Y59" s="64" t="s">
        <v>19</v>
      </c>
      <c r="Z59" s="65"/>
      <c r="AA59" s="41">
        <f>STDEV(AA54:AE58)</f>
        <v>9.7656194017404108E-2</v>
      </c>
      <c r="AB59" s="41"/>
      <c r="AC59" s="41"/>
      <c r="AD59" s="41"/>
      <c r="AE59" s="41"/>
    </row>
    <row r="60" spans="1:31">
      <c r="B60" s="73"/>
      <c r="C60" s="74"/>
      <c r="D60" s="74"/>
      <c r="E60" s="74"/>
      <c r="F60" s="74"/>
      <c r="G60" s="74"/>
      <c r="H60" s="82"/>
      <c r="I60" s="83" t="s">
        <v>18</v>
      </c>
      <c r="J60" s="84"/>
      <c r="K60" s="44">
        <f>AVERAGE(K54:O58)</f>
        <v>0.85624690514690394</v>
      </c>
      <c r="L60" s="45"/>
      <c r="M60" s="45"/>
      <c r="N60" s="45"/>
      <c r="O60" s="43"/>
      <c r="R60" s="73"/>
      <c r="S60" s="74"/>
      <c r="T60" s="74"/>
      <c r="U60" s="74"/>
      <c r="V60" s="74"/>
      <c r="W60" s="74"/>
      <c r="X60" s="82"/>
      <c r="Y60" s="83" t="s">
        <v>18</v>
      </c>
      <c r="Z60" s="84"/>
      <c r="AA60" s="44">
        <f>AVERAGE(AA54:AE58)</f>
        <v>0.85624690514690394</v>
      </c>
      <c r="AB60" s="45"/>
      <c r="AC60" s="45"/>
      <c r="AD60" s="45"/>
      <c r="AE60" s="43"/>
    </row>
    <row r="61" spans="1:31">
      <c r="B61" s="72" t="s">
        <v>47</v>
      </c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R61" s="72" t="s">
        <v>45</v>
      </c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2"/>
      <c r="AD61" s="72"/>
      <c r="AE61" s="72"/>
    </row>
    <row r="62" spans="1:31"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R62" s="72"/>
      <c r="S62" s="72"/>
      <c r="T62" s="72"/>
      <c r="U62" s="72"/>
      <c r="V62" s="72"/>
      <c r="W62" s="72"/>
      <c r="X62" s="72"/>
      <c r="Y62" s="72"/>
      <c r="Z62" s="72"/>
      <c r="AA62" s="72"/>
      <c r="AB62" s="72"/>
      <c r="AC62" s="72"/>
      <c r="AD62" s="72"/>
      <c r="AE62" s="72"/>
    </row>
    <row r="63" spans="1:31"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</row>
    <row r="69" spans="1:31">
      <c r="A69">
        <v>1</v>
      </c>
      <c r="B69" s="73" t="s">
        <v>4</v>
      </c>
      <c r="C69" s="74"/>
      <c r="D69" s="74"/>
      <c r="E69" s="74"/>
      <c r="F69" s="75"/>
      <c r="G69" s="34">
        <v>8</v>
      </c>
      <c r="H69" s="39"/>
      <c r="I69" s="9"/>
      <c r="J69" s="6"/>
      <c r="K69" s="44" t="s">
        <v>11</v>
      </c>
      <c r="L69" s="45"/>
      <c r="M69" s="45"/>
      <c r="N69" s="45"/>
      <c r="O69" s="43"/>
      <c r="Q69">
        <v>2</v>
      </c>
      <c r="R69" s="38" t="s">
        <v>4</v>
      </c>
      <c r="S69" s="63"/>
      <c r="T69" s="63"/>
      <c r="U69" s="63"/>
      <c r="V69" s="63"/>
      <c r="W69" s="34">
        <v>8</v>
      </c>
      <c r="X69" s="39"/>
      <c r="Y69" s="9"/>
      <c r="Z69" s="6"/>
      <c r="AA69" s="44" t="s">
        <v>11</v>
      </c>
      <c r="AB69" s="45"/>
      <c r="AC69" s="45"/>
      <c r="AD69" s="45"/>
      <c r="AE69" s="43"/>
    </row>
    <row r="70" spans="1:31">
      <c r="B70" s="76" t="s">
        <v>5</v>
      </c>
      <c r="C70" s="77"/>
      <c r="D70" s="77"/>
      <c r="E70" s="77"/>
      <c r="F70" s="78"/>
      <c r="G70" s="34">
        <v>1</v>
      </c>
      <c r="H70" s="39"/>
      <c r="I70" s="42">
        <v>1</v>
      </c>
      <c r="J70" s="43"/>
      <c r="K70" s="44">
        <v>0.97007552445567102</v>
      </c>
      <c r="L70" s="45"/>
      <c r="M70" s="45"/>
      <c r="N70" s="45"/>
      <c r="O70" s="43"/>
      <c r="R70" s="63" t="s">
        <v>48</v>
      </c>
      <c r="S70" s="63"/>
      <c r="T70" s="63"/>
      <c r="U70" s="63"/>
      <c r="V70" s="63"/>
      <c r="W70" s="34">
        <v>1</v>
      </c>
      <c r="X70" s="39"/>
      <c r="Y70" s="42">
        <v>1</v>
      </c>
      <c r="Z70" s="43"/>
      <c r="AA70" s="44">
        <v>0.97495902770076803</v>
      </c>
      <c r="AB70" s="45"/>
      <c r="AC70" s="45"/>
      <c r="AD70" s="45"/>
      <c r="AE70" s="43"/>
    </row>
    <row r="71" spans="1:31">
      <c r="B71" s="79" t="s">
        <v>6</v>
      </c>
      <c r="C71" s="80"/>
      <c r="D71" s="80"/>
      <c r="E71" s="80"/>
      <c r="F71" s="81"/>
      <c r="G71" s="34">
        <v>0.5</v>
      </c>
      <c r="H71" s="39"/>
      <c r="I71" s="42">
        <v>2</v>
      </c>
      <c r="J71" s="43"/>
      <c r="K71" s="44">
        <v>0.95434988839171497</v>
      </c>
      <c r="L71" s="45"/>
      <c r="M71" s="45"/>
      <c r="N71" s="45"/>
      <c r="O71" s="43"/>
      <c r="R71" s="50" t="s">
        <v>6</v>
      </c>
      <c r="S71" s="51"/>
      <c r="T71" s="51"/>
      <c r="U71" s="51"/>
      <c r="V71" s="51"/>
      <c r="W71" s="34">
        <v>10</v>
      </c>
      <c r="X71" s="39"/>
      <c r="Y71" s="42">
        <v>2</v>
      </c>
      <c r="Z71" s="43"/>
      <c r="AA71" s="44">
        <v>0.95508156923592602</v>
      </c>
      <c r="AB71" s="45"/>
      <c r="AC71" s="45"/>
      <c r="AD71" s="45"/>
      <c r="AE71" s="43"/>
    </row>
    <row r="72" spans="1:31">
      <c r="B72" s="73" t="s">
        <v>7</v>
      </c>
      <c r="C72" s="74"/>
      <c r="D72" s="74"/>
      <c r="E72" s="74"/>
      <c r="F72" s="75"/>
      <c r="G72" s="34">
        <v>0.1</v>
      </c>
      <c r="H72" s="39"/>
      <c r="I72" s="42">
        <v>3</v>
      </c>
      <c r="J72" s="43"/>
      <c r="K72" s="44">
        <v>0.815121151488574</v>
      </c>
      <c r="L72" s="45"/>
      <c r="M72" s="45"/>
      <c r="N72" s="45"/>
      <c r="O72" s="43"/>
      <c r="R72" s="38" t="s">
        <v>7</v>
      </c>
      <c r="S72" s="38"/>
      <c r="T72" s="38"/>
      <c r="U72" s="38"/>
      <c r="V72" s="38"/>
      <c r="W72" s="34">
        <v>0.1</v>
      </c>
      <c r="X72" s="39"/>
      <c r="Y72" s="42">
        <v>3</v>
      </c>
      <c r="Z72" s="43"/>
      <c r="AA72" s="44">
        <v>0.81606451218470799</v>
      </c>
      <c r="AB72" s="45"/>
      <c r="AC72" s="45"/>
      <c r="AD72" s="45"/>
      <c r="AE72" s="43"/>
    </row>
    <row r="73" spans="1:31">
      <c r="B73" s="73" t="s">
        <v>8</v>
      </c>
      <c r="C73" s="74"/>
      <c r="D73" s="74"/>
      <c r="E73" s="74"/>
      <c r="F73" s="75"/>
      <c r="G73" s="34">
        <v>1000</v>
      </c>
      <c r="H73" s="39"/>
      <c r="I73" s="42">
        <v>4</v>
      </c>
      <c r="J73" s="43"/>
      <c r="K73" s="44">
        <v>0.74387332851244403</v>
      </c>
      <c r="L73" s="45"/>
      <c r="M73" s="45"/>
      <c r="N73" s="45"/>
      <c r="O73" s="43"/>
      <c r="R73" s="38" t="s">
        <v>8</v>
      </c>
      <c r="S73" s="38"/>
      <c r="T73" s="38"/>
      <c r="U73" s="38"/>
      <c r="V73" s="38"/>
      <c r="W73" s="34">
        <v>1000</v>
      </c>
      <c r="X73" s="39"/>
      <c r="Y73" s="42">
        <v>4</v>
      </c>
      <c r="Z73" s="43"/>
      <c r="AA73" s="44">
        <v>0.73846772053704501</v>
      </c>
      <c r="AB73" s="45"/>
      <c r="AC73" s="45"/>
      <c r="AD73" s="45"/>
      <c r="AE73" s="43"/>
    </row>
    <row r="74" spans="1:31" ht="14.25" thickBot="1">
      <c r="B74" s="73" t="s">
        <v>9</v>
      </c>
      <c r="C74" s="74"/>
      <c r="D74" s="74"/>
      <c r="E74" s="74"/>
      <c r="F74" s="75"/>
      <c r="G74" s="34">
        <v>1</v>
      </c>
      <c r="H74" s="39"/>
      <c r="I74" s="46">
        <v>5</v>
      </c>
      <c r="J74" s="47"/>
      <c r="K74" s="48">
        <v>0.81677343721893503</v>
      </c>
      <c r="L74" s="49"/>
      <c r="M74" s="49"/>
      <c r="N74" s="49"/>
      <c r="O74" s="47"/>
      <c r="R74" s="38" t="s">
        <v>9</v>
      </c>
      <c r="S74" s="38"/>
      <c r="T74" s="38"/>
      <c r="U74" s="38"/>
      <c r="V74" s="38"/>
      <c r="W74" s="34">
        <v>1</v>
      </c>
      <c r="X74" s="39"/>
      <c r="Y74" s="46">
        <v>5</v>
      </c>
      <c r="Z74" s="47"/>
      <c r="AA74" s="48">
        <v>0.81720990491836099</v>
      </c>
      <c r="AB74" s="49"/>
      <c r="AC74" s="49"/>
      <c r="AD74" s="49"/>
      <c r="AE74" s="47"/>
    </row>
    <row r="75" spans="1:31">
      <c r="B75" s="73" t="s">
        <v>44</v>
      </c>
      <c r="C75" s="74"/>
      <c r="D75" s="74"/>
      <c r="E75" s="74"/>
      <c r="F75" s="75"/>
      <c r="G75" s="34">
        <v>16</v>
      </c>
      <c r="H75" s="39"/>
      <c r="I75" s="40" t="s">
        <v>17</v>
      </c>
      <c r="J75" s="41"/>
      <c r="K75" s="41">
        <f>STDEV(K70:O74)</f>
        <v>9.7962448995486395E-2</v>
      </c>
      <c r="L75" s="41"/>
      <c r="M75" s="41"/>
      <c r="N75" s="41"/>
      <c r="O75" s="41"/>
      <c r="R75" s="38" t="s">
        <v>10</v>
      </c>
      <c r="S75" s="38"/>
      <c r="T75" s="38"/>
      <c r="U75" s="38"/>
      <c r="V75" s="38"/>
      <c r="W75" s="34">
        <v>16</v>
      </c>
      <c r="X75" s="39"/>
      <c r="Y75" s="40" t="s">
        <v>17</v>
      </c>
      <c r="Z75" s="41"/>
      <c r="AA75" s="41">
        <f>STDEV(AA70:AE74)</f>
        <v>0.10097878676717524</v>
      </c>
      <c r="AB75" s="41"/>
      <c r="AC75" s="41"/>
      <c r="AD75" s="41"/>
      <c r="AE75" s="41"/>
    </row>
    <row r="76" spans="1:31">
      <c r="B76" s="38"/>
      <c r="C76" s="38"/>
      <c r="D76" s="38"/>
      <c r="E76" s="38"/>
      <c r="F76" s="38"/>
      <c r="G76" s="38"/>
      <c r="H76" s="52"/>
      <c r="I76" s="43" t="s">
        <v>18</v>
      </c>
      <c r="J76" s="34"/>
      <c r="K76" s="44">
        <f>AVERAGE(K70:O74)</f>
        <v>0.86003866601346779</v>
      </c>
      <c r="L76" s="45"/>
      <c r="M76" s="45"/>
      <c r="N76" s="45"/>
      <c r="O76" s="43"/>
      <c r="R76" s="38"/>
      <c r="S76" s="38"/>
      <c r="T76" s="38"/>
      <c r="U76" s="38"/>
      <c r="V76" s="38"/>
      <c r="W76" s="38"/>
      <c r="X76" s="52"/>
      <c r="Y76" s="43" t="s">
        <v>18</v>
      </c>
      <c r="Z76" s="34"/>
      <c r="AA76" s="44">
        <f>AVERAGE(AA70:AE74)</f>
        <v>0.86035654691536168</v>
      </c>
      <c r="AB76" s="45"/>
      <c r="AC76" s="45"/>
      <c r="AD76" s="45"/>
      <c r="AE76" s="43"/>
    </row>
    <row r="77" spans="1:31">
      <c r="B77" s="54" t="s">
        <v>46</v>
      </c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6"/>
      <c r="R77" s="54" t="s">
        <v>49</v>
      </c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6"/>
    </row>
    <row r="78" spans="1:31">
      <c r="B78" s="57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9"/>
      <c r="R78" s="57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9"/>
    </row>
    <row r="79" spans="1:31">
      <c r="B79" s="60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2"/>
      <c r="R79" s="60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2"/>
    </row>
    <row r="81" spans="1:31">
      <c r="A81">
        <v>3</v>
      </c>
      <c r="B81" s="38" t="s">
        <v>4</v>
      </c>
      <c r="C81" s="63"/>
      <c r="D81" s="63"/>
      <c r="E81" s="63"/>
      <c r="F81" s="63"/>
      <c r="G81" s="34">
        <v>5</v>
      </c>
      <c r="H81" s="39"/>
      <c r="I81" s="9"/>
      <c r="J81" s="6"/>
      <c r="K81" s="44" t="s">
        <v>11</v>
      </c>
      <c r="L81" s="45"/>
      <c r="M81" s="45"/>
      <c r="N81" s="45"/>
      <c r="O81" s="43"/>
      <c r="Q81">
        <v>4</v>
      </c>
      <c r="R81" s="38" t="s">
        <v>4</v>
      </c>
      <c r="S81" s="63"/>
      <c r="T81" s="63"/>
      <c r="U81" s="63"/>
      <c r="V81" s="63"/>
      <c r="W81" s="34">
        <v>5</v>
      </c>
      <c r="X81" s="39"/>
      <c r="Y81" s="9"/>
      <c r="Z81" s="6"/>
      <c r="AA81" s="44" t="s">
        <v>11</v>
      </c>
      <c r="AB81" s="45"/>
      <c r="AC81" s="45"/>
      <c r="AD81" s="45"/>
      <c r="AE81" s="43"/>
    </row>
    <row r="82" spans="1:31">
      <c r="B82" s="63" t="s">
        <v>5</v>
      </c>
      <c r="C82" s="63"/>
      <c r="D82" s="63"/>
      <c r="E82" s="63"/>
      <c r="F82" s="63"/>
      <c r="G82" s="34">
        <v>1</v>
      </c>
      <c r="H82" s="39"/>
      <c r="I82" s="42">
        <v>1</v>
      </c>
      <c r="J82" s="43"/>
      <c r="K82" s="44">
        <v>0.96459893154566101</v>
      </c>
      <c r="L82" s="45"/>
      <c r="M82" s="45"/>
      <c r="N82" s="45"/>
      <c r="O82" s="43"/>
      <c r="R82" s="63" t="s">
        <v>5</v>
      </c>
      <c r="S82" s="63"/>
      <c r="T82" s="63"/>
      <c r="U82" s="63"/>
      <c r="V82" s="63"/>
      <c r="W82" s="34">
        <v>0.8</v>
      </c>
      <c r="X82" s="39"/>
      <c r="Y82" s="42">
        <v>1</v>
      </c>
      <c r="Z82" s="43"/>
      <c r="AA82" s="44">
        <v>0.96286172103211898</v>
      </c>
      <c r="AB82" s="45"/>
      <c r="AC82" s="45"/>
      <c r="AD82" s="45"/>
      <c r="AE82" s="43"/>
    </row>
    <row r="83" spans="1:31">
      <c r="B83" s="50" t="s">
        <v>6</v>
      </c>
      <c r="C83" s="51"/>
      <c r="D83" s="51"/>
      <c r="E83" s="51"/>
      <c r="F83" s="51"/>
      <c r="G83" s="34">
        <v>0.1</v>
      </c>
      <c r="H83" s="39"/>
      <c r="I83" s="42">
        <v>2</v>
      </c>
      <c r="J83" s="43"/>
      <c r="K83" s="44">
        <v>0.95142690095320703</v>
      </c>
      <c r="L83" s="45"/>
      <c r="M83" s="45"/>
      <c r="N83" s="45"/>
      <c r="O83" s="43"/>
      <c r="R83" s="50" t="s">
        <v>6</v>
      </c>
      <c r="S83" s="51"/>
      <c r="T83" s="51"/>
      <c r="U83" s="51"/>
      <c r="V83" s="51"/>
      <c r="W83" s="34">
        <v>0.1</v>
      </c>
      <c r="X83" s="39"/>
      <c r="Y83" s="42">
        <v>2</v>
      </c>
      <c r="Z83" s="43"/>
      <c r="AA83" s="44">
        <v>0.95230810497432505</v>
      </c>
      <c r="AB83" s="45"/>
      <c r="AC83" s="45"/>
      <c r="AD83" s="45"/>
      <c r="AE83" s="43"/>
    </row>
    <row r="84" spans="1:31">
      <c r="B84" s="38" t="s">
        <v>7</v>
      </c>
      <c r="C84" s="38"/>
      <c r="D84" s="38"/>
      <c r="E84" s="38"/>
      <c r="F84" s="38"/>
      <c r="G84" s="34">
        <v>0.1</v>
      </c>
      <c r="H84" s="39"/>
      <c r="I84" s="42">
        <v>3</v>
      </c>
      <c r="J84" s="43"/>
      <c r="K84" s="44">
        <v>0.81522898963981805</v>
      </c>
      <c r="L84" s="45"/>
      <c r="M84" s="45"/>
      <c r="N84" s="45"/>
      <c r="O84" s="43"/>
      <c r="R84" s="38" t="s">
        <v>7</v>
      </c>
      <c r="S84" s="38"/>
      <c r="T84" s="38"/>
      <c r="U84" s="38"/>
      <c r="V84" s="38"/>
      <c r="W84" s="34">
        <v>0.1</v>
      </c>
      <c r="X84" s="39"/>
      <c r="Y84" s="42">
        <v>3</v>
      </c>
      <c r="Z84" s="43"/>
      <c r="AA84" s="44">
        <v>0.81410865391021303</v>
      </c>
      <c r="AB84" s="45"/>
      <c r="AC84" s="45"/>
      <c r="AD84" s="45"/>
      <c r="AE84" s="43"/>
    </row>
    <row r="85" spans="1:31">
      <c r="B85" s="38" t="s">
        <v>8</v>
      </c>
      <c r="C85" s="38"/>
      <c r="D85" s="38"/>
      <c r="E85" s="38"/>
      <c r="F85" s="38"/>
      <c r="G85" s="34">
        <v>1000</v>
      </c>
      <c r="H85" s="39"/>
      <c r="I85" s="42">
        <v>4</v>
      </c>
      <c r="J85" s="43"/>
      <c r="K85" s="44">
        <v>0.734841521579085</v>
      </c>
      <c r="L85" s="45"/>
      <c r="M85" s="45"/>
      <c r="N85" s="45"/>
      <c r="O85" s="43"/>
      <c r="R85" s="38" t="s">
        <v>8</v>
      </c>
      <c r="S85" s="38"/>
      <c r="T85" s="38"/>
      <c r="U85" s="38"/>
      <c r="V85" s="38"/>
      <c r="W85" s="34">
        <v>1000</v>
      </c>
      <c r="X85" s="39"/>
      <c r="Y85" s="42">
        <v>4</v>
      </c>
      <c r="Z85" s="43"/>
      <c r="AA85" s="44">
        <v>0.73469988368211903</v>
      </c>
      <c r="AB85" s="45"/>
      <c r="AC85" s="45"/>
      <c r="AD85" s="45"/>
      <c r="AE85" s="43"/>
    </row>
    <row r="86" spans="1:31" ht="14.25" thickBot="1">
      <c r="B86" s="38" t="s">
        <v>9</v>
      </c>
      <c r="C86" s="38"/>
      <c r="D86" s="38"/>
      <c r="E86" s="38"/>
      <c r="F86" s="38"/>
      <c r="G86" s="34">
        <v>1</v>
      </c>
      <c r="H86" s="39"/>
      <c r="I86" s="46">
        <v>5</v>
      </c>
      <c r="J86" s="47"/>
      <c r="K86" s="48">
        <v>0.81288318023728401</v>
      </c>
      <c r="L86" s="49"/>
      <c r="M86" s="49"/>
      <c r="N86" s="49"/>
      <c r="O86" s="47"/>
      <c r="R86" s="38" t="s">
        <v>9</v>
      </c>
      <c r="S86" s="38"/>
      <c r="T86" s="38"/>
      <c r="U86" s="38"/>
      <c r="V86" s="38"/>
      <c r="W86" s="34">
        <v>1</v>
      </c>
      <c r="X86" s="39"/>
      <c r="Y86" s="46">
        <v>5</v>
      </c>
      <c r="Z86" s="47"/>
      <c r="AA86" s="48">
        <v>0.81519714024440904</v>
      </c>
      <c r="AB86" s="49"/>
      <c r="AC86" s="49"/>
      <c r="AD86" s="49"/>
      <c r="AE86" s="47"/>
    </row>
    <row r="87" spans="1:31">
      <c r="B87" s="38" t="s">
        <v>10</v>
      </c>
      <c r="C87" s="38"/>
      <c r="D87" s="38"/>
      <c r="E87" s="38"/>
      <c r="F87" s="38"/>
      <c r="G87" s="34">
        <v>16</v>
      </c>
      <c r="H87" s="39"/>
      <c r="I87" s="40" t="s">
        <v>17</v>
      </c>
      <c r="J87" s="41"/>
      <c r="K87" s="41">
        <f>STDEV(K82:O86)</f>
        <v>9.8869263941875035E-2</v>
      </c>
      <c r="L87" s="41"/>
      <c r="M87" s="41"/>
      <c r="N87" s="41"/>
      <c r="O87" s="41"/>
      <c r="R87" s="38" t="s">
        <v>10</v>
      </c>
      <c r="S87" s="38"/>
      <c r="T87" s="38"/>
      <c r="U87" s="38"/>
      <c r="V87" s="38"/>
      <c r="W87" s="34">
        <v>16</v>
      </c>
      <c r="X87" s="39"/>
      <c r="Y87" s="40" t="s">
        <v>17</v>
      </c>
      <c r="Z87" s="41"/>
      <c r="AA87" s="41">
        <f>STDEV(AA82:AE86)</f>
        <v>9.8524132839484205E-2</v>
      </c>
      <c r="AB87" s="41"/>
      <c r="AC87" s="41"/>
      <c r="AD87" s="41"/>
      <c r="AE87" s="41"/>
    </row>
    <row r="88" spans="1:31">
      <c r="B88" s="38"/>
      <c r="C88" s="38"/>
      <c r="D88" s="38"/>
      <c r="E88" s="38"/>
      <c r="F88" s="38"/>
      <c r="G88" s="38"/>
      <c r="H88" s="52"/>
      <c r="I88" s="43" t="s">
        <v>18</v>
      </c>
      <c r="J88" s="34"/>
      <c r="K88" s="44">
        <f>AVERAGE(K82:O86)</f>
        <v>0.85579590479101098</v>
      </c>
      <c r="L88" s="45"/>
      <c r="M88" s="45"/>
      <c r="N88" s="45"/>
      <c r="O88" s="43"/>
      <c r="R88" s="38"/>
      <c r="S88" s="38"/>
      <c r="T88" s="38"/>
      <c r="U88" s="38"/>
      <c r="V88" s="38"/>
      <c r="W88" s="38"/>
      <c r="X88" s="52"/>
      <c r="Y88" s="43" t="s">
        <v>18</v>
      </c>
      <c r="Z88" s="34"/>
      <c r="AA88" s="44">
        <f>AVERAGE(AA82:AE86)</f>
        <v>0.85583510076863711</v>
      </c>
      <c r="AB88" s="45"/>
      <c r="AC88" s="45"/>
      <c r="AD88" s="45"/>
      <c r="AE88" s="43"/>
    </row>
    <row r="89" spans="1:31">
      <c r="B89" s="54" t="s">
        <v>49</v>
      </c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6"/>
      <c r="R89" s="54" t="s">
        <v>49</v>
      </c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6"/>
    </row>
    <row r="90" spans="1:31">
      <c r="B90" s="57"/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9"/>
      <c r="R90" s="57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9"/>
    </row>
    <row r="91" spans="1:31">
      <c r="B91" s="60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2"/>
      <c r="R91" s="60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2"/>
    </row>
    <row r="93" spans="1:31">
      <c r="A93">
        <v>5</v>
      </c>
      <c r="B93" s="38" t="s">
        <v>4</v>
      </c>
      <c r="C93" s="63"/>
      <c r="D93" s="63"/>
      <c r="E93" s="63"/>
      <c r="F93" s="63"/>
      <c r="G93" s="34">
        <v>5</v>
      </c>
      <c r="H93" s="39"/>
      <c r="I93" s="27"/>
      <c r="J93" s="6"/>
      <c r="K93" s="44" t="s">
        <v>11</v>
      </c>
      <c r="L93" s="45"/>
      <c r="M93" s="45"/>
      <c r="N93" s="45"/>
      <c r="O93" s="43"/>
      <c r="Q93">
        <v>6</v>
      </c>
      <c r="R93" s="38" t="s">
        <v>4</v>
      </c>
      <c r="S93" s="63"/>
      <c r="T93" s="63"/>
      <c r="U93" s="63"/>
      <c r="V93" s="63"/>
      <c r="W93" s="34">
        <v>10</v>
      </c>
      <c r="X93" s="39"/>
      <c r="Y93" s="9"/>
      <c r="Z93" s="6"/>
      <c r="AA93" s="44" t="s">
        <v>11</v>
      </c>
      <c r="AB93" s="45"/>
      <c r="AC93" s="45"/>
      <c r="AD93" s="45"/>
      <c r="AE93" s="43"/>
    </row>
    <row r="94" spans="1:31">
      <c r="B94" s="63" t="s">
        <v>5</v>
      </c>
      <c r="C94" s="63"/>
      <c r="D94" s="63"/>
      <c r="E94" s="63"/>
      <c r="F94" s="63"/>
      <c r="G94" s="34">
        <v>0.8</v>
      </c>
      <c r="H94" s="39"/>
      <c r="I94" s="42">
        <v>1</v>
      </c>
      <c r="J94" s="43"/>
      <c r="K94" s="44">
        <v>0.96286172103211898</v>
      </c>
      <c r="L94" s="45"/>
      <c r="M94" s="45"/>
      <c r="N94" s="45"/>
      <c r="O94" s="43"/>
      <c r="R94" s="63" t="s">
        <v>5</v>
      </c>
      <c r="S94" s="63"/>
      <c r="T94" s="63"/>
      <c r="U94" s="63"/>
      <c r="V94" s="63"/>
      <c r="W94" s="34">
        <v>0.8</v>
      </c>
      <c r="X94" s="39"/>
      <c r="Y94" s="42">
        <v>1</v>
      </c>
      <c r="Z94" s="43"/>
      <c r="AA94" s="44"/>
      <c r="AB94" s="45"/>
      <c r="AC94" s="45"/>
      <c r="AD94" s="45"/>
      <c r="AE94" s="43"/>
    </row>
    <row r="95" spans="1:31">
      <c r="B95" s="50" t="s">
        <v>6</v>
      </c>
      <c r="C95" s="51"/>
      <c r="D95" s="51"/>
      <c r="E95" s="51"/>
      <c r="F95" s="51"/>
      <c r="G95" s="34">
        <v>0.1</v>
      </c>
      <c r="H95" s="39"/>
      <c r="I95" s="42">
        <v>2</v>
      </c>
      <c r="J95" s="43"/>
      <c r="K95" s="44">
        <v>0.95230810497432505</v>
      </c>
      <c r="L95" s="45"/>
      <c r="M95" s="45"/>
      <c r="N95" s="45"/>
      <c r="O95" s="43"/>
      <c r="R95" s="50" t="s">
        <v>6</v>
      </c>
      <c r="S95" s="51"/>
      <c r="T95" s="51"/>
      <c r="U95" s="51"/>
      <c r="V95" s="51"/>
      <c r="W95" s="34">
        <v>8</v>
      </c>
      <c r="X95" s="39"/>
      <c r="Y95" s="42">
        <v>2</v>
      </c>
      <c r="Z95" s="43"/>
      <c r="AA95" s="44"/>
      <c r="AB95" s="45"/>
      <c r="AC95" s="45"/>
      <c r="AD95" s="45"/>
      <c r="AE95" s="43"/>
    </row>
    <row r="96" spans="1:31">
      <c r="B96" s="38" t="s">
        <v>7</v>
      </c>
      <c r="C96" s="38"/>
      <c r="D96" s="38"/>
      <c r="E96" s="38"/>
      <c r="F96" s="38"/>
      <c r="G96" s="34">
        <v>0.1</v>
      </c>
      <c r="H96" s="39"/>
      <c r="I96" s="42">
        <v>3</v>
      </c>
      <c r="J96" s="43"/>
      <c r="K96" s="44">
        <v>0.81410865391021303</v>
      </c>
      <c r="L96" s="45"/>
      <c r="M96" s="45"/>
      <c r="N96" s="45"/>
      <c r="O96" s="43"/>
      <c r="R96" s="38" t="s">
        <v>7</v>
      </c>
      <c r="S96" s="38"/>
      <c r="T96" s="38"/>
      <c r="U96" s="38"/>
      <c r="V96" s="38"/>
      <c r="W96" s="34">
        <v>0.1</v>
      </c>
      <c r="X96" s="39"/>
      <c r="Y96" s="42">
        <v>3</v>
      </c>
      <c r="Z96" s="43"/>
      <c r="AA96" s="44"/>
      <c r="AB96" s="45"/>
      <c r="AC96" s="45"/>
      <c r="AD96" s="45"/>
      <c r="AE96" s="43"/>
    </row>
    <row r="97" spans="1:31">
      <c r="B97" s="38" t="s">
        <v>8</v>
      </c>
      <c r="C97" s="38"/>
      <c r="D97" s="38"/>
      <c r="E97" s="38"/>
      <c r="F97" s="38"/>
      <c r="G97" s="34">
        <v>1000</v>
      </c>
      <c r="H97" s="39"/>
      <c r="I97" s="42">
        <v>4</v>
      </c>
      <c r="J97" s="43"/>
      <c r="K97" s="44">
        <v>0.73469988368211903</v>
      </c>
      <c r="L97" s="45"/>
      <c r="M97" s="45"/>
      <c r="N97" s="45"/>
      <c r="O97" s="43"/>
      <c r="R97" s="38" t="s">
        <v>8</v>
      </c>
      <c r="S97" s="38"/>
      <c r="T97" s="38"/>
      <c r="U97" s="38"/>
      <c r="V97" s="38"/>
      <c r="W97" s="34">
        <v>1000</v>
      </c>
      <c r="X97" s="39"/>
      <c r="Y97" s="42">
        <v>4</v>
      </c>
      <c r="Z97" s="43"/>
      <c r="AA97" s="44"/>
      <c r="AB97" s="45"/>
      <c r="AC97" s="45"/>
      <c r="AD97" s="45"/>
      <c r="AE97" s="43"/>
    </row>
    <row r="98" spans="1:31" ht="14.25" thickBot="1">
      <c r="B98" s="38" t="s">
        <v>9</v>
      </c>
      <c r="C98" s="38"/>
      <c r="D98" s="38"/>
      <c r="E98" s="38"/>
      <c r="F98" s="38"/>
      <c r="G98" s="34">
        <v>1</v>
      </c>
      <c r="H98" s="39"/>
      <c r="I98" s="46">
        <v>5</v>
      </c>
      <c r="J98" s="47"/>
      <c r="K98" s="48">
        <v>0.81519714024440904</v>
      </c>
      <c r="L98" s="49"/>
      <c r="M98" s="49"/>
      <c r="N98" s="49"/>
      <c r="O98" s="47"/>
      <c r="R98" s="38" t="s">
        <v>9</v>
      </c>
      <c r="S98" s="38"/>
      <c r="T98" s="38"/>
      <c r="U98" s="38"/>
      <c r="V98" s="38"/>
      <c r="W98" s="34">
        <v>1</v>
      </c>
      <c r="X98" s="39"/>
      <c r="Y98" s="46">
        <v>5</v>
      </c>
      <c r="Z98" s="47"/>
      <c r="AA98" s="48"/>
      <c r="AB98" s="49"/>
      <c r="AC98" s="49"/>
      <c r="AD98" s="49"/>
      <c r="AE98" s="47"/>
    </row>
    <row r="99" spans="1:31">
      <c r="B99" s="38" t="s">
        <v>10</v>
      </c>
      <c r="C99" s="38"/>
      <c r="D99" s="38"/>
      <c r="E99" s="38"/>
      <c r="F99" s="38"/>
      <c r="G99" s="34" t="s">
        <v>50</v>
      </c>
      <c r="H99" s="39"/>
      <c r="I99" s="40" t="s">
        <v>17</v>
      </c>
      <c r="J99" s="41"/>
      <c r="K99" s="41">
        <f>STDEV(K94:O98)</f>
        <v>9.8524132839484205E-2</v>
      </c>
      <c r="L99" s="41"/>
      <c r="M99" s="41"/>
      <c r="N99" s="41"/>
      <c r="O99" s="41"/>
      <c r="R99" s="38" t="s">
        <v>10</v>
      </c>
      <c r="S99" s="38"/>
      <c r="T99" s="38"/>
      <c r="U99" s="38"/>
      <c r="V99" s="38"/>
      <c r="W99" s="34">
        <v>0</v>
      </c>
      <c r="X99" s="39"/>
      <c r="Y99" s="40" t="s">
        <v>17</v>
      </c>
      <c r="Z99" s="41"/>
      <c r="AA99" s="41" t="e">
        <f>STDEV(AA94:AE98)</f>
        <v>#DIV/0!</v>
      </c>
      <c r="AB99" s="41"/>
      <c r="AC99" s="41"/>
      <c r="AD99" s="41"/>
      <c r="AE99" s="41"/>
    </row>
    <row r="100" spans="1:31">
      <c r="B100" s="38"/>
      <c r="C100" s="38"/>
      <c r="D100" s="38"/>
      <c r="E100" s="38"/>
      <c r="F100" s="38"/>
      <c r="G100" s="38"/>
      <c r="H100" s="52"/>
      <c r="I100" s="43" t="s">
        <v>18</v>
      </c>
      <c r="J100" s="34"/>
      <c r="K100" s="44">
        <f>AVERAGE(K94:O98)</f>
        <v>0.85583510076863711</v>
      </c>
      <c r="L100" s="45"/>
      <c r="M100" s="45"/>
      <c r="N100" s="45"/>
      <c r="O100" s="43"/>
      <c r="R100" s="38"/>
      <c r="S100" s="38"/>
      <c r="T100" s="38"/>
      <c r="U100" s="38"/>
      <c r="V100" s="38"/>
      <c r="W100" s="38"/>
      <c r="X100" s="52"/>
      <c r="Y100" s="43" t="s">
        <v>18</v>
      </c>
      <c r="Z100" s="34"/>
      <c r="AA100" s="44" t="e">
        <f>AVERAGE(AA94:AE98)</f>
        <v>#DIV/0!</v>
      </c>
      <c r="AB100" s="45"/>
      <c r="AC100" s="45"/>
      <c r="AD100" s="45"/>
      <c r="AE100" s="43"/>
    </row>
    <row r="101" spans="1:31">
      <c r="B101" s="54" t="s">
        <v>51</v>
      </c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6"/>
      <c r="R101" s="54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6"/>
    </row>
    <row r="102" spans="1:31">
      <c r="B102" s="57"/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9"/>
      <c r="R102" s="57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9"/>
    </row>
    <row r="103" spans="1:31">
      <c r="B103" s="60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2"/>
      <c r="R103" s="60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2"/>
    </row>
    <row r="106" spans="1:31">
      <c r="A106">
        <v>1</v>
      </c>
      <c r="B106" s="38" t="s">
        <v>4</v>
      </c>
      <c r="C106" s="63"/>
      <c r="D106" s="63"/>
      <c r="E106" s="63"/>
      <c r="F106" s="63"/>
      <c r="G106" s="34">
        <v>5</v>
      </c>
      <c r="H106" s="39"/>
      <c r="I106" s="28"/>
      <c r="J106" s="6"/>
      <c r="K106" s="44" t="s">
        <v>11</v>
      </c>
      <c r="L106" s="45"/>
      <c r="M106" s="45"/>
      <c r="N106" s="45"/>
      <c r="O106" s="43"/>
      <c r="Q106" s="34" t="s">
        <v>53</v>
      </c>
      <c r="R106" s="34"/>
      <c r="S106" s="34"/>
      <c r="T106" s="34"/>
      <c r="U106" s="34"/>
      <c r="V106" s="34"/>
    </row>
    <row r="107" spans="1:31">
      <c r="B107" s="63" t="s">
        <v>5</v>
      </c>
      <c r="C107" s="63"/>
      <c r="D107" s="63"/>
      <c r="E107" s="63"/>
      <c r="F107" s="63"/>
      <c r="G107" s="34">
        <v>0.8</v>
      </c>
      <c r="H107" s="39"/>
      <c r="I107" s="42">
        <v>1</v>
      </c>
      <c r="J107" s="43"/>
      <c r="K107" s="44">
        <v>0.94564476342589199</v>
      </c>
      <c r="L107" s="45"/>
      <c r="M107" s="45"/>
      <c r="N107" s="45"/>
      <c r="O107" s="43"/>
      <c r="P107" s="29"/>
      <c r="Q107" s="34" t="s">
        <v>54</v>
      </c>
      <c r="R107" s="34"/>
      <c r="S107" s="34"/>
      <c r="T107" s="34"/>
      <c r="U107" s="34"/>
      <c r="V107" s="34"/>
      <c r="W107" s="29"/>
      <c r="X107" s="29"/>
      <c r="Y107" s="29"/>
      <c r="Z107" s="29"/>
      <c r="AA107" s="29"/>
      <c r="AB107" s="29"/>
      <c r="AC107" s="29"/>
      <c r="AD107" s="29"/>
      <c r="AE107" s="29"/>
    </row>
    <row r="108" spans="1:31">
      <c r="B108" s="50" t="s">
        <v>6</v>
      </c>
      <c r="C108" s="51"/>
      <c r="D108" s="51"/>
      <c r="E108" s="51"/>
      <c r="F108" s="51"/>
      <c r="G108" s="34">
        <v>0.1</v>
      </c>
      <c r="H108" s="39"/>
      <c r="I108" s="42">
        <v>2</v>
      </c>
      <c r="J108" s="43"/>
      <c r="K108" s="44">
        <v>0.94205945776267097</v>
      </c>
      <c r="L108" s="45"/>
      <c r="M108" s="45"/>
      <c r="N108" s="45"/>
      <c r="O108" s="43"/>
      <c r="P108" s="29"/>
      <c r="Q108" s="34" t="s">
        <v>55</v>
      </c>
      <c r="R108" s="34"/>
      <c r="S108" s="34"/>
      <c r="T108" s="34"/>
      <c r="U108" s="34"/>
      <c r="V108" s="34"/>
      <c r="W108" s="29"/>
      <c r="X108" s="29"/>
      <c r="Y108" s="29"/>
      <c r="Z108" s="29"/>
      <c r="AA108" s="29"/>
      <c r="AB108" s="29"/>
      <c r="AC108" s="29"/>
      <c r="AD108" s="29"/>
      <c r="AE108" s="29"/>
    </row>
    <row r="109" spans="1:31">
      <c r="B109" s="38" t="s">
        <v>7</v>
      </c>
      <c r="C109" s="38"/>
      <c r="D109" s="38"/>
      <c r="E109" s="38"/>
      <c r="F109" s="38"/>
      <c r="G109" s="34">
        <v>0.1</v>
      </c>
      <c r="H109" s="39"/>
      <c r="I109" s="42">
        <v>3</v>
      </c>
      <c r="J109" s="43"/>
      <c r="K109" s="44">
        <v>0.79632927062801595</v>
      </c>
      <c r="L109" s="45"/>
      <c r="M109" s="45"/>
      <c r="N109" s="45"/>
      <c r="O109" s="43"/>
      <c r="P109" s="29"/>
      <c r="Q109" s="34" t="s">
        <v>56</v>
      </c>
      <c r="R109" s="34"/>
      <c r="S109" s="34"/>
      <c r="T109" s="34"/>
      <c r="U109" s="34"/>
      <c r="V109" s="34"/>
      <c r="W109" s="29"/>
      <c r="X109" s="29"/>
      <c r="Y109" s="29"/>
      <c r="Z109" s="29"/>
      <c r="AA109" s="29"/>
      <c r="AB109" s="29"/>
      <c r="AC109" s="29"/>
      <c r="AD109" s="29"/>
      <c r="AE109" s="29"/>
    </row>
    <row r="110" spans="1:31">
      <c r="B110" s="38" t="s">
        <v>8</v>
      </c>
      <c r="C110" s="38"/>
      <c r="D110" s="38"/>
      <c r="E110" s="38"/>
      <c r="F110" s="38"/>
      <c r="G110" s="34">
        <v>1000</v>
      </c>
      <c r="H110" s="39"/>
      <c r="I110" s="42">
        <v>4</v>
      </c>
      <c r="J110" s="43"/>
      <c r="K110" s="44"/>
      <c r="L110" s="45"/>
      <c r="M110" s="45"/>
      <c r="N110" s="45"/>
      <c r="O110" s="43"/>
      <c r="P110" s="29"/>
      <c r="Q110" s="34" t="s">
        <v>57</v>
      </c>
      <c r="R110" s="34"/>
      <c r="S110" s="34"/>
      <c r="T110" s="34"/>
      <c r="U110" s="34"/>
      <c r="V110" s="34"/>
      <c r="W110" s="29"/>
      <c r="X110" s="29"/>
      <c r="Y110" s="29"/>
      <c r="Z110" s="29"/>
      <c r="AA110" s="29"/>
      <c r="AB110" s="29"/>
      <c r="AC110" s="29"/>
      <c r="AD110" s="29"/>
      <c r="AE110" s="29"/>
    </row>
    <row r="111" spans="1:31" ht="14.25" thickBot="1">
      <c r="B111" s="38" t="s">
        <v>9</v>
      </c>
      <c r="C111" s="38"/>
      <c r="D111" s="38"/>
      <c r="E111" s="38"/>
      <c r="F111" s="38"/>
      <c r="G111" s="34">
        <v>1</v>
      </c>
      <c r="H111" s="39"/>
      <c r="I111" s="46">
        <v>5</v>
      </c>
      <c r="J111" s="47"/>
      <c r="K111" s="48"/>
      <c r="L111" s="49"/>
      <c r="M111" s="49"/>
      <c r="N111" s="49"/>
      <c r="O111" s="47"/>
      <c r="P111" s="29"/>
      <c r="Q111" s="34" t="s">
        <v>58</v>
      </c>
      <c r="R111" s="34"/>
      <c r="S111" s="34"/>
      <c r="T111" s="34"/>
      <c r="U111" s="34"/>
      <c r="V111" s="34"/>
      <c r="W111" s="29"/>
      <c r="X111" s="29"/>
      <c r="Y111" s="29"/>
      <c r="Z111" s="29"/>
      <c r="AA111" s="29"/>
      <c r="AB111" s="29"/>
      <c r="AC111" s="29"/>
      <c r="AD111" s="29"/>
      <c r="AE111" s="29"/>
    </row>
    <row r="112" spans="1:31">
      <c r="B112" s="38" t="s">
        <v>10</v>
      </c>
      <c r="C112" s="38"/>
      <c r="D112" s="38"/>
      <c r="E112" s="38"/>
      <c r="F112" s="38"/>
      <c r="G112" s="34" t="s">
        <v>50</v>
      </c>
      <c r="H112" s="39"/>
      <c r="I112" s="40" t="s">
        <v>17</v>
      </c>
      <c r="J112" s="41"/>
      <c r="K112" s="41">
        <f>STDEV(K107:O111)</f>
        <v>8.5191214578805866E-2</v>
      </c>
      <c r="L112" s="41"/>
      <c r="M112" s="41"/>
      <c r="N112" s="41"/>
      <c r="O112" s="41"/>
      <c r="P112" s="29"/>
      <c r="Q112" s="34" t="s">
        <v>59</v>
      </c>
      <c r="R112" s="34"/>
      <c r="S112" s="34"/>
      <c r="T112" s="34"/>
      <c r="U112" s="34"/>
      <c r="V112" s="34"/>
      <c r="W112" s="29"/>
      <c r="X112" s="29"/>
      <c r="Y112" s="29"/>
      <c r="Z112" s="29"/>
      <c r="AA112" s="29"/>
      <c r="AB112" s="29"/>
      <c r="AC112" s="29"/>
      <c r="AD112" s="29"/>
      <c r="AE112" s="29"/>
    </row>
    <row r="113" spans="1:36">
      <c r="B113" s="38"/>
      <c r="C113" s="38"/>
      <c r="D113" s="38"/>
      <c r="E113" s="38"/>
      <c r="F113" s="38"/>
      <c r="G113" s="38"/>
      <c r="H113" s="52"/>
      <c r="I113" s="43" t="s">
        <v>18</v>
      </c>
      <c r="J113" s="34"/>
      <c r="K113" s="44">
        <f>AVERAGE(K107:O109)</f>
        <v>0.8946778306055263</v>
      </c>
      <c r="L113" s="45"/>
      <c r="M113" s="45"/>
      <c r="N113" s="45"/>
      <c r="O113" s="43"/>
      <c r="P113" s="29"/>
      <c r="Q113" s="34" t="s">
        <v>60</v>
      </c>
      <c r="R113" s="34"/>
      <c r="S113" s="34"/>
      <c r="T113" s="34"/>
      <c r="U113" s="34"/>
      <c r="V113" s="34"/>
      <c r="W113" s="29"/>
      <c r="X113" s="29"/>
      <c r="Y113" s="29"/>
      <c r="Z113" s="29"/>
      <c r="AA113" s="29"/>
      <c r="AB113" s="29"/>
      <c r="AC113" s="29"/>
      <c r="AD113" s="29"/>
      <c r="AE113" s="29"/>
    </row>
    <row r="114" spans="1:36" ht="13.5" customHeight="1">
      <c r="B114" s="72" t="s">
        <v>52</v>
      </c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29"/>
      <c r="Q114" s="34" t="s">
        <v>61</v>
      </c>
      <c r="R114" s="34"/>
      <c r="S114" s="34"/>
      <c r="T114" s="34"/>
      <c r="U114" s="34"/>
      <c r="V114" s="34"/>
      <c r="W114" s="29"/>
      <c r="X114" s="29"/>
      <c r="Y114" s="29"/>
      <c r="Z114" s="29"/>
      <c r="AA114" s="29"/>
      <c r="AB114" s="29"/>
      <c r="AC114" s="29"/>
      <c r="AD114" s="29"/>
      <c r="AE114" s="29"/>
    </row>
    <row r="115" spans="1:36"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29"/>
      <c r="Q115" s="34" t="s">
        <v>62</v>
      </c>
      <c r="R115" s="34"/>
      <c r="S115" s="34"/>
      <c r="T115" s="34"/>
      <c r="U115" s="34"/>
      <c r="V115" s="34"/>
      <c r="W115" s="29"/>
      <c r="X115" s="29"/>
      <c r="Y115" s="29"/>
      <c r="Z115" s="29"/>
      <c r="AA115" s="29"/>
      <c r="AB115" s="29"/>
      <c r="AC115" s="29"/>
      <c r="AD115" s="29"/>
      <c r="AE115" s="29"/>
    </row>
    <row r="116" spans="1:36"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29"/>
      <c r="Q116" s="34" t="s">
        <v>63</v>
      </c>
      <c r="R116" s="34"/>
      <c r="S116" s="34"/>
      <c r="T116" s="34"/>
      <c r="U116" s="34"/>
      <c r="V116" s="34"/>
      <c r="W116" s="29"/>
      <c r="X116" s="29"/>
      <c r="Y116" s="29"/>
      <c r="Z116" s="29"/>
      <c r="AA116" s="29"/>
      <c r="AB116" s="29"/>
      <c r="AC116" s="29"/>
      <c r="AD116" s="29"/>
      <c r="AE116" s="29"/>
    </row>
    <row r="117" spans="1:36">
      <c r="A117" s="29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</row>
    <row r="118" spans="1:36">
      <c r="A118" s="29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</row>
    <row r="119" spans="1:36">
      <c r="A119" s="29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</row>
    <row r="120" spans="1:36">
      <c r="A120" s="29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</row>
    <row r="121" spans="1:36">
      <c r="A121" s="29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</row>
    <row r="122" spans="1:36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</row>
    <row r="123" spans="1:36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</row>
    <row r="124" spans="1:36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</row>
    <row r="125" spans="1:36">
      <c r="A125" s="29"/>
      <c r="B125" s="30" t="s">
        <v>67</v>
      </c>
      <c r="C125" s="30"/>
      <c r="D125" s="30"/>
      <c r="E125" s="30"/>
      <c r="F125" s="30"/>
      <c r="G125" s="31" t="s">
        <v>53</v>
      </c>
      <c r="H125" s="31"/>
      <c r="I125" s="31"/>
      <c r="J125" s="31"/>
      <c r="K125" s="31"/>
      <c r="L125" s="31"/>
      <c r="M125" s="29"/>
      <c r="N125" s="30" t="s">
        <v>67</v>
      </c>
      <c r="O125" s="30"/>
      <c r="P125" s="30"/>
      <c r="Q125" s="30"/>
      <c r="R125" s="30"/>
      <c r="S125" s="31" t="s">
        <v>53</v>
      </c>
      <c r="T125" s="31"/>
      <c r="U125" s="31"/>
      <c r="V125" s="31"/>
      <c r="W125" s="31"/>
      <c r="X125" s="31"/>
      <c r="Y125" s="29"/>
      <c r="Z125" s="30" t="s">
        <v>67</v>
      </c>
      <c r="AA125" s="30"/>
      <c r="AB125" s="30"/>
      <c r="AC125" s="30"/>
      <c r="AD125" s="30"/>
      <c r="AE125" s="31" t="s">
        <v>53</v>
      </c>
      <c r="AF125" s="31"/>
      <c r="AG125" s="31"/>
      <c r="AH125" s="31"/>
      <c r="AI125" s="31"/>
      <c r="AJ125" s="31"/>
    </row>
    <row r="126" spans="1:36">
      <c r="A126" s="29"/>
      <c r="B126" s="32" t="s">
        <v>64</v>
      </c>
      <c r="C126" s="32"/>
      <c r="D126" s="32"/>
      <c r="E126" s="32"/>
      <c r="F126" s="32"/>
      <c r="G126" s="33" t="s">
        <v>68</v>
      </c>
      <c r="H126" s="33"/>
      <c r="I126" s="33"/>
      <c r="J126" s="33"/>
      <c r="K126" s="33"/>
      <c r="L126" s="33"/>
      <c r="M126" s="29"/>
      <c r="N126" s="32" t="s">
        <v>64</v>
      </c>
      <c r="O126" s="32"/>
      <c r="P126" s="32"/>
      <c r="Q126" s="32"/>
      <c r="R126" s="32"/>
      <c r="S126" s="33" t="s">
        <v>68</v>
      </c>
      <c r="T126" s="33"/>
      <c r="U126" s="33"/>
      <c r="V126" s="33"/>
      <c r="W126" s="33"/>
      <c r="X126" s="33"/>
      <c r="Y126" s="29"/>
      <c r="Z126" s="32" t="s">
        <v>64</v>
      </c>
      <c r="AA126" s="32"/>
      <c r="AB126" s="32"/>
      <c r="AC126" s="32"/>
      <c r="AD126" s="32"/>
      <c r="AE126" s="33" t="s">
        <v>87</v>
      </c>
      <c r="AF126" s="33"/>
      <c r="AG126" s="33"/>
      <c r="AH126" s="33"/>
      <c r="AI126" s="33"/>
      <c r="AJ126" s="33"/>
    </row>
    <row r="127" spans="1:36">
      <c r="A127" s="29"/>
      <c r="B127" s="32" t="s">
        <v>65</v>
      </c>
      <c r="C127" s="32"/>
      <c r="D127" s="32"/>
      <c r="E127" s="32"/>
      <c r="F127" s="32"/>
      <c r="G127" s="33" t="s">
        <v>69</v>
      </c>
      <c r="H127" s="33"/>
      <c r="I127" s="33"/>
      <c r="J127" s="33"/>
      <c r="K127" s="33"/>
      <c r="L127" s="33"/>
      <c r="M127" s="29"/>
      <c r="N127" s="32" t="s">
        <v>79</v>
      </c>
      <c r="O127" s="32"/>
      <c r="P127" s="32"/>
      <c r="Q127" s="32"/>
      <c r="R127" s="32"/>
      <c r="S127" s="33" t="s">
        <v>75</v>
      </c>
      <c r="T127" s="33"/>
      <c r="U127" s="33"/>
      <c r="V127" s="33"/>
      <c r="W127" s="33"/>
      <c r="X127" s="33"/>
      <c r="Y127" s="29"/>
      <c r="Z127" s="32" t="s">
        <v>86</v>
      </c>
      <c r="AA127" s="32"/>
      <c r="AB127" s="32"/>
      <c r="AC127" s="32"/>
      <c r="AD127" s="32"/>
      <c r="AE127" s="33" t="s">
        <v>88</v>
      </c>
      <c r="AF127" s="33"/>
      <c r="AG127" s="33"/>
      <c r="AH127" s="33"/>
      <c r="AI127" s="33"/>
      <c r="AJ127" s="33"/>
    </row>
    <row r="128" spans="1:36">
      <c r="A128" s="29"/>
      <c r="B128" s="32"/>
      <c r="C128" s="32"/>
      <c r="D128" s="32"/>
      <c r="E128" s="32"/>
      <c r="F128" s="32"/>
      <c r="G128" s="33" t="s">
        <v>76</v>
      </c>
      <c r="H128" s="33"/>
      <c r="I128" s="33"/>
      <c r="J128" s="33"/>
      <c r="K128" s="33"/>
      <c r="L128" s="33"/>
      <c r="M128" s="29"/>
      <c r="N128" s="32"/>
      <c r="O128" s="32"/>
      <c r="P128" s="32"/>
      <c r="Q128" s="32"/>
      <c r="R128" s="32"/>
      <c r="S128" s="33" t="s">
        <v>80</v>
      </c>
      <c r="T128" s="33"/>
      <c r="U128" s="33"/>
      <c r="V128" s="33"/>
      <c r="W128" s="33"/>
      <c r="X128" s="33"/>
      <c r="Y128" s="29"/>
      <c r="Z128" s="32" t="s">
        <v>91</v>
      </c>
      <c r="AA128" s="32"/>
      <c r="AB128" s="32"/>
      <c r="AC128" s="32"/>
      <c r="AD128" s="32"/>
      <c r="AE128" s="33" t="s">
        <v>89</v>
      </c>
      <c r="AF128" s="33"/>
      <c r="AG128" s="33"/>
      <c r="AH128" s="33"/>
      <c r="AI128" s="33"/>
      <c r="AJ128" s="33"/>
    </row>
    <row r="129" spans="1:36">
      <c r="A129" s="29"/>
      <c r="B129" s="34" t="s">
        <v>66</v>
      </c>
      <c r="C129" s="34"/>
      <c r="D129" s="34"/>
      <c r="E129" s="34"/>
      <c r="F129" s="34"/>
      <c r="G129" s="33" t="s">
        <v>75</v>
      </c>
      <c r="H129" s="33"/>
      <c r="I129" s="33"/>
      <c r="J129" s="33"/>
      <c r="K129" s="33"/>
      <c r="L129" s="33"/>
      <c r="M129" s="29"/>
      <c r="N129" s="72" t="s">
        <v>85</v>
      </c>
      <c r="O129" s="34"/>
      <c r="P129" s="34"/>
      <c r="Q129" s="34"/>
      <c r="R129" s="34"/>
      <c r="S129" s="33" t="s">
        <v>81</v>
      </c>
      <c r="T129" s="33"/>
      <c r="U129" s="33"/>
      <c r="V129" s="33"/>
      <c r="W129" s="33"/>
      <c r="X129" s="33"/>
      <c r="Y129" s="29"/>
      <c r="Z129" s="72" t="s">
        <v>99</v>
      </c>
      <c r="AA129" s="34"/>
      <c r="AB129" s="34"/>
      <c r="AC129" s="34"/>
      <c r="AD129" s="34"/>
      <c r="AE129" s="33" t="s">
        <v>90</v>
      </c>
      <c r="AF129" s="33"/>
      <c r="AG129" s="33"/>
      <c r="AH129" s="33"/>
      <c r="AI129" s="33"/>
      <c r="AJ129" s="33"/>
    </row>
    <row r="130" spans="1:36">
      <c r="A130" s="29"/>
      <c r="B130" s="34"/>
      <c r="C130" s="34"/>
      <c r="D130" s="34"/>
      <c r="E130" s="34"/>
      <c r="F130" s="34"/>
      <c r="G130" s="33" t="s">
        <v>70</v>
      </c>
      <c r="H130" s="33"/>
      <c r="I130" s="33"/>
      <c r="J130" s="33"/>
      <c r="K130" s="33"/>
      <c r="L130" s="33"/>
      <c r="M130" s="29"/>
      <c r="N130" s="34"/>
      <c r="O130" s="34"/>
      <c r="P130" s="34"/>
      <c r="Q130" s="34"/>
      <c r="R130" s="34"/>
      <c r="S130" s="33" t="s">
        <v>82</v>
      </c>
      <c r="T130" s="33"/>
      <c r="U130" s="33"/>
      <c r="V130" s="33"/>
      <c r="W130" s="33"/>
      <c r="X130" s="33"/>
      <c r="Y130" s="29"/>
      <c r="Z130" s="34"/>
      <c r="AA130" s="34"/>
      <c r="AB130" s="34"/>
      <c r="AC130" s="34"/>
      <c r="AD130" s="34"/>
      <c r="AE130" s="33" t="s">
        <v>92</v>
      </c>
      <c r="AF130" s="33"/>
      <c r="AG130" s="33"/>
      <c r="AH130" s="33"/>
      <c r="AI130" s="33"/>
      <c r="AJ130" s="33"/>
    </row>
    <row r="131" spans="1:36">
      <c r="A131" s="29"/>
      <c r="B131" s="34"/>
      <c r="C131" s="34"/>
      <c r="D131" s="34"/>
      <c r="E131" s="34"/>
      <c r="F131" s="34"/>
      <c r="G131" s="33" t="s">
        <v>71</v>
      </c>
      <c r="H131" s="33"/>
      <c r="I131" s="33"/>
      <c r="J131" s="33"/>
      <c r="K131" s="33"/>
      <c r="L131" s="33"/>
      <c r="M131" s="29"/>
      <c r="N131" s="34"/>
      <c r="O131" s="34"/>
      <c r="P131" s="34"/>
      <c r="Q131" s="34"/>
      <c r="R131" s="34"/>
      <c r="S131" s="33" t="s">
        <v>76</v>
      </c>
      <c r="T131" s="33"/>
      <c r="U131" s="33"/>
      <c r="V131" s="33"/>
      <c r="W131" s="33"/>
      <c r="X131" s="33"/>
      <c r="Y131" s="29"/>
      <c r="Z131" s="34"/>
      <c r="AA131" s="34"/>
      <c r="AB131" s="34"/>
      <c r="AC131" s="34"/>
      <c r="AD131" s="34"/>
      <c r="AE131" s="33" t="s">
        <v>94</v>
      </c>
      <c r="AF131" s="33"/>
      <c r="AG131" s="33"/>
      <c r="AH131" s="33"/>
      <c r="AI131" s="33"/>
      <c r="AJ131" s="33"/>
    </row>
    <row r="132" spans="1:36">
      <c r="A132" s="29"/>
      <c r="B132" s="34"/>
      <c r="C132" s="34"/>
      <c r="D132" s="34"/>
      <c r="E132" s="34"/>
      <c r="F132" s="34"/>
      <c r="G132" s="33" t="s">
        <v>77</v>
      </c>
      <c r="H132" s="33"/>
      <c r="I132" s="33"/>
      <c r="J132" s="33"/>
      <c r="K132" s="33"/>
      <c r="L132" s="33"/>
      <c r="M132" s="29"/>
      <c r="N132" s="34"/>
      <c r="O132" s="34"/>
      <c r="P132" s="34"/>
      <c r="Q132" s="34"/>
      <c r="R132" s="34"/>
      <c r="S132" s="33" t="s">
        <v>71</v>
      </c>
      <c r="T132" s="33"/>
      <c r="U132" s="33"/>
      <c r="V132" s="33"/>
      <c r="W132" s="33"/>
      <c r="X132" s="33"/>
      <c r="Y132" s="29"/>
      <c r="Z132" s="34"/>
      <c r="AA132" s="34"/>
      <c r="AB132" s="34"/>
      <c r="AC132" s="34"/>
      <c r="AD132" s="34"/>
      <c r="AE132" s="33" t="s">
        <v>95</v>
      </c>
      <c r="AF132" s="33"/>
      <c r="AG132" s="33"/>
      <c r="AH132" s="33"/>
      <c r="AI132" s="33"/>
      <c r="AJ132" s="33"/>
    </row>
    <row r="133" spans="1:36">
      <c r="A133" s="29"/>
      <c r="B133" s="34"/>
      <c r="C133" s="34"/>
      <c r="D133" s="34"/>
      <c r="E133" s="34"/>
      <c r="F133" s="34"/>
      <c r="G133" s="33" t="s">
        <v>74</v>
      </c>
      <c r="H133" s="33"/>
      <c r="I133" s="33"/>
      <c r="J133" s="33"/>
      <c r="K133" s="33"/>
      <c r="L133" s="33"/>
      <c r="M133" s="29"/>
      <c r="N133" s="34"/>
      <c r="O133" s="34"/>
      <c r="P133" s="34"/>
      <c r="Q133" s="34"/>
      <c r="R133" s="34"/>
      <c r="S133" s="33" t="s">
        <v>72</v>
      </c>
      <c r="T133" s="33"/>
      <c r="U133" s="33"/>
      <c r="V133" s="33"/>
      <c r="W133" s="33"/>
      <c r="X133" s="33"/>
      <c r="Y133" s="29"/>
      <c r="Z133" s="34"/>
      <c r="AA133" s="34"/>
      <c r="AB133" s="34"/>
      <c r="AC133" s="34"/>
      <c r="AD133" s="34"/>
      <c r="AE133" s="33" t="s">
        <v>98</v>
      </c>
      <c r="AF133" s="33"/>
      <c r="AG133" s="33"/>
      <c r="AH133" s="33"/>
      <c r="AI133" s="33"/>
      <c r="AJ133" s="33"/>
    </row>
    <row r="134" spans="1:36">
      <c r="A134" s="29"/>
      <c r="B134" s="34"/>
      <c r="C134" s="34"/>
      <c r="D134" s="34"/>
      <c r="E134" s="34"/>
      <c r="F134" s="34"/>
      <c r="G134" s="33" t="s">
        <v>73</v>
      </c>
      <c r="H134" s="33"/>
      <c r="I134" s="33"/>
      <c r="J134" s="33"/>
      <c r="K134" s="33"/>
      <c r="L134" s="33"/>
      <c r="M134" s="29"/>
      <c r="N134" s="34"/>
      <c r="O134" s="34"/>
      <c r="P134" s="34"/>
      <c r="Q134" s="34"/>
      <c r="R134" s="34"/>
      <c r="S134" s="33" t="s">
        <v>83</v>
      </c>
      <c r="T134" s="33"/>
      <c r="U134" s="33"/>
      <c r="V134" s="33"/>
      <c r="W134" s="33"/>
      <c r="X134" s="33"/>
      <c r="Y134" s="29"/>
      <c r="Z134" s="34"/>
      <c r="AA134" s="34"/>
      <c r="AB134" s="34"/>
      <c r="AC134" s="34"/>
      <c r="AD134" s="34"/>
      <c r="AE134" s="33" t="s">
        <v>96</v>
      </c>
      <c r="AF134" s="33"/>
      <c r="AG134" s="33"/>
      <c r="AH134" s="33"/>
      <c r="AI134" s="33"/>
      <c r="AJ134" s="33"/>
    </row>
    <row r="135" spans="1:36" ht="12.75" customHeight="1">
      <c r="A135" s="29"/>
      <c r="B135" s="34"/>
      <c r="C135" s="34"/>
      <c r="D135" s="34"/>
      <c r="E135" s="34"/>
      <c r="F135" s="34"/>
      <c r="G135" s="33" t="s">
        <v>78</v>
      </c>
      <c r="H135" s="33"/>
      <c r="I135" s="33"/>
      <c r="J135" s="33"/>
      <c r="K135" s="33"/>
      <c r="L135" s="33"/>
      <c r="M135" s="29"/>
      <c r="N135" s="34"/>
      <c r="O135" s="34"/>
      <c r="P135" s="34"/>
      <c r="Q135" s="34"/>
      <c r="R135" s="34"/>
      <c r="S135" s="33" t="s">
        <v>84</v>
      </c>
      <c r="T135" s="33"/>
      <c r="U135" s="33"/>
      <c r="V135" s="33"/>
      <c r="W135" s="33"/>
      <c r="X135" s="33"/>
      <c r="Y135" s="29"/>
      <c r="Z135" s="34"/>
      <c r="AA135" s="34"/>
      <c r="AB135" s="34"/>
      <c r="AC135" s="34"/>
      <c r="AD135" s="34"/>
      <c r="AE135" s="33" t="s">
        <v>97</v>
      </c>
      <c r="AF135" s="33"/>
      <c r="AG135" s="33"/>
      <c r="AH135" s="33"/>
      <c r="AI135" s="33"/>
      <c r="AJ135" s="33"/>
    </row>
    <row r="136" spans="1:36">
      <c r="A136" s="29"/>
      <c r="B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</row>
    <row r="137" spans="1:36">
      <c r="A137" s="29"/>
      <c r="B137" s="30" t="s">
        <v>67</v>
      </c>
      <c r="C137" s="30"/>
      <c r="D137" s="30"/>
      <c r="E137" s="30"/>
      <c r="F137" s="30"/>
      <c r="G137" s="31" t="s">
        <v>53</v>
      </c>
      <c r="H137" s="31"/>
      <c r="I137" s="31"/>
      <c r="J137" s="31"/>
      <c r="K137" s="31"/>
      <c r="L137" s="31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</row>
    <row r="138" spans="1:36">
      <c r="A138" s="29"/>
      <c r="B138" s="32" t="s">
        <v>64</v>
      </c>
      <c r="C138" s="32"/>
      <c r="D138" s="32"/>
      <c r="E138" s="32"/>
      <c r="F138" s="32"/>
      <c r="G138" s="33" t="s">
        <v>88</v>
      </c>
      <c r="H138" s="33"/>
      <c r="I138" s="33"/>
      <c r="J138" s="33"/>
      <c r="K138" s="33"/>
      <c r="L138" s="33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</row>
    <row r="139" spans="1:36">
      <c r="A139" s="29"/>
      <c r="B139" s="32" t="s">
        <v>86</v>
      </c>
      <c r="C139" s="32"/>
      <c r="D139" s="32"/>
      <c r="E139" s="32"/>
      <c r="F139" s="32"/>
      <c r="G139" s="33" t="s">
        <v>100</v>
      </c>
      <c r="H139" s="33"/>
      <c r="I139" s="33"/>
      <c r="J139" s="33"/>
      <c r="K139" s="33"/>
      <c r="L139" s="33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</row>
    <row r="140" spans="1:36">
      <c r="A140" s="29"/>
      <c r="B140" s="32" t="s">
        <v>91</v>
      </c>
      <c r="C140" s="32"/>
      <c r="D140" s="32"/>
      <c r="E140" s="32"/>
      <c r="F140" s="32"/>
      <c r="G140" s="33" t="s">
        <v>101</v>
      </c>
      <c r="H140" s="33"/>
      <c r="I140" s="33"/>
      <c r="J140" s="33"/>
      <c r="K140" s="33"/>
      <c r="L140" s="33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</row>
    <row r="141" spans="1:36">
      <c r="A141" s="29"/>
      <c r="B141" s="72" t="s">
        <v>104</v>
      </c>
      <c r="C141" s="34"/>
      <c r="D141" s="34"/>
      <c r="E141" s="34"/>
      <c r="F141" s="34"/>
      <c r="G141" s="33" t="s">
        <v>92</v>
      </c>
      <c r="H141" s="33"/>
      <c r="I141" s="33"/>
      <c r="J141" s="33"/>
      <c r="K141" s="33"/>
      <c r="L141" s="33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</row>
    <row r="142" spans="1:36">
      <c r="A142" s="29"/>
      <c r="B142" s="34"/>
      <c r="C142" s="34"/>
      <c r="D142" s="34"/>
      <c r="E142" s="34"/>
      <c r="F142" s="34"/>
      <c r="G142" s="33" t="s">
        <v>90</v>
      </c>
      <c r="H142" s="33"/>
      <c r="I142" s="33"/>
      <c r="J142" s="33"/>
      <c r="K142" s="33"/>
      <c r="L142" s="33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</row>
    <row r="143" spans="1:36">
      <c r="A143" s="29"/>
      <c r="B143" s="34"/>
      <c r="C143" s="34"/>
      <c r="D143" s="34"/>
      <c r="E143" s="34"/>
      <c r="F143" s="34"/>
      <c r="G143" s="33" t="s">
        <v>94</v>
      </c>
      <c r="H143" s="33"/>
      <c r="I143" s="33"/>
      <c r="J143" s="33"/>
      <c r="K143" s="33"/>
      <c r="L143" s="33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</row>
    <row r="144" spans="1:36">
      <c r="A144" s="29"/>
      <c r="B144" s="34"/>
      <c r="C144" s="34"/>
      <c r="D144" s="34"/>
      <c r="E144" s="34"/>
      <c r="F144" s="34"/>
      <c r="G144" s="33" t="s">
        <v>97</v>
      </c>
      <c r="H144" s="33"/>
      <c r="I144" s="33"/>
      <c r="J144" s="33"/>
      <c r="K144" s="33"/>
      <c r="L144" s="33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</row>
    <row r="145" spans="1:31">
      <c r="A145" s="29"/>
      <c r="B145" s="34"/>
      <c r="C145" s="34"/>
      <c r="D145" s="34"/>
      <c r="E145" s="34"/>
      <c r="F145" s="34"/>
      <c r="G145" s="33" t="s">
        <v>93</v>
      </c>
      <c r="H145" s="33"/>
      <c r="I145" s="33"/>
      <c r="J145" s="33"/>
      <c r="K145" s="33"/>
      <c r="L145" s="33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</row>
    <row r="146" spans="1:31">
      <c r="A146" s="29"/>
      <c r="B146" s="34"/>
      <c r="C146" s="34"/>
      <c r="D146" s="34"/>
      <c r="E146" s="34"/>
      <c r="F146" s="34"/>
      <c r="G146" s="33" t="s">
        <v>102</v>
      </c>
      <c r="H146" s="33"/>
      <c r="I146" s="33"/>
      <c r="J146" s="33"/>
      <c r="K146" s="33"/>
      <c r="L146" s="33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</row>
    <row r="147" spans="1:31">
      <c r="A147" s="29"/>
      <c r="B147" s="34"/>
      <c r="C147" s="34"/>
      <c r="D147" s="34"/>
      <c r="E147" s="34"/>
      <c r="F147" s="34"/>
      <c r="G147" s="33" t="s">
        <v>103</v>
      </c>
      <c r="H147" s="33"/>
      <c r="I147" s="33"/>
      <c r="J147" s="33"/>
      <c r="K147" s="33"/>
      <c r="L147" s="33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</row>
    <row r="148" spans="1:31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</row>
    <row r="149" spans="1:31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</row>
    <row r="150" spans="1:31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</row>
    <row r="151" spans="1:31">
      <c r="A151" s="29"/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</row>
    <row r="152" spans="1:31">
      <c r="A152" s="29"/>
      <c r="B152" s="29"/>
      <c r="C152" s="29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</row>
    <row r="153" spans="1:31">
      <c r="A153" s="29"/>
      <c r="B153" s="29"/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</row>
    <row r="154" spans="1:31" ht="13.5" customHeight="1">
      <c r="A154" s="29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</row>
    <row r="155" spans="1:31">
      <c r="A155" s="29"/>
      <c r="B155" s="29"/>
      <c r="C155" s="29"/>
      <c r="D155" s="29"/>
      <c r="E155" s="29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</row>
    <row r="156" spans="1:31">
      <c r="A156" s="29"/>
      <c r="B156" s="29"/>
      <c r="C156" s="29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</row>
    <row r="157" spans="1:31">
      <c r="A157" s="29"/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</row>
    <row r="158" spans="1:31">
      <c r="A158" s="29"/>
      <c r="B158" s="29"/>
      <c r="C158" s="29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</row>
    <row r="159" spans="1:31">
      <c r="A159" s="29"/>
      <c r="B159" s="29"/>
      <c r="C159" s="29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</row>
    <row r="160" spans="1:31">
      <c r="A160" s="29"/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</row>
    <row r="161" spans="1:31">
      <c r="A161" s="29"/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</row>
    <row r="162" spans="1:31">
      <c r="A162" s="29"/>
      <c r="B162" s="29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</row>
    <row r="163" spans="1:31">
      <c r="A163" s="29"/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</row>
    <row r="164" spans="1:31">
      <c r="A164" s="29"/>
      <c r="B164" s="29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</row>
    <row r="165" spans="1:31">
      <c r="A165" s="29"/>
      <c r="B165" s="29"/>
      <c r="C165" s="29"/>
      <c r="D165" s="29"/>
      <c r="E165" s="29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</row>
    <row r="166" spans="1:31" ht="13.5" customHeight="1">
      <c r="A166" s="29"/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</row>
    <row r="167" spans="1:31">
      <c r="A167" s="29"/>
      <c r="B167" s="29"/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</row>
    <row r="168" spans="1:31">
      <c r="A168" s="29"/>
      <c r="B168" s="29"/>
      <c r="C168" s="29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</row>
    <row r="169" spans="1:31">
      <c r="A169" s="29"/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</row>
    <row r="170" spans="1:31">
      <c r="A170">
        <v>3</v>
      </c>
      <c r="B170" s="38" t="s">
        <v>4</v>
      </c>
      <c r="C170" s="63"/>
      <c r="D170" s="63"/>
      <c r="E170" s="63"/>
      <c r="F170" s="63"/>
      <c r="G170" s="34">
        <v>8</v>
      </c>
      <c r="H170" s="39"/>
      <c r="I170" s="9"/>
      <c r="J170" s="6"/>
      <c r="K170" s="44" t="s">
        <v>11</v>
      </c>
      <c r="L170" s="45"/>
      <c r="M170" s="45"/>
      <c r="N170" s="45"/>
      <c r="O170" s="43"/>
      <c r="P170" s="14"/>
      <c r="Q170">
        <v>4</v>
      </c>
      <c r="R170" s="38" t="s">
        <v>4</v>
      </c>
      <c r="S170" s="63"/>
      <c r="T170" s="63"/>
      <c r="U170" s="63"/>
      <c r="V170" s="63"/>
      <c r="W170" s="34">
        <v>8</v>
      </c>
      <c r="X170" s="39"/>
      <c r="Y170" s="9"/>
      <c r="Z170" s="6"/>
      <c r="AA170" s="44" t="s">
        <v>11</v>
      </c>
      <c r="AB170" s="45"/>
      <c r="AC170" s="45"/>
      <c r="AD170" s="45"/>
      <c r="AE170" s="43"/>
    </row>
    <row r="171" spans="1:31">
      <c r="B171" s="63" t="s">
        <v>5</v>
      </c>
      <c r="C171" s="63"/>
      <c r="D171" s="63"/>
      <c r="E171" s="63"/>
      <c r="F171" s="63"/>
      <c r="G171" s="34">
        <v>1</v>
      </c>
      <c r="H171" s="39"/>
      <c r="I171" s="42">
        <v>1</v>
      </c>
      <c r="J171" s="43"/>
      <c r="K171" s="44">
        <v>1.16082619134</v>
      </c>
      <c r="L171" s="45"/>
      <c r="M171" s="45"/>
      <c r="N171" s="45"/>
      <c r="O171" s="43"/>
      <c r="P171" s="14"/>
      <c r="R171" s="63" t="s">
        <v>5</v>
      </c>
      <c r="S171" s="63"/>
      <c r="T171" s="63"/>
      <c r="U171" s="63"/>
      <c r="V171" s="63"/>
      <c r="W171" s="34">
        <v>1</v>
      </c>
      <c r="X171" s="39"/>
      <c r="Y171" s="42">
        <v>1</v>
      </c>
      <c r="Z171" s="43"/>
      <c r="AA171" s="44">
        <v>1.1959187167100001</v>
      </c>
      <c r="AB171" s="45"/>
      <c r="AC171" s="45"/>
      <c r="AD171" s="45"/>
      <c r="AE171" s="43"/>
    </row>
    <row r="172" spans="1:31">
      <c r="B172" s="50" t="s">
        <v>6</v>
      </c>
      <c r="C172" s="51"/>
      <c r="D172" s="51"/>
      <c r="E172" s="51"/>
      <c r="F172" s="51"/>
      <c r="G172" s="34">
        <v>10</v>
      </c>
      <c r="H172" s="39"/>
      <c r="I172" s="42">
        <v>2</v>
      </c>
      <c r="J172" s="43"/>
      <c r="K172" s="44">
        <v>1.0973090399900001</v>
      </c>
      <c r="L172" s="45"/>
      <c r="M172" s="45"/>
      <c r="N172" s="45"/>
      <c r="O172" s="43"/>
      <c r="P172" s="14"/>
      <c r="R172" s="50" t="s">
        <v>6</v>
      </c>
      <c r="S172" s="51"/>
      <c r="T172" s="51"/>
      <c r="U172" s="51"/>
      <c r="V172" s="51"/>
      <c r="W172" s="34">
        <v>20</v>
      </c>
      <c r="X172" s="39"/>
      <c r="Y172" s="42">
        <v>2</v>
      </c>
      <c r="Z172" s="43"/>
      <c r="AA172" s="44">
        <v>1.1765473637299999</v>
      </c>
      <c r="AB172" s="45"/>
      <c r="AC172" s="45"/>
      <c r="AD172" s="45"/>
      <c r="AE172" s="43"/>
    </row>
    <row r="173" spans="1:31">
      <c r="B173" s="38" t="s">
        <v>7</v>
      </c>
      <c r="C173" s="38"/>
      <c r="D173" s="38"/>
      <c r="E173" s="38"/>
      <c r="F173" s="38"/>
      <c r="G173" s="34">
        <v>0.1</v>
      </c>
      <c r="H173" s="39"/>
      <c r="I173" s="42">
        <v>3</v>
      </c>
      <c r="J173" s="43"/>
      <c r="K173" s="44">
        <v>1.16609823543</v>
      </c>
      <c r="L173" s="45"/>
      <c r="M173" s="45"/>
      <c r="N173" s="45"/>
      <c r="O173" s="43"/>
      <c r="P173" s="14"/>
      <c r="R173" s="38" t="s">
        <v>7</v>
      </c>
      <c r="S173" s="38"/>
      <c r="T173" s="38"/>
      <c r="U173" s="38"/>
      <c r="V173" s="38"/>
      <c r="W173" s="34">
        <v>0.1</v>
      </c>
      <c r="X173" s="39"/>
      <c r="Y173" s="42">
        <v>3</v>
      </c>
      <c r="Z173" s="43"/>
      <c r="AA173" s="44">
        <v>1.21474537074</v>
      </c>
      <c r="AB173" s="45"/>
      <c r="AC173" s="45"/>
      <c r="AD173" s="45"/>
      <c r="AE173" s="43"/>
    </row>
    <row r="174" spans="1:31">
      <c r="B174" s="38" t="s">
        <v>8</v>
      </c>
      <c r="C174" s="38"/>
      <c r="D174" s="38"/>
      <c r="E174" s="38"/>
      <c r="F174" s="38"/>
      <c r="G174" s="34">
        <v>1000</v>
      </c>
      <c r="H174" s="39"/>
      <c r="I174" s="42">
        <v>4</v>
      </c>
      <c r="J174" s="43"/>
      <c r="K174" s="44">
        <v>4.6947360618099996</v>
      </c>
      <c r="L174" s="45"/>
      <c r="M174" s="45"/>
      <c r="N174" s="45"/>
      <c r="O174" s="43"/>
      <c r="P174" s="14"/>
      <c r="R174" s="38" t="s">
        <v>8</v>
      </c>
      <c r="S174" s="38"/>
      <c r="T174" s="38"/>
      <c r="U174" s="38"/>
      <c r="V174" s="38"/>
      <c r="W174" s="34">
        <v>1000</v>
      </c>
      <c r="X174" s="39"/>
      <c r="Y174" s="42">
        <v>4</v>
      </c>
      <c r="Z174" s="43"/>
      <c r="AA174" s="44">
        <v>4.7279821851000001</v>
      </c>
      <c r="AB174" s="45"/>
      <c r="AC174" s="45"/>
      <c r="AD174" s="45"/>
      <c r="AE174" s="43"/>
    </row>
    <row r="175" spans="1:31" ht="14.25" thickBot="1">
      <c r="B175" s="38" t="s">
        <v>9</v>
      </c>
      <c r="C175" s="38"/>
      <c r="D175" s="38"/>
      <c r="E175" s="38"/>
      <c r="F175" s="38"/>
      <c r="G175" s="34">
        <v>1</v>
      </c>
      <c r="H175" s="39"/>
      <c r="I175" s="46">
        <v>5</v>
      </c>
      <c r="J175" s="47"/>
      <c r="K175" s="48">
        <v>3.4704554490100001</v>
      </c>
      <c r="L175" s="49"/>
      <c r="M175" s="49"/>
      <c r="N175" s="49"/>
      <c r="O175" s="47"/>
      <c r="P175" s="14"/>
      <c r="R175" s="38" t="s">
        <v>9</v>
      </c>
      <c r="S175" s="38"/>
      <c r="T175" s="38"/>
      <c r="U175" s="38"/>
      <c r="V175" s="38"/>
      <c r="W175" s="34">
        <v>1</v>
      </c>
      <c r="X175" s="39"/>
      <c r="Y175" s="46">
        <v>5</v>
      </c>
      <c r="Z175" s="47"/>
      <c r="AA175" s="48">
        <v>2.6671900109500002</v>
      </c>
      <c r="AB175" s="49"/>
      <c r="AC175" s="49"/>
      <c r="AD175" s="49"/>
      <c r="AE175" s="47"/>
    </row>
    <row r="176" spans="1:31">
      <c r="B176" s="38" t="s">
        <v>10</v>
      </c>
      <c r="C176" s="38"/>
      <c r="D176" s="38"/>
      <c r="E176" s="38"/>
      <c r="F176" s="38"/>
      <c r="G176" s="34">
        <v>0</v>
      </c>
      <c r="H176" s="39"/>
      <c r="I176" s="40" t="s">
        <v>17</v>
      </c>
      <c r="J176" s="41"/>
      <c r="K176" s="41">
        <f>STDEV(K171:O175)</f>
        <v>1.6683107565625408</v>
      </c>
      <c r="L176" s="41"/>
      <c r="M176" s="41"/>
      <c r="N176" s="41"/>
      <c r="O176" s="41"/>
      <c r="P176" s="14"/>
      <c r="R176" s="38" t="s">
        <v>10</v>
      </c>
      <c r="S176" s="38"/>
      <c r="T176" s="38"/>
      <c r="U176" s="38"/>
      <c r="V176" s="38"/>
      <c r="W176" s="34">
        <v>0</v>
      </c>
      <c r="X176" s="39"/>
      <c r="Y176" s="40" t="s">
        <v>17</v>
      </c>
      <c r="Z176" s="41"/>
      <c r="AA176" s="41">
        <f>STDEV(AA171:AE175)</f>
        <v>1.5520357255840644</v>
      </c>
      <c r="AB176" s="41"/>
      <c r="AC176" s="41"/>
      <c r="AD176" s="41"/>
      <c r="AE176" s="41"/>
    </row>
    <row r="177" spans="1:31">
      <c r="B177" s="38"/>
      <c r="C177" s="38"/>
      <c r="D177" s="38"/>
      <c r="E177" s="38"/>
      <c r="F177" s="38"/>
      <c r="G177" s="38"/>
      <c r="H177" s="52"/>
      <c r="I177" s="43" t="s">
        <v>18</v>
      </c>
      <c r="J177" s="34"/>
      <c r="K177" s="44">
        <f>AVERAGE(K171:O175)</f>
        <v>2.3178849955159997</v>
      </c>
      <c r="L177" s="45"/>
      <c r="M177" s="45"/>
      <c r="N177" s="45"/>
      <c r="O177" s="43"/>
      <c r="P177" s="14"/>
      <c r="R177" s="38"/>
      <c r="S177" s="38"/>
      <c r="T177" s="38"/>
      <c r="U177" s="38"/>
      <c r="V177" s="38"/>
      <c r="W177" s="38"/>
      <c r="X177" s="52"/>
      <c r="Y177" s="43" t="s">
        <v>18</v>
      </c>
      <c r="Z177" s="34"/>
      <c r="AA177" s="44">
        <f>AVERAGE(AA171:AE175)</f>
        <v>2.1964767294460001</v>
      </c>
      <c r="AB177" s="45"/>
      <c r="AC177" s="45"/>
      <c r="AD177" s="45"/>
      <c r="AE177" s="43"/>
    </row>
    <row r="178" spans="1:31">
      <c r="B178" s="54" t="s">
        <v>20</v>
      </c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6"/>
      <c r="P178" s="13"/>
      <c r="R178" s="54" t="s">
        <v>20</v>
      </c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6"/>
    </row>
    <row r="179" spans="1:31">
      <c r="B179" s="57"/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9"/>
      <c r="P179" s="13"/>
      <c r="R179" s="57"/>
      <c r="S179" s="58"/>
      <c r="T179" s="58"/>
      <c r="U179" s="58"/>
      <c r="V179" s="58"/>
      <c r="W179" s="58"/>
      <c r="X179" s="58"/>
      <c r="Y179" s="58"/>
      <c r="Z179" s="58"/>
      <c r="AA179" s="58"/>
      <c r="AB179" s="58"/>
      <c r="AC179" s="58"/>
      <c r="AD179" s="58"/>
      <c r="AE179" s="59"/>
    </row>
    <row r="180" spans="1:31">
      <c r="B180" s="60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2"/>
      <c r="P180" s="13"/>
      <c r="R180" s="60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2"/>
    </row>
    <row r="181" spans="1:31"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</row>
    <row r="183" spans="1:31">
      <c r="A183">
        <v>5</v>
      </c>
      <c r="B183" s="38" t="s">
        <v>4</v>
      </c>
      <c r="C183" s="63"/>
      <c r="D183" s="63"/>
      <c r="E183" s="63"/>
      <c r="F183" s="63"/>
      <c r="G183" s="34">
        <v>8</v>
      </c>
      <c r="H183" s="39"/>
      <c r="I183" s="9"/>
      <c r="J183" s="6"/>
      <c r="K183" s="44" t="s">
        <v>11</v>
      </c>
      <c r="L183" s="45"/>
      <c r="M183" s="45"/>
      <c r="N183" s="45"/>
      <c r="O183" s="43"/>
      <c r="P183" s="14"/>
    </row>
    <row r="184" spans="1:31">
      <c r="B184" s="63" t="s">
        <v>5</v>
      </c>
      <c r="C184" s="63"/>
      <c r="D184" s="63"/>
      <c r="E184" s="63"/>
      <c r="F184" s="63"/>
      <c r="G184" s="34">
        <v>1</v>
      </c>
      <c r="H184" s="39"/>
      <c r="I184" s="42">
        <v>1</v>
      </c>
      <c r="J184" s="43"/>
      <c r="K184" s="44">
        <v>1.33740894226</v>
      </c>
      <c r="L184" s="45"/>
      <c r="M184" s="45"/>
      <c r="N184" s="45"/>
      <c r="O184" s="43"/>
      <c r="P184" s="14"/>
    </row>
    <row r="185" spans="1:31">
      <c r="B185" s="50" t="s">
        <v>6</v>
      </c>
      <c r="C185" s="51"/>
      <c r="D185" s="51"/>
      <c r="E185" s="51"/>
      <c r="F185" s="51"/>
      <c r="G185" s="34">
        <v>50</v>
      </c>
      <c r="H185" s="39"/>
      <c r="I185" s="42">
        <v>2</v>
      </c>
      <c r="J185" s="43"/>
      <c r="K185" s="44">
        <v>1.2801683289800001</v>
      </c>
      <c r="L185" s="45"/>
      <c r="M185" s="45"/>
      <c r="N185" s="45"/>
      <c r="O185" s="43"/>
      <c r="P185" s="14"/>
    </row>
    <row r="186" spans="1:31">
      <c r="B186" s="38" t="s">
        <v>7</v>
      </c>
      <c r="C186" s="38"/>
      <c r="D186" s="38"/>
      <c r="E186" s="38"/>
      <c r="F186" s="38"/>
      <c r="G186" s="34">
        <v>0.1</v>
      </c>
      <c r="H186" s="39"/>
      <c r="I186" s="42">
        <v>3</v>
      </c>
      <c r="J186" s="43"/>
      <c r="K186" s="44">
        <v>1.3063219699699999</v>
      </c>
      <c r="L186" s="45"/>
      <c r="M186" s="45"/>
      <c r="N186" s="45"/>
      <c r="O186" s="43"/>
      <c r="P186" s="14"/>
    </row>
    <row r="187" spans="1:31">
      <c r="B187" s="38" t="s">
        <v>8</v>
      </c>
      <c r="C187" s="38"/>
      <c r="D187" s="38"/>
      <c r="E187" s="38"/>
      <c r="F187" s="38"/>
      <c r="G187" s="34">
        <v>1000</v>
      </c>
      <c r="H187" s="39"/>
      <c r="I187" s="42">
        <v>4</v>
      </c>
      <c r="J187" s="43"/>
      <c r="K187" s="44">
        <v>4.7804225431000003</v>
      </c>
      <c r="L187" s="45"/>
      <c r="M187" s="45"/>
      <c r="N187" s="45"/>
      <c r="O187" s="43"/>
      <c r="P187" s="14"/>
    </row>
    <row r="188" spans="1:31" ht="14.25" thickBot="1">
      <c r="B188" s="38" t="s">
        <v>9</v>
      </c>
      <c r="C188" s="38"/>
      <c r="D188" s="38"/>
      <c r="E188" s="38"/>
      <c r="F188" s="38"/>
      <c r="G188" s="34">
        <v>1</v>
      </c>
      <c r="H188" s="39"/>
      <c r="I188" s="46">
        <v>5</v>
      </c>
      <c r="J188" s="47"/>
      <c r="K188" s="48">
        <v>2.1504591631599999</v>
      </c>
      <c r="L188" s="49"/>
      <c r="M188" s="49"/>
      <c r="N188" s="49"/>
      <c r="O188" s="47"/>
      <c r="P188" s="14"/>
    </row>
    <row r="189" spans="1:31">
      <c r="B189" s="38" t="s">
        <v>10</v>
      </c>
      <c r="C189" s="38"/>
      <c r="D189" s="38"/>
      <c r="E189" s="38"/>
      <c r="F189" s="38"/>
      <c r="G189" s="34">
        <v>0</v>
      </c>
      <c r="H189" s="39"/>
      <c r="I189" s="40" t="s">
        <v>17</v>
      </c>
      <c r="J189" s="41"/>
      <c r="K189" s="41">
        <f>STDEV(K184:O188)</f>
        <v>1.503797787110412</v>
      </c>
      <c r="L189" s="41"/>
      <c r="M189" s="41"/>
      <c r="N189" s="41"/>
      <c r="O189" s="41"/>
      <c r="P189" s="14"/>
    </row>
    <row r="190" spans="1:31">
      <c r="B190" s="38"/>
      <c r="C190" s="38"/>
      <c r="D190" s="38"/>
      <c r="E190" s="38"/>
      <c r="F190" s="38"/>
      <c r="G190" s="38"/>
      <c r="H190" s="52"/>
      <c r="I190" s="43" t="s">
        <v>18</v>
      </c>
      <c r="J190" s="34"/>
      <c r="K190" s="44">
        <f>AVERAGE(K184:O188)</f>
        <v>2.1709561894940004</v>
      </c>
      <c r="L190" s="45"/>
      <c r="M190" s="45"/>
      <c r="N190" s="45"/>
      <c r="O190" s="43"/>
      <c r="P190" s="14"/>
    </row>
    <row r="191" spans="1:31">
      <c r="B191" s="54" t="s">
        <v>20</v>
      </c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6"/>
      <c r="P191" s="13"/>
    </row>
    <row r="192" spans="1:31">
      <c r="B192" s="57"/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9"/>
      <c r="P192" s="13"/>
    </row>
    <row r="193" spans="1:32">
      <c r="B193" s="60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2"/>
      <c r="P193" s="13"/>
    </row>
    <row r="195" spans="1:3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35"/>
      <c r="S195" s="35"/>
      <c r="T195" s="1"/>
      <c r="U195" s="1"/>
      <c r="V195" s="1"/>
      <c r="W195" s="1"/>
      <c r="X195" s="1"/>
      <c r="Y195" s="1"/>
      <c r="Z195" s="1"/>
    </row>
    <row r="196" spans="1:32">
      <c r="A196" s="1"/>
      <c r="B196" s="21"/>
      <c r="C196" s="21"/>
      <c r="D196" s="21"/>
      <c r="E196" s="21"/>
      <c r="F196" s="21"/>
      <c r="G196" s="7"/>
      <c r="H196" s="7"/>
      <c r="I196" s="15"/>
      <c r="J196" s="1"/>
      <c r="K196" s="7"/>
      <c r="L196" s="7"/>
      <c r="M196" s="7"/>
      <c r="N196" s="7"/>
      <c r="O196" s="7"/>
      <c r="P196" s="1"/>
      <c r="Q196" s="1"/>
      <c r="R196" s="7"/>
      <c r="S196" s="7"/>
      <c r="T196" s="25"/>
      <c r="U196" s="26"/>
      <c r="V196" s="26"/>
      <c r="W196" s="26"/>
      <c r="X196" s="26"/>
      <c r="Y196" s="26"/>
      <c r="Z196" s="26"/>
      <c r="AA196" s="17"/>
    </row>
    <row r="197" spans="1:32">
      <c r="A197" s="1"/>
      <c r="B197" s="22"/>
      <c r="C197" s="22"/>
      <c r="D197" s="22"/>
      <c r="E197" s="22"/>
      <c r="F197" s="22"/>
      <c r="G197" s="7"/>
      <c r="H197" s="7"/>
      <c r="I197" s="7"/>
      <c r="J197" s="7"/>
      <c r="K197" s="7"/>
      <c r="L197" s="7"/>
      <c r="M197" s="7"/>
      <c r="N197" s="7"/>
      <c r="O197" s="7"/>
      <c r="P197" s="1"/>
      <c r="Q197" s="1"/>
      <c r="R197" s="7"/>
      <c r="S197" s="7"/>
      <c r="T197" s="25"/>
      <c r="U197" s="26"/>
      <c r="V197" s="26"/>
      <c r="W197" s="26"/>
      <c r="X197" s="26"/>
      <c r="Y197" s="26"/>
      <c r="Z197" s="26"/>
      <c r="AA197" s="17"/>
    </row>
    <row r="198" spans="1:32">
      <c r="A198" s="1"/>
      <c r="B198" s="23"/>
      <c r="C198" s="23"/>
      <c r="D198" s="23"/>
      <c r="E198" s="23"/>
      <c r="F198" s="23"/>
      <c r="G198" s="7"/>
      <c r="H198" s="7"/>
      <c r="I198" s="7"/>
      <c r="J198" s="7"/>
      <c r="K198" s="7"/>
      <c r="L198" s="7"/>
      <c r="M198" s="7"/>
      <c r="N198" s="7"/>
      <c r="O198" s="7"/>
      <c r="P198" s="1"/>
      <c r="Q198" s="1"/>
      <c r="R198" s="7"/>
      <c r="S198" s="7"/>
      <c r="T198" s="25"/>
      <c r="U198" s="26"/>
      <c r="V198" s="26"/>
      <c r="W198" s="26"/>
      <c r="X198" s="26"/>
      <c r="Y198" s="26"/>
      <c r="Z198" s="26"/>
      <c r="AA198" s="17"/>
    </row>
    <row r="199" spans="1:32">
      <c r="A199" s="1"/>
      <c r="B199" s="21"/>
      <c r="C199" s="21"/>
      <c r="D199" s="21"/>
      <c r="E199" s="21"/>
      <c r="F199" s="21"/>
      <c r="G199" s="7"/>
      <c r="H199" s="7"/>
      <c r="I199" s="7"/>
      <c r="J199" s="7"/>
      <c r="K199" s="7"/>
      <c r="L199" s="7"/>
      <c r="M199" s="7"/>
      <c r="N199" s="7"/>
      <c r="O199" s="7"/>
      <c r="P199" s="1"/>
      <c r="Q199" s="1"/>
      <c r="R199" s="7"/>
      <c r="S199" s="7"/>
      <c r="T199" s="25"/>
      <c r="U199" s="26"/>
      <c r="V199" s="26"/>
      <c r="W199" s="26"/>
      <c r="X199" s="26"/>
      <c r="Y199" s="26"/>
      <c r="Z199" s="26"/>
      <c r="AA199" s="17"/>
    </row>
    <row r="200" spans="1:32">
      <c r="A200" s="1"/>
      <c r="B200" s="21"/>
      <c r="C200" s="21"/>
      <c r="D200" s="21"/>
      <c r="E200" s="21"/>
      <c r="F200" s="21"/>
      <c r="G200" s="7"/>
      <c r="H200" s="7"/>
      <c r="I200" s="7"/>
      <c r="J200" s="7"/>
      <c r="K200" s="7"/>
      <c r="L200" s="7"/>
      <c r="M200" s="7"/>
      <c r="N200" s="7"/>
      <c r="O200" s="7"/>
      <c r="P200" s="1"/>
      <c r="Q200" s="1"/>
      <c r="R200" s="7"/>
      <c r="S200" s="7"/>
      <c r="T200" s="25"/>
      <c r="U200" s="26"/>
      <c r="V200" s="26"/>
      <c r="W200" s="26"/>
      <c r="X200" s="26"/>
      <c r="Y200" s="26"/>
      <c r="Z200" s="26"/>
      <c r="AA200" s="17"/>
    </row>
    <row r="201" spans="1:32">
      <c r="A201" s="1"/>
      <c r="B201" s="21"/>
      <c r="C201" s="21"/>
      <c r="D201" s="21"/>
      <c r="E201" s="21"/>
      <c r="F201" s="21"/>
      <c r="G201" s="7"/>
      <c r="H201" s="7"/>
      <c r="I201" s="7"/>
      <c r="J201" s="7"/>
      <c r="K201" s="7"/>
      <c r="L201" s="7"/>
      <c r="M201" s="7"/>
      <c r="N201" s="7"/>
      <c r="O201" s="7"/>
      <c r="P201" s="1"/>
      <c r="Q201" s="1"/>
      <c r="R201" s="7"/>
      <c r="S201" s="7"/>
      <c r="T201" s="25"/>
      <c r="U201" s="26"/>
      <c r="V201" s="26"/>
      <c r="W201" s="26"/>
      <c r="X201" s="26"/>
      <c r="Y201" s="26"/>
      <c r="Z201" s="26"/>
      <c r="AA201" s="17"/>
    </row>
    <row r="202" spans="1:32">
      <c r="A202" s="1"/>
      <c r="B202" s="21"/>
      <c r="C202" s="21"/>
      <c r="D202" s="21"/>
      <c r="E202" s="21"/>
      <c r="F202" s="21"/>
      <c r="G202" s="7"/>
      <c r="H202" s="7"/>
      <c r="I202" s="7"/>
      <c r="J202" s="7"/>
      <c r="K202" s="7"/>
      <c r="L202" s="7"/>
      <c r="M202" s="7"/>
      <c r="N202" s="7"/>
      <c r="O202" s="7"/>
      <c r="P202" s="1"/>
      <c r="Q202" s="1"/>
      <c r="R202" s="7"/>
      <c r="S202" s="7"/>
      <c r="T202" s="25"/>
      <c r="U202" s="26"/>
      <c r="V202" s="26"/>
      <c r="W202" s="26"/>
      <c r="X202" s="26"/>
      <c r="Y202" s="26"/>
      <c r="Z202" s="26"/>
      <c r="AA202" s="17"/>
    </row>
    <row r="203" spans="1:32">
      <c r="A203" s="1"/>
      <c r="B203" s="21"/>
      <c r="C203" s="21"/>
      <c r="D203" s="21"/>
      <c r="E203" s="21"/>
      <c r="F203" s="21"/>
      <c r="G203" s="21"/>
      <c r="H203" s="21"/>
      <c r="I203" s="7"/>
      <c r="J203" s="7"/>
      <c r="K203" s="7"/>
      <c r="L203" s="7"/>
      <c r="M203" s="7"/>
      <c r="N203" s="7"/>
      <c r="O203" s="7"/>
      <c r="P203" s="1"/>
      <c r="Q203" s="1"/>
      <c r="R203" s="7"/>
      <c r="S203" s="7"/>
      <c r="T203" s="25"/>
      <c r="U203" s="26"/>
      <c r="V203" s="26"/>
      <c r="W203" s="26"/>
      <c r="X203" s="26"/>
      <c r="Y203" s="26"/>
      <c r="Z203" s="26"/>
      <c r="AA203" s="17"/>
    </row>
    <row r="204" spans="1:32">
      <c r="A204" s="1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1"/>
      <c r="Q204" s="1"/>
      <c r="R204" s="7"/>
      <c r="S204" s="7"/>
      <c r="T204" s="25"/>
      <c r="U204" s="26"/>
      <c r="V204" s="26"/>
      <c r="W204" s="26"/>
      <c r="X204" s="26"/>
      <c r="Y204" s="26"/>
      <c r="Z204" s="26"/>
      <c r="AA204" s="17"/>
    </row>
    <row r="205" spans="1:32">
      <c r="A205" s="1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1"/>
      <c r="Q205" s="1"/>
      <c r="R205" s="7"/>
      <c r="S205" s="7"/>
      <c r="T205" s="25"/>
      <c r="U205" s="26"/>
      <c r="V205" s="26"/>
      <c r="W205" s="26"/>
      <c r="X205" s="26"/>
      <c r="Y205" s="26"/>
      <c r="Z205" s="26"/>
      <c r="AA205" s="25"/>
      <c r="AB205" s="1"/>
      <c r="AC205" s="1"/>
      <c r="AD205" s="1"/>
      <c r="AE205" s="1"/>
      <c r="AF205" s="1"/>
    </row>
    <row r="206" spans="1:32">
      <c r="A206" s="1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1"/>
      <c r="Q206" s="1"/>
      <c r="R206" s="7"/>
      <c r="S206" s="7"/>
      <c r="T206" s="25"/>
      <c r="U206" s="26"/>
      <c r="V206" s="26"/>
      <c r="W206" s="26"/>
      <c r="X206" s="26"/>
      <c r="Y206" s="26"/>
      <c r="Z206" s="26"/>
      <c r="AA206" s="25"/>
      <c r="AB206" s="1"/>
      <c r="AC206" s="1"/>
      <c r="AD206" s="1"/>
      <c r="AE206" s="1"/>
      <c r="AF206" s="1"/>
    </row>
    <row r="207" spans="1:3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7"/>
      <c r="S207" s="7"/>
      <c r="T207" s="25"/>
      <c r="U207" s="26"/>
      <c r="V207" s="26"/>
      <c r="W207" s="26"/>
      <c r="X207" s="26"/>
      <c r="Y207" s="26"/>
      <c r="Z207" s="26"/>
      <c r="AA207" s="25"/>
      <c r="AB207" s="1"/>
      <c r="AC207" s="1"/>
      <c r="AD207" s="1"/>
      <c r="AE207" s="1"/>
      <c r="AF207" s="1"/>
    </row>
    <row r="208" spans="1:3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7"/>
      <c r="S208" s="7"/>
      <c r="T208" s="25"/>
      <c r="U208" s="26"/>
      <c r="V208" s="26"/>
      <c r="W208" s="26"/>
      <c r="X208" s="26"/>
      <c r="Y208" s="26"/>
      <c r="Z208" s="26"/>
      <c r="AA208" s="25"/>
      <c r="AB208" s="1"/>
      <c r="AC208" s="1"/>
      <c r="AD208" s="1"/>
      <c r="AE208" s="1"/>
      <c r="AF208" s="1"/>
    </row>
    <row r="209" spans="1:3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7"/>
      <c r="S209" s="7"/>
      <c r="T209" s="25"/>
      <c r="U209" s="26"/>
      <c r="V209" s="26"/>
      <c r="W209" s="26"/>
      <c r="X209" s="26"/>
      <c r="Y209" s="26"/>
      <c r="Z209" s="26"/>
      <c r="AA209" s="25"/>
      <c r="AB209" s="1"/>
      <c r="AC209" s="1"/>
      <c r="AD209" s="1"/>
      <c r="AE209" s="1"/>
      <c r="AF209" s="1"/>
    </row>
    <row r="210" spans="1:3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7"/>
      <c r="S210" s="7"/>
      <c r="T210" s="25"/>
      <c r="U210" s="26"/>
      <c r="V210" s="26"/>
      <c r="W210" s="26"/>
      <c r="X210" s="26"/>
      <c r="Y210" s="26"/>
      <c r="Z210" s="26"/>
      <c r="AA210" s="25"/>
      <c r="AB210" s="1"/>
      <c r="AC210" s="1"/>
      <c r="AD210" s="1"/>
      <c r="AE210" s="1"/>
      <c r="AF210" s="1"/>
    </row>
    <row r="211" spans="1:3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7"/>
      <c r="S211" s="7"/>
      <c r="T211" s="25"/>
      <c r="U211" s="26"/>
      <c r="V211" s="26"/>
      <c r="W211" s="26"/>
      <c r="X211" s="26"/>
      <c r="Y211" s="26"/>
      <c r="Z211" s="26"/>
      <c r="AA211" s="25"/>
      <c r="AB211" s="1"/>
      <c r="AC211" s="1"/>
      <c r="AD211" s="1"/>
      <c r="AE211" s="1"/>
      <c r="AF211" s="1"/>
    </row>
    <row r="212" spans="1:3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7"/>
      <c r="S212" s="7"/>
      <c r="T212" s="25"/>
      <c r="U212" s="26"/>
      <c r="V212" s="26"/>
      <c r="W212" s="26"/>
      <c r="X212" s="26"/>
      <c r="Y212" s="26"/>
      <c r="Z212" s="26"/>
      <c r="AA212" s="25"/>
      <c r="AB212" s="1"/>
      <c r="AC212" s="1"/>
      <c r="AD212" s="1"/>
      <c r="AE212" s="1"/>
      <c r="AF212" s="1"/>
    </row>
    <row r="213" spans="1:3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7"/>
      <c r="S213" s="7"/>
      <c r="T213" s="25"/>
      <c r="U213" s="26"/>
      <c r="V213" s="26"/>
      <c r="W213" s="26"/>
      <c r="X213" s="26"/>
      <c r="Y213" s="26"/>
      <c r="Z213" s="26"/>
      <c r="AA213" s="25"/>
      <c r="AB213" s="1"/>
      <c r="AC213" s="1"/>
      <c r="AD213" s="1"/>
      <c r="AE213" s="1"/>
      <c r="AF213" s="1"/>
    </row>
    <row r="214" spans="1:3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7"/>
      <c r="S214" s="7"/>
      <c r="T214" s="1"/>
      <c r="U214" s="7"/>
      <c r="V214" s="7"/>
      <c r="W214" s="7"/>
      <c r="X214" s="7"/>
      <c r="Y214" s="7"/>
      <c r="Z214" s="7"/>
      <c r="AA214" s="1"/>
      <c r="AB214" s="1"/>
      <c r="AC214" s="1"/>
      <c r="AD214" s="1"/>
      <c r="AE214" s="1"/>
      <c r="AF214" s="1"/>
    </row>
    <row r="215" spans="1:3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7"/>
      <c r="S215" s="7"/>
      <c r="T215" s="1"/>
      <c r="U215" s="7"/>
      <c r="V215" s="7"/>
      <c r="W215" s="7"/>
      <c r="X215" s="7"/>
      <c r="Y215" s="7"/>
      <c r="Z215" s="7"/>
      <c r="AA215" s="1"/>
      <c r="AB215" s="1"/>
      <c r="AC215" s="1"/>
      <c r="AD215" s="1"/>
      <c r="AE215" s="1"/>
      <c r="AF215" s="1"/>
    </row>
    <row r="216" spans="1:3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5"/>
      <c r="S216" s="15"/>
      <c r="T216" s="1"/>
      <c r="U216" s="7"/>
      <c r="V216" s="7"/>
      <c r="W216" s="7"/>
      <c r="X216" s="7"/>
      <c r="Y216" s="7"/>
      <c r="Z216" s="7"/>
      <c r="AA216" s="1"/>
      <c r="AB216" s="1"/>
      <c r="AC216" s="1"/>
      <c r="AD216" s="1"/>
      <c r="AE216" s="1"/>
      <c r="AF216" s="1"/>
    </row>
    <row r="217" spans="1:32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7"/>
      <c r="S217" s="7"/>
      <c r="T217" s="7"/>
      <c r="U217" s="7"/>
      <c r="V217" s="7"/>
      <c r="W217" s="7"/>
      <c r="X217" s="7"/>
      <c r="Y217" s="7"/>
      <c r="Z217" s="7"/>
      <c r="AA217" s="1"/>
      <c r="AB217" s="1"/>
      <c r="AC217" s="1"/>
      <c r="AD217" s="1"/>
      <c r="AE217" s="1"/>
      <c r="AF217" s="1"/>
    </row>
    <row r="218" spans="1:32">
      <c r="Q218" s="1"/>
      <c r="R218" s="7"/>
      <c r="S218" s="7"/>
      <c r="T218" s="7"/>
      <c r="U218" s="7"/>
      <c r="V218" s="7"/>
      <c r="W218" s="7"/>
      <c r="X218" s="7"/>
      <c r="Y218" s="7"/>
      <c r="Z218" s="7"/>
      <c r="AA218" s="1"/>
      <c r="AB218" s="1"/>
      <c r="AC218" s="1"/>
      <c r="AD218" s="1"/>
      <c r="AE218" s="1"/>
      <c r="AF218" s="1"/>
    </row>
    <row r="219" spans="1:32"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>
      <c r="A221">
        <v>7</v>
      </c>
      <c r="B221" s="38" t="s">
        <v>4</v>
      </c>
      <c r="C221" s="63"/>
      <c r="D221" s="63"/>
      <c r="E221" s="63"/>
      <c r="F221" s="63"/>
      <c r="G221" s="34">
        <v>10</v>
      </c>
      <c r="H221" s="39"/>
      <c r="I221" s="9"/>
      <c r="J221" s="6"/>
      <c r="K221" s="44" t="s">
        <v>11</v>
      </c>
      <c r="L221" s="45"/>
      <c r="M221" s="45"/>
      <c r="N221" s="45"/>
      <c r="O221" s="43"/>
      <c r="P221" s="14"/>
      <c r="R221" s="35" t="s">
        <v>24</v>
      </c>
      <c r="S221" s="35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>
      <c r="B222" s="63" t="s">
        <v>5</v>
      </c>
      <c r="C222" s="63"/>
      <c r="D222" s="63"/>
      <c r="E222" s="63"/>
      <c r="F222" s="63"/>
      <c r="G222" s="34">
        <v>1</v>
      </c>
      <c r="H222" s="39"/>
      <c r="I222" s="42">
        <v>1</v>
      </c>
      <c r="J222" s="43"/>
      <c r="K222" s="44"/>
      <c r="L222" s="45"/>
      <c r="M222" s="45"/>
      <c r="N222" s="45"/>
      <c r="O222" s="43"/>
      <c r="P222" s="14"/>
      <c r="R222" s="35">
        <v>14</v>
      </c>
      <c r="S222" s="35"/>
      <c r="T222" s="1">
        <v>1</v>
      </c>
      <c r="U222" s="36">
        <v>1.7889773337799999</v>
      </c>
      <c r="V222" s="36"/>
      <c r="W222" s="36"/>
      <c r="X222" s="36"/>
      <c r="Y222" s="36"/>
      <c r="Z222" s="36"/>
      <c r="AA222" s="1"/>
      <c r="AB222" s="1"/>
      <c r="AC222" s="1"/>
      <c r="AD222" s="1"/>
      <c r="AE222" s="1"/>
      <c r="AF222" s="1"/>
    </row>
    <row r="223" spans="1:32">
      <c r="B223" s="50" t="s">
        <v>6</v>
      </c>
      <c r="C223" s="51"/>
      <c r="D223" s="51"/>
      <c r="E223" s="51"/>
      <c r="F223" s="51"/>
      <c r="G223" s="34">
        <v>0.5</v>
      </c>
      <c r="H223" s="39"/>
      <c r="I223" s="42">
        <v>2</v>
      </c>
      <c r="J223" s="43"/>
      <c r="K223" s="44"/>
      <c r="L223" s="45"/>
      <c r="M223" s="45"/>
      <c r="N223" s="45"/>
      <c r="O223" s="43"/>
      <c r="P223" s="14"/>
      <c r="R223" s="35">
        <v>15</v>
      </c>
      <c r="S223" s="35"/>
      <c r="T223" s="1">
        <v>2</v>
      </c>
      <c r="U223" s="36">
        <v>2.2932268873499999</v>
      </c>
      <c r="V223" s="36"/>
      <c r="W223" s="36"/>
      <c r="X223" s="36"/>
      <c r="Y223" s="36"/>
      <c r="Z223" s="36"/>
      <c r="AA223" s="1"/>
      <c r="AB223" s="1"/>
      <c r="AC223" s="1"/>
      <c r="AD223" s="1"/>
      <c r="AE223" s="1"/>
      <c r="AF223" s="1"/>
    </row>
    <row r="224" spans="1:32">
      <c r="B224" s="38" t="s">
        <v>7</v>
      </c>
      <c r="C224" s="38"/>
      <c r="D224" s="38"/>
      <c r="E224" s="38"/>
      <c r="F224" s="38"/>
      <c r="G224" s="34">
        <v>0.3</v>
      </c>
      <c r="H224" s="39"/>
      <c r="I224" s="42">
        <v>3</v>
      </c>
      <c r="J224" s="43"/>
      <c r="K224" s="44"/>
      <c r="L224" s="45"/>
      <c r="M224" s="45"/>
      <c r="N224" s="45"/>
      <c r="O224" s="43"/>
      <c r="P224" s="14"/>
      <c r="R224" s="35">
        <v>16</v>
      </c>
      <c r="S224" s="35"/>
      <c r="T224" s="1">
        <v>3</v>
      </c>
      <c r="U224" s="36">
        <v>1.48174583128</v>
      </c>
      <c r="V224" s="36"/>
      <c r="W224" s="36"/>
      <c r="X224" s="36"/>
      <c r="Y224" s="36"/>
      <c r="Z224" s="36"/>
      <c r="AA224" s="1"/>
      <c r="AB224" s="1"/>
      <c r="AC224" s="1"/>
      <c r="AD224" s="1"/>
      <c r="AE224" s="1"/>
      <c r="AF224" s="1"/>
    </row>
    <row r="225" spans="2:37">
      <c r="B225" s="38" t="s">
        <v>8</v>
      </c>
      <c r="C225" s="38"/>
      <c r="D225" s="38"/>
      <c r="E225" s="38"/>
      <c r="F225" s="38"/>
      <c r="G225" s="34">
        <v>1000</v>
      </c>
      <c r="H225" s="39"/>
      <c r="I225" s="42">
        <v>4</v>
      </c>
      <c r="J225" s="43"/>
      <c r="K225" s="44"/>
      <c r="L225" s="45"/>
      <c r="M225" s="45"/>
      <c r="N225" s="45"/>
      <c r="O225" s="43"/>
      <c r="P225" s="14"/>
      <c r="R225" s="35">
        <v>17</v>
      </c>
      <c r="S225" s="35"/>
      <c r="T225" s="1">
        <v>4</v>
      </c>
      <c r="U225" s="36">
        <v>1.39768940351</v>
      </c>
      <c r="V225" s="36"/>
      <c r="W225" s="36"/>
      <c r="X225" s="36"/>
      <c r="Y225" s="36"/>
      <c r="Z225" s="36"/>
      <c r="AA225" s="1"/>
      <c r="AB225" s="1"/>
      <c r="AC225" s="1"/>
      <c r="AD225" s="1"/>
      <c r="AE225" s="1"/>
      <c r="AF225" s="1"/>
    </row>
    <row r="226" spans="2:37" ht="14.25" thickBot="1">
      <c r="B226" s="38" t="s">
        <v>9</v>
      </c>
      <c r="C226" s="38"/>
      <c r="D226" s="38"/>
      <c r="E226" s="38"/>
      <c r="F226" s="38"/>
      <c r="G226" s="34">
        <v>1</v>
      </c>
      <c r="H226" s="39"/>
      <c r="I226" s="46">
        <v>5</v>
      </c>
      <c r="J226" s="47"/>
      <c r="K226" s="48"/>
      <c r="L226" s="49"/>
      <c r="M226" s="49"/>
      <c r="N226" s="49"/>
      <c r="O226" s="47"/>
      <c r="P226" s="14"/>
      <c r="R226" s="35">
        <v>18</v>
      </c>
      <c r="S226" s="35"/>
      <c r="T226" s="1">
        <v>5</v>
      </c>
      <c r="U226" s="36">
        <v>1.21440502496</v>
      </c>
      <c r="V226" s="36"/>
      <c r="W226" s="36"/>
      <c r="X226" s="36"/>
      <c r="Y226" s="36"/>
      <c r="Z226" s="36"/>
      <c r="AA226" s="1"/>
      <c r="AB226" s="1"/>
      <c r="AC226" s="1"/>
      <c r="AD226" s="1"/>
      <c r="AE226" s="1"/>
      <c r="AF226" s="1"/>
    </row>
    <row r="227" spans="2:37">
      <c r="B227" s="38" t="s">
        <v>10</v>
      </c>
      <c r="C227" s="38"/>
      <c r="D227" s="38"/>
      <c r="E227" s="38"/>
      <c r="F227" s="38"/>
      <c r="G227" s="34">
        <v>0</v>
      </c>
      <c r="H227" s="39"/>
      <c r="I227" s="40" t="s">
        <v>17</v>
      </c>
      <c r="J227" s="41"/>
      <c r="K227" s="41" t="e">
        <f>STDEV(K222:O226)</f>
        <v>#DIV/0!</v>
      </c>
      <c r="L227" s="41"/>
      <c r="M227" s="41"/>
      <c r="N227" s="41"/>
      <c r="O227" s="41"/>
      <c r="P227" s="14"/>
      <c r="R227" s="35">
        <v>19</v>
      </c>
      <c r="S227" s="35"/>
      <c r="T227" s="1">
        <v>6</v>
      </c>
      <c r="U227" s="36">
        <v>1.1923421084900001</v>
      </c>
      <c r="V227" s="36"/>
      <c r="W227" s="36"/>
      <c r="X227" s="36"/>
      <c r="Y227" s="36"/>
      <c r="Z227" s="36"/>
      <c r="AA227" s="1"/>
      <c r="AB227" s="1"/>
      <c r="AC227" s="1"/>
      <c r="AD227" s="1"/>
      <c r="AE227" s="1"/>
      <c r="AF227" s="1"/>
    </row>
    <row r="228" spans="2:37">
      <c r="B228" s="38"/>
      <c r="C228" s="38"/>
      <c r="D228" s="38"/>
      <c r="E228" s="38"/>
      <c r="F228" s="38"/>
      <c r="G228" s="38"/>
      <c r="H228" s="52"/>
      <c r="I228" s="43" t="s">
        <v>18</v>
      </c>
      <c r="J228" s="34"/>
      <c r="K228" s="44" t="e">
        <f>AVERAGE(K222:O226)</f>
        <v>#DIV/0!</v>
      </c>
      <c r="L228" s="45"/>
      <c r="M228" s="45"/>
      <c r="N228" s="45"/>
      <c r="O228" s="43"/>
      <c r="P228" s="14"/>
      <c r="R228" s="35">
        <v>20</v>
      </c>
      <c r="S228" s="35"/>
      <c r="T228" s="1">
        <v>7</v>
      </c>
      <c r="U228" s="36">
        <v>2.5669636146400001</v>
      </c>
      <c r="V228" s="36"/>
      <c r="W228" s="36"/>
      <c r="X228" s="36"/>
      <c r="Y228" s="36"/>
      <c r="Z228" s="36"/>
      <c r="AA228" s="1"/>
      <c r="AB228" s="1"/>
      <c r="AC228" s="1"/>
      <c r="AD228" s="1"/>
      <c r="AE228" s="1"/>
      <c r="AF228" s="1"/>
      <c r="AG228" s="1"/>
      <c r="AH228" s="14"/>
      <c r="AI228" s="14"/>
      <c r="AJ228" s="14"/>
      <c r="AK228" s="14"/>
    </row>
    <row r="229" spans="2:37">
      <c r="B229" s="54" t="s">
        <v>28</v>
      </c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6"/>
      <c r="P229" s="13"/>
      <c r="R229" s="35">
        <v>21</v>
      </c>
      <c r="S229" s="35"/>
      <c r="T229" s="1">
        <v>8</v>
      </c>
      <c r="U229" s="36">
        <v>4.0356649426100004</v>
      </c>
      <c r="V229" s="36"/>
      <c r="W229" s="36"/>
      <c r="X229" s="36"/>
      <c r="Y229" s="36"/>
      <c r="Z229" s="36"/>
      <c r="AA229" s="1"/>
      <c r="AB229" s="1"/>
      <c r="AC229" s="1"/>
      <c r="AD229" s="1"/>
      <c r="AE229" s="1"/>
      <c r="AF229" s="1"/>
      <c r="AG229" s="1"/>
      <c r="AH229" s="14"/>
      <c r="AI229" s="14"/>
      <c r="AJ229" s="14"/>
      <c r="AK229" s="14"/>
    </row>
    <row r="230" spans="2:37">
      <c r="B230" s="57"/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9"/>
      <c r="P230" s="13"/>
      <c r="R230" s="35">
        <v>22</v>
      </c>
      <c r="S230" s="35"/>
      <c r="T230" s="1">
        <v>9</v>
      </c>
      <c r="U230" s="36">
        <v>2.9015659566499998</v>
      </c>
      <c r="V230" s="36"/>
      <c r="W230" s="36"/>
      <c r="X230" s="36"/>
      <c r="Y230" s="36"/>
      <c r="Z230" s="36"/>
      <c r="AA230" s="1"/>
      <c r="AB230" s="1"/>
      <c r="AC230" s="1"/>
      <c r="AD230" s="1"/>
      <c r="AE230" s="1"/>
      <c r="AF230" s="1"/>
      <c r="AG230" s="1"/>
      <c r="AH230" s="14"/>
      <c r="AI230" s="14"/>
      <c r="AJ230" s="14"/>
      <c r="AK230" s="14"/>
    </row>
    <row r="231" spans="2:37">
      <c r="B231" s="60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2"/>
      <c r="P231" s="13"/>
      <c r="R231" s="35">
        <v>23</v>
      </c>
      <c r="S231" s="35"/>
      <c r="T231" s="1">
        <v>10</v>
      </c>
      <c r="U231" s="36">
        <v>2.5796439208300002</v>
      </c>
      <c r="V231" s="36"/>
      <c r="W231" s="36"/>
      <c r="X231" s="36"/>
      <c r="Y231" s="36"/>
      <c r="Z231" s="36"/>
      <c r="AA231" s="1"/>
      <c r="AB231" s="1"/>
      <c r="AC231" s="1"/>
      <c r="AD231" s="1"/>
      <c r="AE231" s="1"/>
      <c r="AF231" s="1"/>
      <c r="AG231" s="1"/>
      <c r="AH231" s="14"/>
      <c r="AI231" s="14"/>
      <c r="AJ231" s="14"/>
      <c r="AK231" s="14"/>
    </row>
    <row r="232" spans="2:37">
      <c r="R232" s="35">
        <v>24</v>
      </c>
      <c r="S232" s="35"/>
      <c r="T232" s="1">
        <v>11</v>
      </c>
      <c r="U232" s="36">
        <v>3.0446309166400001</v>
      </c>
      <c r="V232" s="36"/>
      <c r="W232" s="36"/>
      <c r="X232" s="36"/>
      <c r="Y232" s="36"/>
      <c r="Z232" s="36"/>
      <c r="AA232" s="1"/>
      <c r="AB232" s="1"/>
      <c r="AC232" s="1"/>
      <c r="AD232" s="1"/>
      <c r="AE232" s="1"/>
      <c r="AF232" s="1"/>
      <c r="AG232" s="1"/>
      <c r="AH232" s="14"/>
      <c r="AI232" s="14"/>
      <c r="AJ232" s="14"/>
      <c r="AK232" s="14"/>
    </row>
    <row r="233" spans="2:37">
      <c r="R233" s="35">
        <v>25</v>
      </c>
      <c r="S233" s="35"/>
      <c r="T233" s="1">
        <v>12</v>
      </c>
      <c r="U233" s="36">
        <v>2.8330287462500001</v>
      </c>
      <c r="V233" s="36"/>
      <c r="W233" s="36"/>
      <c r="X233" s="36"/>
      <c r="Y233" s="36"/>
      <c r="Z233" s="36"/>
      <c r="AA233" s="1"/>
      <c r="AB233" s="1"/>
      <c r="AC233" s="1"/>
      <c r="AD233" s="1"/>
      <c r="AE233" s="1"/>
      <c r="AF233" s="1"/>
      <c r="AG233" s="1"/>
      <c r="AH233" s="14"/>
      <c r="AI233" s="14"/>
      <c r="AJ233" s="14"/>
      <c r="AK233" s="14"/>
    </row>
    <row r="234" spans="2:37">
      <c r="R234" s="35">
        <v>26</v>
      </c>
      <c r="S234" s="35"/>
      <c r="T234" s="1">
        <v>13</v>
      </c>
      <c r="U234" s="36">
        <v>1.2385859695699999</v>
      </c>
      <c r="V234" s="36"/>
      <c r="W234" s="36"/>
      <c r="X234" s="36"/>
      <c r="Y234" s="36"/>
      <c r="Z234" s="36"/>
      <c r="AA234" s="1"/>
      <c r="AB234" s="1"/>
      <c r="AC234" s="1"/>
      <c r="AD234" s="1"/>
      <c r="AE234" s="1"/>
      <c r="AF234" s="1"/>
      <c r="AG234" s="1"/>
      <c r="AH234" s="14"/>
      <c r="AI234" s="14"/>
      <c r="AJ234" s="14"/>
      <c r="AK234" s="14"/>
    </row>
    <row r="235" spans="2:37">
      <c r="R235" s="35">
        <v>27</v>
      </c>
      <c r="S235" s="35"/>
      <c r="T235" s="1">
        <v>14</v>
      </c>
      <c r="U235" s="36">
        <v>3.4908567446899998</v>
      </c>
      <c r="V235" s="36"/>
      <c r="W235" s="36"/>
      <c r="X235" s="36"/>
      <c r="Y235" s="36"/>
      <c r="Z235" s="36"/>
      <c r="AA235" s="1"/>
      <c r="AB235" s="1"/>
      <c r="AC235" s="1"/>
      <c r="AD235" s="1"/>
      <c r="AE235" s="1"/>
      <c r="AF235" s="1"/>
      <c r="AG235" s="1"/>
      <c r="AH235" s="14"/>
      <c r="AI235" s="14"/>
      <c r="AJ235" s="14"/>
      <c r="AK235" s="14"/>
    </row>
    <row r="236" spans="2:37">
      <c r="R236" s="35">
        <v>28</v>
      </c>
      <c r="S236" s="35"/>
      <c r="T236" s="1">
        <v>15</v>
      </c>
      <c r="U236" s="36">
        <v>2.1895389229200002</v>
      </c>
      <c r="V236" s="36"/>
      <c r="W236" s="36"/>
      <c r="X236" s="36"/>
      <c r="Y236" s="36"/>
      <c r="Z236" s="36"/>
      <c r="AA236" s="1"/>
      <c r="AB236" s="1"/>
      <c r="AC236" s="1"/>
      <c r="AD236" s="1"/>
      <c r="AE236" s="1"/>
      <c r="AF236" s="1"/>
      <c r="AG236" s="1"/>
      <c r="AH236" s="14"/>
      <c r="AI236" s="14"/>
      <c r="AJ236" s="14"/>
      <c r="AK236" s="14"/>
    </row>
    <row r="237" spans="2:37">
      <c r="R237" s="35">
        <v>29</v>
      </c>
      <c r="S237" s="35"/>
      <c r="T237" s="1">
        <v>16</v>
      </c>
      <c r="U237" s="36">
        <v>1.3334483107199999</v>
      </c>
      <c r="V237" s="36"/>
      <c r="W237" s="36"/>
      <c r="X237" s="36"/>
      <c r="Y237" s="36"/>
      <c r="Z237" s="36"/>
      <c r="AG237" s="1"/>
      <c r="AH237" s="14"/>
      <c r="AI237" s="14"/>
      <c r="AJ237" s="14"/>
      <c r="AK237" s="14"/>
    </row>
    <row r="238" spans="2:37">
      <c r="R238" s="35">
        <v>30</v>
      </c>
      <c r="S238" s="35"/>
      <c r="T238" s="1">
        <v>17</v>
      </c>
      <c r="U238" s="36">
        <v>0.78368461461700001</v>
      </c>
      <c r="V238" s="36"/>
      <c r="W238" s="36"/>
      <c r="X238" s="36"/>
      <c r="Y238" s="36"/>
      <c r="Z238" s="36"/>
      <c r="AG238" s="1"/>
      <c r="AH238" s="14"/>
      <c r="AI238" s="14"/>
      <c r="AJ238" s="14"/>
      <c r="AK238" s="14"/>
    </row>
    <row r="239" spans="2:37">
      <c r="R239" s="35">
        <v>31</v>
      </c>
      <c r="S239" s="35"/>
      <c r="T239" s="1">
        <v>18</v>
      </c>
      <c r="U239" s="36">
        <v>0.87652792238499999</v>
      </c>
      <c r="V239" s="36"/>
      <c r="W239" s="36"/>
      <c r="X239" s="36"/>
      <c r="Y239" s="36"/>
      <c r="Z239" s="36"/>
      <c r="AG239" s="1"/>
      <c r="AH239" s="14"/>
      <c r="AI239" s="14"/>
      <c r="AJ239" s="14"/>
      <c r="AK239" s="14"/>
    </row>
    <row r="240" spans="2:37">
      <c r="R240" s="35">
        <v>32</v>
      </c>
      <c r="S240" s="35"/>
      <c r="T240" s="1">
        <v>19</v>
      </c>
      <c r="U240" s="36">
        <v>4.5271682145799996</v>
      </c>
      <c r="V240" s="36"/>
      <c r="W240" s="36"/>
      <c r="X240" s="36"/>
      <c r="Y240" s="36"/>
      <c r="Z240" s="36"/>
      <c r="AG240" s="1"/>
      <c r="AH240" s="14"/>
      <c r="AI240" s="14"/>
      <c r="AJ240" s="14"/>
      <c r="AK240" s="14"/>
    </row>
    <row r="241" spans="1:42">
      <c r="R241" s="35">
        <v>33</v>
      </c>
      <c r="S241" s="35"/>
      <c r="T241" s="1">
        <v>20</v>
      </c>
      <c r="U241" s="35">
        <v>6.5143615853699997</v>
      </c>
      <c r="V241" s="35"/>
      <c r="W241" s="35"/>
      <c r="X241" s="35"/>
      <c r="Y241" s="35"/>
      <c r="Z241" s="35"/>
      <c r="AG241" s="1"/>
      <c r="AH241" s="14"/>
      <c r="AI241" s="14"/>
      <c r="AJ241" s="14"/>
      <c r="AK241" s="14"/>
    </row>
    <row r="242" spans="1:42">
      <c r="R242" s="14"/>
      <c r="S242" s="14"/>
      <c r="T242" s="1">
        <v>21</v>
      </c>
      <c r="U242" s="35">
        <v>1.035833</v>
      </c>
      <c r="V242" s="35"/>
      <c r="W242" s="35"/>
      <c r="X242" s="35"/>
      <c r="Y242" s="35"/>
      <c r="Z242" s="35"/>
      <c r="AG242" s="1"/>
      <c r="AH242" s="14"/>
      <c r="AI242" s="14"/>
      <c r="AJ242" s="14"/>
      <c r="AK242" s="14"/>
    </row>
    <row r="243" spans="1:42">
      <c r="R243" s="35" t="s">
        <v>18</v>
      </c>
      <c r="S243" s="35"/>
      <c r="T243" s="35"/>
      <c r="U243" s="35">
        <f>AVERAGE(U222:Z241)</f>
        <v>2.4142028485921001</v>
      </c>
      <c r="V243" s="35"/>
      <c r="W243" s="35"/>
      <c r="X243" s="35"/>
      <c r="Y243" s="35"/>
      <c r="Z243" s="35"/>
      <c r="AG243" s="1"/>
      <c r="AH243" s="14"/>
      <c r="AI243" s="14"/>
      <c r="AJ243" s="14"/>
      <c r="AK243" s="14"/>
    </row>
    <row r="244" spans="1:42">
      <c r="Q244" s="14"/>
      <c r="R244" s="35" t="s">
        <v>29</v>
      </c>
      <c r="S244" s="35"/>
      <c r="T244" s="35"/>
      <c r="U244" s="35">
        <f>STDEV(U222:Y241)</f>
        <v>1.4288331785987913</v>
      </c>
      <c r="V244" s="35"/>
      <c r="W244" s="35"/>
      <c r="X244" s="35"/>
      <c r="Y244" s="35"/>
      <c r="Z244" s="35"/>
      <c r="AG244" s="1"/>
      <c r="AH244" s="1"/>
      <c r="AI244" s="14"/>
      <c r="AJ244" s="14"/>
      <c r="AK244" s="14"/>
      <c r="AL244" s="14"/>
      <c r="AM244" s="14"/>
      <c r="AN244" s="14"/>
      <c r="AO244" s="14"/>
      <c r="AP244" s="14"/>
    </row>
    <row r="245" spans="1:42">
      <c r="Q245" s="14"/>
      <c r="R245" s="14"/>
      <c r="S245" s="14"/>
      <c r="T245" s="14"/>
      <c r="U245" s="14"/>
      <c r="V245" s="14"/>
      <c r="W245" s="14"/>
      <c r="X245" s="14"/>
      <c r="Y245" s="14"/>
      <c r="AG245" s="1"/>
      <c r="AH245" s="1"/>
      <c r="AI245" s="14"/>
      <c r="AJ245" s="14"/>
      <c r="AK245" s="14"/>
      <c r="AL245" s="14"/>
      <c r="AM245" s="14"/>
      <c r="AN245" s="14"/>
      <c r="AO245" s="14"/>
      <c r="AP245" s="14"/>
    </row>
    <row r="246" spans="1:42">
      <c r="AG246" s="1"/>
      <c r="AH246" s="1"/>
      <c r="AI246" s="14"/>
      <c r="AJ246" s="14"/>
      <c r="AK246" s="14"/>
      <c r="AL246" s="14"/>
      <c r="AM246" s="14"/>
      <c r="AN246" s="14"/>
      <c r="AO246" s="14"/>
      <c r="AP246" s="14"/>
    </row>
    <row r="247" spans="1:42">
      <c r="A247">
        <v>1</v>
      </c>
      <c r="B247" s="38" t="s">
        <v>4</v>
      </c>
      <c r="C247" s="63"/>
      <c r="D247" s="63"/>
      <c r="E247" s="63"/>
      <c r="F247" s="63"/>
      <c r="G247" s="34">
        <v>10</v>
      </c>
      <c r="H247" s="39"/>
      <c r="I247" s="9"/>
      <c r="J247" s="6"/>
      <c r="K247" s="44" t="s">
        <v>11</v>
      </c>
      <c r="L247" s="45"/>
      <c r="M247" s="45"/>
      <c r="N247" s="45"/>
      <c r="O247" s="43"/>
      <c r="Q247">
        <v>2</v>
      </c>
      <c r="R247" s="38" t="s">
        <v>4</v>
      </c>
      <c r="S247" s="63"/>
      <c r="T247" s="63"/>
      <c r="U247" s="63"/>
      <c r="V247" s="63"/>
      <c r="W247" s="34">
        <v>10</v>
      </c>
      <c r="X247" s="39"/>
      <c r="Y247" s="9"/>
      <c r="Z247" s="6"/>
      <c r="AA247" s="44" t="s">
        <v>11</v>
      </c>
      <c r="AB247" s="45"/>
      <c r="AC247" s="45"/>
      <c r="AD247" s="45"/>
      <c r="AE247" s="43"/>
      <c r="AG247" s="1"/>
      <c r="AH247" s="1"/>
      <c r="AI247" s="14"/>
      <c r="AJ247" s="14"/>
      <c r="AK247" s="14"/>
      <c r="AL247" s="14"/>
      <c r="AM247" s="14"/>
      <c r="AN247" s="14"/>
      <c r="AO247" s="14"/>
      <c r="AP247" s="14"/>
    </row>
    <row r="248" spans="1:42">
      <c r="B248" s="63" t="s">
        <v>5</v>
      </c>
      <c r="C248" s="63"/>
      <c r="D248" s="63"/>
      <c r="E248" s="63"/>
      <c r="F248" s="63"/>
      <c r="G248" s="34">
        <v>1</v>
      </c>
      <c r="H248" s="39"/>
      <c r="I248" s="42">
        <v>1</v>
      </c>
      <c r="J248" s="43"/>
      <c r="K248" s="44">
        <v>1.3334483107199999</v>
      </c>
      <c r="L248" s="45"/>
      <c r="M248" s="45"/>
      <c r="N248" s="45"/>
      <c r="O248" s="43"/>
      <c r="R248" s="63" t="s">
        <v>5</v>
      </c>
      <c r="S248" s="63"/>
      <c r="T248" s="63"/>
      <c r="U248" s="63"/>
      <c r="V248" s="63"/>
      <c r="W248" s="34">
        <v>1</v>
      </c>
      <c r="X248" s="39"/>
      <c r="Y248" s="42">
        <v>1</v>
      </c>
      <c r="Z248" s="43"/>
      <c r="AA248" s="44">
        <v>1.2496106351</v>
      </c>
      <c r="AB248" s="45"/>
      <c r="AC248" s="45"/>
      <c r="AD248" s="45"/>
      <c r="AE248" s="43"/>
      <c r="AG248" s="1"/>
      <c r="AH248" s="1"/>
      <c r="AI248" s="14"/>
      <c r="AJ248" s="14"/>
      <c r="AK248" s="14"/>
      <c r="AL248" s="14"/>
      <c r="AM248" s="14"/>
      <c r="AN248" s="14"/>
      <c r="AO248" s="14"/>
      <c r="AP248" s="14"/>
    </row>
    <row r="249" spans="1:42">
      <c r="B249" s="50" t="s">
        <v>6</v>
      </c>
      <c r="C249" s="51"/>
      <c r="D249" s="51"/>
      <c r="E249" s="51"/>
      <c r="F249" s="51"/>
      <c r="G249" s="34">
        <v>0.5</v>
      </c>
      <c r="H249" s="39"/>
      <c r="I249" s="42">
        <v>2</v>
      </c>
      <c r="J249" s="43"/>
      <c r="K249" s="44">
        <v>0.78368461461700001</v>
      </c>
      <c r="L249" s="45"/>
      <c r="M249" s="45"/>
      <c r="N249" s="45"/>
      <c r="O249" s="43"/>
      <c r="R249" s="50" t="s">
        <v>6</v>
      </c>
      <c r="S249" s="51"/>
      <c r="T249" s="51"/>
      <c r="U249" s="51"/>
      <c r="V249" s="51"/>
      <c r="W249" s="34">
        <v>0.5</v>
      </c>
      <c r="X249" s="39"/>
      <c r="Y249" s="42">
        <v>2</v>
      </c>
      <c r="Z249" s="43"/>
      <c r="AA249" s="44">
        <v>0.81814662328900001</v>
      </c>
      <c r="AB249" s="45"/>
      <c r="AC249" s="45"/>
      <c r="AD249" s="45"/>
      <c r="AE249" s="43"/>
      <c r="AG249" s="1"/>
      <c r="AH249" s="1"/>
      <c r="AI249" s="14"/>
      <c r="AJ249" s="14"/>
      <c r="AK249" s="14"/>
      <c r="AL249" s="14"/>
      <c r="AM249" s="14"/>
      <c r="AN249" s="14"/>
      <c r="AO249" s="14"/>
      <c r="AP249" s="14"/>
    </row>
    <row r="250" spans="1:42">
      <c r="B250" s="38" t="s">
        <v>7</v>
      </c>
      <c r="C250" s="38"/>
      <c r="D250" s="38"/>
      <c r="E250" s="38"/>
      <c r="F250" s="38"/>
      <c r="G250" s="34">
        <v>0.3</v>
      </c>
      <c r="H250" s="39"/>
      <c r="I250" s="42">
        <v>3</v>
      </c>
      <c r="J250" s="43"/>
      <c r="K250" s="44">
        <v>0.87652792238499999</v>
      </c>
      <c r="L250" s="45"/>
      <c r="M250" s="45"/>
      <c r="N250" s="45"/>
      <c r="O250" s="43"/>
      <c r="R250" s="38" t="s">
        <v>7</v>
      </c>
      <c r="S250" s="38"/>
      <c r="T250" s="38"/>
      <c r="U250" s="38"/>
      <c r="V250" s="38"/>
      <c r="W250" s="34">
        <v>0.2</v>
      </c>
      <c r="X250" s="39"/>
      <c r="Y250" s="42">
        <v>3</v>
      </c>
      <c r="Z250" s="43"/>
      <c r="AA250" s="44">
        <v>0.91640865358000001</v>
      </c>
      <c r="AB250" s="45"/>
      <c r="AC250" s="45"/>
      <c r="AD250" s="45"/>
      <c r="AE250" s="43"/>
      <c r="AG250" s="1"/>
      <c r="AH250" s="1"/>
      <c r="AI250" s="14"/>
      <c r="AJ250" s="14"/>
      <c r="AK250" s="14"/>
      <c r="AL250" s="14"/>
      <c r="AM250" s="14"/>
      <c r="AN250" s="14"/>
      <c r="AO250" s="14"/>
      <c r="AP250" s="14"/>
    </row>
    <row r="251" spans="1:42">
      <c r="B251" s="38" t="s">
        <v>8</v>
      </c>
      <c r="C251" s="38"/>
      <c r="D251" s="38"/>
      <c r="E251" s="38"/>
      <c r="F251" s="38"/>
      <c r="G251" s="34">
        <v>1000</v>
      </c>
      <c r="H251" s="39"/>
      <c r="I251" s="42"/>
      <c r="J251" s="43"/>
      <c r="K251" s="44"/>
      <c r="L251" s="45"/>
      <c r="M251" s="45"/>
      <c r="N251" s="45"/>
      <c r="O251" s="43"/>
      <c r="R251" s="38" t="s">
        <v>8</v>
      </c>
      <c r="S251" s="38"/>
      <c r="T251" s="38"/>
      <c r="U251" s="38"/>
      <c r="V251" s="38"/>
      <c r="W251" s="34">
        <v>1000</v>
      </c>
      <c r="X251" s="39"/>
      <c r="Y251" s="42"/>
      <c r="Z251" s="43"/>
      <c r="AA251" s="44"/>
      <c r="AB251" s="45"/>
      <c r="AC251" s="45"/>
      <c r="AD251" s="45"/>
      <c r="AE251" s="43"/>
      <c r="AG251" s="1"/>
      <c r="AH251" s="1"/>
      <c r="AI251" s="14"/>
      <c r="AJ251" s="14"/>
      <c r="AK251" s="14"/>
      <c r="AL251" s="14"/>
      <c r="AM251" s="14"/>
      <c r="AN251" s="14"/>
      <c r="AO251" s="14"/>
      <c r="AP251" s="14"/>
    </row>
    <row r="252" spans="1:42" ht="14.25" thickBot="1">
      <c r="B252" s="38" t="s">
        <v>9</v>
      </c>
      <c r="C252" s="38"/>
      <c r="D252" s="38"/>
      <c r="E252" s="38"/>
      <c r="F252" s="38"/>
      <c r="G252" s="34">
        <v>1</v>
      </c>
      <c r="H252" s="39"/>
      <c r="I252" s="46"/>
      <c r="J252" s="47"/>
      <c r="K252" s="48"/>
      <c r="L252" s="49"/>
      <c r="M252" s="49"/>
      <c r="N252" s="49"/>
      <c r="O252" s="47"/>
      <c r="R252" s="38" t="s">
        <v>9</v>
      </c>
      <c r="S252" s="38"/>
      <c r="T252" s="38"/>
      <c r="U252" s="38"/>
      <c r="V252" s="38"/>
      <c r="W252" s="34">
        <v>1</v>
      </c>
      <c r="X252" s="39"/>
      <c r="Y252" s="46"/>
      <c r="Z252" s="47"/>
      <c r="AA252" s="48"/>
      <c r="AB252" s="49"/>
      <c r="AC252" s="49"/>
      <c r="AD252" s="49"/>
      <c r="AE252" s="47"/>
      <c r="AG252" s="1"/>
      <c r="AH252" s="1"/>
      <c r="AI252" s="14"/>
      <c r="AJ252" s="14"/>
      <c r="AK252" s="14"/>
      <c r="AL252" s="14"/>
      <c r="AM252" s="14"/>
      <c r="AN252" s="14"/>
      <c r="AO252" s="14"/>
      <c r="AP252" s="14"/>
    </row>
    <row r="253" spans="1:42">
      <c r="B253" s="38" t="s">
        <v>10</v>
      </c>
      <c r="C253" s="38"/>
      <c r="D253" s="38"/>
      <c r="E253" s="38"/>
      <c r="F253" s="38"/>
      <c r="G253" s="34">
        <v>0</v>
      </c>
      <c r="H253" s="39"/>
      <c r="I253" s="40" t="s">
        <v>17</v>
      </c>
      <c r="J253" s="41"/>
      <c r="K253" s="41">
        <f>STDEV(K248:O252)</f>
        <v>0.29428904233376413</v>
      </c>
      <c r="L253" s="41"/>
      <c r="M253" s="41"/>
      <c r="N253" s="41"/>
      <c r="O253" s="41"/>
      <c r="R253" s="38" t="s">
        <v>10</v>
      </c>
      <c r="S253" s="38"/>
      <c r="T253" s="38"/>
      <c r="U253" s="38"/>
      <c r="V253" s="38"/>
      <c r="W253" s="34">
        <v>0</v>
      </c>
      <c r="X253" s="39"/>
      <c r="Y253" s="40" t="s">
        <v>17</v>
      </c>
      <c r="Z253" s="41"/>
      <c r="AA253" s="41" t="e">
        <f ca="1">U285(AA248:AE252)</f>
        <v>#REF!</v>
      </c>
      <c r="AB253" s="41"/>
      <c r="AC253" s="41"/>
      <c r="AD253" s="41"/>
      <c r="AE253" s="41"/>
      <c r="AG253" s="1"/>
      <c r="AH253" s="1"/>
      <c r="AI253" s="14"/>
      <c r="AJ253" s="14"/>
      <c r="AK253" s="14"/>
      <c r="AL253" s="14"/>
      <c r="AM253" s="14"/>
      <c r="AN253" s="14"/>
      <c r="AO253" s="14"/>
      <c r="AP253" s="14"/>
    </row>
    <row r="254" spans="1:42">
      <c r="B254" s="38"/>
      <c r="C254" s="38"/>
      <c r="D254" s="38"/>
      <c r="E254" s="38"/>
      <c r="F254" s="38"/>
      <c r="G254" s="38"/>
      <c r="H254" s="52"/>
      <c r="I254" s="43" t="s">
        <v>18</v>
      </c>
      <c r="J254" s="34"/>
      <c r="K254" s="44">
        <f>AVERAGE(K248:O252)</f>
        <v>0.99788694924066645</v>
      </c>
      <c r="L254" s="45"/>
      <c r="M254" s="45"/>
      <c r="N254" s="45"/>
      <c r="O254" s="43"/>
      <c r="R254" s="38"/>
      <c r="S254" s="38"/>
      <c r="T254" s="38"/>
      <c r="U254" s="38"/>
      <c r="V254" s="38"/>
      <c r="W254" s="38"/>
      <c r="X254" s="52"/>
      <c r="Y254" s="43" t="s">
        <v>18</v>
      </c>
      <c r="Z254" s="34"/>
      <c r="AA254" s="44">
        <f>AVERAGE(AA248:AE252)</f>
        <v>0.99472197065633339</v>
      </c>
      <c r="AB254" s="45"/>
      <c r="AC254" s="45"/>
      <c r="AD254" s="45"/>
      <c r="AE254" s="43"/>
      <c r="AG254" s="1"/>
      <c r="AH254" s="1"/>
      <c r="AI254" s="14"/>
      <c r="AJ254" s="14"/>
      <c r="AK254" s="14"/>
      <c r="AL254" s="14"/>
      <c r="AM254" s="14"/>
      <c r="AN254" s="14"/>
      <c r="AO254" s="14"/>
      <c r="AP254" s="14"/>
    </row>
    <row r="255" spans="1:42" ht="13.5" customHeight="1">
      <c r="B255" s="54" t="s">
        <v>22</v>
      </c>
      <c r="C255" s="55"/>
      <c r="D255" s="55"/>
      <c r="E255" s="55"/>
      <c r="F255" s="55"/>
      <c r="G255" s="55"/>
      <c r="H255" s="55"/>
      <c r="I255" s="55"/>
      <c r="J255" s="55"/>
      <c r="K255" s="55"/>
      <c r="L255" s="55"/>
      <c r="M255" s="55"/>
      <c r="N255" s="55"/>
      <c r="O255" s="56"/>
      <c r="R255" s="54" t="s">
        <v>21</v>
      </c>
      <c r="S255" s="55"/>
      <c r="T255" s="55"/>
      <c r="U255" s="55"/>
      <c r="V255" s="55"/>
      <c r="W255" s="55"/>
      <c r="X255" s="55"/>
      <c r="Y255" s="55"/>
      <c r="Z255" s="55"/>
      <c r="AA255" s="55"/>
      <c r="AB255" s="55"/>
      <c r="AC255" s="55"/>
      <c r="AD255" s="55"/>
      <c r="AE255" s="56"/>
      <c r="AG255" s="1"/>
      <c r="AH255" s="1"/>
      <c r="AI255" s="14"/>
      <c r="AJ255" s="14"/>
      <c r="AK255" s="14"/>
      <c r="AL255" s="14"/>
      <c r="AM255" s="14"/>
      <c r="AN255" s="14"/>
      <c r="AO255" s="14"/>
      <c r="AP255" s="14"/>
    </row>
    <row r="256" spans="1:42">
      <c r="B256" s="57"/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9"/>
      <c r="R256" s="57"/>
      <c r="S256" s="58"/>
      <c r="T256" s="58"/>
      <c r="U256" s="58"/>
      <c r="V256" s="58"/>
      <c r="W256" s="58"/>
      <c r="X256" s="58"/>
      <c r="Y256" s="58"/>
      <c r="Z256" s="58"/>
      <c r="AA256" s="58"/>
      <c r="AB256" s="58"/>
      <c r="AC256" s="58"/>
      <c r="AD256" s="58"/>
      <c r="AE256" s="59"/>
      <c r="AG256" s="1"/>
      <c r="AH256" s="1"/>
      <c r="AI256" s="14"/>
      <c r="AJ256" s="14"/>
      <c r="AK256" s="14"/>
      <c r="AL256" s="14"/>
      <c r="AM256" s="14"/>
      <c r="AN256" s="14"/>
      <c r="AO256" s="14"/>
      <c r="AP256" s="14"/>
    </row>
    <row r="257" spans="1:43">
      <c r="B257" s="57"/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9"/>
      <c r="R257" s="60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2"/>
      <c r="AG257" s="1"/>
      <c r="AH257" s="1"/>
      <c r="AI257" s="14"/>
      <c r="AJ257" s="14"/>
      <c r="AK257" s="14"/>
      <c r="AL257" s="14"/>
      <c r="AM257" s="14"/>
      <c r="AN257" s="14"/>
      <c r="AO257" s="14"/>
      <c r="AP257" s="14"/>
    </row>
    <row r="258" spans="1:43">
      <c r="B258" s="57"/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9"/>
      <c r="AG258" s="1"/>
      <c r="AH258" s="1"/>
      <c r="AI258" s="14"/>
      <c r="AJ258" s="14"/>
      <c r="AK258" s="14"/>
      <c r="AL258" s="14"/>
      <c r="AM258" s="14"/>
      <c r="AN258" s="14"/>
      <c r="AO258" s="14"/>
      <c r="AP258" s="14"/>
    </row>
    <row r="259" spans="1:43">
      <c r="B259" s="60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2"/>
      <c r="AG259" s="1"/>
      <c r="AH259" s="1"/>
      <c r="AI259" s="14"/>
      <c r="AJ259" s="14"/>
      <c r="AK259" s="14"/>
      <c r="AL259" s="14"/>
      <c r="AM259" s="14"/>
      <c r="AN259" s="14"/>
      <c r="AO259" s="14"/>
      <c r="AP259" s="14"/>
    </row>
    <row r="260" spans="1:43"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AI260" s="10"/>
      <c r="AJ260" s="10"/>
      <c r="AL260" s="14"/>
      <c r="AM260" s="14"/>
      <c r="AN260" s="14"/>
      <c r="AO260" s="14"/>
      <c r="AP260" s="14"/>
      <c r="AQ260" s="14"/>
    </row>
    <row r="261" spans="1:43">
      <c r="A261" s="7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I261" s="10"/>
      <c r="AJ261" s="10"/>
      <c r="AL261" s="14"/>
      <c r="AM261" s="14"/>
      <c r="AN261" s="14"/>
      <c r="AO261" s="14"/>
      <c r="AP261" s="14"/>
      <c r="AQ261" s="14"/>
    </row>
    <row r="262" spans="1:43">
      <c r="A262" s="7">
        <v>3</v>
      </c>
      <c r="B262" s="68" t="s">
        <v>4</v>
      </c>
      <c r="C262" s="69"/>
      <c r="D262" s="69"/>
      <c r="E262" s="69"/>
      <c r="F262" s="69"/>
      <c r="G262" s="35">
        <v>10</v>
      </c>
      <c r="H262" s="35"/>
      <c r="I262" s="14"/>
      <c r="J262" s="1"/>
      <c r="K262" s="35" t="s">
        <v>11</v>
      </c>
      <c r="L262" s="35"/>
      <c r="M262" s="35"/>
      <c r="N262" s="35"/>
      <c r="O262" s="35"/>
      <c r="P262" s="14"/>
      <c r="Q262" s="14"/>
      <c r="R262" s="35" t="s">
        <v>24</v>
      </c>
      <c r="S262" s="35"/>
      <c r="T262" s="1"/>
      <c r="U262" s="1"/>
      <c r="V262" s="1"/>
      <c r="W262" s="1"/>
      <c r="X262" s="1"/>
      <c r="Y262" s="1"/>
      <c r="Z262" s="1"/>
      <c r="AA262" s="1"/>
      <c r="AI262" s="10"/>
      <c r="AJ262" s="10"/>
      <c r="AL262" s="14"/>
      <c r="AM262" s="14"/>
      <c r="AN262" s="14"/>
      <c r="AO262" s="14"/>
      <c r="AP262" s="14"/>
      <c r="AQ262" s="14"/>
    </row>
    <row r="263" spans="1:43">
      <c r="A263" s="7"/>
      <c r="B263" s="69" t="s">
        <v>5</v>
      </c>
      <c r="C263" s="69"/>
      <c r="D263" s="69"/>
      <c r="E263" s="69"/>
      <c r="F263" s="69"/>
      <c r="G263" s="35">
        <v>1</v>
      </c>
      <c r="H263" s="35"/>
      <c r="I263" s="35">
        <v>1</v>
      </c>
      <c r="J263" s="35"/>
      <c r="K263" s="35">
        <v>1.12638594773</v>
      </c>
      <c r="L263" s="35"/>
      <c r="M263" s="35"/>
      <c r="N263" s="35"/>
      <c r="O263" s="35"/>
      <c r="P263" s="14"/>
      <c r="Q263" s="14"/>
      <c r="R263" s="35">
        <v>14</v>
      </c>
      <c r="S263" s="35"/>
      <c r="T263" s="1">
        <v>1</v>
      </c>
      <c r="U263" s="37">
        <v>2.1761622334399999</v>
      </c>
      <c r="V263" s="37"/>
      <c r="W263" s="37"/>
      <c r="X263" s="37"/>
      <c r="Y263" s="37"/>
      <c r="Z263" s="37"/>
      <c r="AA263" s="14"/>
      <c r="AI263" s="10"/>
      <c r="AJ263" s="10"/>
      <c r="AL263" s="14"/>
      <c r="AM263" s="14"/>
      <c r="AN263" s="14"/>
      <c r="AO263" s="14"/>
      <c r="AP263" s="14"/>
      <c r="AQ263" s="14"/>
    </row>
    <row r="264" spans="1:43">
      <c r="A264" s="7"/>
      <c r="B264" s="70" t="s">
        <v>6</v>
      </c>
      <c r="C264" s="71"/>
      <c r="D264" s="71"/>
      <c r="E264" s="71"/>
      <c r="F264" s="71"/>
      <c r="G264" s="35">
        <v>0.5</v>
      </c>
      <c r="H264" s="35"/>
      <c r="I264" s="35">
        <v>2</v>
      </c>
      <c r="J264" s="35"/>
      <c r="K264" s="35">
        <v>0.96304508441500003</v>
      </c>
      <c r="L264" s="35"/>
      <c r="M264" s="35"/>
      <c r="N264" s="35"/>
      <c r="O264" s="35"/>
      <c r="P264" s="14"/>
      <c r="Q264" s="14"/>
      <c r="R264" s="35">
        <v>15</v>
      </c>
      <c r="S264" s="35"/>
      <c r="T264" s="1">
        <v>2</v>
      </c>
      <c r="U264" s="37">
        <v>2.2440283818800002</v>
      </c>
      <c r="V264" s="37"/>
      <c r="W264" s="37"/>
      <c r="X264" s="37"/>
      <c r="Y264" s="37"/>
      <c r="Z264" s="37"/>
      <c r="AA264" s="14"/>
      <c r="AI264" s="10"/>
      <c r="AJ264" s="10"/>
      <c r="AL264" s="14"/>
      <c r="AM264" s="14"/>
      <c r="AN264" s="14"/>
      <c r="AO264" s="14"/>
      <c r="AP264" s="14"/>
      <c r="AQ264" s="14"/>
    </row>
    <row r="265" spans="1:43">
      <c r="A265" s="7"/>
      <c r="B265" s="68" t="s">
        <v>7</v>
      </c>
      <c r="C265" s="68"/>
      <c r="D265" s="68"/>
      <c r="E265" s="68"/>
      <c r="F265" s="68"/>
      <c r="G265" s="35">
        <v>0.1</v>
      </c>
      <c r="H265" s="35"/>
      <c r="I265" s="35">
        <v>3</v>
      </c>
      <c r="J265" s="35"/>
      <c r="K265" s="35">
        <v>1.0244263467500001</v>
      </c>
      <c r="L265" s="35"/>
      <c r="M265" s="35"/>
      <c r="N265" s="35"/>
      <c r="O265" s="35"/>
      <c r="P265" s="14"/>
      <c r="Q265" s="14"/>
      <c r="R265" s="35">
        <v>16</v>
      </c>
      <c r="S265" s="35"/>
      <c r="T265" s="1">
        <v>3</v>
      </c>
      <c r="U265" s="37">
        <v>1.58690649715</v>
      </c>
      <c r="V265" s="37"/>
      <c r="W265" s="37"/>
      <c r="X265" s="37"/>
      <c r="Y265" s="37"/>
      <c r="Z265" s="37"/>
      <c r="AA265" s="14"/>
      <c r="AI265" s="10"/>
      <c r="AJ265" s="10"/>
      <c r="AL265" s="14"/>
      <c r="AM265" s="14"/>
      <c r="AN265" s="14"/>
      <c r="AO265" s="14"/>
      <c r="AP265" s="14"/>
      <c r="AQ265" s="14"/>
    </row>
    <row r="266" spans="1:43">
      <c r="A266" s="7"/>
      <c r="B266" s="68" t="s">
        <v>8</v>
      </c>
      <c r="C266" s="68"/>
      <c r="D266" s="68"/>
      <c r="E266" s="68"/>
      <c r="F266" s="68"/>
      <c r="G266" s="35">
        <v>1000</v>
      </c>
      <c r="H266" s="35"/>
      <c r="I266" s="35"/>
      <c r="J266" s="35"/>
      <c r="K266" s="35"/>
      <c r="L266" s="35"/>
      <c r="M266" s="35"/>
      <c r="N266" s="35"/>
      <c r="O266" s="35"/>
      <c r="P266" s="14"/>
      <c r="Q266" s="14"/>
      <c r="R266" s="35">
        <v>17</v>
      </c>
      <c r="S266" s="35"/>
      <c r="T266" s="1">
        <v>4</v>
      </c>
      <c r="U266" s="37">
        <v>1.76473427887</v>
      </c>
      <c r="V266" s="37"/>
      <c r="W266" s="37"/>
      <c r="X266" s="37"/>
      <c r="Y266" s="37"/>
      <c r="Z266" s="37"/>
      <c r="AA266" s="14"/>
      <c r="AL266" s="14"/>
      <c r="AM266" s="14"/>
      <c r="AN266" s="14"/>
      <c r="AO266" s="14"/>
      <c r="AP266" s="14"/>
      <c r="AQ266" s="14"/>
    </row>
    <row r="267" spans="1:43">
      <c r="A267" s="7"/>
      <c r="B267" s="68" t="s">
        <v>9</v>
      </c>
      <c r="C267" s="68"/>
      <c r="D267" s="68"/>
      <c r="E267" s="68"/>
      <c r="F267" s="68"/>
      <c r="G267" s="35">
        <v>1</v>
      </c>
      <c r="H267" s="35"/>
      <c r="I267" s="35"/>
      <c r="J267" s="35"/>
      <c r="K267" s="35"/>
      <c r="L267" s="35"/>
      <c r="M267" s="35"/>
      <c r="N267" s="35"/>
      <c r="O267" s="35"/>
      <c r="P267" s="14"/>
      <c r="Q267" s="14"/>
      <c r="R267" s="35">
        <v>18</v>
      </c>
      <c r="S267" s="35"/>
      <c r="T267" s="1">
        <v>5</v>
      </c>
      <c r="U267" s="37">
        <v>1.3254870156</v>
      </c>
      <c r="V267" s="37"/>
      <c r="W267" s="37"/>
      <c r="X267" s="37"/>
      <c r="Y267" s="37"/>
      <c r="Z267" s="37"/>
      <c r="AA267" s="14"/>
      <c r="AL267" s="14"/>
      <c r="AM267" s="14"/>
      <c r="AN267" s="14"/>
      <c r="AO267" s="14"/>
      <c r="AP267" s="14"/>
      <c r="AQ267" s="14"/>
    </row>
    <row r="268" spans="1:43">
      <c r="A268" s="7"/>
      <c r="B268" s="68" t="s">
        <v>10</v>
      </c>
      <c r="C268" s="68"/>
      <c r="D268" s="68"/>
      <c r="E268" s="68"/>
      <c r="F268" s="68"/>
      <c r="G268" s="35">
        <v>0</v>
      </c>
      <c r="H268" s="35"/>
      <c r="I268" s="35" t="s">
        <v>17</v>
      </c>
      <c r="J268" s="35"/>
      <c r="K268" s="35">
        <f>STDEV(K263:O267)</f>
        <v>8.2506219186119945E-2</v>
      </c>
      <c r="L268" s="35"/>
      <c r="M268" s="35"/>
      <c r="N268" s="35"/>
      <c r="O268" s="35"/>
      <c r="P268" s="14"/>
      <c r="Q268" s="14"/>
      <c r="R268" s="35">
        <v>19</v>
      </c>
      <c r="S268" s="35"/>
      <c r="T268" s="1">
        <v>6</v>
      </c>
      <c r="U268" s="37">
        <v>1.4606486237</v>
      </c>
      <c r="V268" s="37"/>
      <c r="W268" s="37"/>
      <c r="X268" s="37"/>
      <c r="Y268" s="37"/>
      <c r="Z268" s="37"/>
      <c r="AA268" s="14"/>
      <c r="AL268" s="14"/>
      <c r="AM268" s="14"/>
      <c r="AN268" s="14"/>
      <c r="AO268" s="14"/>
      <c r="AP268" s="14"/>
      <c r="AQ268" s="14"/>
    </row>
    <row r="269" spans="1:43">
      <c r="A269" s="7"/>
      <c r="B269" s="68"/>
      <c r="C269" s="68"/>
      <c r="D269" s="68"/>
      <c r="E269" s="68"/>
      <c r="F269" s="68"/>
      <c r="G269" s="68"/>
      <c r="H269" s="68"/>
      <c r="I269" s="35" t="s">
        <v>18</v>
      </c>
      <c r="J269" s="35"/>
      <c r="K269" s="35">
        <f>AVERAGE(K263:O267)</f>
        <v>1.0379524596316667</v>
      </c>
      <c r="L269" s="35"/>
      <c r="M269" s="35"/>
      <c r="N269" s="35"/>
      <c r="O269" s="35"/>
      <c r="P269" s="14"/>
      <c r="Q269" s="14"/>
      <c r="R269" s="35">
        <v>20</v>
      </c>
      <c r="S269" s="35"/>
      <c r="T269" s="1">
        <v>7</v>
      </c>
      <c r="U269" s="35">
        <v>2.6631567976100001</v>
      </c>
      <c r="V269" s="35"/>
      <c r="W269" s="35"/>
      <c r="X269" s="35"/>
      <c r="Y269" s="35"/>
      <c r="Z269" s="35"/>
      <c r="AA269" s="14"/>
      <c r="AL269" s="14"/>
      <c r="AM269" s="14"/>
      <c r="AN269" s="14"/>
      <c r="AO269" s="14"/>
      <c r="AP269" s="14"/>
      <c r="AQ269" s="14"/>
    </row>
    <row r="270" spans="1:43">
      <c r="A270" s="7"/>
      <c r="B270" s="58" t="s">
        <v>23</v>
      </c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13"/>
      <c r="Q270" s="13"/>
      <c r="R270" s="35">
        <v>21</v>
      </c>
      <c r="S270" s="35"/>
      <c r="T270" s="1">
        <v>8</v>
      </c>
      <c r="U270" s="35">
        <v>3.2938262411800001</v>
      </c>
      <c r="V270" s="35"/>
      <c r="W270" s="35"/>
      <c r="X270" s="35"/>
      <c r="Y270" s="35"/>
      <c r="Z270" s="35"/>
      <c r="AA270" s="14"/>
      <c r="AL270" s="14"/>
      <c r="AM270" s="14"/>
      <c r="AN270" s="14"/>
      <c r="AO270" s="14"/>
      <c r="AP270" s="14"/>
      <c r="AQ270" s="14"/>
    </row>
    <row r="271" spans="1:43">
      <c r="A271" s="7"/>
      <c r="B271" s="58"/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13"/>
      <c r="Q271" s="13"/>
      <c r="R271" s="35">
        <v>22</v>
      </c>
      <c r="S271" s="35"/>
      <c r="T271" s="1">
        <v>9</v>
      </c>
      <c r="U271" s="35">
        <v>2.9384562932299998</v>
      </c>
      <c r="V271" s="35"/>
      <c r="W271" s="35"/>
      <c r="X271" s="35"/>
      <c r="Y271" s="35"/>
      <c r="Z271" s="35"/>
      <c r="AA271" s="14"/>
      <c r="AL271" s="14"/>
      <c r="AM271" s="14"/>
      <c r="AN271" s="14"/>
      <c r="AO271" s="14"/>
      <c r="AP271" s="14"/>
      <c r="AQ271" s="14"/>
    </row>
    <row r="272" spans="1:43">
      <c r="A272" s="7"/>
      <c r="B272" s="58"/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13"/>
      <c r="Q272" s="13"/>
      <c r="R272" s="35">
        <v>23</v>
      </c>
      <c r="S272" s="35"/>
      <c r="T272" s="1">
        <v>10</v>
      </c>
      <c r="U272" s="35">
        <v>3.1464990397100001</v>
      </c>
      <c r="V272" s="35"/>
      <c r="W272" s="35"/>
      <c r="X272" s="35"/>
      <c r="Y272" s="35"/>
      <c r="Z272" s="35"/>
      <c r="AA272" s="14"/>
      <c r="AL272" s="14"/>
      <c r="AM272" s="14"/>
      <c r="AN272" s="14"/>
      <c r="AO272" s="14"/>
      <c r="AP272" s="14"/>
      <c r="AQ272" s="14"/>
    </row>
    <row r="273" spans="1:43">
      <c r="A273" s="7"/>
      <c r="B273" s="58"/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13"/>
      <c r="Q273" s="13"/>
      <c r="R273" s="35">
        <v>24</v>
      </c>
      <c r="S273" s="35"/>
      <c r="T273" s="1">
        <v>11</v>
      </c>
      <c r="U273" s="35">
        <v>2.64546848701</v>
      </c>
      <c r="V273" s="35"/>
      <c r="W273" s="35"/>
      <c r="X273" s="35"/>
      <c r="Y273" s="35"/>
      <c r="Z273" s="35"/>
      <c r="AA273" s="14"/>
      <c r="AL273" s="14"/>
      <c r="AM273" s="14"/>
      <c r="AN273" s="14"/>
      <c r="AO273" s="14"/>
      <c r="AP273" s="14"/>
      <c r="AQ273" s="14"/>
    </row>
    <row r="274" spans="1:43">
      <c r="A274" s="7"/>
      <c r="B274" s="58"/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13"/>
      <c r="Q274" s="13"/>
      <c r="R274" s="35">
        <v>25</v>
      </c>
      <c r="S274" s="35"/>
      <c r="T274" s="1">
        <v>12</v>
      </c>
      <c r="U274" s="37">
        <v>1.8083699334600001</v>
      </c>
      <c r="V274" s="37"/>
      <c r="W274" s="37"/>
      <c r="X274" s="37"/>
      <c r="Y274" s="37"/>
      <c r="Z274" s="37"/>
      <c r="AA274" s="14"/>
      <c r="AL274" s="14"/>
      <c r="AM274" s="14"/>
      <c r="AN274" s="14"/>
      <c r="AO274" s="14"/>
      <c r="AP274" s="14"/>
      <c r="AQ274" s="14"/>
    </row>
    <row r="275" spans="1:43">
      <c r="A275" s="7"/>
      <c r="B275" s="58"/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13"/>
      <c r="Q275" s="13"/>
      <c r="R275" s="35">
        <v>26</v>
      </c>
      <c r="S275" s="35"/>
      <c r="T275" s="1">
        <v>13</v>
      </c>
      <c r="U275" s="37">
        <v>1.28613415721</v>
      </c>
      <c r="V275" s="37"/>
      <c r="W275" s="37"/>
      <c r="X275" s="37"/>
      <c r="Y275" s="37"/>
      <c r="Z275" s="37"/>
      <c r="AA275" s="1"/>
      <c r="AL275" s="14"/>
      <c r="AM275" s="14"/>
      <c r="AN275" s="14"/>
      <c r="AO275" s="14"/>
      <c r="AP275" s="14"/>
      <c r="AQ275" s="14"/>
    </row>
    <row r="276" spans="1:43">
      <c r="A276" s="7"/>
      <c r="B276" s="58"/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13"/>
      <c r="Q276" s="13"/>
      <c r="R276" s="35">
        <v>27</v>
      </c>
      <c r="S276" s="35"/>
      <c r="T276" s="1">
        <v>14</v>
      </c>
      <c r="U276" s="35">
        <v>3.5095112183800001</v>
      </c>
      <c r="V276" s="35"/>
      <c r="W276" s="35"/>
      <c r="X276" s="35"/>
      <c r="Y276" s="35"/>
      <c r="Z276" s="35"/>
      <c r="AA276" s="1"/>
      <c r="AL276" s="10"/>
      <c r="AM276" s="10"/>
      <c r="AN276" s="10"/>
      <c r="AO276" s="10"/>
      <c r="AP276" s="10"/>
      <c r="AQ276" s="10"/>
    </row>
    <row r="277" spans="1:43">
      <c r="A277" s="7"/>
      <c r="B277" s="58"/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13"/>
      <c r="Q277" s="13"/>
      <c r="R277" s="35">
        <v>28</v>
      </c>
      <c r="S277" s="35"/>
      <c r="T277" s="1">
        <v>15</v>
      </c>
      <c r="U277" s="35">
        <v>2.3040528925400001</v>
      </c>
      <c r="V277" s="35"/>
      <c r="W277" s="35"/>
      <c r="X277" s="35"/>
      <c r="Y277" s="35"/>
      <c r="Z277" s="35"/>
      <c r="AA277" s="1"/>
      <c r="AL277" s="10"/>
      <c r="AM277" s="10"/>
      <c r="AN277" s="10"/>
      <c r="AO277" s="10"/>
      <c r="AP277" s="10"/>
      <c r="AQ277" s="10"/>
    </row>
    <row r="278" spans="1:43">
      <c r="A278" s="7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35">
        <v>29</v>
      </c>
      <c r="S278" s="35"/>
      <c r="T278" s="1">
        <v>16</v>
      </c>
      <c r="U278" s="37">
        <v>1.12638594773</v>
      </c>
      <c r="V278" s="37"/>
      <c r="W278" s="37"/>
      <c r="X278" s="37"/>
      <c r="Y278" s="37"/>
      <c r="Z278" s="37"/>
      <c r="AA278" s="1"/>
      <c r="AL278" s="10"/>
      <c r="AM278" s="10"/>
      <c r="AN278" s="10"/>
      <c r="AO278" s="10"/>
      <c r="AP278" s="10"/>
      <c r="AQ278" s="10"/>
    </row>
    <row r="279" spans="1:43">
      <c r="A279" s="7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35">
        <v>30</v>
      </c>
      <c r="S279" s="35"/>
      <c r="T279" s="1">
        <v>17</v>
      </c>
      <c r="U279" s="37">
        <v>0.96304508441500003</v>
      </c>
      <c r="V279" s="37"/>
      <c r="W279" s="37"/>
      <c r="X279" s="37"/>
      <c r="Y279" s="37"/>
      <c r="Z279" s="37"/>
      <c r="AA279" s="1"/>
      <c r="AL279" s="10"/>
      <c r="AM279" s="10"/>
      <c r="AN279" s="10"/>
      <c r="AO279" s="10"/>
      <c r="AP279" s="10"/>
      <c r="AQ279" s="10"/>
    </row>
    <row r="280" spans="1:43">
      <c r="A280" s="7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35">
        <v>31</v>
      </c>
      <c r="S280" s="35"/>
      <c r="T280" s="1">
        <v>18</v>
      </c>
      <c r="U280" s="37">
        <v>1.0244263467500001</v>
      </c>
      <c r="V280" s="37"/>
      <c r="W280" s="37"/>
      <c r="X280" s="37"/>
      <c r="Y280" s="37"/>
      <c r="Z280" s="37"/>
      <c r="AA280" s="1"/>
      <c r="AL280" s="10"/>
      <c r="AM280" s="10"/>
      <c r="AN280" s="10"/>
      <c r="AO280" s="10"/>
      <c r="AP280" s="10"/>
      <c r="AQ280" s="10"/>
    </row>
    <row r="281" spans="1:43">
      <c r="A281" s="7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35">
        <v>32</v>
      </c>
      <c r="S281" s="35"/>
      <c r="T281" s="1">
        <v>19</v>
      </c>
      <c r="U281" s="35">
        <v>4.6734192585900001</v>
      </c>
      <c r="V281" s="35"/>
      <c r="W281" s="35"/>
      <c r="X281" s="35"/>
      <c r="Y281" s="35"/>
      <c r="Z281" s="35"/>
      <c r="AA281" s="1"/>
      <c r="AL281" s="10"/>
      <c r="AM281" s="10"/>
      <c r="AN281" s="10"/>
      <c r="AO281" s="10"/>
      <c r="AP281" s="10"/>
      <c r="AQ281" s="10"/>
    </row>
    <row r="282" spans="1:43">
      <c r="A282" s="7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35">
        <v>33</v>
      </c>
      <c r="S282" s="35"/>
      <c r="T282" s="1">
        <v>20</v>
      </c>
      <c r="U282" s="35">
        <v>3.87188998273</v>
      </c>
      <c r="V282" s="35"/>
      <c r="W282" s="35"/>
      <c r="X282" s="35"/>
      <c r="Y282" s="35"/>
      <c r="Z282" s="35"/>
      <c r="AA282" s="1"/>
    </row>
    <row r="283" spans="1:43">
      <c r="A283" s="7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4"/>
      <c r="S283" s="14"/>
      <c r="T283" s="1">
        <v>21</v>
      </c>
      <c r="U283" s="35">
        <v>1.0652429999999999</v>
      </c>
      <c r="V283" s="35"/>
      <c r="W283" s="35"/>
      <c r="X283" s="35"/>
      <c r="Y283" s="35"/>
      <c r="Z283" s="35"/>
      <c r="AA283" s="1"/>
    </row>
    <row r="284" spans="1:43">
      <c r="A284" s="7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35" t="s">
        <v>18</v>
      </c>
      <c r="S284" s="35"/>
      <c r="T284" s="35"/>
      <c r="U284" s="35">
        <f>AVERAGE(U263:Z282)</f>
        <v>2.2906304355592502</v>
      </c>
      <c r="V284" s="35"/>
      <c r="W284" s="35"/>
      <c r="X284" s="35"/>
      <c r="Y284" s="35"/>
      <c r="Z284" s="35"/>
      <c r="AA284" s="1"/>
    </row>
    <row r="285" spans="1:43">
      <c r="A285" s="7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35" t="s">
        <v>29</v>
      </c>
      <c r="S285" s="35"/>
      <c r="T285" s="35"/>
      <c r="U285" s="35">
        <f>STDEV(U263:Y282)</f>
        <v>1.0376451419934232</v>
      </c>
      <c r="V285" s="35"/>
      <c r="W285" s="35"/>
      <c r="X285" s="35"/>
      <c r="Y285" s="35"/>
      <c r="Z285" s="35"/>
      <c r="AA285" s="1"/>
    </row>
    <row r="286" spans="1:43">
      <c r="A286" s="7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43">
      <c r="A287" s="7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43">
      <c r="A288">
        <v>4</v>
      </c>
      <c r="B288" s="38" t="s">
        <v>4</v>
      </c>
      <c r="C288" s="63"/>
      <c r="D288" s="63"/>
      <c r="E288" s="63"/>
      <c r="F288" s="63"/>
      <c r="G288" s="34">
        <v>8</v>
      </c>
      <c r="H288" s="39"/>
      <c r="I288" s="9"/>
      <c r="J288" s="6"/>
      <c r="K288" s="44" t="s">
        <v>11</v>
      </c>
      <c r="L288" s="45"/>
      <c r="M288" s="45"/>
      <c r="N288" s="45"/>
      <c r="O288" s="43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32">
      <c r="B289" s="63" t="s">
        <v>5</v>
      </c>
      <c r="C289" s="63"/>
      <c r="D289" s="63"/>
      <c r="E289" s="63"/>
      <c r="F289" s="63"/>
      <c r="G289" s="34">
        <v>1</v>
      </c>
      <c r="H289" s="39"/>
      <c r="I289" s="42">
        <v>1</v>
      </c>
      <c r="J289" s="43"/>
      <c r="K289" s="44">
        <v>1.1281452221199999</v>
      </c>
      <c r="L289" s="45"/>
      <c r="M289" s="45"/>
      <c r="N289" s="45"/>
      <c r="O289" s="43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32">
      <c r="B290" s="50" t="s">
        <v>6</v>
      </c>
      <c r="C290" s="51"/>
      <c r="D290" s="51"/>
      <c r="E290" s="51"/>
      <c r="F290" s="51"/>
      <c r="G290" s="34">
        <v>1</v>
      </c>
      <c r="H290" s="39"/>
      <c r="I290" s="42">
        <v>2</v>
      </c>
      <c r="J290" s="43"/>
      <c r="K290" s="44">
        <v>0.96304113465300001</v>
      </c>
      <c r="L290" s="45"/>
      <c r="M290" s="45"/>
      <c r="N290" s="45"/>
      <c r="O290" s="43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32">
      <c r="B291" s="38" t="s">
        <v>7</v>
      </c>
      <c r="C291" s="38"/>
      <c r="D291" s="38"/>
      <c r="E291" s="38"/>
      <c r="F291" s="38"/>
      <c r="G291" s="34">
        <v>0.1</v>
      </c>
      <c r="H291" s="39"/>
      <c r="I291" s="42">
        <v>3</v>
      </c>
      <c r="J291" s="43"/>
      <c r="K291" s="44">
        <v>1.02832596377</v>
      </c>
      <c r="L291" s="45"/>
      <c r="M291" s="45"/>
      <c r="N291" s="45"/>
      <c r="O291" s="43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32">
      <c r="B292" s="38" t="s">
        <v>8</v>
      </c>
      <c r="C292" s="38"/>
      <c r="D292" s="38"/>
      <c r="E292" s="38"/>
      <c r="F292" s="38"/>
      <c r="G292" s="34">
        <v>1000</v>
      </c>
      <c r="H292" s="39"/>
      <c r="I292" s="42"/>
      <c r="J292" s="43"/>
      <c r="K292" s="44"/>
      <c r="L292" s="45"/>
      <c r="M292" s="45"/>
      <c r="N292" s="45"/>
      <c r="O292" s="43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32" ht="14.25" thickBot="1">
      <c r="B293" s="38" t="s">
        <v>9</v>
      </c>
      <c r="C293" s="38"/>
      <c r="D293" s="38"/>
      <c r="E293" s="38"/>
      <c r="F293" s="38"/>
      <c r="G293" s="34">
        <v>1</v>
      </c>
      <c r="H293" s="39"/>
      <c r="I293" s="46"/>
      <c r="J293" s="47"/>
      <c r="K293" s="48"/>
      <c r="L293" s="49"/>
      <c r="M293" s="49"/>
      <c r="N293" s="49"/>
      <c r="O293" s="47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32" ht="13.5" customHeight="1">
      <c r="B294" s="38" t="s">
        <v>10</v>
      </c>
      <c r="C294" s="38"/>
      <c r="D294" s="38"/>
      <c r="E294" s="38"/>
      <c r="F294" s="38"/>
      <c r="G294" s="34">
        <v>0</v>
      </c>
      <c r="H294" s="39"/>
      <c r="I294" s="40" t="s">
        <v>17</v>
      </c>
      <c r="J294" s="41"/>
      <c r="K294" s="41">
        <f>STDEV(K289:O293)</f>
        <v>8.3151821937035422E-2</v>
      </c>
      <c r="L294" s="41"/>
      <c r="M294" s="41"/>
      <c r="N294" s="41"/>
      <c r="O294" s="4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32">
      <c r="B295" s="38"/>
      <c r="C295" s="38"/>
      <c r="D295" s="38"/>
      <c r="E295" s="38"/>
      <c r="F295" s="38"/>
      <c r="G295" s="38"/>
      <c r="H295" s="52"/>
      <c r="I295" s="43" t="s">
        <v>18</v>
      </c>
      <c r="J295" s="34"/>
      <c r="K295" s="44">
        <f>AVERAGE(K289:O293)</f>
        <v>1.039837440181</v>
      </c>
      <c r="L295" s="45"/>
      <c r="M295" s="45"/>
      <c r="N295" s="45"/>
      <c r="O295" s="43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32">
      <c r="B296" s="54" t="s">
        <v>25</v>
      </c>
      <c r="C296" s="55"/>
      <c r="D296" s="55"/>
      <c r="E296" s="55"/>
      <c r="F296" s="55"/>
      <c r="G296" s="55"/>
      <c r="H296" s="55"/>
      <c r="I296" s="55"/>
      <c r="J296" s="55"/>
      <c r="K296" s="55"/>
      <c r="L296" s="55"/>
      <c r="M296" s="55"/>
      <c r="N296" s="55"/>
      <c r="O296" s="56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32">
      <c r="B297" s="57"/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9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32">
      <c r="B298" s="57"/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9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32">
      <c r="B299" s="57"/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9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32">
      <c r="B300" s="60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2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32">
      <c r="A301" s="7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32">
      <c r="A302" s="7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4" spans="1:32"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>
      <c r="A305">
        <v>1</v>
      </c>
      <c r="B305" s="38" t="s">
        <v>4</v>
      </c>
      <c r="C305" s="63"/>
      <c r="D305" s="63"/>
      <c r="E305" s="63"/>
      <c r="F305" s="63"/>
      <c r="G305" s="34">
        <v>8</v>
      </c>
      <c r="H305" s="39"/>
      <c r="I305" s="9"/>
      <c r="J305" s="6"/>
      <c r="K305" s="44" t="s">
        <v>11</v>
      </c>
      <c r="L305" s="45"/>
      <c r="M305" s="45"/>
      <c r="N305" s="45"/>
      <c r="O305" s="43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>
      <c r="B306" s="63" t="s">
        <v>5</v>
      </c>
      <c r="C306" s="63"/>
      <c r="D306" s="63"/>
      <c r="E306" s="63"/>
      <c r="F306" s="63"/>
      <c r="G306" s="34">
        <v>0.8</v>
      </c>
      <c r="H306" s="39"/>
      <c r="I306" s="42">
        <v>1</v>
      </c>
      <c r="J306" s="43"/>
      <c r="K306" s="44">
        <v>1.10810292194</v>
      </c>
      <c r="L306" s="45"/>
      <c r="M306" s="45"/>
      <c r="N306" s="45"/>
      <c r="O306" s="43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>
      <c r="B307" s="50" t="s">
        <v>6</v>
      </c>
      <c r="C307" s="51"/>
      <c r="D307" s="51"/>
      <c r="E307" s="51"/>
      <c r="F307" s="51"/>
      <c r="G307" s="34">
        <v>5</v>
      </c>
      <c r="H307" s="39"/>
      <c r="I307" s="42">
        <v>2</v>
      </c>
      <c r="J307" s="43"/>
      <c r="K307" s="44">
        <v>0.99253327716999995</v>
      </c>
      <c r="L307" s="45"/>
      <c r="M307" s="45"/>
      <c r="N307" s="45"/>
      <c r="O307" s="43"/>
    </row>
    <row r="308" spans="1:32">
      <c r="B308" s="38" t="s">
        <v>7</v>
      </c>
      <c r="C308" s="38"/>
      <c r="D308" s="38"/>
      <c r="E308" s="38"/>
      <c r="F308" s="38"/>
      <c r="G308" s="34">
        <v>0.15</v>
      </c>
      <c r="H308" s="39"/>
      <c r="I308" s="42">
        <v>3</v>
      </c>
      <c r="J308" s="43"/>
      <c r="K308" s="44">
        <v>0.99483111563899995</v>
      </c>
      <c r="L308" s="45"/>
      <c r="M308" s="45"/>
      <c r="N308" s="45"/>
      <c r="O308" s="43"/>
    </row>
    <row r="309" spans="1:32" ht="13.5" customHeight="1">
      <c r="B309" s="38" t="s">
        <v>8</v>
      </c>
      <c r="C309" s="38"/>
      <c r="D309" s="38"/>
      <c r="E309" s="38"/>
      <c r="F309" s="38"/>
      <c r="G309" s="34">
        <v>500</v>
      </c>
      <c r="H309" s="39"/>
      <c r="I309" s="42"/>
      <c r="J309" s="43"/>
      <c r="K309" s="44"/>
      <c r="L309" s="45"/>
      <c r="M309" s="45"/>
      <c r="N309" s="45"/>
      <c r="O309" s="43"/>
    </row>
    <row r="310" spans="1:32" ht="14.25" thickBot="1">
      <c r="B310" s="38" t="s">
        <v>9</v>
      </c>
      <c r="C310" s="38"/>
      <c r="D310" s="38"/>
      <c r="E310" s="38"/>
      <c r="F310" s="38"/>
      <c r="G310" s="34">
        <v>1</v>
      </c>
      <c r="H310" s="39"/>
      <c r="I310" s="46"/>
      <c r="J310" s="47"/>
      <c r="K310" s="48"/>
      <c r="L310" s="49"/>
      <c r="M310" s="49"/>
      <c r="N310" s="49"/>
      <c r="O310" s="47"/>
    </row>
    <row r="311" spans="1:32">
      <c r="B311" s="38" t="s">
        <v>10</v>
      </c>
      <c r="C311" s="38"/>
      <c r="D311" s="38"/>
      <c r="E311" s="38"/>
      <c r="F311" s="38"/>
      <c r="G311" s="34">
        <v>0</v>
      </c>
      <c r="H311" s="39"/>
      <c r="I311" s="40" t="s">
        <v>17</v>
      </c>
      <c r="J311" s="41"/>
      <c r="K311" s="41">
        <f>STDEV(K306:O310)</f>
        <v>6.6070826840829058E-2</v>
      </c>
      <c r="L311" s="41"/>
      <c r="M311" s="41"/>
      <c r="N311" s="41"/>
      <c r="O311" s="41"/>
    </row>
    <row r="312" spans="1:32">
      <c r="B312" s="38"/>
      <c r="C312" s="38"/>
      <c r="D312" s="38"/>
      <c r="E312" s="38"/>
      <c r="F312" s="38"/>
      <c r="G312" s="38"/>
      <c r="H312" s="52"/>
      <c r="I312" s="43" t="s">
        <v>18</v>
      </c>
      <c r="J312" s="34"/>
      <c r="K312" s="44">
        <f>AVERAGE(K306:O310)</f>
        <v>1.0318224382496668</v>
      </c>
      <c r="L312" s="45"/>
      <c r="M312" s="45"/>
      <c r="N312" s="45"/>
      <c r="O312" s="43"/>
    </row>
    <row r="313" spans="1:32">
      <c r="B313" s="54" t="s">
        <v>30</v>
      </c>
      <c r="C313" s="55"/>
      <c r="D313" s="55"/>
      <c r="E313" s="55"/>
      <c r="F313" s="55"/>
      <c r="G313" s="55"/>
      <c r="H313" s="55"/>
      <c r="I313" s="55"/>
      <c r="J313" s="55"/>
      <c r="K313" s="55"/>
      <c r="L313" s="55"/>
      <c r="M313" s="55"/>
      <c r="N313" s="55"/>
      <c r="O313" s="56"/>
    </row>
    <row r="314" spans="1:32">
      <c r="B314" s="57"/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9"/>
    </row>
    <row r="315" spans="1:32">
      <c r="B315" s="57"/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9"/>
    </row>
    <row r="316" spans="1:32">
      <c r="B316" s="57"/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9"/>
    </row>
    <row r="317" spans="1:32">
      <c r="B317" s="57"/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9"/>
    </row>
    <row r="318" spans="1:32">
      <c r="B318" s="57"/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9"/>
    </row>
    <row r="319" spans="1:32">
      <c r="B319" s="60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2"/>
    </row>
    <row r="321" spans="1:37">
      <c r="A321" s="1">
        <v>2</v>
      </c>
      <c r="B321" s="68" t="s">
        <v>4</v>
      </c>
      <c r="C321" s="69"/>
      <c r="D321" s="69"/>
      <c r="E321" s="69"/>
      <c r="F321" s="69"/>
      <c r="G321" s="35">
        <v>8</v>
      </c>
      <c r="H321" s="35"/>
      <c r="I321" s="14"/>
      <c r="J321" s="1"/>
      <c r="K321" s="35" t="s">
        <v>11</v>
      </c>
      <c r="L321" s="35"/>
      <c r="M321" s="35"/>
      <c r="N321" s="35"/>
      <c r="O321" s="35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37">
      <c r="A322" s="1"/>
      <c r="B322" s="69" t="s">
        <v>5</v>
      </c>
      <c r="C322" s="69"/>
      <c r="D322" s="69"/>
      <c r="E322" s="69"/>
      <c r="F322" s="69"/>
      <c r="G322" s="35">
        <v>0.8</v>
      </c>
      <c r="H322" s="35"/>
      <c r="I322" s="35">
        <v>1</v>
      </c>
      <c r="J322" s="35"/>
      <c r="K322" s="35">
        <v>0.99568906901099996</v>
      </c>
      <c r="L322" s="35"/>
      <c r="M322" s="35"/>
      <c r="N322" s="35"/>
      <c r="O322" s="35"/>
      <c r="P322" s="1"/>
      <c r="Q322" s="1"/>
      <c r="R322" s="35" t="s">
        <v>24</v>
      </c>
      <c r="S322" s="35"/>
      <c r="T322" s="1"/>
      <c r="U322" s="1"/>
      <c r="V322" s="1"/>
      <c r="W322" s="1"/>
      <c r="X322" s="1"/>
      <c r="Y322" s="1"/>
      <c r="Z322" s="1"/>
    </row>
    <row r="323" spans="1:37">
      <c r="A323" s="1"/>
      <c r="B323" s="70" t="s">
        <v>6</v>
      </c>
      <c r="C323" s="71"/>
      <c r="D323" s="71"/>
      <c r="E323" s="71"/>
      <c r="F323" s="71"/>
      <c r="G323" s="35">
        <v>5</v>
      </c>
      <c r="H323" s="35"/>
      <c r="I323" s="35">
        <v>2</v>
      </c>
      <c r="J323" s="35"/>
      <c r="K323" s="35">
        <v>0.964212863566</v>
      </c>
      <c r="L323" s="35"/>
      <c r="M323" s="35"/>
      <c r="N323" s="35"/>
      <c r="O323" s="35"/>
      <c r="P323" s="1"/>
      <c r="Q323" s="1"/>
      <c r="R323" s="35">
        <v>14</v>
      </c>
      <c r="S323" s="35"/>
      <c r="T323" s="1">
        <v>1</v>
      </c>
      <c r="U323" s="37">
        <v>1.9609339538999999</v>
      </c>
      <c r="V323" s="37"/>
      <c r="W323" s="37"/>
      <c r="X323" s="37"/>
      <c r="Y323" s="37"/>
      <c r="Z323" s="37"/>
    </row>
    <row r="324" spans="1:37">
      <c r="A324" s="1"/>
      <c r="B324" s="68" t="s">
        <v>7</v>
      </c>
      <c r="C324" s="68"/>
      <c r="D324" s="68"/>
      <c r="E324" s="68"/>
      <c r="F324" s="68"/>
      <c r="G324" s="35">
        <v>0.15</v>
      </c>
      <c r="H324" s="35"/>
      <c r="I324" s="35">
        <v>3</v>
      </c>
      <c r="J324" s="35"/>
      <c r="K324" s="35">
        <v>1.00740679726</v>
      </c>
      <c r="L324" s="35"/>
      <c r="M324" s="35"/>
      <c r="N324" s="35"/>
      <c r="O324" s="35"/>
      <c r="P324" s="1"/>
      <c r="Q324" s="1"/>
      <c r="R324" s="35">
        <v>15</v>
      </c>
      <c r="S324" s="35"/>
      <c r="T324" s="1">
        <v>2</v>
      </c>
      <c r="U324" s="37">
        <v>2.1986747758699998</v>
      </c>
      <c r="V324" s="37"/>
      <c r="W324" s="37"/>
      <c r="X324" s="37"/>
      <c r="Y324" s="37"/>
      <c r="Z324" s="37"/>
    </row>
    <row r="325" spans="1:37">
      <c r="A325" s="1"/>
      <c r="B325" s="68" t="s">
        <v>8</v>
      </c>
      <c r="C325" s="68"/>
      <c r="D325" s="68"/>
      <c r="E325" s="68"/>
      <c r="F325" s="68"/>
      <c r="G325" s="35">
        <v>500</v>
      </c>
      <c r="H325" s="35"/>
      <c r="I325" s="35"/>
      <c r="J325" s="35"/>
      <c r="K325" s="35"/>
      <c r="L325" s="35"/>
      <c r="M325" s="35"/>
      <c r="N325" s="35"/>
      <c r="O325" s="35"/>
      <c r="P325" s="1"/>
      <c r="Q325" s="1"/>
      <c r="R325" s="35">
        <v>16</v>
      </c>
      <c r="S325" s="35"/>
      <c r="T325" s="1">
        <v>3</v>
      </c>
      <c r="U325" s="37">
        <v>1.49513629014</v>
      </c>
      <c r="V325" s="37"/>
      <c r="W325" s="37"/>
      <c r="X325" s="37"/>
      <c r="Y325" s="37"/>
      <c r="Z325" s="37"/>
    </row>
    <row r="326" spans="1:37">
      <c r="A326" s="1"/>
      <c r="B326" s="68" t="s">
        <v>9</v>
      </c>
      <c r="C326" s="68"/>
      <c r="D326" s="68"/>
      <c r="E326" s="68"/>
      <c r="F326" s="68"/>
      <c r="G326" s="35">
        <v>1</v>
      </c>
      <c r="H326" s="35"/>
      <c r="I326" s="35"/>
      <c r="J326" s="35"/>
      <c r="K326" s="35"/>
      <c r="L326" s="35"/>
      <c r="M326" s="35"/>
      <c r="N326" s="35"/>
      <c r="O326" s="35"/>
      <c r="P326" s="1"/>
      <c r="Q326" s="1"/>
      <c r="R326" s="35">
        <v>17</v>
      </c>
      <c r="S326" s="35"/>
      <c r="T326" s="1">
        <v>4</v>
      </c>
      <c r="U326" s="37">
        <v>1.5419159100099999</v>
      </c>
      <c r="V326" s="37"/>
      <c r="W326" s="37"/>
      <c r="X326" s="37"/>
      <c r="Y326" s="37"/>
      <c r="Z326" s="37"/>
    </row>
    <row r="327" spans="1:37">
      <c r="A327" s="1"/>
      <c r="B327" s="68" t="s">
        <v>10</v>
      </c>
      <c r="C327" s="68"/>
      <c r="D327" s="68"/>
      <c r="E327" s="68"/>
      <c r="F327" s="68"/>
      <c r="G327" s="35">
        <v>0</v>
      </c>
      <c r="H327" s="35"/>
      <c r="I327" s="35" t="s">
        <v>17</v>
      </c>
      <c r="J327" s="35"/>
      <c r="K327" s="35">
        <f>STDEV(K322:O326)</f>
        <v>2.2337459466461759E-2</v>
      </c>
      <c r="L327" s="35"/>
      <c r="M327" s="35"/>
      <c r="N327" s="35"/>
      <c r="O327" s="35"/>
      <c r="P327" s="1"/>
      <c r="Q327" s="1"/>
      <c r="R327" s="35">
        <v>18</v>
      </c>
      <c r="S327" s="35"/>
      <c r="T327" s="1">
        <v>5</v>
      </c>
      <c r="U327" s="37">
        <v>1.17280807476</v>
      </c>
      <c r="V327" s="37"/>
      <c r="W327" s="37"/>
      <c r="X327" s="37"/>
      <c r="Y327" s="37"/>
      <c r="Z327" s="37"/>
      <c r="AG327" s="1"/>
      <c r="AH327" s="1"/>
      <c r="AI327" s="1"/>
      <c r="AJ327" s="1"/>
      <c r="AK327" s="1"/>
    </row>
    <row r="328" spans="1:37">
      <c r="A328" s="1"/>
      <c r="B328" s="68"/>
      <c r="C328" s="68"/>
      <c r="D328" s="68"/>
      <c r="E328" s="68"/>
      <c r="F328" s="68"/>
      <c r="G328" s="68"/>
      <c r="H328" s="68"/>
      <c r="I328" s="35" t="s">
        <v>18</v>
      </c>
      <c r="J328" s="35"/>
      <c r="K328" s="35">
        <f>AVERAGE(K322:O326)</f>
        <v>0.98910290994566663</v>
      </c>
      <c r="L328" s="35"/>
      <c r="M328" s="35"/>
      <c r="N328" s="35"/>
      <c r="O328" s="35"/>
      <c r="P328" s="1"/>
      <c r="Q328" s="1"/>
      <c r="R328" s="35">
        <v>19</v>
      </c>
      <c r="S328" s="35"/>
      <c r="T328" s="1">
        <v>6</v>
      </c>
      <c r="U328" s="37">
        <v>1.3122490684599999</v>
      </c>
      <c r="V328" s="37"/>
      <c r="W328" s="37"/>
      <c r="X328" s="37"/>
      <c r="Y328" s="37"/>
      <c r="Z328" s="37"/>
      <c r="AG328" s="1"/>
      <c r="AH328" s="1"/>
      <c r="AI328" s="1"/>
      <c r="AJ328" s="1"/>
      <c r="AK328" s="1"/>
    </row>
    <row r="329" spans="1:37">
      <c r="A329" s="1"/>
      <c r="B329" s="58" t="s">
        <v>31</v>
      </c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1"/>
      <c r="Q329" s="1"/>
      <c r="R329" s="35">
        <v>20</v>
      </c>
      <c r="S329" s="35"/>
      <c r="T329" s="1">
        <v>7</v>
      </c>
      <c r="U329" s="35">
        <v>2.6030417241000001</v>
      </c>
      <c r="V329" s="35"/>
      <c r="W329" s="35"/>
      <c r="X329" s="35"/>
      <c r="Y329" s="35"/>
      <c r="Z329" s="35"/>
      <c r="AG329" s="1"/>
      <c r="AH329" s="1"/>
      <c r="AI329" s="1"/>
      <c r="AJ329" s="1"/>
      <c r="AK329" s="1"/>
    </row>
    <row r="330" spans="1:37">
      <c r="A330" s="1"/>
      <c r="B330" s="58"/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1"/>
      <c r="Q330" s="1"/>
      <c r="R330" s="35">
        <v>21</v>
      </c>
      <c r="S330" s="35"/>
      <c r="T330" s="1">
        <v>8</v>
      </c>
      <c r="U330" s="35">
        <v>2.94326361241</v>
      </c>
      <c r="V330" s="35"/>
      <c r="W330" s="35"/>
      <c r="X330" s="35"/>
      <c r="Y330" s="35"/>
      <c r="Z330" s="35"/>
    </row>
    <row r="331" spans="1:37">
      <c r="A331" s="1"/>
      <c r="B331" s="58"/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1"/>
      <c r="Q331" s="1"/>
      <c r="R331" s="35">
        <v>22</v>
      </c>
      <c r="S331" s="35"/>
      <c r="T331" s="1">
        <v>9</v>
      </c>
      <c r="U331" s="35">
        <v>2.7924531848099998</v>
      </c>
      <c r="V331" s="35"/>
      <c r="W331" s="35"/>
      <c r="X331" s="35"/>
      <c r="Y331" s="35"/>
      <c r="Z331" s="35"/>
    </row>
    <row r="332" spans="1:37">
      <c r="A332" s="1"/>
      <c r="B332" s="58"/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1"/>
      <c r="Q332" s="1"/>
      <c r="R332" s="35">
        <v>23</v>
      </c>
      <c r="S332" s="35"/>
      <c r="T332" s="1">
        <v>10</v>
      </c>
      <c r="U332" s="35">
        <v>2.7938531957300001</v>
      </c>
      <c r="V332" s="35"/>
      <c r="W332" s="35"/>
      <c r="X332" s="35"/>
      <c r="Y332" s="35"/>
      <c r="Z332" s="35"/>
    </row>
    <row r="333" spans="1:37">
      <c r="A333" s="1"/>
      <c r="B333" s="58"/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1"/>
      <c r="Q333" s="1"/>
      <c r="R333" s="35">
        <v>24</v>
      </c>
      <c r="S333" s="35"/>
      <c r="T333" s="1">
        <v>11</v>
      </c>
      <c r="U333" s="35">
        <v>2.7925264091700002</v>
      </c>
      <c r="V333" s="35"/>
      <c r="W333" s="35"/>
      <c r="X333" s="35"/>
      <c r="Y333" s="35"/>
      <c r="Z333" s="35"/>
    </row>
    <row r="334" spans="1:37">
      <c r="A334" s="1"/>
      <c r="B334" s="58"/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1"/>
      <c r="Q334" s="1"/>
      <c r="R334" s="35">
        <v>25</v>
      </c>
      <c r="S334" s="35"/>
      <c r="T334" s="1">
        <v>12</v>
      </c>
      <c r="U334" s="37">
        <v>1.6322332635900001</v>
      </c>
      <c r="V334" s="37"/>
      <c r="W334" s="37"/>
      <c r="X334" s="37"/>
      <c r="Y334" s="37"/>
      <c r="Z334" s="37"/>
    </row>
    <row r="335" spans="1:37">
      <c r="A335" s="1"/>
      <c r="B335" s="58"/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1"/>
      <c r="Q335" s="1"/>
      <c r="R335" s="35">
        <v>26</v>
      </c>
      <c r="S335" s="35"/>
      <c r="T335" s="1">
        <v>13</v>
      </c>
      <c r="U335" s="37">
        <v>1.2250700298099999</v>
      </c>
      <c r="V335" s="37"/>
      <c r="W335" s="37"/>
      <c r="X335" s="37"/>
      <c r="Y335" s="37"/>
      <c r="Z335" s="37"/>
    </row>
    <row r="336" spans="1:37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35">
        <v>27</v>
      </c>
      <c r="S336" s="35"/>
      <c r="T336" s="1">
        <v>14</v>
      </c>
      <c r="U336" s="35">
        <v>3.46069621488</v>
      </c>
      <c r="V336" s="35"/>
      <c r="W336" s="35"/>
      <c r="X336" s="35"/>
      <c r="Y336" s="35"/>
      <c r="Z336" s="35"/>
    </row>
    <row r="337" spans="1:4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35">
        <v>28</v>
      </c>
      <c r="S337" s="35"/>
      <c r="T337" s="1">
        <v>15</v>
      </c>
      <c r="U337" s="35">
        <v>2.7117820857099999</v>
      </c>
      <c r="V337" s="35"/>
      <c r="W337" s="35"/>
      <c r="X337" s="35"/>
      <c r="Y337" s="35"/>
      <c r="Z337" s="35"/>
    </row>
    <row r="338" spans="1:4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35">
        <v>29</v>
      </c>
      <c r="S338" s="35"/>
      <c r="T338" s="1">
        <v>16</v>
      </c>
      <c r="U338" s="37">
        <v>0.99568906901099996</v>
      </c>
      <c r="V338" s="37"/>
      <c r="W338" s="37"/>
      <c r="X338" s="37"/>
      <c r="Y338" s="37"/>
      <c r="Z338" s="37"/>
    </row>
    <row r="339" spans="1:4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35">
        <v>30</v>
      </c>
      <c r="S339" s="35"/>
      <c r="T339" s="1">
        <v>17</v>
      </c>
      <c r="U339" s="37">
        <v>0.964212863566</v>
      </c>
      <c r="V339" s="37"/>
      <c r="W339" s="37"/>
      <c r="X339" s="37"/>
      <c r="Y339" s="37"/>
      <c r="Z339" s="37"/>
    </row>
    <row r="340" spans="1:4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35">
        <v>31</v>
      </c>
      <c r="S340" s="35"/>
      <c r="T340" s="1">
        <v>18</v>
      </c>
      <c r="U340" s="37">
        <v>1.00740679726</v>
      </c>
      <c r="V340" s="37"/>
      <c r="W340" s="37"/>
      <c r="X340" s="37"/>
      <c r="Y340" s="37"/>
      <c r="Z340" s="37"/>
    </row>
    <row r="341" spans="1:4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35">
        <v>32</v>
      </c>
      <c r="S341" s="35"/>
      <c r="T341" s="1">
        <v>19</v>
      </c>
      <c r="U341" s="35">
        <v>4.6193410019399996</v>
      </c>
      <c r="V341" s="35"/>
      <c r="W341" s="35"/>
      <c r="X341" s="35"/>
      <c r="Y341" s="35"/>
      <c r="Z341" s="35"/>
    </row>
    <row r="342" spans="1:4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35">
        <v>33</v>
      </c>
      <c r="S342" s="35"/>
      <c r="T342" s="1">
        <v>20</v>
      </c>
      <c r="U342" s="35">
        <v>4.37500396146</v>
      </c>
      <c r="V342" s="35"/>
      <c r="W342" s="35"/>
      <c r="X342" s="35"/>
      <c r="Y342" s="35"/>
      <c r="Z342" s="35"/>
    </row>
    <row r="343" spans="1: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4"/>
      <c r="S343" s="14"/>
      <c r="T343" s="1">
        <v>21</v>
      </c>
      <c r="U343" s="35">
        <v>1.073766</v>
      </c>
      <c r="V343" s="35"/>
      <c r="W343" s="35"/>
      <c r="X343" s="35"/>
      <c r="Y343" s="35"/>
      <c r="Z343" s="35"/>
      <c r="AL343" s="1"/>
      <c r="AM343" s="1"/>
      <c r="AN343" s="1"/>
      <c r="AO343" s="1"/>
      <c r="AP343" s="1"/>
      <c r="AQ343" s="1"/>
    </row>
    <row r="344" spans="1:4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35" t="s">
        <v>18</v>
      </c>
      <c r="S344" s="35"/>
      <c r="T344" s="35"/>
      <c r="U344" s="35">
        <f>AVERAGE(U323:Z342)</f>
        <v>2.2299145743293503</v>
      </c>
      <c r="V344" s="35"/>
      <c r="W344" s="35"/>
      <c r="X344" s="35"/>
      <c r="Y344" s="35"/>
      <c r="Z344" s="35"/>
      <c r="AL344" s="1"/>
      <c r="AM344" s="1"/>
      <c r="AN344" s="1"/>
      <c r="AO344" s="1"/>
      <c r="AP344" s="1"/>
      <c r="AQ344" s="1"/>
    </row>
    <row r="345" spans="1:43">
      <c r="R345" s="53" t="s">
        <v>29</v>
      </c>
      <c r="S345" s="53"/>
      <c r="T345" s="53"/>
      <c r="U345" s="35">
        <f>STDEV(U323:Y342)</f>
        <v>1.0927948775226135</v>
      </c>
      <c r="V345" s="35"/>
      <c r="W345" s="35"/>
      <c r="X345" s="35"/>
      <c r="Y345" s="35"/>
      <c r="Z345" s="35"/>
      <c r="AL345" s="1"/>
      <c r="AM345" s="1"/>
      <c r="AN345" s="1"/>
      <c r="AO345" s="1"/>
      <c r="AP345" s="1"/>
      <c r="AQ345" s="1"/>
    </row>
    <row r="347" spans="1:43">
      <c r="A347" s="8">
        <v>1</v>
      </c>
      <c r="B347" s="38" t="s">
        <v>4</v>
      </c>
      <c r="C347" s="63"/>
      <c r="D347" s="63"/>
      <c r="E347" s="63"/>
      <c r="F347" s="63"/>
      <c r="G347" s="34">
        <v>10</v>
      </c>
      <c r="H347" s="39"/>
      <c r="I347" s="9"/>
      <c r="J347" s="6"/>
      <c r="K347" s="44" t="s">
        <v>11</v>
      </c>
      <c r="L347" s="45"/>
      <c r="M347" s="45"/>
      <c r="N347" s="45"/>
      <c r="O347" s="43"/>
      <c r="Q347" s="1"/>
      <c r="R347" s="1">
        <v>2</v>
      </c>
      <c r="S347" s="38" t="s">
        <v>4</v>
      </c>
      <c r="T347" s="63"/>
      <c r="U347" s="63"/>
      <c r="V347" s="63"/>
      <c r="W347" s="63"/>
      <c r="X347" s="34">
        <v>8</v>
      </c>
      <c r="Y347" s="39"/>
      <c r="Z347" s="9"/>
      <c r="AA347" s="6"/>
      <c r="AB347" s="44" t="s">
        <v>11</v>
      </c>
      <c r="AC347" s="45"/>
      <c r="AD347" s="45"/>
      <c r="AE347" s="45"/>
      <c r="AF347" s="43"/>
    </row>
    <row r="348" spans="1:43">
      <c r="A348" s="8"/>
      <c r="B348" s="63" t="s">
        <v>5</v>
      </c>
      <c r="C348" s="63"/>
      <c r="D348" s="63"/>
      <c r="E348" s="63"/>
      <c r="F348" s="63"/>
      <c r="G348" s="34">
        <v>1</v>
      </c>
      <c r="H348" s="39"/>
      <c r="I348" s="42">
        <v>1</v>
      </c>
      <c r="J348" s="43"/>
      <c r="K348" s="44">
        <v>1.6567505152399999</v>
      </c>
      <c r="L348" s="45"/>
      <c r="M348" s="45"/>
      <c r="N348" s="45"/>
      <c r="O348" s="43"/>
      <c r="Q348" s="1"/>
      <c r="R348" s="1"/>
      <c r="S348" s="63" t="s">
        <v>5</v>
      </c>
      <c r="T348" s="63"/>
      <c r="U348" s="63"/>
      <c r="V348" s="63"/>
      <c r="W348" s="63"/>
      <c r="X348" s="34">
        <v>1</v>
      </c>
      <c r="Y348" s="39"/>
      <c r="Z348" s="42">
        <v>1</v>
      </c>
      <c r="AA348" s="43"/>
      <c r="AB348" s="44">
        <v>1.639221595</v>
      </c>
      <c r="AC348" s="45"/>
      <c r="AD348" s="45"/>
      <c r="AE348" s="45"/>
      <c r="AF348" s="43"/>
    </row>
    <row r="349" spans="1:43">
      <c r="A349" s="8"/>
      <c r="B349" s="50" t="s">
        <v>6</v>
      </c>
      <c r="C349" s="51"/>
      <c r="D349" s="51"/>
      <c r="E349" s="51"/>
      <c r="F349" s="51"/>
      <c r="G349" s="34">
        <v>1</v>
      </c>
      <c r="H349" s="39"/>
      <c r="I349" s="42">
        <v>2</v>
      </c>
      <c r="J349" s="43"/>
      <c r="K349" s="44">
        <v>1.0737522398499999</v>
      </c>
      <c r="L349" s="45"/>
      <c r="M349" s="45"/>
      <c r="N349" s="45"/>
      <c r="O349" s="43"/>
      <c r="Q349" s="1"/>
      <c r="R349" s="1"/>
      <c r="S349" s="50" t="s">
        <v>6</v>
      </c>
      <c r="T349" s="51"/>
      <c r="U349" s="51"/>
      <c r="V349" s="51"/>
      <c r="W349" s="51"/>
      <c r="X349" s="34">
        <v>1</v>
      </c>
      <c r="Y349" s="39"/>
      <c r="Z349" s="42">
        <v>2</v>
      </c>
      <c r="AA349" s="43"/>
      <c r="AB349" s="44">
        <v>1.07589580776</v>
      </c>
      <c r="AC349" s="45"/>
      <c r="AD349" s="45"/>
      <c r="AE349" s="45"/>
      <c r="AF349" s="43"/>
    </row>
    <row r="350" spans="1:43">
      <c r="A350" s="8"/>
      <c r="B350" s="38" t="s">
        <v>7</v>
      </c>
      <c r="C350" s="38"/>
      <c r="D350" s="38"/>
      <c r="E350" s="38"/>
      <c r="F350" s="38"/>
      <c r="G350" s="34">
        <v>0.1</v>
      </c>
      <c r="H350" s="39"/>
      <c r="I350" s="42">
        <v>3</v>
      </c>
      <c r="J350" s="43"/>
      <c r="K350" s="44">
        <v>1.0323390792</v>
      </c>
      <c r="L350" s="45"/>
      <c r="M350" s="45"/>
      <c r="N350" s="45"/>
      <c r="O350" s="43"/>
      <c r="Q350" s="1"/>
      <c r="R350" s="1"/>
      <c r="S350" s="38" t="s">
        <v>7</v>
      </c>
      <c r="T350" s="38"/>
      <c r="U350" s="38"/>
      <c r="V350" s="38"/>
      <c r="W350" s="38"/>
      <c r="X350" s="34">
        <v>0.1</v>
      </c>
      <c r="Y350" s="39"/>
      <c r="Z350" s="42">
        <v>3</v>
      </c>
      <c r="AA350" s="43"/>
      <c r="AB350" s="44">
        <v>1.0313555485000001</v>
      </c>
      <c r="AC350" s="45"/>
      <c r="AD350" s="45"/>
      <c r="AE350" s="45"/>
      <c r="AF350" s="43"/>
    </row>
    <row r="351" spans="1:43">
      <c r="A351" s="8"/>
      <c r="B351" s="38" t="s">
        <v>8</v>
      </c>
      <c r="C351" s="38"/>
      <c r="D351" s="38"/>
      <c r="E351" s="38"/>
      <c r="F351" s="38"/>
      <c r="G351" s="34">
        <v>1000</v>
      </c>
      <c r="H351" s="39"/>
      <c r="I351" s="42">
        <v>4</v>
      </c>
      <c r="J351" s="43"/>
      <c r="K351" s="44"/>
      <c r="L351" s="45"/>
      <c r="M351" s="45"/>
      <c r="N351" s="45"/>
      <c r="O351" s="43"/>
      <c r="Q351" s="1"/>
      <c r="R351" s="1"/>
      <c r="S351" s="38" t="s">
        <v>8</v>
      </c>
      <c r="T351" s="38"/>
      <c r="U351" s="38"/>
      <c r="V351" s="38"/>
      <c r="W351" s="38"/>
      <c r="X351" s="34">
        <v>1000</v>
      </c>
      <c r="Y351" s="39"/>
      <c r="Z351" s="42">
        <v>4</v>
      </c>
      <c r="AA351" s="43"/>
      <c r="AB351" s="44"/>
      <c r="AC351" s="45"/>
      <c r="AD351" s="45"/>
      <c r="AE351" s="45"/>
      <c r="AF351" s="43"/>
    </row>
    <row r="352" spans="1:43" ht="14.25" thickBot="1">
      <c r="A352" s="8"/>
      <c r="B352" s="38" t="s">
        <v>9</v>
      </c>
      <c r="C352" s="38"/>
      <c r="D352" s="38"/>
      <c r="E352" s="38"/>
      <c r="F352" s="38"/>
      <c r="G352" s="34">
        <v>1</v>
      </c>
      <c r="H352" s="39"/>
      <c r="I352" s="46">
        <v>5</v>
      </c>
      <c r="J352" s="47"/>
      <c r="K352" s="48"/>
      <c r="L352" s="49"/>
      <c r="M352" s="49"/>
      <c r="N352" s="49"/>
      <c r="O352" s="47"/>
      <c r="Q352" s="1"/>
      <c r="R352" s="1"/>
      <c r="S352" s="38" t="s">
        <v>9</v>
      </c>
      <c r="T352" s="38"/>
      <c r="U352" s="38"/>
      <c r="V352" s="38"/>
      <c r="W352" s="38"/>
      <c r="X352" s="34">
        <v>1</v>
      </c>
      <c r="Y352" s="39"/>
      <c r="Z352" s="66">
        <v>5</v>
      </c>
      <c r="AA352" s="67"/>
      <c r="AB352" s="48"/>
      <c r="AC352" s="49"/>
      <c r="AD352" s="49"/>
      <c r="AE352" s="49"/>
      <c r="AF352" s="47"/>
    </row>
    <row r="353" spans="1:32">
      <c r="A353" s="8"/>
      <c r="B353" s="38" t="s">
        <v>10</v>
      </c>
      <c r="C353" s="38"/>
      <c r="D353" s="38"/>
      <c r="E353" s="38"/>
      <c r="F353" s="38"/>
      <c r="G353" s="34">
        <v>0</v>
      </c>
      <c r="H353" s="39"/>
      <c r="I353" s="40" t="s">
        <v>17</v>
      </c>
      <c r="J353" s="41"/>
      <c r="K353" s="41">
        <f>STDEV(K348:O352)</f>
        <v>0.34916368664765118</v>
      </c>
      <c r="L353" s="41"/>
      <c r="M353" s="41"/>
      <c r="N353" s="41"/>
      <c r="O353" s="41"/>
      <c r="Q353" s="1"/>
      <c r="R353" s="1"/>
      <c r="S353" s="38" t="s">
        <v>10</v>
      </c>
      <c r="T353" s="38"/>
      <c r="U353" s="38"/>
      <c r="V353" s="38"/>
      <c r="W353" s="38"/>
      <c r="X353" s="34">
        <v>0</v>
      </c>
      <c r="Y353" s="39"/>
      <c r="Z353" s="64" t="s">
        <v>17</v>
      </c>
      <c r="AA353" s="65"/>
      <c r="AB353" s="41">
        <f>STDEV(AB348:AF352)</f>
        <v>0.33882662915618472</v>
      </c>
      <c r="AC353" s="41"/>
      <c r="AD353" s="41"/>
      <c r="AE353" s="41"/>
      <c r="AF353" s="41"/>
    </row>
    <row r="354" spans="1:32">
      <c r="A354" s="8"/>
      <c r="B354" s="38"/>
      <c r="C354" s="38"/>
      <c r="D354" s="38"/>
      <c r="E354" s="38"/>
      <c r="F354" s="38"/>
      <c r="G354" s="38"/>
      <c r="H354" s="52"/>
      <c r="I354" s="43" t="s">
        <v>18</v>
      </c>
      <c r="J354" s="34"/>
      <c r="K354" s="44">
        <f>AVERAGE(K348:O352)</f>
        <v>1.2542806114299998</v>
      </c>
      <c r="L354" s="45"/>
      <c r="M354" s="45"/>
      <c r="N354" s="45"/>
      <c r="O354" s="43"/>
      <c r="Q354" s="1"/>
      <c r="R354" s="1"/>
      <c r="S354" s="38"/>
      <c r="T354" s="38"/>
      <c r="U354" s="38"/>
      <c r="V354" s="38"/>
      <c r="W354" s="38"/>
      <c r="X354" s="38"/>
      <c r="Y354" s="52"/>
      <c r="Z354" s="42" t="s">
        <v>18</v>
      </c>
      <c r="AA354" s="43"/>
      <c r="AB354" s="44">
        <f>AVERAGE(AB348:AF352)</f>
        <v>1.2488243170866666</v>
      </c>
      <c r="AC354" s="45"/>
      <c r="AD354" s="45"/>
      <c r="AE354" s="45"/>
      <c r="AF354" s="43"/>
    </row>
    <row r="355" spans="1:32" ht="13.5" customHeight="1">
      <c r="A355" s="8"/>
      <c r="B355" s="54" t="s">
        <v>26</v>
      </c>
      <c r="C355" s="55"/>
      <c r="D355" s="55"/>
      <c r="E355" s="55"/>
      <c r="F355" s="55"/>
      <c r="G355" s="55"/>
      <c r="H355" s="55"/>
      <c r="I355" s="55"/>
      <c r="J355" s="55"/>
      <c r="K355" s="55"/>
      <c r="L355" s="55"/>
      <c r="M355" s="55"/>
      <c r="N355" s="55"/>
      <c r="O355" s="56"/>
      <c r="Q355" s="1"/>
      <c r="R355" s="1"/>
      <c r="S355" s="54" t="s">
        <v>26</v>
      </c>
      <c r="T355" s="55"/>
      <c r="U355" s="55"/>
      <c r="V355" s="55"/>
      <c r="W355" s="55"/>
      <c r="X355" s="55"/>
      <c r="Y355" s="55"/>
      <c r="Z355" s="55"/>
      <c r="AA355" s="55"/>
      <c r="AB355" s="55"/>
      <c r="AC355" s="55"/>
      <c r="AD355" s="55"/>
      <c r="AE355" s="55"/>
      <c r="AF355" s="56"/>
    </row>
    <row r="356" spans="1:32">
      <c r="A356" s="8"/>
      <c r="B356" s="57"/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9"/>
      <c r="Q356" s="1"/>
      <c r="R356" s="1"/>
      <c r="S356" s="57"/>
      <c r="T356" s="58"/>
      <c r="U356" s="58"/>
      <c r="V356" s="58"/>
      <c r="W356" s="58"/>
      <c r="X356" s="58"/>
      <c r="Y356" s="58"/>
      <c r="Z356" s="58"/>
      <c r="AA356" s="58"/>
      <c r="AB356" s="58"/>
      <c r="AC356" s="58"/>
      <c r="AD356" s="58"/>
      <c r="AE356" s="58"/>
      <c r="AF356" s="59"/>
    </row>
    <row r="357" spans="1:32">
      <c r="A357" s="8"/>
      <c r="B357" s="57"/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9"/>
      <c r="Q357" s="1"/>
      <c r="R357" s="1"/>
      <c r="S357" s="57"/>
      <c r="T357" s="58"/>
      <c r="U357" s="58"/>
      <c r="V357" s="58"/>
      <c r="W357" s="58"/>
      <c r="X357" s="58"/>
      <c r="Y357" s="58"/>
      <c r="Z357" s="58"/>
      <c r="AA357" s="58"/>
      <c r="AB357" s="58"/>
      <c r="AC357" s="58"/>
      <c r="AD357" s="58"/>
      <c r="AE357" s="58"/>
      <c r="AF357" s="59"/>
    </row>
    <row r="358" spans="1:32">
      <c r="A358" s="8"/>
      <c r="B358" s="57"/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9"/>
      <c r="S358" s="57"/>
      <c r="T358" s="58"/>
      <c r="U358" s="58"/>
      <c r="V358" s="58"/>
      <c r="W358" s="58"/>
      <c r="X358" s="58"/>
      <c r="Y358" s="58"/>
      <c r="Z358" s="58"/>
      <c r="AA358" s="58"/>
      <c r="AB358" s="58"/>
      <c r="AC358" s="58"/>
      <c r="AD358" s="58"/>
      <c r="AE358" s="58"/>
      <c r="AF358" s="59"/>
    </row>
    <row r="359" spans="1:32">
      <c r="A359" s="8"/>
      <c r="B359" s="57"/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9"/>
      <c r="S359" s="57"/>
      <c r="T359" s="58"/>
      <c r="U359" s="58"/>
      <c r="V359" s="58"/>
      <c r="W359" s="58"/>
      <c r="X359" s="58"/>
      <c r="Y359" s="58"/>
      <c r="Z359" s="58"/>
      <c r="AA359" s="58"/>
      <c r="AB359" s="58"/>
      <c r="AC359" s="58"/>
      <c r="AD359" s="58"/>
      <c r="AE359" s="58"/>
      <c r="AF359" s="59"/>
    </row>
    <row r="360" spans="1:32">
      <c r="A360" s="8"/>
      <c r="B360" s="57"/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9"/>
      <c r="S360" s="57"/>
      <c r="T360" s="58"/>
      <c r="U360" s="58"/>
      <c r="V360" s="58"/>
      <c r="W360" s="58"/>
      <c r="X360" s="58"/>
      <c r="Y360" s="58"/>
      <c r="Z360" s="58"/>
      <c r="AA360" s="58"/>
      <c r="AB360" s="58"/>
      <c r="AC360" s="58"/>
      <c r="AD360" s="58"/>
      <c r="AE360" s="58"/>
      <c r="AF360" s="59"/>
    </row>
    <row r="361" spans="1:32">
      <c r="A361" s="8"/>
      <c r="B361" s="60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2"/>
      <c r="S361" s="60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2"/>
    </row>
    <row r="364" spans="1:32">
      <c r="A364" s="8">
        <v>3</v>
      </c>
      <c r="B364" s="38" t="s">
        <v>4</v>
      </c>
      <c r="C364" s="63"/>
      <c r="D364" s="63"/>
      <c r="E364" s="63"/>
      <c r="F364" s="63"/>
      <c r="G364" s="34">
        <v>8</v>
      </c>
      <c r="H364" s="39"/>
      <c r="I364" s="9"/>
      <c r="J364" s="6"/>
      <c r="K364" s="44" t="s">
        <v>11</v>
      </c>
      <c r="L364" s="45"/>
      <c r="M364" s="45"/>
      <c r="N364" s="45"/>
      <c r="O364" s="43"/>
    </row>
    <row r="365" spans="1:32">
      <c r="A365" s="8"/>
      <c r="B365" s="63" t="s">
        <v>5</v>
      </c>
      <c r="C365" s="63"/>
      <c r="D365" s="63"/>
      <c r="E365" s="63"/>
      <c r="F365" s="63"/>
      <c r="G365" s="34">
        <v>1</v>
      </c>
      <c r="H365" s="39"/>
      <c r="I365" s="42">
        <v>1</v>
      </c>
      <c r="J365" s="43"/>
      <c r="K365" s="44">
        <v>1.639221595</v>
      </c>
      <c r="L365" s="45"/>
      <c r="M365" s="45"/>
      <c r="N365" s="45"/>
      <c r="O365" s="43"/>
    </row>
    <row r="366" spans="1:32">
      <c r="A366" s="8"/>
      <c r="B366" s="50" t="s">
        <v>6</v>
      </c>
      <c r="C366" s="51"/>
      <c r="D366" s="51"/>
      <c r="E366" s="51"/>
      <c r="F366" s="51"/>
      <c r="G366" s="34">
        <v>0.5</v>
      </c>
      <c r="H366" s="39"/>
      <c r="I366" s="42">
        <v>2</v>
      </c>
      <c r="J366" s="43"/>
      <c r="K366" s="44">
        <v>1.07589580776</v>
      </c>
      <c r="L366" s="45"/>
      <c r="M366" s="45"/>
      <c r="N366" s="45"/>
      <c r="O366" s="43"/>
    </row>
    <row r="367" spans="1:32">
      <c r="A367" s="8"/>
      <c r="B367" s="38" t="s">
        <v>7</v>
      </c>
      <c r="C367" s="38"/>
      <c r="D367" s="38"/>
      <c r="E367" s="38"/>
      <c r="F367" s="38"/>
      <c r="G367" s="34">
        <v>0.1</v>
      </c>
      <c r="H367" s="39"/>
      <c r="I367" s="42">
        <v>3</v>
      </c>
      <c r="J367" s="43"/>
      <c r="K367" s="44">
        <v>1.0313555485000001</v>
      </c>
      <c r="L367" s="45"/>
      <c r="M367" s="45"/>
      <c r="N367" s="45"/>
      <c r="O367" s="43"/>
    </row>
    <row r="368" spans="1:32">
      <c r="A368" s="8"/>
      <c r="B368" s="38" t="s">
        <v>8</v>
      </c>
      <c r="C368" s="38"/>
      <c r="D368" s="38"/>
      <c r="E368" s="38"/>
      <c r="F368" s="38"/>
      <c r="G368" s="34">
        <v>1000</v>
      </c>
      <c r="H368" s="39"/>
      <c r="I368" s="42">
        <v>4</v>
      </c>
      <c r="J368" s="43"/>
      <c r="K368" s="44"/>
      <c r="L368" s="45"/>
      <c r="M368" s="45"/>
      <c r="N368" s="45"/>
      <c r="O368" s="43"/>
    </row>
    <row r="369" spans="1:37" ht="14.25" thickBot="1">
      <c r="A369" s="8"/>
      <c r="B369" s="38" t="s">
        <v>9</v>
      </c>
      <c r="C369" s="38"/>
      <c r="D369" s="38"/>
      <c r="E369" s="38"/>
      <c r="F369" s="38"/>
      <c r="G369" s="34">
        <v>1</v>
      </c>
      <c r="H369" s="39"/>
      <c r="I369" s="46">
        <v>5</v>
      </c>
      <c r="J369" s="47"/>
      <c r="K369" s="48"/>
      <c r="L369" s="49"/>
      <c r="M369" s="49"/>
      <c r="N369" s="49"/>
      <c r="O369" s="47"/>
    </row>
    <row r="370" spans="1:37">
      <c r="A370" s="8"/>
      <c r="B370" s="38" t="s">
        <v>10</v>
      </c>
      <c r="C370" s="38"/>
      <c r="D370" s="38"/>
      <c r="E370" s="38"/>
      <c r="F370" s="38"/>
      <c r="G370" s="34">
        <v>0</v>
      </c>
      <c r="H370" s="39"/>
      <c r="I370" s="40" t="s">
        <v>17</v>
      </c>
      <c r="J370" s="41"/>
      <c r="K370" s="41">
        <f>STDEV(K365:O369)</f>
        <v>0.33882662915618472</v>
      </c>
      <c r="L370" s="41"/>
      <c r="M370" s="41"/>
      <c r="N370" s="41"/>
      <c r="O370" s="41"/>
      <c r="AK370" s="11"/>
    </row>
    <row r="371" spans="1:37">
      <c r="A371" s="8"/>
      <c r="B371" s="38"/>
      <c r="C371" s="38"/>
      <c r="D371" s="38"/>
      <c r="E371" s="38"/>
      <c r="F371" s="38"/>
      <c r="G371" s="38"/>
      <c r="H371" s="52"/>
      <c r="I371" s="43" t="s">
        <v>18</v>
      </c>
      <c r="J371" s="34"/>
      <c r="K371" s="44">
        <f>AVERAGE(K365:O369)</f>
        <v>1.2488243170866666</v>
      </c>
      <c r="L371" s="45"/>
      <c r="M371" s="45"/>
      <c r="N371" s="45"/>
      <c r="O371" s="43"/>
      <c r="AK371" s="11"/>
    </row>
    <row r="372" spans="1:37">
      <c r="A372" s="8"/>
      <c r="B372" s="54" t="s">
        <v>27</v>
      </c>
      <c r="C372" s="55"/>
      <c r="D372" s="55"/>
      <c r="E372" s="55"/>
      <c r="F372" s="55"/>
      <c r="G372" s="55"/>
      <c r="H372" s="55"/>
      <c r="I372" s="55"/>
      <c r="J372" s="55"/>
      <c r="K372" s="55"/>
      <c r="L372" s="55"/>
      <c r="M372" s="55"/>
      <c r="N372" s="55"/>
      <c r="O372" s="56"/>
      <c r="AK372" s="11"/>
    </row>
    <row r="373" spans="1:37">
      <c r="A373" s="8"/>
      <c r="B373" s="57"/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9"/>
      <c r="AK373" s="11"/>
    </row>
    <row r="374" spans="1:37">
      <c r="A374" s="8"/>
      <c r="B374" s="57"/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9"/>
      <c r="AK374" s="11"/>
    </row>
    <row r="375" spans="1:37">
      <c r="A375" s="8"/>
      <c r="B375" s="57"/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9"/>
    </row>
    <row r="376" spans="1:37">
      <c r="A376" s="8"/>
      <c r="B376" s="57"/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9"/>
    </row>
    <row r="377" spans="1:37">
      <c r="A377" s="8"/>
      <c r="B377" s="57"/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9"/>
    </row>
    <row r="378" spans="1:37">
      <c r="A378" s="8"/>
      <c r="B378" s="60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2"/>
    </row>
    <row r="386" spans="38:41">
      <c r="AL386" s="11"/>
      <c r="AM386" s="11"/>
      <c r="AN386" s="11"/>
      <c r="AO386" s="11"/>
    </row>
    <row r="387" spans="38:41">
      <c r="AL387" s="11"/>
      <c r="AM387" s="11"/>
      <c r="AN387" s="11"/>
      <c r="AO387" s="11"/>
    </row>
    <row r="388" spans="38:41">
      <c r="AL388" s="11"/>
      <c r="AM388" s="11"/>
      <c r="AN388" s="11"/>
      <c r="AO388" s="11"/>
    </row>
    <row r="389" spans="38:41">
      <c r="AL389" s="11"/>
      <c r="AM389" s="11"/>
      <c r="AN389" s="11"/>
      <c r="AO389" s="11"/>
    </row>
    <row r="390" spans="38:41">
      <c r="AL390" s="11"/>
      <c r="AM390" s="11"/>
      <c r="AN390" s="11"/>
      <c r="AO390" s="11"/>
    </row>
    <row r="394" spans="38:41" ht="13.5" customHeight="1"/>
  </sheetData>
  <mergeCells count="901">
    <mergeCell ref="B137:F137"/>
    <mergeCell ref="G137:L137"/>
    <mergeCell ref="B138:F138"/>
    <mergeCell ref="G138:L138"/>
    <mergeCell ref="B139:F139"/>
    <mergeCell ref="G139:L139"/>
    <mergeCell ref="B140:F140"/>
    <mergeCell ref="G140:L140"/>
    <mergeCell ref="B141:F147"/>
    <mergeCell ref="G141:L141"/>
    <mergeCell ref="G142:L142"/>
    <mergeCell ref="G143:L143"/>
    <mergeCell ref="G144:L144"/>
    <mergeCell ref="G145:L145"/>
    <mergeCell ref="G146:L146"/>
    <mergeCell ref="G147:L147"/>
    <mergeCell ref="Z125:AD125"/>
    <mergeCell ref="AE125:AJ125"/>
    <mergeCell ref="Z126:AD126"/>
    <mergeCell ref="AE126:AJ126"/>
    <mergeCell ref="Z127:AD127"/>
    <mergeCell ref="AE127:AJ127"/>
    <mergeCell ref="Z128:AD128"/>
    <mergeCell ref="AE128:AJ128"/>
    <mergeCell ref="Z129:AD135"/>
    <mergeCell ref="AE129:AJ129"/>
    <mergeCell ref="AE130:AJ130"/>
    <mergeCell ref="AE131:AJ131"/>
    <mergeCell ref="AE132:AJ132"/>
    <mergeCell ref="AE133:AJ133"/>
    <mergeCell ref="AE134:AJ134"/>
    <mergeCell ref="AE135:AJ135"/>
    <mergeCell ref="Q106:V106"/>
    <mergeCell ref="Q107:V107"/>
    <mergeCell ref="Q108:V108"/>
    <mergeCell ref="Q109:V109"/>
    <mergeCell ref="Q110:V110"/>
    <mergeCell ref="Q111:V111"/>
    <mergeCell ref="Q112:V112"/>
    <mergeCell ref="Q113:V113"/>
    <mergeCell ref="Q114:V114"/>
    <mergeCell ref="Q115:V115"/>
    <mergeCell ref="Q116:V116"/>
    <mergeCell ref="B106:F106"/>
    <mergeCell ref="G106:H106"/>
    <mergeCell ref="K106:O106"/>
    <mergeCell ref="B107:F107"/>
    <mergeCell ref="G107:H107"/>
    <mergeCell ref="I107:J107"/>
    <mergeCell ref="K107:O107"/>
    <mergeCell ref="B108:F108"/>
    <mergeCell ref="G108:H108"/>
    <mergeCell ref="I108:J108"/>
    <mergeCell ref="K108:O108"/>
    <mergeCell ref="B109:F109"/>
    <mergeCell ref="G109:H109"/>
    <mergeCell ref="I109:J109"/>
    <mergeCell ref="K109:O109"/>
    <mergeCell ref="B110:F110"/>
    <mergeCell ref="G110:H110"/>
    <mergeCell ref="I110:J110"/>
    <mergeCell ref="K110:O110"/>
    <mergeCell ref="I113:J113"/>
    <mergeCell ref="K113:O113"/>
    <mergeCell ref="B111:F111"/>
    <mergeCell ref="G42:H42"/>
    <mergeCell ref="I42:Q42"/>
    <mergeCell ref="G43:H43"/>
    <mergeCell ref="I43:Q43"/>
    <mergeCell ref="G45:Q48"/>
    <mergeCell ref="G53:H53"/>
    <mergeCell ref="K53:O53"/>
    <mergeCell ref="R53:V53"/>
    <mergeCell ref="AA55:AE55"/>
    <mergeCell ref="W53:X53"/>
    <mergeCell ref="AA53:AE53"/>
    <mergeCell ref="G54:H54"/>
    <mergeCell ref="K54:O54"/>
    <mergeCell ref="R54:V54"/>
    <mergeCell ref="W54:X54"/>
    <mergeCell ref="Y54:Z54"/>
    <mergeCell ref="AA54:AE54"/>
    <mergeCell ref="I54:J54"/>
    <mergeCell ref="G56:H56"/>
    <mergeCell ref="K56:O56"/>
    <mergeCell ref="R56:V56"/>
    <mergeCell ref="W56:X56"/>
    <mergeCell ref="Y56:Z56"/>
    <mergeCell ref="AA56:AE56"/>
    <mergeCell ref="I55:J55"/>
    <mergeCell ref="I56:J56"/>
    <mergeCell ref="G55:H55"/>
    <mergeCell ref="K55:O55"/>
    <mergeCell ref="R55:V55"/>
    <mergeCell ref="W55:X55"/>
    <mergeCell ref="Y55:Z55"/>
    <mergeCell ref="Y57:Z57"/>
    <mergeCell ref="K60:O60"/>
    <mergeCell ref="R60:X60"/>
    <mergeCell ref="Y60:Z60"/>
    <mergeCell ref="AA60:AE60"/>
    <mergeCell ref="G59:H59"/>
    <mergeCell ref="K59:O59"/>
    <mergeCell ref="R59:V59"/>
    <mergeCell ref="W59:X59"/>
    <mergeCell ref="Y59:Z59"/>
    <mergeCell ref="I59:J59"/>
    <mergeCell ref="I60:J60"/>
    <mergeCell ref="B61:O63"/>
    <mergeCell ref="R61:AE63"/>
    <mergeCell ref="B53:F53"/>
    <mergeCell ref="B54:F54"/>
    <mergeCell ref="B55:F55"/>
    <mergeCell ref="B56:F56"/>
    <mergeCell ref="B57:F57"/>
    <mergeCell ref="B58:F58"/>
    <mergeCell ref="B59:F59"/>
    <mergeCell ref="B60:H60"/>
    <mergeCell ref="AA59:AE59"/>
    <mergeCell ref="AA57:AE57"/>
    <mergeCell ref="G58:H58"/>
    <mergeCell ref="K58:O58"/>
    <mergeCell ref="R58:V58"/>
    <mergeCell ref="W58:X58"/>
    <mergeCell ref="Y58:Z58"/>
    <mergeCell ref="AA58:AE58"/>
    <mergeCell ref="I57:J57"/>
    <mergeCell ref="I58:J58"/>
    <mergeCell ref="G57:H57"/>
    <mergeCell ref="K57:O57"/>
    <mergeCell ref="R57:V57"/>
    <mergeCell ref="W57:X57"/>
    <mergeCell ref="B100:H100"/>
    <mergeCell ref="I100:J100"/>
    <mergeCell ref="K100:O100"/>
    <mergeCell ref="B98:F98"/>
    <mergeCell ref="G98:H98"/>
    <mergeCell ref="B95:F95"/>
    <mergeCell ref="G95:H95"/>
    <mergeCell ref="I95:J95"/>
    <mergeCell ref="B89:O91"/>
    <mergeCell ref="B94:F94"/>
    <mergeCell ref="G94:H94"/>
    <mergeCell ref="I94:J94"/>
    <mergeCell ref="K94:O94"/>
    <mergeCell ref="G96:H96"/>
    <mergeCell ref="I96:J96"/>
    <mergeCell ref="K96:O96"/>
    <mergeCell ref="B97:F97"/>
    <mergeCell ref="G97:H97"/>
    <mergeCell ref="I97:J97"/>
    <mergeCell ref="K97:O97"/>
    <mergeCell ref="G73:H73"/>
    <mergeCell ref="I73:J73"/>
    <mergeCell ref="K73:O73"/>
    <mergeCell ref="B74:F74"/>
    <mergeCell ref="G74:H74"/>
    <mergeCell ref="I74:J74"/>
    <mergeCell ref="K74:O74"/>
    <mergeCell ref="B71:F71"/>
    <mergeCell ref="G71:H71"/>
    <mergeCell ref="I71:J71"/>
    <mergeCell ref="K71:O71"/>
    <mergeCell ref="B72:F72"/>
    <mergeCell ref="G72:H72"/>
    <mergeCell ref="R73:V73"/>
    <mergeCell ref="W73:X73"/>
    <mergeCell ref="Y73:Z73"/>
    <mergeCell ref="R89:AE91"/>
    <mergeCell ref="Y88:Z88"/>
    <mergeCell ref="Y87:Z87"/>
    <mergeCell ref="Y86:Z86"/>
    <mergeCell ref="R86:V86"/>
    <mergeCell ref="W86:X86"/>
    <mergeCell ref="Y85:Z85"/>
    <mergeCell ref="AA71:AE71"/>
    <mergeCell ref="R72:V72"/>
    <mergeCell ref="W72:X72"/>
    <mergeCell ref="Y72:Z72"/>
    <mergeCell ref="AA72:AE72"/>
    <mergeCell ref="I72:J72"/>
    <mergeCell ref="K72:O72"/>
    <mergeCell ref="B69:F69"/>
    <mergeCell ref="K70:O70"/>
    <mergeCell ref="G69:H69"/>
    <mergeCell ref="K69:O69"/>
    <mergeCell ref="B70:F70"/>
    <mergeCell ref="G70:H70"/>
    <mergeCell ref="I70:J70"/>
    <mergeCell ref="R69:V69"/>
    <mergeCell ref="W69:X69"/>
    <mergeCell ref="AA69:AE69"/>
    <mergeCell ref="R70:V70"/>
    <mergeCell ref="W70:X70"/>
    <mergeCell ref="Y70:Z70"/>
    <mergeCell ref="AA70:AE70"/>
    <mergeCell ref="R71:V71"/>
    <mergeCell ref="B75:F75"/>
    <mergeCell ref="G75:H75"/>
    <mergeCell ref="I75:J75"/>
    <mergeCell ref="K75:O75"/>
    <mergeCell ref="B73:F73"/>
    <mergeCell ref="R75:V75"/>
    <mergeCell ref="W75:X75"/>
    <mergeCell ref="Y75:Z75"/>
    <mergeCell ref="AA75:AE75"/>
    <mergeCell ref="AA73:AE73"/>
    <mergeCell ref="R74:V74"/>
    <mergeCell ref="W74:X74"/>
    <mergeCell ref="Y74:Z74"/>
    <mergeCell ref="AA74:AE74"/>
    <mergeCell ref="W71:X71"/>
    <mergeCell ref="Y71:Z71"/>
    <mergeCell ref="B81:F81"/>
    <mergeCell ref="G81:H81"/>
    <mergeCell ref="K81:O81"/>
    <mergeCell ref="B82:F82"/>
    <mergeCell ref="G82:H82"/>
    <mergeCell ref="I82:J82"/>
    <mergeCell ref="K82:O82"/>
    <mergeCell ref="R81:V81"/>
    <mergeCell ref="W81:X81"/>
    <mergeCell ref="K86:O86"/>
    <mergeCell ref="AA76:AE76"/>
    <mergeCell ref="AA81:AE81"/>
    <mergeCell ref="R82:V82"/>
    <mergeCell ref="W82:X82"/>
    <mergeCell ref="Y82:Z82"/>
    <mergeCell ref="AA82:AE82"/>
    <mergeCell ref="R83:V83"/>
    <mergeCell ref="W83:X83"/>
    <mergeCell ref="Y83:Z83"/>
    <mergeCell ref="AA83:AE83"/>
    <mergeCell ref="B77:O79"/>
    <mergeCell ref="B76:H76"/>
    <mergeCell ref="I76:J76"/>
    <mergeCell ref="K76:O76"/>
    <mergeCell ref="R77:AE79"/>
    <mergeCell ref="R76:X76"/>
    <mergeCell ref="Y76:Z76"/>
    <mergeCell ref="B85:F85"/>
    <mergeCell ref="B83:F83"/>
    <mergeCell ref="G83:H83"/>
    <mergeCell ref="I83:J83"/>
    <mergeCell ref="K83:O83"/>
    <mergeCell ref="B84:F84"/>
    <mergeCell ref="G84:H84"/>
    <mergeCell ref="I84:J84"/>
    <mergeCell ref="K84:O84"/>
    <mergeCell ref="G93:H93"/>
    <mergeCell ref="K93:O93"/>
    <mergeCell ref="B93:F93"/>
    <mergeCell ref="B87:F87"/>
    <mergeCell ref="G87:H87"/>
    <mergeCell ref="I87:J87"/>
    <mergeCell ref="K87:O87"/>
    <mergeCell ref="B88:H88"/>
    <mergeCell ref="I88:J88"/>
    <mergeCell ref="K88:O88"/>
    <mergeCell ref="G85:H85"/>
    <mergeCell ref="I85:J85"/>
    <mergeCell ref="K85:O85"/>
    <mergeCell ref="B86:F86"/>
    <mergeCell ref="G86:H86"/>
    <mergeCell ref="I86:J86"/>
    <mergeCell ref="AA86:AE86"/>
    <mergeCell ref="R87:V87"/>
    <mergeCell ref="W87:X87"/>
    <mergeCell ref="AA87:AE87"/>
    <mergeCell ref="R88:X88"/>
    <mergeCell ref="AA88:AE88"/>
    <mergeCell ref="R84:V84"/>
    <mergeCell ref="W84:X84"/>
    <mergeCell ref="Y84:Z84"/>
    <mergeCell ref="AA84:AE84"/>
    <mergeCell ref="R85:V85"/>
    <mergeCell ref="W85:X85"/>
    <mergeCell ref="AA85:AE85"/>
    <mergeCell ref="Y95:Z95"/>
    <mergeCell ref="AA95:AE95"/>
    <mergeCell ref="R96:V96"/>
    <mergeCell ref="W96:X96"/>
    <mergeCell ref="Y96:Z96"/>
    <mergeCell ref="AA96:AE96"/>
    <mergeCell ref="B101:O103"/>
    <mergeCell ref="R93:V93"/>
    <mergeCell ref="W93:X93"/>
    <mergeCell ref="AA93:AE93"/>
    <mergeCell ref="R94:V94"/>
    <mergeCell ref="W94:X94"/>
    <mergeCell ref="Y94:Z94"/>
    <mergeCell ref="AA94:AE94"/>
    <mergeCell ref="R95:V95"/>
    <mergeCell ref="W95:X95"/>
    <mergeCell ref="I98:J98"/>
    <mergeCell ref="K98:O98"/>
    <mergeCell ref="B99:F99"/>
    <mergeCell ref="G99:H99"/>
    <mergeCell ref="I99:J99"/>
    <mergeCell ref="K99:O99"/>
    <mergeCell ref="K95:O95"/>
    <mergeCell ref="B96:F96"/>
    <mergeCell ref="R101:AE103"/>
    <mergeCell ref="R99:V99"/>
    <mergeCell ref="W99:X99"/>
    <mergeCell ref="Y99:Z99"/>
    <mergeCell ref="AA99:AE99"/>
    <mergeCell ref="R100:X100"/>
    <mergeCell ref="Y100:Z100"/>
    <mergeCell ref="AA100:AE100"/>
    <mergeCell ref="R97:V97"/>
    <mergeCell ref="W97:X97"/>
    <mergeCell ref="Y97:Z97"/>
    <mergeCell ref="AA97:AE97"/>
    <mergeCell ref="R98:V98"/>
    <mergeCell ref="W98:X98"/>
    <mergeCell ref="Y98:Z98"/>
    <mergeCell ref="AA98:AE98"/>
    <mergeCell ref="G111:H111"/>
    <mergeCell ref="I111:J111"/>
    <mergeCell ref="K111:O111"/>
    <mergeCell ref="B112:F112"/>
    <mergeCell ref="G112:H112"/>
    <mergeCell ref="I112:J112"/>
    <mergeCell ref="K112:O112"/>
    <mergeCell ref="B113:H113"/>
    <mergeCell ref="B114:O121"/>
    <mergeCell ref="Y172:Z172"/>
    <mergeCell ref="AA172:AE172"/>
    <mergeCell ref="R170:V170"/>
    <mergeCell ref="W170:X170"/>
    <mergeCell ref="AA170:AE170"/>
    <mergeCell ref="R171:V171"/>
    <mergeCell ref="W171:X171"/>
    <mergeCell ref="Y171:Z171"/>
    <mergeCell ref="AA171:AE171"/>
    <mergeCell ref="R172:V172"/>
    <mergeCell ref="W172:X172"/>
    <mergeCell ref="G174:H174"/>
    <mergeCell ref="I174:J174"/>
    <mergeCell ref="K174:O174"/>
    <mergeCell ref="B175:F175"/>
    <mergeCell ref="G175:H175"/>
    <mergeCell ref="I175:J175"/>
    <mergeCell ref="K175:O175"/>
    <mergeCell ref="B172:F172"/>
    <mergeCell ref="G172:H172"/>
    <mergeCell ref="I172:J172"/>
    <mergeCell ref="K172:O172"/>
    <mergeCell ref="B173:F173"/>
    <mergeCell ref="G173:H173"/>
    <mergeCell ref="I173:J173"/>
    <mergeCell ref="K173:O173"/>
    <mergeCell ref="B174:F174"/>
    <mergeCell ref="B170:F170"/>
    <mergeCell ref="G170:H170"/>
    <mergeCell ref="K170:O170"/>
    <mergeCell ref="B171:F171"/>
    <mergeCell ref="G171:H171"/>
    <mergeCell ref="I171:J171"/>
    <mergeCell ref="K171:O171"/>
    <mergeCell ref="R173:V173"/>
    <mergeCell ref="W173:X173"/>
    <mergeCell ref="Y173:Z173"/>
    <mergeCell ref="AA173:AE173"/>
    <mergeCell ref="B183:F183"/>
    <mergeCell ref="G183:H183"/>
    <mergeCell ref="K183:O183"/>
    <mergeCell ref="B184:F184"/>
    <mergeCell ref="G184:H184"/>
    <mergeCell ref="I184:J184"/>
    <mergeCell ref="K184:O184"/>
    <mergeCell ref="R176:V176"/>
    <mergeCell ref="W176:X176"/>
    <mergeCell ref="Y176:Z176"/>
    <mergeCell ref="AA176:AE176"/>
    <mergeCell ref="R177:X177"/>
    <mergeCell ref="Y177:Z177"/>
    <mergeCell ref="AA177:AE177"/>
    <mergeCell ref="R174:V174"/>
    <mergeCell ref="W174:X174"/>
    <mergeCell ref="Y174:Z174"/>
    <mergeCell ref="AA174:AE174"/>
    <mergeCell ref="R175:V175"/>
    <mergeCell ref="W175:X175"/>
    <mergeCell ref="Y175:Z175"/>
    <mergeCell ref="AA175:AE175"/>
    <mergeCell ref="G188:H188"/>
    <mergeCell ref="I188:J188"/>
    <mergeCell ref="K188:O188"/>
    <mergeCell ref="B178:O180"/>
    <mergeCell ref="R178:AE180"/>
    <mergeCell ref="B176:F176"/>
    <mergeCell ref="G176:H176"/>
    <mergeCell ref="I176:J176"/>
    <mergeCell ref="K176:O176"/>
    <mergeCell ref="B177:H177"/>
    <mergeCell ref="I177:J177"/>
    <mergeCell ref="K177:O177"/>
    <mergeCell ref="B185:F185"/>
    <mergeCell ref="G185:H185"/>
    <mergeCell ref="I185:J185"/>
    <mergeCell ref="K185:O185"/>
    <mergeCell ref="B186:F186"/>
    <mergeCell ref="G186:H186"/>
    <mergeCell ref="I186:J186"/>
    <mergeCell ref="K186:O186"/>
    <mergeCell ref="B247:F247"/>
    <mergeCell ref="G247:H247"/>
    <mergeCell ref="K247:O247"/>
    <mergeCell ref="B191:O193"/>
    <mergeCell ref="B189:F189"/>
    <mergeCell ref="G189:H189"/>
    <mergeCell ref="I189:J189"/>
    <mergeCell ref="K189:O189"/>
    <mergeCell ref="B190:H190"/>
    <mergeCell ref="I190:J190"/>
    <mergeCell ref="K190:O190"/>
    <mergeCell ref="B187:F187"/>
    <mergeCell ref="G187:H187"/>
    <mergeCell ref="I187:J187"/>
    <mergeCell ref="K187:O187"/>
    <mergeCell ref="B188:F188"/>
    <mergeCell ref="B248:F248"/>
    <mergeCell ref="G248:H248"/>
    <mergeCell ref="I248:J248"/>
    <mergeCell ref="K248:O248"/>
    <mergeCell ref="K222:O222"/>
    <mergeCell ref="B223:F223"/>
    <mergeCell ref="B221:F221"/>
    <mergeCell ref="G221:H221"/>
    <mergeCell ref="K221:O221"/>
    <mergeCell ref="B222:F222"/>
    <mergeCell ref="G222:H222"/>
    <mergeCell ref="I222:J222"/>
    <mergeCell ref="B229:O231"/>
    <mergeCell ref="AA247:AE247"/>
    <mergeCell ref="R248:V248"/>
    <mergeCell ref="W248:X248"/>
    <mergeCell ref="Y248:Z248"/>
    <mergeCell ref="AA248:AE248"/>
    <mergeCell ref="R249:V249"/>
    <mergeCell ref="W249:X249"/>
    <mergeCell ref="B253:F253"/>
    <mergeCell ref="G253:H253"/>
    <mergeCell ref="I253:J253"/>
    <mergeCell ref="K253:O253"/>
    <mergeCell ref="B249:F249"/>
    <mergeCell ref="G249:H249"/>
    <mergeCell ref="I249:J249"/>
    <mergeCell ref="K249:O249"/>
    <mergeCell ref="B250:F250"/>
    <mergeCell ref="G250:H250"/>
    <mergeCell ref="I250:J250"/>
    <mergeCell ref="K250:O250"/>
    <mergeCell ref="AA253:AE253"/>
    <mergeCell ref="Y249:Z249"/>
    <mergeCell ref="AA249:AE249"/>
    <mergeCell ref="R250:V250"/>
    <mergeCell ref="W250:X250"/>
    <mergeCell ref="AA252:AE252"/>
    <mergeCell ref="B254:H254"/>
    <mergeCell ref="I254:J254"/>
    <mergeCell ref="K254:O254"/>
    <mergeCell ref="B251:F251"/>
    <mergeCell ref="G251:H251"/>
    <mergeCell ref="I251:J251"/>
    <mergeCell ref="K251:O251"/>
    <mergeCell ref="B252:F252"/>
    <mergeCell ref="G252:H252"/>
    <mergeCell ref="I252:J252"/>
    <mergeCell ref="K252:O252"/>
    <mergeCell ref="AA250:AE250"/>
    <mergeCell ref="B265:F265"/>
    <mergeCell ref="G265:H265"/>
    <mergeCell ref="I265:J265"/>
    <mergeCell ref="K265:O265"/>
    <mergeCell ref="R255:AE257"/>
    <mergeCell ref="R253:V253"/>
    <mergeCell ref="W253:X253"/>
    <mergeCell ref="Y253:Z253"/>
    <mergeCell ref="B255:O259"/>
    <mergeCell ref="B262:F262"/>
    <mergeCell ref="G262:H262"/>
    <mergeCell ref="K262:O262"/>
    <mergeCell ref="Y254:Z254"/>
    <mergeCell ref="R264:S264"/>
    <mergeCell ref="U264:Z264"/>
    <mergeCell ref="R265:S265"/>
    <mergeCell ref="R254:X254"/>
    <mergeCell ref="AA254:AE254"/>
    <mergeCell ref="R251:V251"/>
    <mergeCell ref="W251:X251"/>
    <mergeCell ref="Y251:Z251"/>
    <mergeCell ref="AA251:AE251"/>
    <mergeCell ref="R252:V252"/>
    <mergeCell ref="B263:F263"/>
    <mergeCell ref="G263:H263"/>
    <mergeCell ref="I263:J263"/>
    <mergeCell ref="K263:O263"/>
    <mergeCell ref="B264:F264"/>
    <mergeCell ref="G264:H264"/>
    <mergeCell ref="I264:J264"/>
    <mergeCell ref="K264:O264"/>
    <mergeCell ref="Y250:Z250"/>
    <mergeCell ref="W252:X252"/>
    <mergeCell ref="Y252:Z252"/>
    <mergeCell ref="I289:J289"/>
    <mergeCell ref="K289:O289"/>
    <mergeCell ref="B290:F290"/>
    <mergeCell ref="G290:H290"/>
    <mergeCell ref="I290:J290"/>
    <mergeCell ref="K290:O290"/>
    <mergeCell ref="B266:F266"/>
    <mergeCell ref="G266:H266"/>
    <mergeCell ref="I266:J266"/>
    <mergeCell ref="K266:O266"/>
    <mergeCell ref="I291:J291"/>
    <mergeCell ref="K291:O291"/>
    <mergeCell ref="B292:F292"/>
    <mergeCell ref="G292:H292"/>
    <mergeCell ref="I292:J292"/>
    <mergeCell ref="K292:O292"/>
    <mergeCell ref="B267:F267"/>
    <mergeCell ref="G267:H267"/>
    <mergeCell ref="I267:J267"/>
    <mergeCell ref="K267:O267"/>
    <mergeCell ref="B268:F268"/>
    <mergeCell ref="G268:H268"/>
    <mergeCell ref="I268:J268"/>
    <mergeCell ref="K268:O268"/>
    <mergeCell ref="K288:O288"/>
    <mergeCell ref="B269:H269"/>
    <mergeCell ref="I269:J269"/>
    <mergeCell ref="K269:O269"/>
    <mergeCell ref="B288:F288"/>
    <mergeCell ref="G288:H288"/>
    <mergeCell ref="B289:F289"/>
    <mergeCell ref="G289:H289"/>
    <mergeCell ref="B291:F291"/>
    <mergeCell ref="G291:H291"/>
    <mergeCell ref="B305:F305"/>
    <mergeCell ref="G305:H305"/>
    <mergeCell ref="K305:O305"/>
    <mergeCell ref="B306:F306"/>
    <mergeCell ref="G306:H306"/>
    <mergeCell ref="I306:J306"/>
    <mergeCell ref="K306:O306"/>
    <mergeCell ref="B293:F293"/>
    <mergeCell ref="G293:H293"/>
    <mergeCell ref="I293:J293"/>
    <mergeCell ref="K293:O293"/>
    <mergeCell ref="B294:F294"/>
    <mergeCell ref="G294:H294"/>
    <mergeCell ref="I294:J294"/>
    <mergeCell ref="K294:O294"/>
    <mergeCell ref="G310:H310"/>
    <mergeCell ref="I310:J310"/>
    <mergeCell ref="K310:O310"/>
    <mergeCell ref="B307:F307"/>
    <mergeCell ref="G307:H307"/>
    <mergeCell ref="I307:J307"/>
    <mergeCell ref="K307:O307"/>
    <mergeCell ref="B308:F308"/>
    <mergeCell ref="G308:H308"/>
    <mergeCell ref="I308:J308"/>
    <mergeCell ref="K308:O308"/>
    <mergeCell ref="R247:V247"/>
    <mergeCell ref="W247:X247"/>
    <mergeCell ref="U265:Z265"/>
    <mergeCell ref="R266:S266"/>
    <mergeCell ref="U266:Z266"/>
    <mergeCell ref="R267:S267"/>
    <mergeCell ref="U267:Z267"/>
    <mergeCell ref="R195:S195"/>
    <mergeCell ref="B329:O335"/>
    <mergeCell ref="B270:O277"/>
    <mergeCell ref="B327:F327"/>
    <mergeCell ref="G327:H327"/>
    <mergeCell ref="I327:J327"/>
    <mergeCell ref="K327:O327"/>
    <mergeCell ref="B328:H328"/>
    <mergeCell ref="I328:J328"/>
    <mergeCell ref="K328:O328"/>
    <mergeCell ref="B325:F325"/>
    <mergeCell ref="G325:H325"/>
    <mergeCell ref="I325:J325"/>
    <mergeCell ref="K325:O325"/>
    <mergeCell ref="B326:F326"/>
    <mergeCell ref="G326:H326"/>
    <mergeCell ref="I326:J326"/>
    <mergeCell ref="R262:S262"/>
    <mergeCell ref="R263:S263"/>
    <mergeCell ref="U263:Z263"/>
    <mergeCell ref="U271:Z271"/>
    <mergeCell ref="R272:S272"/>
    <mergeCell ref="U272:Z272"/>
    <mergeCell ref="R273:S273"/>
    <mergeCell ref="U273:Z273"/>
    <mergeCell ref="R274:S274"/>
    <mergeCell ref="U274:Z274"/>
    <mergeCell ref="R340:S340"/>
    <mergeCell ref="U340:Z340"/>
    <mergeCell ref="R341:S341"/>
    <mergeCell ref="U341:Z341"/>
    <mergeCell ref="R342:S342"/>
    <mergeCell ref="U342:Z342"/>
    <mergeCell ref="R337:S337"/>
    <mergeCell ref="U337:Z337"/>
    <mergeCell ref="R338:S338"/>
    <mergeCell ref="U338:Z338"/>
    <mergeCell ref="R339:S339"/>
    <mergeCell ref="U339:Z339"/>
    <mergeCell ref="R326:S326"/>
    <mergeCell ref="U326:Z326"/>
    <mergeCell ref="R275:S275"/>
    <mergeCell ref="U275:Z275"/>
    <mergeCell ref="R276:S276"/>
    <mergeCell ref="R269:S269"/>
    <mergeCell ref="U269:Z269"/>
    <mergeCell ref="R270:S270"/>
    <mergeCell ref="U270:Z270"/>
    <mergeCell ref="R271:S271"/>
    <mergeCell ref="U276:Z276"/>
    <mergeCell ref="R277:S277"/>
    <mergeCell ref="U277:Z277"/>
    <mergeCell ref="R285:T285"/>
    <mergeCell ref="U285:Z285"/>
    <mergeCell ref="R280:S280"/>
    <mergeCell ref="U280:Z280"/>
    <mergeCell ref="K321:O321"/>
    <mergeCell ref="G322:H322"/>
    <mergeCell ref="I322:J322"/>
    <mergeCell ref="K322:O322"/>
    <mergeCell ref="R268:S268"/>
    <mergeCell ref="U268:Z268"/>
    <mergeCell ref="R325:S325"/>
    <mergeCell ref="U325:Z325"/>
    <mergeCell ref="I323:J323"/>
    <mergeCell ref="K323:O323"/>
    <mergeCell ref="G324:H324"/>
    <mergeCell ref="B313:O319"/>
    <mergeCell ref="B321:F321"/>
    <mergeCell ref="G321:H321"/>
    <mergeCell ref="B322:F322"/>
    <mergeCell ref="B295:H295"/>
    <mergeCell ref="I295:J295"/>
    <mergeCell ref="K295:O295"/>
    <mergeCell ref="B296:O300"/>
    <mergeCell ref="B323:F323"/>
    <mergeCell ref="G323:H323"/>
    <mergeCell ref="B311:F311"/>
    <mergeCell ref="U329:Z329"/>
    <mergeCell ref="R330:S330"/>
    <mergeCell ref="U330:Z330"/>
    <mergeCell ref="U335:Z335"/>
    <mergeCell ref="R336:S336"/>
    <mergeCell ref="U336:Z336"/>
    <mergeCell ref="R331:S331"/>
    <mergeCell ref="U331:Z331"/>
    <mergeCell ref="R332:S332"/>
    <mergeCell ref="R335:S335"/>
    <mergeCell ref="R334:S334"/>
    <mergeCell ref="U334:Z334"/>
    <mergeCell ref="U323:Z323"/>
    <mergeCell ref="R324:S324"/>
    <mergeCell ref="U324:Z324"/>
    <mergeCell ref="I324:J324"/>
    <mergeCell ref="K324:O324"/>
    <mergeCell ref="G350:H350"/>
    <mergeCell ref="I350:J350"/>
    <mergeCell ref="K350:O350"/>
    <mergeCell ref="B347:F347"/>
    <mergeCell ref="G347:H347"/>
    <mergeCell ref="K347:O347"/>
    <mergeCell ref="B348:F348"/>
    <mergeCell ref="G348:H348"/>
    <mergeCell ref="I348:J348"/>
    <mergeCell ref="K348:O348"/>
    <mergeCell ref="R344:T344"/>
    <mergeCell ref="U344:Z344"/>
    <mergeCell ref="U343:Z343"/>
    <mergeCell ref="U332:Z332"/>
    <mergeCell ref="R333:S333"/>
    <mergeCell ref="U333:Z333"/>
    <mergeCell ref="R328:S328"/>
    <mergeCell ref="U328:Z328"/>
    <mergeCell ref="R329:S329"/>
    <mergeCell ref="S347:W347"/>
    <mergeCell ref="X347:Y347"/>
    <mergeCell ref="AB347:AF347"/>
    <mergeCell ref="S348:W348"/>
    <mergeCell ref="X348:Y348"/>
    <mergeCell ref="Z348:AA348"/>
    <mergeCell ref="AB348:AF348"/>
    <mergeCell ref="S349:W349"/>
    <mergeCell ref="B353:F353"/>
    <mergeCell ref="G353:H353"/>
    <mergeCell ref="I353:J353"/>
    <mergeCell ref="K353:O353"/>
    <mergeCell ref="B351:F351"/>
    <mergeCell ref="B352:F352"/>
    <mergeCell ref="G352:H352"/>
    <mergeCell ref="G351:H351"/>
    <mergeCell ref="I351:J351"/>
    <mergeCell ref="K351:O351"/>
    <mergeCell ref="S351:W351"/>
    <mergeCell ref="X351:Y351"/>
    <mergeCell ref="Z351:AA351"/>
    <mergeCell ref="X349:Y349"/>
    <mergeCell ref="Z349:AA349"/>
    <mergeCell ref="X353:Y353"/>
    <mergeCell ref="Z353:AA353"/>
    <mergeCell ref="AB353:AF353"/>
    <mergeCell ref="S354:Y354"/>
    <mergeCell ref="Z354:AA354"/>
    <mergeCell ref="AB354:AF354"/>
    <mergeCell ref="I352:J352"/>
    <mergeCell ref="K352:O352"/>
    <mergeCell ref="B349:F349"/>
    <mergeCell ref="G349:H349"/>
    <mergeCell ref="I349:J349"/>
    <mergeCell ref="K349:O349"/>
    <mergeCell ref="B350:F350"/>
    <mergeCell ref="AB351:AF351"/>
    <mergeCell ref="S352:W352"/>
    <mergeCell ref="X352:Y352"/>
    <mergeCell ref="Z352:AA352"/>
    <mergeCell ref="AB352:AF352"/>
    <mergeCell ref="AB349:AF349"/>
    <mergeCell ref="S350:W350"/>
    <mergeCell ref="X350:Y350"/>
    <mergeCell ref="Z350:AA350"/>
    <mergeCell ref="AB350:AF350"/>
    <mergeCell ref="B354:H354"/>
    <mergeCell ref="B372:O378"/>
    <mergeCell ref="B370:F370"/>
    <mergeCell ref="G370:H370"/>
    <mergeCell ref="I370:J370"/>
    <mergeCell ref="K370:O370"/>
    <mergeCell ref="B371:H371"/>
    <mergeCell ref="I371:J371"/>
    <mergeCell ref="K371:O371"/>
    <mergeCell ref="B368:F368"/>
    <mergeCell ref="G368:H368"/>
    <mergeCell ref="I368:J368"/>
    <mergeCell ref="K368:O368"/>
    <mergeCell ref="B369:F369"/>
    <mergeCell ref="G369:H369"/>
    <mergeCell ref="I369:J369"/>
    <mergeCell ref="K369:O369"/>
    <mergeCell ref="B367:F367"/>
    <mergeCell ref="G367:H367"/>
    <mergeCell ref="I367:J367"/>
    <mergeCell ref="K367:O367"/>
    <mergeCell ref="R221:S221"/>
    <mergeCell ref="R222:S222"/>
    <mergeCell ref="B228:H228"/>
    <mergeCell ref="I228:J228"/>
    <mergeCell ref="K228:O228"/>
    <mergeCell ref="I224:J224"/>
    <mergeCell ref="K224:O224"/>
    <mergeCell ref="R232:S232"/>
    <mergeCell ref="R226:S226"/>
    <mergeCell ref="R345:T345"/>
    <mergeCell ref="B365:F365"/>
    <mergeCell ref="G365:H365"/>
    <mergeCell ref="I365:J365"/>
    <mergeCell ref="K365:O365"/>
    <mergeCell ref="S353:W353"/>
    <mergeCell ref="S355:AF361"/>
    <mergeCell ref="B364:F364"/>
    <mergeCell ref="G364:H364"/>
    <mergeCell ref="K364:O364"/>
    <mergeCell ref="B355:O361"/>
    <mergeCell ref="G223:H223"/>
    <mergeCell ref="I223:J223"/>
    <mergeCell ref="K223:O223"/>
    <mergeCell ref="B224:F224"/>
    <mergeCell ref="G224:H224"/>
    <mergeCell ref="B366:F366"/>
    <mergeCell ref="G366:H366"/>
    <mergeCell ref="I366:J366"/>
    <mergeCell ref="K366:O366"/>
    <mergeCell ref="I354:J354"/>
    <mergeCell ref="K354:O354"/>
    <mergeCell ref="K326:O326"/>
    <mergeCell ref="B324:F324"/>
    <mergeCell ref="G311:H311"/>
    <mergeCell ref="I311:J311"/>
    <mergeCell ref="K311:O311"/>
    <mergeCell ref="B312:H312"/>
    <mergeCell ref="I312:J312"/>
    <mergeCell ref="K312:O312"/>
    <mergeCell ref="B309:F309"/>
    <mergeCell ref="G309:H309"/>
    <mergeCell ref="I309:J309"/>
    <mergeCell ref="K309:O309"/>
    <mergeCell ref="B310:F310"/>
    <mergeCell ref="B227:F227"/>
    <mergeCell ref="G227:H227"/>
    <mergeCell ref="I227:J227"/>
    <mergeCell ref="K227:O227"/>
    <mergeCell ref="B225:F225"/>
    <mergeCell ref="G225:H225"/>
    <mergeCell ref="I225:J225"/>
    <mergeCell ref="K225:O225"/>
    <mergeCell ref="B226:F226"/>
    <mergeCell ref="G226:H226"/>
    <mergeCell ref="I226:J226"/>
    <mergeCell ref="K226:O226"/>
    <mergeCell ref="U230:Z230"/>
    <mergeCell ref="R231:S231"/>
    <mergeCell ref="U231:Z231"/>
    <mergeCell ref="U222:Z222"/>
    <mergeCell ref="R223:S223"/>
    <mergeCell ref="U223:Z223"/>
    <mergeCell ref="R224:S224"/>
    <mergeCell ref="U224:Z224"/>
    <mergeCell ref="R225:S225"/>
    <mergeCell ref="U225:Z225"/>
    <mergeCell ref="U226:Z226"/>
    <mergeCell ref="R227:S227"/>
    <mergeCell ref="U227:Z227"/>
    <mergeCell ref="R228:S228"/>
    <mergeCell ref="U228:Z228"/>
    <mergeCell ref="R241:S241"/>
    <mergeCell ref="U241:Z241"/>
    <mergeCell ref="U242:Z242"/>
    <mergeCell ref="R243:T243"/>
    <mergeCell ref="U243:Z243"/>
    <mergeCell ref="R235:S235"/>
    <mergeCell ref="U235:Z235"/>
    <mergeCell ref="R236:S236"/>
    <mergeCell ref="U236:Z236"/>
    <mergeCell ref="R237:S237"/>
    <mergeCell ref="U237:Z237"/>
    <mergeCell ref="U232:Z232"/>
    <mergeCell ref="R233:S233"/>
    <mergeCell ref="U233:Z233"/>
    <mergeCell ref="R234:S234"/>
    <mergeCell ref="U234:Z234"/>
    <mergeCell ref="R229:S229"/>
    <mergeCell ref="U229:Z229"/>
    <mergeCell ref="R230:S230"/>
    <mergeCell ref="U345:Z345"/>
    <mergeCell ref="R244:T244"/>
    <mergeCell ref="U244:Z244"/>
    <mergeCell ref="R238:S238"/>
    <mergeCell ref="U238:Z238"/>
    <mergeCell ref="R239:S239"/>
    <mergeCell ref="U239:Z239"/>
    <mergeCell ref="R240:S240"/>
    <mergeCell ref="U240:Z240"/>
    <mergeCell ref="R281:S281"/>
    <mergeCell ref="U281:Z281"/>
    <mergeCell ref="R282:S282"/>
    <mergeCell ref="U282:Z282"/>
    <mergeCell ref="U283:Z283"/>
    <mergeCell ref="R284:T284"/>
    <mergeCell ref="U284:Z284"/>
    <mergeCell ref="R278:S278"/>
    <mergeCell ref="U278:Z278"/>
    <mergeCell ref="R279:S279"/>
    <mergeCell ref="U279:Z279"/>
    <mergeCell ref="R327:S327"/>
    <mergeCell ref="U327:Z327"/>
    <mergeCell ref="R322:S322"/>
    <mergeCell ref="R323:S323"/>
    <mergeCell ref="G133:L133"/>
    <mergeCell ref="G134:L134"/>
    <mergeCell ref="G135:L135"/>
    <mergeCell ref="B125:F125"/>
    <mergeCell ref="B129:F135"/>
    <mergeCell ref="B126:F126"/>
    <mergeCell ref="B127:F127"/>
    <mergeCell ref="B128:F128"/>
    <mergeCell ref="G125:L125"/>
    <mergeCell ref="G126:L126"/>
    <mergeCell ref="G127:L127"/>
    <mergeCell ref="G128:L128"/>
    <mergeCell ref="G129:L129"/>
    <mergeCell ref="G130:L130"/>
    <mergeCell ref="G131:L131"/>
    <mergeCell ref="G132:L132"/>
    <mergeCell ref="N125:R125"/>
    <mergeCell ref="S125:X125"/>
    <mergeCell ref="N126:R126"/>
    <mergeCell ref="S126:X126"/>
    <mergeCell ref="N127:R127"/>
    <mergeCell ref="S127:X127"/>
    <mergeCell ref="N128:R128"/>
    <mergeCell ref="S128:X128"/>
    <mergeCell ref="N129:R135"/>
    <mergeCell ref="S129:X129"/>
    <mergeCell ref="S130:X130"/>
    <mergeCell ref="S131:X131"/>
    <mergeCell ref="S132:X132"/>
    <mergeCell ref="S133:X133"/>
    <mergeCell ref="S134:X134"/>
    <mergeCell ref="S135:X135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P9"/>
    </sheetView>
  </sheetViews>
  <sheetFormatPr defaultRowHeight="13.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メモ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genki!</dc:creator>
  <cp:lastModifiedBy>genki!</cp:lastModifiedBy>
  <dcterms:created xsi:type="dcterms:W3CDTF">2019-12-17T14:03:26Z</dcterms:created>
  <dcterms:modified xsi:type="dcterms:W3CDTF">2020-01-12T11:47:06Z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270b8bc1-dce5-4a99-97c6-d1a8ac59388b</vt:lpwstr>
  </property>
</Properties>
</file>