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bzmjg/Desktop/Live_Manuscripts/Asilatu_eDNA/EnvironmentalDNA_Submission/Revision_July2024/"/>
    </mc:Choice>
  </mc:AlternateContent>
  <xr:revisionPtr revIDLastSave="0" documentId="8_{76047004-F4BD-2B4F-8966-D5120293AA2F}" xr6:coauthVersionLast="47" xr6:coauthVersionMax="47" xr10:uidLastSave="{00000000-0000-0000-0000-000000000000}"/>
  <bookViews>
    <workbookView xWindow="0" yWindow="740" windowWidth="30240" windowHeight="18900" xr2:uid="{00000000-000D-0000-FFFF-FFFF00000000}"/>
  </bookViews>
  <sheets>
    <sheet name="Table S1" sheetId="11" r:id="rId1"/>
    <sheet name="Table S2" sheetId="6" r:id="rId2"/>
    <sheet name="Table S3" sheetId="18" r:id="rId3"/>
    <sheet name="Table S4" sheetId="15" r:id="rId4"/>
    <sheet name="Table S5" sheetId="7" r:id="rId5"/>
    <sheet name="Table S6" sheetId="19" r:id="rId6"/>
    <sheet name="Table S7" sheetId="16" r:id="rId7"/>
    <sheet name="Table S8" sheetId="21" r:id="rId8"/>
    <sheet name="Table S9" sheetId="17" r:id="rId9"/>
    <sheet name="Table S10" sheetId="12"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5" i="6" l="1"/>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4" i="6"/>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E118" i="7"/>
  <c r="E119" i="7"/>
  <c r="E120" i="7"/>
  <c r="E121" i="7"/>
  <c r="E122" i="7"/>
  <c r="E123" i="7"/>
  <c r="E124" i="7"/>
  <c r="E125" i="7"/>
  <c r="E126" i="7"/>
  <c r="E127" i="7"/>
  <c r="E128" i="7"/>
  <c r="E129" i="7"/>
  <c r="E130" i="7"/>
  <c r="E131" i="7"/>
  <c r="E132" i="7"/>
  <c r="E133" i="7"/>
  <c r="E134" i="7"/>
  <c r="E135" i="7"/>
  <c r="E136" i="7"/>
  <c r="E137" i="7"/>
  <c r="E138" i="7"/>
  <c r="E139" i="7"/>
  <c r="E140" i="7"/>
  <c r="E141" i="7"/>
  <c r="E142" i="7"/>
  <c r="E143" i="7"/>
  <c r="E144" i="7"/>
  <c r="E145" i="7"/>
  <c r="E146" i="7"/>
  <c r="E147" i="7"/>
  <c r="E148" i="7"/>
  <c r="E149" i="7"/>
  <c r="E150" i="7"/>
  <c r="E151" i="7"/>
  <c r="E152" i="7"/>
  <c r="E153" i="7"/>
  <c r="E154" i="7"/>
  <c r="E155" i="7"/>
  <c r="E156" i="7"/>
  <c r="E157" i="7"/>
  <c r="E158" i="7"/>
  <c r="E159" i="7"/>
  <c r="E160" i="7"/>
  <c r="E161" i="7"/>
  <c r="E162" i="7"/>
  <c r="E163" i="7"/>
  <c r="E164" i="7"/>
  <c r="E165" i="7"/>
  <c r="E166" i="7"/>
  <c r="E167" i="7"/>
  <c r="E168" i="7"/>
  <c r="E169" i="7"/>
  <c r="E170" i="7"/>
  <c r="E171" i="7"/>
  <c r="E172" i="7"/>
  <c r="E173" i="7"/>
  <c r="E174" i="7"/>
  <c r="E175" i="7"/>
  <c r="E176" i="7"/>
  <c r="E177" i="7"/>
  <c r="E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4" i="7"/>
</calcChain>
</file>

<file path=xl/sharedStrings.xml><?xml version="1.0" encoding="utf-8"?>
<sst xmlns="http://schemas.openxmlformats.org/spreadsheetml/2006/main" count="5700" uniqueCount="1465">
  <si>
    <t>eventID</t>
  </si>
  <si>
    <t>TAFIRI-2019.05.21-RUF02-A</t>
  </si>
  <si>
    <t>143a7901daea</t>
  </si>
  <si>
    <t>Oreochromis urolepis</t>
  </si>
  <si>
    <t>Enteromius zanzibaricus</t>
  </si>
  <si>
    <t>Astatotilapia gigliolii</t>
  </si>
  <si>
    <t>Pollimyrus castelnaui</t>
  </si>
  <si>
    <t>Petrocephalus catostoma</t>
  </si>
  <si>
    <t>Pareutropius longifilis</t>
  </si>
  <si>
    <t>Enteromius macrotaenia</t>
  </si>
  <si>
    <t>Clarias gariepinus</t>
  </si>
  <si>
    <t>Pseudocrenilabrus sp. 'kilombero'</t>
  </si>
  <si>
    <t>Distichodus petersii</t>
  </si>
  <si>
    <t>Marcusenius macrolepidotus</t>
  </si>
  <si>
    <t>Astatotilapia sp. 'rufiji blue'</t>
  </si>
  <si>
    <t>Ctenopoma muriei</t>
  </si>
  <si>
    <t>Haplochromis vanheusdeni</t>
  </si>
  <si>
    <t>Labeo congoro</t>
  </si>
  <si>
    <t>Enteromius lineomaculatus</t>
  </si>
  <si>
    <t>Hydrocynus tanzaniae</t>
  </si>
  <si>
    <t>Enteromius radiatus</t>
  </si>
  <si>
    <t>Bagrus orientalis</t>
  </si>
  <si>
    <t>Synodontis sp. 'utete'</t>
  </si>
  <si>
    <t>Marcusenius livingstonii</t>
  </si>
  <si>
    <t>Synodontis rukwaensis</t>
  </si>
  <si>
    <t>Citharinus congicus</t>
  </si>
  <si>
    <t>Nannaethiops sp. 'kilombero'</t>
  </si>
  <si>
    <t>4cddb7788e37</t>
  </si>
  <si>
    <t>Nothobranchius kilomberoensis</t>
  </si>
  <si>
    <t>Schilbe moebiusii</t>
  </si>
  <si>
    <t>Lacustricola kongoranensis</t>
  </si>
  <si>
    <t>574999b2abbe</t>
  </si>
  <si>
    <t>Alestes stuhlmannii</t>
  </si>
  <si>
    <t>Clarias theodorae</t>
  </si>
  <si>
    <t>98eb40649b00</t>
  </si>
  <si>
    <t>ccab4f4ab2ca</t>
  </si>
  <si>
    <t>TAFIRI-2019.05.21-RUF03-A</t>
  </si>
  <si>
    <t>03709e3fd3d2</t>
  </si>
  <si>
    <t>Cyphomyrus discorhynchus</t>
  </si>
  <si>
    <t>Mastacembelus frenatus</t>
  </si>
  <si>
    <t>Enteromius atkinsoni</t>
  </si>
  <si>
    <t>Anguilla bengalensis</t>
  </si>
  <si>
    <t>Labeobarbus oxyrhynchus</t>
  </si>
  <si>
    <t>26cd95392c87</t>
  </si>
  <si>
    <t>Opsaridium loveridgii</t>
  </si>
  <si>
    <t>3036f80a759e</t>
  </si>
  <si>
    <t>Oreochromis niloticus</t>
  </si>
  <si>
    <t>Enteromius kerstenii</t>
  </si>
  <si>
    <t>4e004a1f2683</t>
  </si>
  <si>
    <t>Labeobarbus macrolepis</t>
  </si>
  <si>
    <t>741e44fff28b</t>
  </si>
  <si>
    <t>b1ee489d5f8c</t>
  </si>
  <si>
    <t>TAFIRI-2019.05.21-RUF04-A</t>
  </si>
  <si>
    <t>0c1cc37c00ec</t>
  </si>
  <si>
    <t>Labeo cylindricus</t>
  </si>
  <si>
    <t>Amphilius crassus</t>
  </si>
  <si>
    <t>Chiloglanis sp. 'mzombe river sp.A'</t>
  </si>
  <si>
    <t>Anguilla marmorata</t>
  </si>
  <si>
    <t>Oreochromis leucostictus</t>
  </si>
  <si>
    <t>Synodontis rufigiensis</t>
  </si>
  <si>
    <t>Chiloglanis sp. 'mbarali river'</t>
  </si>
  <si>
    <t>17b37f7cfd95</t>
  </si>
  <si>
    <t>Amphilius chalei</t>
  </si>
  <si>
    <t>79125b39ab94</t>
  </si>
  <si>
    <t>94d6de67d173</t>
  </si>
  <si>
    <t>b428ed334347</t>
  </si>
  <si>
    <t>Anguilla mossambica</t>
  </si>
  <si>
    <t>Atopochilus vogti</t>
  </si>
  <si>
    <t>d2fc62b975b6</t>
  </si>
  <si>
    <t>TAFIRI-2019.05.22-RUF02-B</t>
  </si>
  <si>
    <t>0976cc174959</t>
  </si>
  <si>
    <t>Enteromius apleurogramma</t>
  </si>
  <si>
    <t>4c0747415033</t>
  </si>
  <si>
    <t>55e5201837af</t>
  </si>
  <si>
    <t>Parakneria tanzaniae</t>
  </si>
  <si>
    <t>9d2c6c137e58</t>
  </si>
  <si>
    <t>ac321f2c86b5</t>
  </si>
  <si>
    <t>f9509f7c8e36</t>
  </si>
  <si>
    <t>TAFIRI-2019.05.22-RUF02-C</t>
  </si>
  <si>
    <t>0669a3ae1ada</t>
  </si>
  <si>
    <t>2e53b2ab6e57</t>
  </si>
  <si>
    <t>666ef05ec3fa</t>
  </si>
  <si>
    <t>6b3eb3c18545</t>
  </si>
  <si>
    <t>9c5c89c75b70</t>
  </si>
  <si>
    <t>Mormyrus longirostris</t>
  </si>
  <si>
    <t>fa5cc3e430f7</t>
  </si>
  <si>
    <t>TAFIRI-2019.05.22-RUF03-B</t>
  </si>
  <si>
    <t>03bb0876875b</t>
  </si>
  <si>
    <t>3401c71d2f4b</t>
  </si>
  <si>
    <t>34ab2f3e8992</t>
  </si>
  <si>
    <t>372d9035eb50</t>
  </si>
  <si>
    <t>5f64cdeb0847</t>
  </si>
  <si>
    <t>c4e8a4a3c6e4</t>
  </si>
  <si>
    <t>TAFIRI-2019.05.22-RUF05-A</t>
  </si>
  <si>
    <t>0fa42353d2c6</t>
  </si>
  <si>
    <t>39763257b042</t>
  </si>
  <si>
    <t>7426ca0071df</t>
  </si>
  <si>
    <t>7ccd9f568af0</t>
  </si>
  <si>
    <t>e616720d6be5</t>
  </si>
  <si>
    <t>TAFIRI-2019.05.23-RUF06-A</t>
  </si>
  <si>
    <t>267218d016fc</t>
  </si>
  <si>
    <t>2e5834f69910</t>
  </si>
  <si>
    <t>3a76b94a4790</t>
  </si>
  <si>
    <t>520fdb8dde8d</t>
  </si>
  <si>
    <t>88efba3a92dc</t>
  </si>
  <si>
    <t>cead3e1c396e</t>
  </si>
  <si>
    <t>TAFIRI-2019.05.23-RUF07-A</t>
  </si>
  <si>
    <t>30b82648a7dd</t>
  </si>
  <si>
    <t>4fab78b41b13</t>
  </si>
  <si>
    <t>5de629f2b98e</t>
  </si>
  <si>
    <t>79add124eaa1</t>
  </si>
  <si>
    <t>d69284c54728</t>
  </si>
  <si>
    <t>d7470d1eca07</t>
  </si>
  <si>
    <t>TAFIRI-2019.05.23-RUF08-A</t>
  </si>
  <si>
    <t>230f2ff80622</t>
  </si>
  <si>
    <t>Astatotilapia sp. 'ruaha redcheek'</t>
  </si>
  <si>
    <t>2f5c6eb9402b</t>
  </si>
  <si>
    <t>Astatotilapia sp. 'ruaha blue'</t>
  </si>
  <si>
    <t>397fbabb8497</t>
  </si>
  <si>
    <t>570ad0fc8767</t>
  </si>
  <si>
    <t>71655456fd9d</t>
  </si>
  <si>
    <t>fe89f6fad9c9</t>
  </si>
  <si>
    <t>TAFIRI-2020.07.01-RUF08-B</t>
  </si>
  <si>
    <t>5cb7b558aade</t>
  </si>
  <si>
    <t>82537c9f47b9</t>
  </si>
  <si>
    <t>d41528485986</t>
  </si>
  <si>
    <t>TAFIRI-2020.07.01-RUF09-A</t>
  </si>
  <si>
    <t>09d249ed30b7</t>
  </si>
  <si>
    <t>b9a3a8695eb6</t>
  </si>
  <si>
    <t>de8a7db292d9</t>
  </si>
  <si>
    <t>TAFIRI-2020.07.01-RUF10-A</t>
  </si>
  <si>
    <t>3ae549695576</t>
  </si>
  <si>
    <t>3be451237f05</t>
  </si>
  <si>
    <t>7dd4d1337497</t>
  </si>
  <si>
    <t>TAFIRI-2020.07.01-RUF11-A</t>
  </si>
  <si>
    <t>670d2f5ee85a</t>
  </si>
  <si>
    <t>Enteromius luikae</t>
  </si>
  <si>
    <t>699658c7ae7c</t>
  </si>
  <si>
    <t>91cfb732d670</t>
  </si>
  <si>
    <t>TAFIRI-2020.07.02-RUF12-A</t>
  </si>
  <si>
    <t>19c0f7627055</t>
  </si>
  <si>
    <t>703937c30a00</t>
  </si>
  <si>
    <t>aef46753be11</t>
  </si>
  <si>
    <t>TAFIRI-2020.07.02-RUF13-A</t>
  </si>
  <si>
    <t>108d83be112b</t>
  </si>
  <si>
    <t>7fbe931c9bbc</t>
  </si>
  <si>
    <t>8476ff724557</t>
  </si>
  <si>
    <t>TAFIRI-2020.07.02-RUF14-A</t>
  </si>
  <si>
    <t>a3cd96d25209</t>
  </si>
  <si>
    <t>a68d0348ec75</t>
  </si>
  <si>
    <t>f3697f489ac4</t>
  </si>
  <si>
    <t>TAFIRI-2020.07.02-RUF15-A</t>
  </si>
  <si>
    <t>37382d43a4da</t>
  </si>
  <si>
    <t>4ec947caeb20</t>
  </si>
  <si>
    <t>fc94bf446b86</t>
  </si>
  <si>
    <t>TAFIRI-2020.07.02-RUF16-A</t>
  </si>
  <si>
    <t>20a59798e9a4</t>
  </si>
  <si>
    <t>d0e14c0a6e0e</t>
  </si>
  <si>
    <t>d304c9a49d22</t>
  </si>
  <si>
    <t>TAFIRI-2020.07.03-RUF17-A</t>
  </si>
  <si>
    <t>4a12433d9acf</t>
  </si>
  <si>
    <t>87b6aaced57f</t>
  </si>
  <si>
    <t>d7775852f289</t>
  </si>
  <si>
    <t>TAFIRI-2020.07.03-RUF17-B</t>
  </si>
  <si>
    <t>42b49fa04268</t>
  </si>
  <si>
    <t>533d5c666250</t>
  </si>
  <si>
    <t>TAFIRI-2020.07.03-RUF02-D</t>
  </si>
  <si>
    <t>8786f98d19be</t>
  </si>
  <si>
    <t>9187de9c7469</t>
  </si>
  <si>
    <t>b7af579da100</t>
  </si>
  <si>
    <t>TAFIRI-2020.07.03-RUF10-B</t>
  </si>
  <si>
    <t>9cd0e932952e</t>
  </si>
  <si>
    <t>cacd271dd5f3</t>
  </si>
  <si>
    <t>d9a9467adafd</t>
  </si>
  <si>
    <t>2021e5fecca8</t>
  </si>
  <si>
    <t>TAFIRI-2020.07.03-RUF18-A</t>
  </si>
  <si>
    <t>0a895d19f860</t>
  </si>
  <si>
    <t>a7acd3c08df9</t>
  </si>
  <si>
    <t>aed15b3f8f1d</t>
  </si>
  <si>
    <t>TAFIRI-2020.07.03-RUF19-A</t>
  </si>
  <si>
    <t>0aa07dc0433a</t>
  </si>
  <si>
    <t>c229ef8acab6</t>
  </si>
  <si>
    <t>d78e6ca2e51d</t>
  </si>
  <si>
    <t>TAFIRI-2020.07.04-RUF02-E</t>
  </si>
  <si>
    <t>2b5527f6ef2c</t>
  </si>
  <si>
    <t>5a2a1e16ce30</t>
  </si>
  <si>
    <t>9730177bb0ff</t>
  </si>
  <si>
    <t>TAFIRI-2020.07.04-RUF02-F</t>
  </si>
  <si>
    <t>928d195a2c5c</t>
  </si>
  <si>
    <t>dca496e68e5f</t>
  </si>
  <si>
    <t>dea944c1394f</t>
  </si>
  <si>
    <t>TAFIRI-2020.07.04-RUF02-G</t>
  </si>
  <si>
    <t>047f6427c21a</t>
  </si>
  <si>
    <t>127fb7d8d29c</t>
  </si>
  <si>
    <t>ce773bb3954e</t>
  </si>
  <si>
    <t>TAFIRI-2020.07.04-RUF02-H</t>
  </si>
  <si>
    <t>33bf46b622fe</t>
  </si>
  <si>
    <t>4d4a10f93f71</t>
  </si>
  <si>
    <t>97cd8b0b7424</t>
  </si>
  <si>
    <t>TAFIRI-2020.07.04-RUF02-I</t>
  </si>
  <si>
    <t>1eedb847bc2a</t>
  </si>
  <si>
    <t>2f3c3e78020c</t>
  </si>
  <si>
    <t>TAFIRI-2020.07.04-RUF02-J</t>
  </si>
  <si>
    <t>7a18843364ab</t>
  </si>
  <si>
    <t>eb8e275df038</t>
  </si>
  <si>
    <t>f3f395c3d1cf</t>
  </si>
  <si>
    <t>TAFIRI-2020.07.04-RUF07-B</t>
  </si>
  <si>
    <t>bbc3ea3a3cec</t>
  </si>
  <si>
    <t>f7b3273fe724</t>
  </si>
  <si>
    <t>fd7f70d1f801</t>
  </si>
  <si>
    <t>TAFIRI-2020.07.04-RUF20-A</t>
  </si>
  <si>
    <t>140c95e99f1a</t>
  </si>
  <si>
    <t>527fe78a2c24</t>
  </si>
  <si>
    <t>c3d616cb9e6e</t>
  </si>
  <si>
    <t>TAFIRI-2020.07.23-RUF21-A</t>
  </si>
  <si>
    <t>19122cdd3915</t>
  </si>
  <si>
    <t>35b6cdf0c52a</t>
  </si>
  <si>
    <t>8907d80b2b5b</t>
  </si>
  <si>
    <t>TAFIRI-2020.07.23-RUF21-B</t>
  </si>
  <si>
    <t>5d3cd38e4439</t>
  </si>
  <si>
    <t>Glossogobius giuris</t>
  </si>
  <si>
    <t>a4a633c7cc44</t>
  </si>
  <si>
    <t>Anguilla bicolor</t>
  </si>
  <si>
    <t>a4cb32b01ee6</t>
  </si>
  <si>
    <t>TAFIRI-2020.07.23-RUF22-A</t>
  </si>
  <si>
    <t>147e3dc85582</t>
  </si>
  <si>
    <t>849baa51a137</t>
  </si>
  <si>
    <t>b95cba3e4a27</t>
  </si>
  <si>
    <t>TAFIRI-2020.07.23-RUF23-A</t>
  </si>
  <si>
    <t>dd389db8105e</t>
  </si>
  <si>
    <t>dfa8cfc5aa30</t>
  </si>
  <si>
    <t>TAFIRI-2020.07.23-RUF23-B</t>
  </si>
  <si>
    <t>22f104c07260</t>
  </si>
  <si>
    <t>bf1da383aa27</t>
  </si>
  <si>
    <t>f317a87314de</t>
  </si>
  <si>
    <t>TAFIRI-2020.07.23-RUF24-A</t>
  </si>
  <si>
    <t>561a320d6692</t>
  </si>
  <si>
    <t>b4c8d6c56140</t>
  </si>
  <si>
    <t>d28d2b65e8c3</t>
  </si>
  <si>
    <t>Eleotris klunzingerii</t>
  </si>
  <si>
    <t>TAFIRI-2020.07.24-RUF25-A</t>
  </si>
  <si>
    <t>93f15804e873</t>
  </si>
  <si>
    <t>a321a0bdc3fd</t>
  </si>
  <si>
    <t>d4866a5ec7b0</t>
  </si>
  <si>
    <t>TAFIRI-2020.07.24-RUF26-A</t>
  </si>
  <si>
    <t>15cb75cecb51</t>
  </si>
  <si>
    <t>88c9fb09bc5b</t>
  </si>
  <si>
    <t>9d7fa25c0f95</t>
  </si>
  <si>
    <t>TAFIRI-2020.07.24-RUF27-A</t>
  </si>
  <si>
    <t>059e6b4298f5</t>
  </si>
  <si>
    <t>af7da462a20e</t>
  </si>
  <si>
    <t>fb5f0f4aa2c0</t>
  </si>
  <si>
    <t>TAFIRI-2020.07.24-RUF28-A</t>
  </si>
  <si>
    <t>3da4afd580c5</t>
  </si>
  <si>
    <t>b44e53754574</t>
  </si>
  <si>
    <t>c59166a2d834</t>
  </si>
  <si>
    <t>TAFIRI-2020.07.25-RUF29-A</t>
  </si>
  <si>
    <t>40ec14414f77</t>
  </si>
  <si>
    <t>4c47cc7141ae</t>
  </si>
  <si>
    <t>89226acf7343</t>
  </si>
  <si>
    <t>TAFIRI-2020.07.25-RUF29-B</t>
  </si>
  <si>
    <t>67f0debdc0ff</t>
  </si>
  <si>
    <t>84ae83982da9</t>
  </si>
  <si>
    <t>8fbe12c23a40</t>
  </si>
  <si>
    <t>TAFIRI-2020.07.25-RUF29-C</t>
  </si>
  <si>
    <t>173e420d4e34</t>
  </si>
  <si>
    <t>18b3381c00de</t>
  </si>
  <si>
    <t>95033bb8e0e8</t>
  </si>
  <si>
    <t>TAFIRI-2020.07.25-RUF30-A</t>
  </si>
  <si>
    <t>2e701698b443</t>
  </si>
  <si>
    <t>6b6c790447f7</t>
  </si>
  <si>
    <t>89c48cd1cf6f</t>
  </si>
  <si>
    <t>TAFIRI-2020.07.25-RUF31-A</t>
  </si>
  <si>
    <t>0310f9e8df1c</t>
  </si>
  <si>
    <t>8db8df4baf4d</t>
  </si>
  <si>
    <t>Megalops cyprinoides</t>
  </si>
  <si>
    <t>debb7bed4012</t>
  </si>
  <si>
    <t>TAFIRI-2020.07.25-RUF32-A</t>
  </si>
  <si>
    <t>3a70028ade1c</t>
  </si>
  <si>
    <t>Coptodon rendalli</t>
  </si>
  <si>
    <t>b1a102d91ec0</t>
  </si>
  <si>
    <t>b45c842142c1</t>
  </si>
  <si>
    <t>fieldID</t>
  </si>
  <si>
    <t>partnerID</t>
  </si>
  <si>
    <t>continent</t>
  </si>
  <si>
    <t>country</t>
  </si>
  <si>
    <t>county</t>
  </si>
  <si>
    <t>waterBody</t>
  </si>
  <si>
    <t>localitySite</t>
  </si>
  <si>
    <t>localityID</t>
  </si>
  <si>
    <t>verbatimLocality</t>
  </si>
  <si>
    <t>decimalLatitude</t>
  </si>
  <si>
    <t>decimalLongitude</t>
  </si>
  <si>
    <t>Habitat grouping</t>
  </si>
  <si>
    <t>Elevation (m, GoogleEarth)</t>
  </si>
  <si>
    <t>Still/Flowing</t>
  </si>
  <si>
    <t>Conductivity</t>
  </si>
  <si>
    <t>DO</t>
  </si>
  <si>
    <t>pH</t>
  </si>
  <si>
    <t>Salinity</t>
  </si>
  <si>
    <t>Temperature</t>
  </si>
  <si>
    <t>Turbidity</t>
  </si>
  <si>
    <t>KIL02-A</t>
  </si>
  <si>
    <t>TAFIRI</t>
  </si>
  <si>
    <t>Africa</t>
  </si>
  <si>
    <t>Tanzania</t>
  </si>
  <si>
    <t>Morogoro Region</t>
  </si>
  <si>
    <t>Kilombero River</t>
  </si>
  <si>
    <t>RUF02-A</t>
  </si>
  <si>
    <t>RUF02</t>
  </si>
  <si>
    <t>Ifakara, Magufuli Bridge</t>
  </si>
  <si>
    <t>Kilombero River (plain)</t>
  </si>
  <si>
    <t>F</t>
  </si>
  <si>
    <t>NA</t>
  </si>
  <si>
    <t>KIL03-A</t>
  </si>
  <si>
    <t>RUF03-A</t>
  </si>
  <si>
    <t>RUF03</t>
  </si>
  <si>
    <t>Ifakara, culvert on road approaching Magufuli Bridge</t>
  </si>
  <si>
    <t>KIL04-A</t>
  </si>
  <si>
    <t>RUF04-A</t>
  </si>
  <si>
    <t>RUF04</t>
  </si>
  <si>
    <t>Ifakara, Lumemo River</t>
  </si>
  <si>
    <t>Kilombero River (tributory low)</t>
  </si>
  <si>
    <t>KIL05-A</t>
  </si>
  <si>
    <t>RUF02-B</t>
  </si>
  <si>
    <t>KIL06-A</t>
  </si>
  <si>
    <t>RUF02-C</t>
  </si>
  <si>
    <t>KIL08-A</t>
  </si>
  <si>
    <t>RUF03-B</t>
  </si>
  <si>
    <t>KIL07-A</t>
  </si>
  <si>
    <t>RUF05-A</t>
  </si>
  <si>
    <t>RUF05</t>
  </si>
  <si>
    <t>KIL09-A</t>
  </si>
  <si>
    <t>RUF06-A</t>
  </si>
  <si>
    <t>RUF06</t>
  </si>
  <si>
    <t>Ifakara, Kikwawila(?) River</t>
  </si>
  <si>
    <t>KIL10-A</t>
  </si>
  <si>
    <t>RUF07-A</t>
  </si>
  <si>
    <t>RUF07</t>
  </si>
  <si>
    <t>Kisawasa, Udzungwa mountain stream on Kidatu-Ifakara road</t>
  </si>
  <si>
    <t>Kilombero River (tributory high)</t>
  </si>
  <si>
    <t>KIL11-A</t>
  </si>
  <si>
    <t>Great Ruaha River</t>
  </si>
  <si>
    <t>RUF08-A</t>
  </si>
  <si>
    <t>RUF08</t>
  </si>
  <si>
    <t>Kidatu, bridge over the Ruaha</t>
  </si>
  <si>
    <t>KILO01</t>
  </si>
  <si>
    <t>RUF08-B</t>
  </si>
  <si>
    <t>Kidatu bridge/Ruaha river</t>
  </si>
  <si>
    <t>KILO02</t>
  </si>
  <si>
    <t>RUF09-A</t>
  </si>
  <si>
    <t>RUF09</t>
  </si>
  <si>
    <t>Sumbuguru river</t>
  </si>
  <si>
    <t>KILO03</t>
  </si>
  <si>
    <t>RUF10-A</t>
  </si>
  <si>
    <t>RUF10</t>
  </si>
  <si>
    <t>Namwawala river downstream</t>
  </si>
  <si>
    <t>KILO04</t>
  </si>
  <si>
    <t>RUF11-A</t>
  </si>
  <si>
    <t>RUF11</t>
  </si>
  <si>
    <t>Luipa river</t>
  </si>
  <si>
    <t>KILO05</t>
  </si>
  <si>
    <t>RUF12-A</t>
  </si>
  <si>
    <t>RUF12</t>
  </si>
  <si>
    <t>Kihansi river</t>
  </si>
  <si>
    <t>KILO06</t>
  </si>
  <si>
    <t>RUF13-A</t>
  </si>
  <si>
    <t>RUF13</t>
  </si>
  <si>
    <t>Udagaji river </t>
  </si>
  <si>
    <t>KILO07</t>
  </si>
  <si>
    <t>RUF14-A</t>
  </si>
  <si>
    <t>RUF14</t>
  </si>
  <si>
    <t>Mlumbaji river </t>
  </si>
  <si>
    <t>KILO08</t>
  </si>
  <si>
    <t>RUF15-A</t>
  </si>
  <si>
    <t>RUF15</t>
  </si>
  <si>
    <t>Mkaja river</t>
  </si>
  <si>
    <t>KILO09</t>
  </si>
  <si>
    <t>RUF16-A</t>
  </si>
  <si>
    <t>RUF16</t>
  </si>
  <si>
    <t>Ikule river</t>
  </si>
  <si>
    <t>KILO14-A</t>
  </si>
  <si>
    <t>RUF02-D</t>
  </si>
  <si>
    <t>Magufuli bridge point A</t>
  </si>
  <si>
    <t>KILO12</t>
  </si>
  <si>
    <t>RUF10-B</t>
  </si>
  <si>
    <t>Namwawala river upstream</t>
  </si>
  <si>
    <t>KILO10-A</t>
  </si>
  <si>
    <t>RUF17-A</t>
  </si>
  <si>
    <t>RUF17</t>
  </si>
  <si>
    <t>Mngeta river downstream</t>
  </si>
  <si>
    <t>KILO10-B</t>
  </si>
  <si>
    <t>RUF17-B</t>
  </si>
  <si>
    <t>Mngeta river upstream</t>
  </si>
  <si>
    <t>KILO11</t>
  </si>
  <si>
    <t>RUF18-A</t>
  </si>
  <si>
    <t>RUF18</t>
  </si>
  <si>
    <t>Mchombe river</t>
  </si>
  <si>
    <t>KILO13</t>
  </si>
  <si>
    <t>RUF19-A</t>
  </si>
  <si>
    <t>RUF19</t>
  </si>
  <si>
    <t>Idete river</t>
  </si>
  <si>
    <t>KILO14-B</t>
  </si>
  <si>
    <t>RUF02-E</t>
  </si>
  <si>
    <t>Magufuli bridge point B</t>
  </si>
  <si>
    <t>KILO14-C</t>
  </si>
  <si>
    <t>RUF02-F</t>
  </si>
  <si>
    <t>Magufuli bridge point C</t>
  </si>
  <si>
    <t>KILO14-D</t>
  </si>
  <si>
    <t>RUF02-G</t>
  </si>
  <si>
    <t>Magufuli bridge point D</t>
  </si>
  <si>
    <t>KILO14-E</t>
  </si>
  <si>
    <t>RUF02-H</t>
  </si>
  <si>
    <t>Magufuli bridge point E</t>
  </si>
  <si>
    <t>KILO14-F</t>
  </si>
  <si>
    <t>RUF02-I</t>
  </si>
  <si>
    <t>Magufuli bridge point F</t>
  </si>
  <si>
    <t>KILO14-G</t>
  </si>
  <si>
    <t>RUF02-J</t>
  </si>
  <si>
    <t>Magufuli bridge point G</t>
  </si>
  <si>
    <t>KILO16</t>
  </si>
  <si>
    <t>RUF07-B</t>
  </si>
  <si>
    <t>Kisawasawa</t>
  </si>
  <si>
    <t>KILO15</t>
  </si>
  <si>
    <t>RUF20-A</t>
  </si>
  <si>
    <t>RUF20</t>
  </si>
  <si>
    <t>Kikwawila </t>
  </si>
  <si>
    <t>SITE1</t>
  </si>
  <si>
    <t>Pwani Region</t>
  </si>
  <si>
    <t>Rufiji River</t>
  </si>
  <si>
    <t>RUF21-A</t>
  </si>
  <si>
    <t>RUF21</t>
  </si>
  <si>
    <t>Rufiji river at Mloka</t>
  </si>
  <si>
    <t>SITE2</t>
  </si>
  <si>
    <t>RUF21-B</t>
  </si>
  <si>
    <t>Mtanzamsoma ox-lake</t>
  </si>
  <si>
    <t>S</t>
  </si>
  <si>
    <t>SITE3</t>
  </si>
  <si>
    <t>RUF22-A</t>
  </si>
  <si>
    <t>RUF22</t>
  </si>
  <si>
    <t>Zumbi oxbow lake</t>
  </si>
  <si>
    <t>SITE4</t>
  </si>
  <si>
    <t>RUF23-A</t>
  </si>
  <si>
    <t>RUF23</t>
  </si>
  <si>
    <t>Ruwe oxbow lake point A</t>
  </si>
  <si>
    <t>SITE5</t>
  </si>
  <si>
    <t>RUF23-B</t>
  </si>
  <si>
    <t>Ruwe oxbow lake point B</t>
  </si>
  <si>
    <t>SITE6</t>
  </si>
  <si>
    <t>RUF24-A</t>
  </si>
  <si>
    <t>RUF24</t>
  </si>
  <si>
    <t>Huba oxbow lake</t>
  </si>
  <si>
    <t>SITE7</t>
  </si>
  <si>
    <t>RUF25-A</t>
  </si>
  <si>
    <t>RUF25</t>
  </si>
  <si>
    <t>Lugongwe oxbow lake</t>
  </si>
  <si>
    <t>SITE8</t>
  </si>
  <si>
    <t>RUF26-A</t>
  </si>
  <si>
    <t>RUF26</t>
  </si>
  <si>
    <t>Utete ferry</t>
  </si>
  <si>
    <t>SITE9</t>
  </si>
  <si>
    <t>RUF27-A</t>
  </si>
  <si>
    <t>RUF27</t>
  </si>
  <si>
    <t>Chemchem oxbow lake</t>
  </si>
  <si>
    <t>SITE10</t>
  </si>
  <si>
    <t>RUF28-A</t>
  </si>
  <si>
    <t>RUF28</t>
  </si>
  <si>
    <t>Weme oxbow lake</t>
  </si>
  <si>
    <t>SITE11</t>
  </si>
  <si>
    <t>RUF29-A</t>
  </si>
  <si>
    <t>RUF29</t>
  </si>
  <si>
    <t>Mkapa bridge </t>
  </si>
  <si>
    <t>SITE12</t>
  </si>
  <si>
    <t>RUF29-B</t>
  </si>
  <si>
    <t>Mkapa bridge downstream</t>
  </si>
  <si>
    <t>SITE13</t>
  </si>
  <si>
    <t>RUF29-C</t>
  </si>
  <si>
    <t>Mkapa bridge upstream</t>
  </si>
  <si>
    <t>SITE14</t>
  </si>
  <si>
    <t>RUF30-A</t>
  </si>
  <si>
    <t>RUF30</t>
  </si>
  <si>
    <t>Darajani (Ikwiriri bridge) </t>
  </si>
  <si>
    <t>SITE15</t>
  </si>
  <si>
    <t>RUF31-A</t>
  </si>
  <si>
    <t>RUF31</t>
  </si>
  <si>
    <t>Umwe oxbow lake</t>
  </si>
  <si>
    <t>SITE16</t>
  </si>
  <si>
    <t>RUF32-A</t>
  </si>
  <si>
    <t>RUF32</t>
  </si>
  <si>
    <t>Lake Manze (Mansi)</t>
  </si>
  <si>
    <t>Lake Mansi</t>
  </si>
  <si>
    <t>Oreochromis sp. 'mtera'</t>
  </si>
  <si>
    <t>Habitat</t>
  </si>
  <si>
    <t>Kilombero River (mountain)</t>
  </si>
  <si>
    <t>Mansi</t>
  </si>
  <si>
    <t>Species</t>
  </si>
  <si>
    <t>Astatotilapia sp. ruaha blue</t>
  </si>
  <si>
    <t>Astatotilapia sp. ruaha redcheek</t>
  </si>
  <si>
    <t>Astatotilapia sp. rufiji blue</t>
  </si>
  <si>
    <t>Nannaethiops sp. kilombero</t>
  </si>
  <si>
    <t>Oreochromis sp. mtera</t>
  </si>
  <si>
    <t>Pseudocrenilabrus sp. kilombero</t>
  </si>
  <si>
    <t>Synodontis sp. utete</t>
  </si>
  <si>
    <t>Number of eDNA replicates</t>
  </si>
  <si>
    <t>GBIF, Author observations</t>
  </si>
  <si>
    <t>Alestes stuhlmannii Pfeffer, 1896</t>
  </si>
  <si>
    <t>Amphilius chalei Seegers, 2008</t>
  </si>
  <si>
    <t>GBIF</t>
  </si>
  <si>
    <t>Amphilius crassus Thomson &amp; Hilber, 2015</t>
  </si>
  <si>
    <t>Anguilla bengalensis (Gray, 1831)</t>
  </si>
  <si>
    <t>Author observations</t>
  </si>
  <si>
    <t>Smith (2016)</t>
  </si>
  <si>
    <t>Astatotilapia bloyeti (Sauvage, 1883)</t>
  </si>
  <si>
    <t>Atopochilus vogti Pellegrin, 1922</t>
  </si>
  <si>
    <t>Bagrus orientalis Boulenger, 1902</t>
  </si>
  <si>
    <t>Citharinus congicus Boulenger, 1897</t>
  </si>
  <si>
    <t>Clarias gariepinus (Burchell, 1822)</t>
  </si>
  <si>
    <t>Clarias theodorae Weber, 1897</t>
  </si>
  <si>
    <t>Coptodon rendalli (Boulenger, 1897)</t>
  </si>
  <si>
    <t>Ctenopoma muriei (Boulenger, 1906)</t>
  </si>
  <si>
    <t>Cyphomyrus discorhynchus (Peters, 1852)</t>
  </si>
  <si>
    <t>Distichodus petersii Pfeffer, 1896</t>
  </si>
  <si>
    <t>Distichodus rufigiensis Norman, 1922</t>
  </si>
  <si>
    <t>Engraulicypris spinifer Bailey &amp; Matthes, 1971</t>
  </si>
  <si>
    <t>Enteromius apleurogramma (Boulenger, 1911)</t>
  </si>
  <si>
    <t>Enteromius atkinsoni (Bailey, 1969)</t>
  </si>
  <si>
    <t>Enteromius innocens (Pfeffer, 1896)</t>
  </si>
  <si>
    <t>Enteromius kerstenii (Peters, 1868)</t>
  </si>
  <si>
    <t>Enteromius lineomaculatus (Boulenger, 1903)</t>
  </si>
  <si>
    <t>Enteromius paludinosus (Peters, 1852)</t>
  </si>
  <si>
    <t>Enteromius radiatus (Peters, 1853)</t>
  </si>
  <si>
    <t>Glossogobius giuris (Hamilton, 1822)</t>
  </si>
  <si>
    <t>Astatotilapia gigliolii (Pfeffer, 1896)</t>
  </si>
  <si>
    <t>Haplochromis vanheusdeni Schedel, Friel &amp; Schliewen, 2014</t>
  </si>
  <si>
    <t>Heterobranchus longifilis Valenciennes, 1840</t>
  </si>
  <si>
    <t>Hydrocynus tanzaniae Brewster, 1986</t>
  </si>
  <si>
    <t>Kneria ruaha Seegers, 1995</t>
  </si>
  <si>
    <t>Labeo congoro Peters, 1852</t>
  </si>
  <si>
    <t>Labeo cylindricus Peters, 1852</t>
  </si>
  <si>
    <t>Labeobarbus macrolepis (Pfeffer, 1889)</t>
  </si>
  <si>
    <t>Labeobarbus oxyrhynchus (Pfeffer, 1889)</t>
  </si>
  <si>
    <t>Lacustricola kongoranensis (Ahl, 1924)</t>
  </si>
  <si>
    <t>Lacustricola omoculatus (Wildekamp, 1977)</t>
  </si>
  <si>
    <t>Lacustricola usanguensis (Wildekamp, 1977)</t>
  </si>
  <si>
    <t>Marcusenius livingstonii (Boulenger, 1899)</t>
  </si>
  <si>
    <t>Marcusenius macrolepidotus (Peters, 1852)</t>
  </si>
  <si>
    <t>Mastacembelus frenatus Boulenger, 1901</t>
  </si>
  <si>
    <t>Mormyrus longirostris Peters, 1852</t>
  </si>
  <si>
    <t>Nothobranchius annectens Watters, Wildekamp &amp; Cooper, 1998</t>
  </si>
  <si>
    <t>Nothobranchius eggersi Seegers, 1982</t>
  </si>
  <si>
    <t>Nothobranchius fuscotaeniatus Seegers, 1997</t>
  </si>
  <si>
    <t>Nothobranchius geminus Wildekamp, Watters &amp; Sainthouse, 2002</t>
  </si>
  <si>
    <t>Nothobranchius janpapi Wildekamp, 1977</t>
  </si>
  <si>
    <t>Nothobranchius kilomberoensis Wildekamp, Watters &amp; Sainthouse, 2002</t>
  </si>
  <si>
    <t>Nothobranchius lourensi Wildekamp, 1977</t>
  </si>
  <si>
    <t>Nothobranchius melanospilus (Pfeffer, 1896)</t>
  </si>
  <si>
    <t>Nothobranchius ocellatus (Seegers, 1985)</t>
  </si>
  <si>
    <t>Opsaridium loveridgii (Norman, 1922)</t>
  </si>
  <si>
    <t>Oreochromis leucostictus (Trewavas, 1933)</t>
  </si>
  <si>
    <t>Oreochromis niloticus (Linnaeus, 1758)</t>
  </si>
  <si>
    <t>Oreochromis urolepis (Norman, 1922)</t>
  </si>
  <si>
    <t>Parakneria tanzaniae Poll, 1984</t>
  </si>
  <si>
    <t>Pareutropius longifilis (Steindachner, 1914)</t>
  </si>
  <si>
    <t>Petersius conserialis Hilgendorf, 1894</t>
  </si>
  <si>
    <t>Petrocephalus steindachneri Fowler, 1958</t>
  </si>
  <si>
    <t>Schilbe moebiusii (Pfeffer, 1896)</t>
  </si>
  <si>
    <t>Synodontis rufigiensis Bailey, 1968</t>
  </si>
  <si>
    <t>Synodontis rukwaensis Hilgendorf &amp; Pappenheim, 1903</t>
  </si>
  <si>
    <t>Tilapia sparrmanii Smith, 1840</t>
  </si>
  <si>
    <t>Zaireichthys rotundiceps (Hilgendorf, 1905)</t>
  </si>
  <si>
    <t>Zaireichthys wamiensis (Seegers, 1989)</t>
  </si>
  <si>
    <t>Stenogobius genivittatus (Valenciennes, 1837)</t>
  </si>
  <si>
    <t>Redigobius dewaali (Weber, 1897)</t>
  </si>
  <si>
    <t>Hamerlynck et al. (2011)</t>
  </si>
  <si>
    <t>Favonigobius reichei (Bleeker 1854)</t>
  </si>
  <si>
    <t>Possible</t>
  </si>
  <si>
    <t>Eleotris fusca (Forster, 1801)</t>
  </si>
  <si>
    <t>Micropterus salmoides (Lacepède, 1802)</t>
  </si>
  <si>
    <t>Possible (plausibly rukwaensis or rufijiensis)</t>
  </si>
  <si>
    <t>Synodontis matthesi Poll, 1971</t>
  </si>
  <si>
    <t>Amphilius uranoscopus (Pfeffer, 1889)</t>
  </si>
  <si>
    <t>Amphilius jacksonii Boulenger, 1912</t>
  </si>
  <si>
    <t>Astatotilapia calliptera (Günther, 1894)</t>
  </si>
  <si>
    <t>Barbus cf. brevidorsalis</t>
  </si>
  <si>
    <t>GBIF, Hamerlynck et al. (2011)</t>
  </si>
  <si>
    <t>Hydrocynus vittatus Castelnau, 1861</t>
  </si>
  <si>
    <t>Labeo coubie Rüppell, 1832</t>
  </si>
  <si>
    <t>Mormyrus hasselquistii Valenciennes, 1847</t>
  </si>
  <si>
    <t>Mormyrus kannume Forsskål, 1775</t>
  </si>
  <si>
    <t>Nothobranchius guentheri (Pfeffer, 1893)</t>
  </si>
  <si>
    <t>Nothobranchius taeniopygus Hilgendorf, 1891</t>
  </si>
  <si>
    <t>Oreochromis rukwaensis (Hilgendorf &amp; Pappenheim, 1903)</t>
  </si>
  <si>
    <t>Petrocephalus catostoma (Günther, 1866)</t>
  </si>
  <si>
    <t>Synodontis fuelleborni Hilgendorf &amp; Pappenheim, 1903</t>
  </si>
  <si>
    <t>Synodontis schall (Bloch &amp; Schneider, 1801)</t>
  </si>
  <si>
    <t>Smith, C.D.M. (2016) Environmental Flows in Rufiji River Basin assessed from the perspective of Planned Development in the Kilombero and Lower Rufiji Sub-Basins. Report to the United States Agency for International Development. 146p. Available for download at: https://dec.usaid.gov/dec/content/search.aspx</t>
  </si>
  <si>
    <t>Information Source suggesting presence in study area (Ruaha-Rufiji-Kilombero sytems)</t>
  </si>
  <si>
    <t>Decision on presence in study area (Ruaha-Rufiji-Kilombero sytems)</t>
  </si>
  <si>
    <t>tele02-lib1</t>
  </si>
  <si>
    <t>pf</t>
  </si>
  <si>
    <t>primer</t>
  </si>
  <si>
    <t>barcode</t>
  </si>
  <si>
    <t>trim</t>
  </si>
  <si>
    <t>filter</t>
  </si>
  <si>
    <t>merge</t>
  </si>
  <si>
    <t>chim</t>
  </si>
  <si>
    <t>homol</t>
  </si>
  <si>
    <t>assigned</t>
  </si>
  <si>
    <t>tele02-lib2</t>
  </si>
  <si>
    <t>Library name</t>
  </si>
  <si>
    <t>Filter name</t>
  </si>
  <si>
    <t>Number of reads after step</t>
  </si>
  <si>
    <t>Sample hash (identifier)</t>
  </si>
  <si>
    <t>R2</t>
  </si>
  <si>
    <t>Habitat:eventID</t>
  </si>
  <si>
    <t>Residual</t>
  </si>
  <si>
    <t>Total</t>
  </si>
  <si>
    <t>Pairwise comparisons</t>
  </si>
  <si>
    <t>Variance</t>
  </si>
  <si>
    <t>Elevation</t>
  </si>
  <si>
    <t>&lt; 0.001</t>
  </si>
  <si>
    <t>DF</t>
  </si>
  <si>
    <t>P</t>
  </si>
  <si>
    <t>Variable</t>
  </si>
  <si>
    <t>Model: adonis2(formula = SpeciesMatrixHell.D ~ Habitat/eventID, data = HabitatList, permutations = 10000, strata = NULL)</t>
  </si>
  <si>
    <t>SS</t>
  </si>
  <si>
    <t>Global comparison: All habitats</t>
  </si>
  <si>
    <t>Habitat == "Great Ruaha River" |  Habitat =="Kilombero River (tributory high)"</t>
  </si>
  <si>
    <t>Habitat == "Great Ruaha River" |  Habitat =="Mansi"</t>
  </si>
  <si>
    <t>Habitat == "Great Ruaha River" |  Habitat =="Kilombero River (plain)"</t>
  </si>
  <si>
    <t>Habitat == "Great Ruaha River" |  Habitat =="Kilombero River (tributory low)"</t>
  </si>
  <si>
    <t>Habitat == "Great Ruaha River" |  Habitat =="Rufiji River"</t>
  </si>
  <si>
    <t>Habitat == "Kilombero River (tributory high)" |  Habitat =="Mansi"</t>
  </si>
  <si>
    <t>Habitat == "Kilombero River (tributory high)" |  Habitat =="Kilombero River (plain)"</t>
  </si>
  <si>
    <t>Habitat == "Kilombero River (tributory high)" |  Habitat =="Kilombero River (tributory low)"</t>
  </si>
  <si>
    <t>Habitat == "Kilombero River (tributory high)" |  Habitat =="Rufiji River"</t>
  </si>
  <si>
    <t>Habitat == "Mansi" |  Habitat =="Kilombero River (plain)"</t>
  </si>
  <si>
    <t>Habitat == "Mansi" |  Habitat =="Kilombero River (tributory low)</t>
  </si>
  <si>
    <t>Habitat == "Mansi" |  Habitat =="Rufiji River"</t>
  </si>
  <si>
    <t>Habitat == "Kilombero River (plain)" |  Habitat =="Kilombero River (tributory low)"</t>
  </si>
  <si>
    <t>Habitat == "Kilombero River (plain)" |  Habitat =="Rufiji River"</t>
  </si>
  <si>
    <t>Habitat == "Kilombero River (tributory low)" |  Habitat =="Rufiji River"</t>
  </si>
  <si>
    <t>Chiloglanis sp. 'mbarali_river'</t>
  </si>
  <si>
    <t>Amphiius sp. CD-2019, is an unidentified taxon. The specimen was collected from the Kalambo River within the Lake Tanganyika catchment (J. Day, 2024. pers. comm.)</t>
  </si>
  <si>
    <t>References</t>
  </si>
  <si>
    <t>Notes</t>
  </si>
  <si>
    <t>Amphilius jacksoni. The type specimen is from Uganda. The species is restricted to Uganda, Rwanda and Burundi (Thomson et al. 2015)</t>
  </si>
  <si>
    <r>
      <t xml:space="preserve">Hamerlynck, O., Duvail, S., Vandepitte, L., Kindinda, K., Nyingi, D.W., Paul, J.L., Yanda, P.Z., Mwakalinga, A.B., Mgaya, Y.D. and Snoeks, J. (2011). To connect or not to connect? Floods, fisheries and livelihoods in the Lower Rufiji floodplain lakes, Tanzania. </t>
    </r>
    <r>
      <rPr>
        <i/>
        <sz val="11"/>
        <color theme="1"/>
        <rFont val="Arial"/>
        <family val="2"/>
      </rPr>
      <t>Hydrological Sciences Journal</t>
    </r>
    <r>
      <rPr>
        <sz val="11"/>
        <color theme="1"/>
        <rFont val="Arial"/>
        <family val="2"/>
      </rPr>
      <t xml:space="preserve"> 56, 1436-1451.</t>
    </r>
  </si>
  <si>
    <r>
      <t xml:space="preserve">Thomson, A.W., Page, L.M. and Hilber, S.A. (2015) Revision of the </t>
    </r>
    <r>
      <rPr>
        <i/>
        <sz val="11"/>
        <color theme="1"/>
        <rFont val="Arial"/>
        <family val="2"/>
      </rPr>
      <t>Amphilius jacksonii</t>
    </r>
    <r>
      <rPr>
        <sz val="11"/>
        <color theme="1"/>
        <rFont val="Arial"/>
        <family val="2"/>
      </rPr>
      <t xml:space="preserve"> complex (Siluriformes: Amphiliidae), with the descriptions of five new species. </t>
    </r>
    <r>
      <rPr>
        <i/>
        <sz val="11"/>
        <color theme="1"/>
        <rFont val="Arial"/>
        <family val="2"/>
      </rPr>
      <t xml:space="preserve">Zootaxa </t>
    </r>
    <r>
      <rPr>
        <sz val="11"/>
        <color theme="1"/>
        <rFont val="Arial"/>
        <family val="2"/>
      </rPr>
      <t>3986, 61-87.</t>
    </r>
  </si>
  <si>
    <r>
      <t xml:space="preserve">Thomson, A.W. and Page, L.M. (2010) Taxonomic revision of the </t>
    </r>
    <r>
      <rPr>
        <i/>
        <sz val="11"/>
        <color theme="1"/>
        <rFont val="Arial"/>
        <family val="2"/>
      </rPr>
      <t xml:space="preserve">Amphilius uranoscopus </t>
    </r>
    <r>
      <rPr>
        <sz val="11"/>
        <color theme="1"/>
        <rFont val="Arial"/>
        <family val="2"/>
      </rPr>
      <t xml:space="preserve">group (Teleostei: Siluriformes) in Kenya, with the description of a new species from the Athi River. </t>
    </r>
    <r>
      <rPr>
        <i/>
        <sz val="11"/>
        <color theme="1"/>
        <rFont val="Arial"/>
        <family val="2"/>
      </rPr>
      <t>Bulletin of the Florida Museum of Natural History</t>
    </r>
    <r>
      <rPr>
        <sz val="11"/>
        <color theme="1"/>
        <rFont val="Arial"/>
        <family val="2"/>
      </rPr>
      <t xml:space="preserve"> 49, 45–66.</t>
    </r>
  </si>
  <si>
    <t>Amphilus uranoscopus. The type specimen from the Wami drainage in Tanzania (see Thomson and Page 2010)</t>
  </si>
  <si>
    <t>Astatotilapia "ruaha blue", A. "ruaha redcheek" and A. "rufiji blue" are comprehensively covered in Turner et al. (2021)</t>
  </si>
  <si>
    <r>
      <t xml:space="preserve">Turner, G.F., Ngatunga,B.P. and Genner, M.J. (2021) </t>
    </r>
    <r>
      <rPr>
        <i/>
        <sz val="11"/>
        <color theme="1"/>
        <rFont val="Arial"/>
        <family val="2"/>
      </rPr>
      <t>Astatotilapia</t>
    </r>
    <r>
      <rPr>
        <sz val="11"/>
        <color theme="1"/>
        <rFont val="Arial"/>
        <family val="2"/>
      </rPr>
      <t xml:space="preserve"> species (Teleostei, Cichlidae) from Malawi, Mozambique and Tanzania, excluding the basin of Lake Victoria. bioRxiv https://doi.org/10.32942/osf.io/eu6rx</t>
    </r>
  </si>
  <si>
    <t>Megalops reported from lower Rufiji floodplain by Cavalier (2003), cited in  in Doody &amp; Hamerlynck (2003)</t>
  </si>
  <si>
    <t>Cavalier, M. (2003). Fisheries assessment in the lower Rufiji River floodplain, Tanzania. REMP report, 93 pages.</t>
  </si>
  <si>
    <t>Doody K., and Hamerlynck, O. (2003) Biodiversity of Rufiji District – A Summary. Technical report No. 44. Rufiji Environment Management Project. Dar es Salaam.</t>
  </si>
  <si>
    <t>Eccles, D.H. (1992) FAO species identification sheets for fishery purposes. Field guide to the freshwater fishes of Tanzania. Prepared and published with the support of the United Nations Development Programme, Project URT/87/016. Rome, FAO.  145 pages.</t>
  </si>
  <si>
    <t>Nannaethiops sp. 'kilombero' is undescribed and tentatively assigned to Nannaethiops. Mentioned by Eccles (1992)</t>
  </si>
  <si>
    <r>
      <t xml:space="preserve">Matthes, H. (1967). The fishes and fisheries of the Ruaha River basin, Tanzania (systematics, ecology, zoogeography, fisheries). </t>
    </r>
    <r>
      <rPr>
        <i/>
        <sz val="11"/>
        <color theme="1"/>
        <rFont val="Arial"/>
        <family val="2"/>
      </rPr>
      <t>E. Afr. Freshw. Fish. Res. Org. Occ. Pap</t>
    </r>
    <r>
      <rPr>
        <sz val="11"/>
        <color theme="1"/>
        <rFont val="Arial"/>
        <family val="2"/>
      </rPr>
      <t xml:space="preserve">. 9, 19 pages. </t>
    </r>
  </si>
  <si>
    <r>
      <t xml:space="preserve">Seegers, L. (1996) The fishes of the Lake Rukwa drainage. </t>
    </r>
    <r>
      <rPr>
        <i/>
        <sz val="11"/>
        <color theme="1"/>
        <rFont val="Arial"/>
        <family val="2"/>
      </rPr>
      <t>Ann. Mus. R. Afr. Centr., Sci. Zool.</t>
    </r>
    <r>
      <rPr>
        <sz val="11"/>
        <color theme="1"/>
        <rFont val="Arial"/>
        <family val="2"/>
      </rPr>
      <t xml:space="preserve"> 278, 1-407. </t>
    </r>
  </si>
  <si>
    <r>
      <t xml:space="preserve">Day, J.J., Steell, E.M., Vigliotta, T.R., Withey, L.A., Bills, R., Friel, J.P., Genner, M.J. and Stiassny, M.L. (2023) Exceptional levels of species discovery ameliorate inferences of the biogeography and diversification of an Afrotropical catfish family. </t>
    </r>
    <r>
      <rPr>
        <i/>
        <sz val="11"/>
        <color theme="1"/>
        <rFont val="Arial"/>
        <family val="2"/>
      </rPr>
      <t>Molecular Phylogenetics and Evolution</t>
    </r>
    <r>
      <rPr>
        <sz val="11"/>
        <color theme="1"/>
        <rFont val="Arial"/>
        <family val="2"/>
      </rPr>
      <t xml:space="preserve"> 182, 107754.</t>
    </r>
  </si>
  <si>
    <t>Nothobranchius guentheri holotype is from Zanzibar and not mentioned by Reichard et al. (2022) as present on the mainland.</t>
  </si>
  <si>
    <t>Nothobranchius taeniopygus holotype is from the Eyasi catchment, and not mentioned by Reichard et al. (2022) as being in the catchment.</t>
  </si>
  <si>
    <t>Nothobranchius foerschi is from Ruvu catchment, and not mentioned as being a Rufiji species by  Reichard et al. (2022).</t>
  </si>
  <si>
    <t>Ciezarek, A.G., Mehta, T.K., Man, A., Ford, A., Kavembe, G.C., Kasozi, N.,  Ngatunga, B.P., Shechonge A.H., Tamatamah, R., Cnaani, A., Di Palma, F., Turner, G.F., Genner, M.J. &amp; Haerty, W. (2023) Ancient and ongoing hybridization in the Oreochromis cichlid fishes. bioRxiv. https://www.biorxiv.org/content/10.1101/2023.05.19.541459v1</t>
  </si>
  <si>
    <t>Oreochomis rukwaensis is not in the Rufiji catchment. There is a superficially similar undescribed species O. sp. 'mtera' known from the Ruaha section, which is abundant in the Mtera Dam. See Ciezarek et al. (2023).</t>
  </si>
  <si>
    <t>Petrocephalus steindachneri is the Petrocephalus in the Rufiji (Kramer et al. 2012).</t>
  </si>
  <si>
    <t>Synodontis "utete". Distinct from S. rufigiensis and S. rukwaensis, but identity currently uncertain. Plausibly an undescribed species.</t>
  </si>
  <si>
    <t>Synodontis fuelleborni. This is a valid species described from the Rukwa catchment. Specimens from the Kilombero are not this species (Seegers 1996).</t>
  </si>
  <si>
    <t>Eleotris fusca. The mtDNA (COI) of the Eleotris individauls we have sequenced has been sequenced. This is a match to E. klunzingerii, not E. fusca, following Mennesson and Keith (2017). Plausibly both species are present.</t>
  </si>
  <si>
    <t>Zaireichthys rotundiceps</t>
  </si>
  <si>
    <t>GBIF,  Reichard et al. (2022)</t>
  </si>
  <si>
    <t>Reichard et al. (2022)</t>
  </si>
  <si>
    <t>Northobrachius lucius, Wildekamp, Shidlovskiy &amp; Watters, 2009</t>
  </si>
  <si>
    <r>
      <t xml:space="preserve">Reichard, M., Janáč, M., Blažek, R., Žák, J., Alila, O.D. and Polačik, M. (2022) Patterns and drivers of </t>
    </r>
    <r>
      <rPr>
        <i/>
        <sz val="11"/>
        <color theme="1"/>
        <rFont val="Arial"/>
        <family val="2"/>
      </rPr>
      <t>Nothobranchius</t>
    </r>
    <r>
      <rPr>
        <sz val="11"/>
        <color theme="1"/>
        <rFont val="Arial"/>
        <family val="2"/>
      </rPr>
      <t xml:space="preserve"> killifish diversity in lowland Tanzania. Ecology and Evolution, </t>
    </r>
    <r>
      <rPr>
        <i/>
        <sz val="11"/>
        <color theme="1"/>
        <rFont val="Arial"/>
        <family val="2"/>
      </rPr>
      <t xml:space="preserve">12, </t>
    </r>
    <r>
      <rPr>
        <sz val="11"/>
        <color theme="1"/>
        <rFont val="Arial"/>
        <family val="2"/>
      </rPr>
      <t>e8990.</t>
    </r>
  </si>
  <si>
    <r>
      <t xml:space="preserve">Kramer, B., Bills, R., Skelton, P. and Wink, M. (2012). A critical revision of the churchill snoutfish, genus </t>
    </r>
    <r>
      <rPr>
        <i/>
        <sz val="11"/>
        <color theme="1"/>
        <rFont val="Arial"/>
        <family val="2"/>
      </rPr>
      <t>Petrocephalus</t>
    </r>
    <r>
      <rPr>
        <sz val="11"/>
        <color theme="1"/>
        <rFont val="Arial"/>
        <family val="2"/>
      </rPr>
      <t xml:space="preserve"> Marcusen, 1854 (Actinopterygii: Teleostei: Mormyridae), from southern and eastern Africa, with the recognition of Petrocephalus tanensis, and the description of five new species. Journal of Natural History </t>
    </r>
    <r>
      <rPr>
        <i/>
        <sz val="11"/>
        <color theme="1"/>
        <rFont val="Arial"/>
        <family val="2"/>
      </rPr>
      <t xml:space="preserve">46, </t>
    </r>
    <r>
      <rPr>
        <sz val="11"/>
        <color theme="1"/>
        <rFont val="Arial"/>
        <family val="2"/>
      </rPr>
      <t>2179-2258.</t>
    </r>
  </si>
  <si>
    <r>
      <t xml:space="preserve">Mennesson, M.I. and P. Keith (2017) Evidence of two species currently under the name of </t>
    </r>
    <r>
      <rPr>
        <i/>
        <sz val="11"/>
        <color theme="1"/>
        <rFont val="Arial"/>
        <family val="2"/>
      </rPr>
      <t>Eleotris fusca</t>
    </r>
    <r>
      <rPr>
        <sz val="11"/>
        <color theme="1"/>
        <rFont val="Arial"/>
        <family val="2"/>
      </rPr>
      <t xml:space="preserve"> (Gobioidei: Eleotridae) in the Indian Ocean. Cybium 41, 213-220.</t>
    </r>
  </si>
  <si>
    <r>
      <t xml:space="preserve">Chiloglanis species. Based on 12S sequences, we consider at least three distinct species to be present. It is currently unclear if these are represented in Day </t>
    </r>
    <r>
      <rPr>
        <i/>
        <sz val="11"/>
        <color theme="1"/>
        <rFont val="Arial"/>
        <family val="2"/>
      </rPr>
      <t>et al.</t>
    </r>
    <r>
      <rPr>
        <sz val="11"/>
        <color theme="1"/>
        <rFont val="Arial"/>
        <family val="2"/>
      </rPr>
      <t xml:space="preserve"> (2023)</t>
    </r>
  </si>
  <si>
    <t>Amphilius pedunculus  Thomson &amp; Page, 2015</t>
  </si>
  <si>
    <t>Anguilla bicolor McClelland 1844</t>
  </si>
  <si>
    <t>Anguilla mossambica (Peters 1852)</t>
  </si>
  <si>
    <t>Brachyalestes lateralis (Boulenger 1900)</t>
  </si>
  <si>
    <t>Brachyalestes affinis (Günther 1894) (Günther, 1894)</t>
  </si>
  <si>
    <t>Brachyalestes imberi (Peters 1852)</t>
  </si>
  <si>
    <t>Brachyalestes affinis</t>
  </si>
  <si>
    <t>Brachyalestes imberi</t>
  </si>
  <si>
    <t>Brachyalestes lateralis</t>
  </si>
  <si>
    <t>Chiloglanis sp. 'mzombe river sp. A'</t>
  </si>
  <si>
    <t>Chiloglanis sp. 'mzombe_river_sp. A'</t>
  </si>
  <si>
    <t>Chiloglanis sp. 'mzombe_river_sp. B'</t>
  </si>
  <si>
    <t>Eleotris klunzingerii Pfeffer 1893</t>
  </si>
  <si>
    <t>Enteromius luikae (Ricardo 1939)</t>
  </si>
  <si>
    <t>Enteromius macrotaenia (Worthington 1933)</t>
  </si>
  <si>
    <t>Enteromius zanzibaricus (Peters 1868)</t>
  </si>
  <si>
    <t>Megalops cyprinoides (Broussonet 1782)</t>
  </si>
  <si>
    <t>Pollimyrus castelnaui (Boulenger 1911)</t>
  </si>
  <si>
    <t>Bagrus meridionalis Günther 1894</t>
  </si>
  <si>
    <t>Enteromius neumayeri (Fischer 1884)</t>
  </si>
  <si>
    <t>Enteromius toppini (Boulenger 1916)</t>
  </si>
  <si>
    <t>Enteromius usambarae (Lönnberg 1907)</t>
  </si>
  <si>
    <t>Chiloglanis brevibarbis Boulenger 1902</t>
  </si>
  <si>
    <t>Clarias ngamensis Castelnau 1861</t>
  </si>
  <si>
    <t>Chiloglanis deckenii Peters 1868</t>
  </si>
  <si>
    <t>Nothobranchius foerschi Wildekamp &amp; Berkenkamp 1979</t>
  </si>
  <si>
    <t>Parakneria spekii (Günther 1868)</t>
  </si>
  <si>
    <t>Protopterus aethiopicus Heckel 1851</t>
  </si>
  <si>
    <t>Protopterus amphibius (Peters 1844)</t>
  </si>
  <si>
    <t>Schilbe mystus (Linnaeus 1758)</t>
  </si>
  <si>
    <t>Synodontis punctulatus Günther 1889</t>
  </si>
  <si>
    <t>scientificName</t>
  </si>
  <si>
    <t>Questionable (but valid species)</t>
  </si>
  <si>
    <t>Stenogobius genivittatus. GBIF information. Two collections (museum unknown, year 1979). 1) Rufiji River, north shore, at Ndundu ferry landing. 2) Rufiji River at east end of Utete, adjacent to Lake Chemchem, south shore.</t>
  </si>
  <si>
    <t>Redigobius dewaali. One collection (museum unknown, year unknown). Manze lake near Mbuya holiday camp, Rufiji river system (Manze meer nabij Mbuya vakantie kamp, Rufiji rivier systeem). Collector: B. Schrieken, identified in 1980 by D. Thys van den Audenaerde.</t>
  </si>
  <si>
    <t>Favonigobius reichei (Bleeker 1854). Reported from lakes on the lower floodplain (Hamerlynck et al. 2011), but specific details not provided in the paper.</t>
  </si>
  <si>
    <t>source</t>
  </si>
  <si>
    <t>dbid</t>
  </si>
  <si>
    <t>sciNameValid</t>
  </si>
  <si>
    <t>phylum</t>
  </si>
  <si>
    <t>class</t>
  </si>
  <si>
    <t>order</t>
  </si>
  <si>
    <t>family</t>
  </si>
  <si>
    <t>genus</t>
  </si>
  <si>
    <t>length</t>
  </si>
  <si>
    <t>nucleotides</t>
  </si>
  <si>
    <t>LOCAL</t>
  </si>
  <si>
    <t>031-S8-09-12</t>
  </si>
  <si>
    <t>Chordata</t>
  </si>
  <si>
    <t>Actinopterygii</t>
  </si>
  <si>
    <t>Cypriniformes</t>
  </si>
  <si>
    <t>Cyprinidae</t>
  </si>
  <si>
    <t>Enteromius</t>
  </si>
  <si>
    <t>caaaggcatggtcccaaccttattatcagctgtagctcaacttacacatgcaagtctccgcagccccgtgaatacaccctcaatccccctcccggggatgagaagcaggcatcaggcacaaatatttagcccaagacgcctagccaggccacacccccaagggaattcagcagtgatcaacattaagccataagtgaaaacttgacttagttagagctaagctagggccggtaaaactcgtgccagccaccgcggttagacgataggccccagttgataccacaaccggcgtaaagggtggttaggagtaaaataaaatgtaataaaataaagttaaatgaccctttggccgtcatacgcttctaggcgcccgaaaccctatatacgaaagtaactttaatttaacctacccgactccacgaaagctaagaaacaaactgggattagataccccactatg</t>
  </si>
  <si>
    <t>034-S8-09-12</t>
  </si>
  <si>
    <t>Enteromius cf. atkinsoni</t>
  </si>
  <si>
    <t>caaaggcatggtcccgaccttattatcagctgtagctcaacttacacatgcaagtctccgcaaccccgtgaatatgccctcaaccccctcccgggtgcgaggagcaggcatcaggcacaaataattagcccaagacgcctagccaagccacacccccaagggaattcagcagtgatagacattaagccataagtgaaaacttgacttagttagagctaagccagggccggtaaaactcgtgccagccaccgcggttagacgagggaccctagttgataatataacggcgtaaagggtggttagggataaaacaaaataaagccaaatggcccctcggccgtcatacgcttctagatgtctgaagcccctctacgaaagtaactttaatttaacttacccgaccccacgaaagctaagaaacaaactgggattagataccccactatg</t>
  </si>
  <si>
    <t>035-S8-09-12</t>
  </si>
  <si>
    <t>caaaggcatggtcccgaccttattatcagctgtagctcaacttacacatgcaagtctccgcaaccccgtgaatatgccctcaaccccctcccgggtgcgaggagcaggcatcaggcacaaataattagcccaagacgcctagccaagccacacccccaagggaattcagcagtgatagacattaagccataagtgaaaacttgacttagttagagctaagccagggccggtaaaactcgtgccagccaccgcggttagacgagggaccctagttgataatataacggcgtaaagggtggttagggataaaacaaaataaagccaaatggcccctcggccgtcatacgcttctagatgtctgaagccccaccacgaaagtaactttaatttaacttacccgaccccacgaaagctaagaaacaaactgggattagataccccactatg</t>
  </si>
  <si>
    <t>036-S8-09-12</t>
  </si>
  <si>
    <t>037-S8-09-12</t>
  </si>
  <si>
    <t>038-S8-09-12</t>
  </si>
  <si>
    <t>caaaggcatggtcccaaccttattatcagctataacccaacttacacatgcaagtctccgcacccccgtgaatatgccctcaatcccccgcccggggacgaggagcgggcatcaggcacaaatattagcccaagacgcctggccaagccacacccccaagggaattcagcagtgataaacattaagccataagtgaaaacttgacttagtcagggttaaaagggccggtaaaactcgtgccagccaccgcggttagacgagaggccctagttgatattacaccggcgtaaagggtggttagggccaaaaaataataaagccgaatggccccttggccgtcatacgcttctaggcgtccgaagccccacacacgaaagtagctttaattaaacctgcccgaccccacgaaagctaagaaacaaactgggattagataccccactatg</t>
  </si>
  <si>
    <t>039-S8-09-12</t>
  </si>
  <si>
    <t>041-S8-09-12</t>
  </si>
  <si>
    <t>Gonorynchiformes</t>
  </si>
  <si>
    <t>Kneriidae</t>
  </si>
  <si>
    <t>Parakneria</t>
  </si>
  <si>
    <t>taaaagcttggtcccgactttactatcagctttagcctgaattacacatgcaagtctccgcactcccgtgaaaatgcccttagccctccaaccgaggataaggagctggtatcaggcacaatttatggcccaagacaccttgctatgccacacccccaagggaattcagcagtgataaacattaggcaataaccgaaagcttgacctaatcaaggctaagagggtcggtaaaactcgtgccagccaccgcggttatacgagagaccccagttgatagaccacggcgtaaagcgtggttaaggcaaaatttactaaagctaaacacccctaaaactgtcatacgcaatcaggggcacgaaactccacaacgaaagtggctttaacatacctgaccccacgacaactaagaaacaaactgggattagataccccactatg</t>
  </si>
  <si>
    <t>042-S8-09-12</t>
  </si>
  <si>
    <t>043-S8-09-12</t>
  </si>
  <si>
    <t>Siluriformes</t>
  </si>
  <si>
    <t>Amphiliidae</t>
  </si>
  <si>
    <t>Amphilius</t>
  </si>
  <si>
    <t>caaaggcttggtcctagctttactatcagctctaacccaatttatacatgcaagcatccgcatccctgtgagaatgccctcaatcccctgcccggggacgaggagcaggcatcaggcacacctctttagcccaagacgccttgctacgccacacccccaagggaactcagcagtaataaacattaagccataagtgcaagcttgacttagttaaggtttcagagagtcggtaaaattcgtgccagccaccgcggttatacgaaaggccctagttgatagacacggcgtaaagggtggttaagggatataataaataaagccaaagaccctctaagctgtcatacgcactccgagggcatgaagcccctacacgaaagtagctttaaacaaaccctgactccacgaaagctaaggaacaaactgggattagataccccactatg</t>
  </si>
  <si>
    <t>044-S8-09-12</t>
  </si>
  <si>
    <t>045-S9-09-12</t>
  </si>
  <si>
    <t>Zaireichthys</t>
  </si>
  <si>
    <t>taaaggcttggtcctggctttactatcagctctagcccaatttatacatgcaagtatccgcacccctgtgagaatgccctcaaccctcaaccctccgcccgagggcgaggagcaggcatcaggcacacccttcgagcccaagacgccttgctacgccacacccccaagggaactcagcagtaataaatattaagccataagtgcaaacttgacttagttagggctaaaagggccggtaaaattcgtgccagccaccgcggttatacgaaagaccctagttgatagacacggcgtaaagggtggttaagggtaaattctaaataaagctaaagaccctctaagccgttatacgcactccgaatgtccgaagcccacacacgaaagtagctttaaaataccctgaccccacgaaagctaaggaacaaactgggattagataccccactatg</t>
  </si>
  <si>
    <t>047-S9-09-12</t>
  </si>
  <si>
    <t>taaaggcttggtcctggctttactatcagctctagcccgatttatacatgcaagtatccgcacccctgtgagaatgccctcaaccctccgcccgagggcgaggagcaggcatcaggcacgcccttcgagcccaagacgccttgctacgccacacccccaagggaactcagcagtaataaatattaagccataagtgcaaacttgacttagtcagggttaaaaagggccggtaaaattcgtgccagccaccgcggttatacgaaagaccctagttgatagacacggcgtaaagggtggttagaggtaaattctaaataaagctaaagactctctaagccgttatacgcaccccgaatgtccgaagcccacacacgaaagtagctttaaaataccatgaccccacgaaagctaaggaacaaactgggattagataccccactatg</t>
  </si>
  <si>
    <t>051-S9-09-12</t>
  </si>
  <si>
    <t>063-KIL01-05-19</t>
  </si>
  <si>
    <t>Labeo</t>
  </si>
  <si>
    <t>caaaggcatggtcccgaccttactattagctctagcacaacttacacatgcaagtctccgcaacccagtgagtacgccctcattcccctgcccggggatgaggagcaggcatcaggcacataacatttagcccaagacgcccagcccggccacacccccaagggaattcagcagtgataaacattaggccataagtgaaaacttgacccagttggtgctaagagggccggtaaaactcgtgccagccaccgcggttagacgagaggccctagttaataatacaacggcgtaaagggtggttaaggatagacaaaaataaagtcaaatggccctttggccgtcatacgctcctaggtgtccgaagccccaacacgaaagtagctttaaccccacctgaacccacgaaagctgagaaacaaactgggattagataccccactatg</t>
  </si>
  <si>
    <t>064-KIL01-05-19</t>
  </si>
  <si>
    <t>067-KIL01-05-19</t>
  </si>
  <si>
    <t>Characiformes</t>
  </si>
  <si>
    <t>Distichodontidae</t>
  </si>
  <si>
    <t>Distichodus</t>
  </si>
  <si>
    <t>caaaggcttggtcctgactttactatcagcttcaacccaacttatacatgcaagtatccgcacccccgtgagaatgccctcaatcccccgtccggagacgaggagcaggcatcaggcactactacctagcccaagacgccttgctacgccacacccccaagggaattcagcagtaataaatattaagccatgagcgaaagctcgacttagttagggttattagggccggtaaaactcgtgccagccaccgcggttatacgagagacccaagtagataactacggcgtaaagagtggttaggggtaaaaataaatagagccaaataccctctcagctgttatacgctctccgaggacacgaagcccctctacgaaagtagctctaccacaaaccacccgaacccacgaaaactaagaaacaaactgggattagataccccactatg</t>
  </si>
  <si>
    <t>068-KIL01-05-19</t>
  </si>
  <si>
    <t>caaaggcttggtcctgactttactatcagcttcaacccaacttatacatgcaagtatccgcacccccgtgagaatgccctcaatcccccgtccggagacgaggagcaggcatcaggcactactacctagcccaagacgccttgctacgccacacccccaagggaattcagcagtaataaatattaagccatgagcgaaagctcgacttagttagggttattagggccggtaaaactcgtgccagccaccgcggttatacgagagacccaagtagataactacggcgtaaagagtggttagggataaaaataaatagagccaaataccctctcagctgttatacgctctccgaggacacgaagcccctctacgaaagtagctctaccacaaaccacccgaacccacgaaaactaagaaacaaactgggattagataccccactatg</t>
  </si>
  <si>
    <t>069-KIL01-05-19</t>
  </si>
  <si>
    <t>Clariidae</t>
  </si>
  <si>
    <t>Clarias</t>
  </si>
  <si>
    <t>caaaggcttggtcctgactttactatcagccataacccaacttatacatgcaagtatccgcatccctgtgagaatgccctcaatcccccgcccggggacgaggagcaggcatcaggcacaacccacagcccaagacgccttgctacgccacacccccaagggaactcagcagtaataaacattaagccataagtgcaaacttgacttagtcagggttaagagggtcggtaaaattcgtgccagccaccgcggttatacgaaagaccccagttgataaacgcggcgtaaagggtggttaagggaaacaactaataaagctaaagaccctctaagccgtcatacgcactccgaggccacgaaatccaaatacgaaagtagctttaaacctataacacctgaccccacgaaagctaagaaacaaactgggattagataccccactatg</t>
  </si>
  <si>
    <t>070-KIL01-05-19</t>
  </si>
  <si>
    <t>071-KIL01-05-19</t>
  </si>
  <si>
    <t>Perciformes</t>
  </si>
  <si>
    <t>Cichlidae</t>
  </si>
  <si>
    <t>Oreochromis</t>
  </si>
  <si>
    <t>caaaggcttggtcctgactttactgtcagctttggctaaacttacacatgcaagtctccgcccccctgtgagaatgcccacagttttctgcccgaaaacaaggagccggtatcaggcacaaccccgcagcccatgacaccttgcttagccacaccctcaagggaactcagcagtgatagacattaagccataagtgaaaacttgacttagttaaagccaagagagccggtaaaactcgtgccagccaccgcggttatacgagaggctcaagttgatagacatcggcgtaaagagtggttagagagtcttattaaactaaagccgaacaccctcagaactgttatacgtacccgagggtaagaagccccactacgaaagtggctttatatctccgaccccacgaaagctgcgaaacaaactgggattagataccccactatg</t>
  </si>
  <si>
    <t>072-KIL01-05-19</t>
  </si>
  <si>
    <t>073-KIL01-05-19</t>
  </si>
  <si>
    <t>Alestidae</t>
  </si>
  <si>
    <t>Hydrocynus</t>
  </si>
  <si>
    <t>caaaggcctggtcctgactttactttcagctttagtccaatctatacatgcaagtatctgcgcccccgtgagaatgccctcaatccccctcccggagatgaggagccgacatcaggcacactaatttgcccaacacgtcttgcttcgccacacccccaagggaactcagcagtaataaacattaagccataagtgaaaacttgacttagttaggactaaaagagtcggtaaaactcgtgccagccaccgcggttatacgagggactctagttgaagaataacggcgtaaaaggtggttaagaacttttttacaaatagagccaaaaacttcccaagctgtcgcacgcactacggaaaaaataagccctgacacgaaagtagctttaaatttactgacgccacgaaagctaagaaacaaactgggattagataccccactatg</t>
  </si>
  <si>
    <t>075-KIL01-05-19</t>
  </si>
  <si>
    <t>Mochokidae</t>
  </si>
  <si>
    <t>Synodontis</t>
  </si>
  <si>
    <t>caaaggcttggtcctggctttactatcagctctagcccgatttatacatgcaagtatccgcacccctgtgagaatgccctcaatcccctgcccggggacgaggagcaggcatcaggcacacccatctagcccaagacgccttgctacgccacacccccaagggacttcagcagtaataaacattaagccataagtgtaaactcgacttagttaaggctaaaagggtcggtaaaattcgtgccagccaccgcggttatacgaaagacccaagttgatacacgcggcgtaaagggtggttaaggaacacaataaataaagctaaagaccctctaggccgtcatacgcactccgagggcacgaaacccacacacgaaagtagctttaaacaacctcacctgaccccacgaaagctaagaaacaaactaggattagataccctactatg</t>
  </si>
  <si>
    <t>076-KIL01-05-19</t>
  </si>
  <si>
    <t>077-KIL01-05-19</t>
  </si>
  <si>
    <t>caaaggcttggtcctgactttactatcagctctagcccgatttatacatgcaagtatccgcacccctgtgagaatgccctcaatcccctgcccggggacgaggagcaggcatcaggcacacccatctagcccaagacgccttgctacgccacacccccaagggacttcagcagtaataaacattaagccataagtgtaaactcgacttagttaaggctaaaagggtcggtaaaattcgtgccagccaccgcggttatacgaaagacccaagttgatacacgcggcgtaaagggtggttaaggaacacaataaataaagctaaagaccctctaggccgtcatacgcactccgagggcacgaaacccacacacgaaagtagctttaaacaacctcacctgaccccacgaaagctaagaaacaaactaggattagataccctactatg</t>
  </si>
  <si>
    <t>079-KIL01-05-19</t>
  </si>
  <si>
    <t>caaaggcttggtcctggctttactatcagctctagcccgatttatacatgcaagtatccgcatccctgtgagaatgccctcaatcccctgcccggggacgaggagcaggcatcaggcacacccgcctagcccaagacgccttgctacgccacacccccaagggacttcagcagtaataaacattaagccataagtgcaaacttgacttagttaaggttaaaagggtcggtaaaattcgtgccagccaccgcggttatacgaaagacccaagttgatacacacggcgtaaagggtggttaaggaacacaataaataaagctaaagaccctctaggccgtcatacgcactccgagggcgcgagacccacacacgaaagtagctttaaacaaacctcacctgaccccacgaaagctaagaaacaaactaggattagataccctactatg</t>
  </si>
  <si>
    <t>083-KIL01-05-19</t>
  </si>
  <si>
    <t>084-KIL01-05-19</t>
  </si>
  <si>
    <t>089-KIL02-05-19</t>
  </si>
  <si>
    <t>Citharinidae</t>
  </si>
  <si>
    <t>Citharinus</t>
  </si>
  <si>
    <t>caaaggcttggtcctgactttactatcagctttagcccaatttatacatgcaagtatccgcacccctgtgagaatgccctcaatcccccgtccggggacgaggagcgggcatcaggcacatcccctatagcccaagacgccttgctacgccacacccctaagggaattcagcagtaataaacattaagccatgagtgaaaactcgacttagttagggctaaaagggccggtaaaactcgtgccagccaccgcggttatacggagaggccccagtagatagctacggcgtaaagagtggttaaggaaacactacaaatagagccaaaggccttctaagctgtaatacgcaccccgaaggtatgaagtcccaacacgaaagtagctctactcccatccacctgaccccacgaaagctaagaaacaaactgggattagataccccactatg</t>
  </si>
  <si>
    <t>090-KIL03-05-19</t>
  </si>
  <si>
    <t>091-KIL03-05-19</t>
  </si>
  <si>
    <t>093-KIL03-05-19</t>
  </si>
  <si>
    <t>Brycinus affinis</t>
  </si>
  <si>
    <t>Brycinus</t>
  </si>
  <si>
    <t>caaaggcctggtcctgactttactatcagctttagtctaacttatacatgcaagtatccgcacccctgtgagaatgcccccaatctcccctctcgaagatggggagctgatatcaggcacatttactggcccaagacgtcttgctttgccacacccccaagggaactcagcagtaataaacattaagctataagtgaaaacttgacttaattaagactaagagggtcggtaaaactcgtgccagccaccgcggttatacgagagaccctagttgataaatacggcgtaaaaagtggttaagagcccattacaaataaagccaaaaactcccaaagctgtcgcacgcaccacggaagtaagaagcccccacacgaaagtagctttaaattgactgacgccacgaaagctaagaaacaaactgggattagataccccactatg</t>
  </si>
  <si>
    <t>094-KIL03-05-19</t>
  </si>
  <si>
    <t>caaaggcctggtcctgactttactatcagctttagtctaacttatacatgcaagtatccgcacccctgtgagaatgcccccaatctcccctctcgaagatggggagctgatatcaggcacatttactggcccaagacgtcttgctttgccacacccccaagggaactcagcagtaataaacattaagctataagtgaaaacttgacttaattaagactaagagggtcggtaaaactcgtgccagccaccgcggttatacgagagaccctagttgataaatacggcgtaaaaagtggttaagaacccattacaaataaagccaaaaactcccaaagctgtcgcacgcaccacggaagtaagaagcccccacacgaaagtagctttaaattgactgacgccacgaaagctaagaaacaaactgggattagataccccactatg</t>
  </si>
  <si>
    <t>097-KIL02-05-19</t>
  </si>
  <si>
    <t>Brycinus imberi</t>
  </si>
  <si>
    <t>taaaggcctggtcctgactttactatcagctttagtctgacttatacatgcaagtatccgcacccctgtgagaatgcccccaatctccttttgaaggtggggagctgacatcaggcacatttatttgcccaagacgtcttgctttgccacacccccaagggaattcagcagtaataaacattaagccataagtgaaaacttgacttaatcaagactaagagggtcggtaaaactcgtgccagccaccgcggttatacgagagaccctagttgataaatacggcgtaaaaagtggttaagaatccataacaaataaagccaaaaactcccaaagctgtcgcacgcaccacggaagttataagcccccacacgaaagtagctttaaattgactgaccccacgaaagctaagaaacaaactgggattagataccccactatg</t>
  </si>
  <si>
    <t>098-KIL02-05-19</t>
  </si>
  <si>
    <t>100-KIL02-05-19</t>
  </si>
  <si>
    <t>Astatotilapia</t>
  </si>
  <si>
    <t>caaaggcttggtcctgactttactgtcagctttggctaaacttacacatgcaagtctccgcccccctgtgagaatgcccacagttttctgcccgaaaacaaggagctggtatcaggcacactttccacagcccatgacaccttgcttagccacaccctcaagggaactcagcagtgatagacattaagccataagtgaaaacttgacttagttaaagccaagagggccggtaaaactcgtgccagccaccgcggttatacgagaggctcaagttgatagacatcggcgtaaagagtggttaggaaatttttaaactaaagccgaacgccctcagaactgttatacgtacccgagagcaagaagccccactacgaaagtggctttatattcccgaccccacgaaagctgcgaaacaaactgggattagataccccactatg</t>
  </si>
  <si>
    <t>101-KIL02-05-19</t>
  </si>
  <si>
    <t>102-KIL02-05-19</t>
  </si>
  <si>
    <t>caaaggcttggtcctgactttactgtcagctttggctaaacttacacatgcaagtctccgcccccctgtgagaatgcccacagttttctgcccgaaaacaaggagccggtatcaggcacaaccccgcagcccatgacaccttgcttagccacaccctcaagggaactcagcagtgatagacattaagccataagtgaaaacttgacttagttaaagccaagagagccggtaaaactcgtgccagccaccgcggttatacgagaggctcaagttgatagacatcggcgtaaagagtggttagagagtcttattaaactaaagccgaacaccctcagaactgttatacgtacccgagggtaagaagccccactacgaaagtggctttatatctccgaccccacgaaagctgcgaaacaaactg</t>
  </si>
  <si>
    <t>103-KIL02-05-19</t>
  </si>
  <si>
    <t>104-KIL02-05-19</t>
  </si>
  <si>
    <t>caaaggcttggtcctgactttactgtcagctttggctaaacttacacatgcaagtctccgcccccctgtgagaatgcccacagttttctgcccgaaaacaaggagctggtatcaggcacactttccacagcccatgacaccttgcttagccacaccctcaagggaactcagcagtgatagacattaagccataagtgaaaacttgacttagttaaagccaagagggccggtaaaactcgtgccagccaccgcggttatacgagaggctcaagttgatagacatcggcgtaaagagtggttaggaaatttttaaactaaagccgaacgccctcagaactgttatacgtacccgagagcaagaagccccactacgaaagtggctttatatccccgaccccacgaaagctgcgaaacaaactgggattagataccccactatg</t>
  </si>
  <si>
    <t>105-KIL02-05-19</t>
  </si>
  <si>
    <t>Anabantidae</t>
  </si>
  <si>
    <t>Ctenopoma</t>
  </si>
  <si>
    <t>caaaggcttggtcctgactttactatcaactttagctagatttacacatgcaagtatccgcacacctgtgagaatgcccaacagttccccacccgggaacaaggagctggtatcaggcacaccagattaagcccacgacaccttgcttagccacacccccacgggaattcagcagtgataaaaattaagccataagtgaaaacttgacttagtcaaagctaagagggccggtcaaactcgtgccagccaccgcggttatacgagaggcccaagttgacagatagcggcgtaaagagtggttaagaagtactataaaaattaaagccgaatattttcaaagctgttatacgcaaatgaaaacaagaagcccacctacgaaagtggctttatataatctgaacccacgaaagctggggcacaaactgggattagataccccactatg</t>
  </si>
  <si>
    <t>106-KIL07-05-19</t>
  </si>
  <si>
    <t>107-KIL07-05-19</t>
  </si>
  <si>
    <t>108-KIL07-05-19</t>
  </si>
  <si>
    <t>caaaggcttggtcctgactttactgtcagctttggctaaacttacacatgcaagtctccgcccccctgtgagaatgcccacagttttctgcccgaaaacaaggagccggtatcaggcacaaccccgcagcccatgacaccttgcttagccacaccctcaagggaactcagcagtgatagacattaagccataagtgaaaacttgacttagttaaagccaagagagccggtaaaactcgtgccagccaccgcggttatacgagaggctcaagttgatagacatcggcgtaaagagtggttagagagtcttattaaactaaagccgaacaccctcagaactgttatacgtacccgaaggtaagaagccccactacgaaagtggctttatatctccgaccccacgaaagctgcgaaacaaactgggattagataccccactatg</t>
  </si>
  <si>
    <t>109-KIL07-05-19</t>
  </si>
  <si>
    <t>110-KIL07-05-19</t>
  </si>
  <si>
    <t>111-KIL07-05-19</t>
  </si>
  <si>
    <t>112-KIL07-05-19</t>
  </si>
  <si>
    <t>113-KIL07-05-19</t>
  </si>
  <si>
    <t>114-KIL07-05-19</t>
  </si>
  <si>
    <t>115-KIL07-05-19</t>
  </si>
  <si>
    <t>116-KIL07-05-19</t>
  </si>
  <si>
    <t>117-KIL07-05-19</t>
  </si>
  <si>
    <t>121-MG10-05-19</t>
  </si>
  <si>
    <t>taaaggcttggtcctgactttactatcagccctaacccaacttatacatgcaagtatccgcatccccgtgagaatgccctcaatcccccgcccggggacgaggagcaggcatcaggcacaaccaacagcccaaaacgccttgctacgccacacccccaagggacttcagcagtaataaacattaagctataagtgcaaacttgacttagtcagggttaagagggtcggtaaaattcgtgccagccaccgcggttatacgaaagaccctagttgataaacacggcgtaaagggtggttaaggaaaacaattaataaagctaaagaccctctaagccgtcatacgcaccccgaggtcacgaaacccaaacacgaaagtagctttaaatccacattacctgaccccacgaaagctaagaaacaaactgggattagataccccactatg</t>
  </si>
  <si>
    <t>122-KIL08-05-19</t>
  </si>
  <si>
    <t>Nannaethiops</t>
  </si>
  <si>
    <t>caaaggcttggtcctgactttactatcagcttcaacccaacttatacatgcaagtatccgcactcctgtgagaatgccctcaatcccccacccggagatgaggagcgggcatcaggcaccaccacctagcccaagacgccttgctaagccacacccctaagggaattcagcagtaataaatattaagccatgagcgaaagctcgacttagttagggttatcagggccggtaaaactcgtgccagccaccgcggttatacgagaggcccgagtggatagctacggcgtaaagagtggttagggataaaaacaaatagagccaaacaccctctaagctgttatacgtttattgagagtacgaagcccattaacgaaagtagctctactaaaaaccacctgaacccacgaaagctaagaaacaaactgggattagataccccactatg</t>
  </si>
  <si>
    <t>123-KIL08-05-19</t>
  </si>
  <si>
    <t>caaaggcttggtcctgactttactatcagcttcaacccaacttatacatgcaagtatccgcacccctgtgagaatgccctcaatcccccacccggagatgaggagcgggcatcaggcaccaccacctagcccaagacgccttgctaagccacacccctaagggaattcagcagtaataaatattaagccatgagcgaaagctcgacttagttagggttatcagggccggtaaaactcgtgccagccaccgcggttatacgagaggcccaagtagatagctacggcgtaaagagtggttagggataaaaacaaatagagccaaacaccctctaagctgttatacgtttattgagagtacgaagcccattaacgaaagtagctctactaaaaaccacctgaacccacgaaagctaagaaacaaactgggattagataccccactatg</t>
  </si>
  <si>
    <t>124-KIL09-05-19</t>
  </si>
  <si>
    <t>caaaggcttggtcctgactttactatcagcttcaacccaacttatacatgcaagtatccgcacccctgtgagaatgccctcaatcccccacccggagatgaggagcgggcatcaggcaccaccacctagcccaagacgccttgctaagccacacccctaagggaattcagcagtaataaatattaagccatgagcgaaagctcgacttagttagggttatcagggccggtaaaactcgtgccagccaccgcggttatacgagaggcccgagtggatagctacggcgtaaagagtggttaggggtaaaaacaaatagagccaaacaccctctaagctgttatacgtttattgagagtacgaagcccattaacgaaagtagctctactaaaaaccacctgaacccacgaaagctaagaaacaaactgggattagataccccactatg</t>
  </si>
  <si>
    <t>125-KIL09-05-19</t>
  </si>
  <si>
    <t>caaaggcttggtcctgactttactatcagcttcaacccaacttatacatgcaagtatccgcacccctgtgagaatgccctcaatcccccacccggagatgaggagcgggcatcaggcaccaccacctagcccaagacgccttgctaagccacacccctaagggaattcagcagtaataaatattaagccatgagcgaaagctcgacttagttagggttatcagggccggtaaaactcgtgccagccaccgcggttatacgagaggcccaagtggatagctacggcgtaaagagtggttagggataaaaacaaatagagccaaacaccctctaagctgttatacgtttattgagagtacgaagcccattaacgaaagtagctctactaaaaaccacctgaacccacgaaagctaagaaacaaactgggattagataccccactatg</t>
  </si>
  <si>
    <t>126-KIL09-05-19</t>
  </si>
  <si>
    <t>caaaggcttggtcctgactttactatcagcttcaacccaacttatacatgcaagtatccgcacccctgtgagaatgccctcaatcccccacccggagatgaggagcgggcatcaggcaccaccacctagcccaagacgccttgctaagccacacccctaagggaattcagcagtaataaatattaagccatgagcgaaagctcgacttagttagggttatcagggccggtaaaactcgtgccagccaccgcggttatacgagaggcccgagtggatagctacggcgtaaagagtggttagggataaaaacaaatagagccaaacaccctctaagctgttatacgtttattgagagtacgaagcccattaacgaaagtagctctactaaaaaccacctgaacccacgaaagctaagaaacaaactgggattagataccccactatg</t>
  </si>
  <si>
    <t>128-S22-08-13</t>
  </si>
  <si>
    <t>Eleotridae</t>
  </si>
  <si>
    <t>Eleotris</t>
  </si>
  <si>
    <t>caaaagcttggtcctgactttactatcagctttggccaaatttacacatgcaagtatccgcacccctgtgagaatgccctacaattcccccctcccggggacaaggagccggtatcaggcacaacccattgtttagcccacgacaccttgcttagccacacccccaagggaactcagcagtgatagacattaagccataagtgaaaacttgacttaattaaggccaacagagccagcaaaactcgtgccagccgccgcggttatacgaggggctcaagttgatactcctcggcgtaaagggtggttaggaaaccttaaactaaagccaaacatcttcaaagctgtcatacgcacccgaagaaatgaagacctatcacgaaagtagctttaaaaattctgaccccacgaaagctaggacacaaactgggattagataccccactatg</t>
  </si>
  <si>
    <t>131-S22-08-13</t>
  </si>
  <si>
    <t>caaaggcttggtcctgactttactatcagctttagcccaatttatacatgcaagtatccgcacccctgtgagaatgccctcaatcccccgtccggggacgaggagcgggcatcaggcacatcccctatagcccaagacgccttgctacgccacacccctaagggaattcagcagtaataaacattaagccatgagtgaaaactcgacttagttagggctaaaagggccggtaaaactcgtgccagccaccgcggttatacgagaggccctagtagatagctacggcgtaaagagtggttaaggaaacactacaaatagagccaaaggccttctaagctgtaatacgcaccccgaaggtatgaagtcccaacacgaaagtagctctactcccatccacctgaccccacgaaagctaagaaacaaactgggattagataccccactatg</t>
  </si>
  <si>
    <t>132-S22-08-13</t>
  </si>
  <si>
    <t>caaaggcttggtcctgactttactatcagctttagcccaatttatacatgcaagtatccgcacccctgtgagaatgccctcaatcccccgtccggggacgaggagcgggcatcaggcacatcccctatagcccaagacgccttgctacgccacacccctaagggaattcagcagtaataaacattaagccatgagtgaaaactcgacttagttagggctaaaagggccggtaaaactcgtgccagccaccgcggttatacgagaggccccagtagatagctacggcgtaaagagtggttaaggaaacactacaaatagagccaaaggccttctaagctgtaatacgcaccccgaaggtatgaagtcccaacacgaaagtagctctactcccatccacctgaccccacgaaagctaagaaacaaactgggattagataccccactatg</t>
  </si>
  <si>
    <t>133-S22-08-13</t>
  </si>
  <si>
    <t>134-S22-08-13</t>
  </si>
  <si>
    <t>135-S22-08-13</t>
  </si>
  <si>
    <t>Schilbeidae</t>
  </si>
  <si>
    <t>Pareutropius</t>
  </si>
  <si>
    <t>caaaggtttggtcctagctttactatcagctctagcctgatttatacatgcaagtatccgcatccctgtgagaatgccctcaatcccctgcccggggacgaggagcaggcatcaggcactatccttccgcccaagacgccttgctacgccacacccccaagggaattcagcagtaattaacattaagacataggtgtaaacctgacttagttaaggttatgagggtcggtaaaattcgtgccagccaccgcggttatacgaaagaccccagttgatagccacggcgtaaagggtggttaaagtgtacaacaaataaagctaaagaccctctaagccgtcatacgcactctgagggcacgaaacccctagacgaaagtagctttaaacaaaatttacttgaacccacgaaagctaagaaacaaactgggattagataccccactatg</t>
  </si>
  <si>
    <t>136-S22-08-13</t>
  </si>
  <si>
    <t>137-S22-08-13</t>
  </si>
  <si>
    <t>caaaggcatggtcccaaccttactatcagctctaactcaacttacacatgcaagtctccgcaaccccgtgagtatgccctcaatcccccgcccggggacgaggagcgggcatcaggcacaaacatttagcccaagacgcctggcctagccacacccccaagggaattcagcagtgataaacattaagccataagtgaaaacttgacccagttagtgttaaaagggccggtaaaactcgtgccagccaccgcggttagacgagaggccctagttgataatataacggcgtaaagggtggttaaggacaagcaaaaataaagccaaatggccctttggctgtcatacgctcctaggcatccgaagtcctaacacgaaagtagctttaaccccgcctgaacccacgaaagctgagaaacaaactgggattagataccccactatg</t>
  </si>
  <si>
    <t>138-S22-08-13</t>
  </si>
  <si>
    <t>139-S22-08-13</t>
  </si>
  <si>
    <t>Alestes</t>
  </si>
  <si>
    <t>caaaggcctggtcctgactttactatcagttttagctcaacttatacatgcaagtatccgcgcccctgtgagaatgcccttaatcccctttattggagatgaggagctgacatcaggcacaccaacttgcccaagacgtcttgctttgccacacccccaagggaactcagcagtaataaacattaagccataagtgaaaacttgacttagttagaactaaaagggtcggtaaaactcgtgccagccaccgcggttatacgagagaccctaattgatgggcacggcgtaaaaagtggttaagaatttatttaaaataaagccaaaaacttcccaagctgtcgcacgcactacggaagcaaacaagccctaacacgaaagtagctttaaaccaactgaccccacgaaagctaagaaacaaactgggattagataccccactatg</t>
  </si>
  <si>
    <t>140-S22-08-13</t>
  </si>
  <si>
    <t>141-S22-08-13</t>
  </si>
  <si>
    <t>143-S22-08-13</t>
  </si>
  <si>
    <t>Gobiidae</t>
  </si>
  <si>
    <t>Glossogobius</t>
  </si>
  <si>
    <t>caaaaacttggtcctgacttttctatcagttttgattgaacttatacatgcgagtctccgcattcccgtgagaatgccctgaatttcccccccaaatgcgggaaaaaggagcggatatcaggcacaactcattgttagcccacaacatcttgcttagccacacccccaagggaactcagcagtaataaacattaagcaataagtgtaaacttgacttagttattatcaagagggccggttaaactcgtgccagccaccgcggttatacgagaggcccgaactgatagtcatcggcgtaaaaggtggttaatttaaataataagctaaagccaaacaccttcaaagctgttatacgcatccgaagaaaggaggaccgttcacgaaagtagctttatacagtattgacgccacgaaagctagaacacaaactgggattagataccccactatg</t>
  </si>
  <si>
    <t>144-S22-08-13</t>
  </si>
  <si>
    <t>caaaggcttggtcctggctttactatcagctctagcccgatttatacatgcaagtatccgcatccctgtgagaatgccctcaatcccctgcccggggacgaggagcaggcatcaggcacacccgcctagcccaagacgccttgctacgccacacccccaagggacttcagcagtaataaacattaagccataagtgcaaacttgacttagttaaggctaaaagggtcggtaaaattcgtgccagccaccgcggttatacgaaagacccaagttgatacacgcggcgtaaagggtggttaaggaacacaataaataaagctaaagaccctctaggccgtcatacgcactccgaggacacgagacccacacacgaaagtagctttaaacaaatctcacctgaccccacgaaagctaagaaacaaactaggattagataccctactatg</t>
  </si>
  <si>
    <t>145-S22-08-13</t>
  </si>
  <si>
    <t>146-KIL08-19</t>
  </si>
  <si>
    <t>Pseudocrenilabrus</t>
  </si>
  <si>
    <t>caaaggcttggtcctgactttactgtcagctttgactaaacttacacatgcaagtctccgcccccctgtgagaatgcccacagttttctgcccgaagacaaggagctggtatcaggcacactttacgaagcccatgacaccttgcttagccacaccctcaagggaactcagcagtgataaacattaagctataagtgaaaacttgacttagttaaagccaagagggccggtaaaactcgtgccagccaccgcggttatacgagaggctcaagttgacagacctcggcataaagagtggttaggaagtttttaaaactaaagccgaacgccctcagaactgttatacgtacccgagagcaagaagccccactacgaaagtggctttatatccccgaccccacgaaagctgcgaaacaaactgggattagataccccactatg</t>
  </si>
  <si>
    <t>147-KIL08-19</t>
  </si>
  <si>
    <t>caaaggcttggtcctgactttactgtcagctttgactaaacttacacatgcaagtctccgcccccctgtgagaatgcccacagttttctgcccgaagacaaggagctggtatcaggcacactttacgaagcccatgacaccttgcttagccacaccctcaagggaactcagcagtgataaacattaagctataagtgaaaacttgacttagttaaagccaagagggccggtaaaactcgtgccagccaccgcggttatacgagaggctcaagttgacagacctcggcataaagagtggttaggaagtttttaaactaaagccgaacgccctcagaactgttatacgtacccgagagcaagaagccccactacgaaagtggctttatatccccgaccccacgaaagctgcgaaacaaactgggattagataccccactatg</t>
  </si>
  <si>
    <t>148-KIL08-19</t>
  </si>
  <si>
    <t>150-KIL08-19</t>
  </si>
  <si>
    <t>Cyprinodontiformes</t>
  </si>
  <si>
    <t>Procatopodidae</t>
  </si>
  <si>
    <t>Lacustricola</t>
  </si>
  <si>
    <t>caaaagcttggtcctgactttattatcggctgcagcaaaacttacacatgcaagtatccgcacccctgtgaggatgccccacagtttcctatcgaggaaacaaggagctggtatcaggcacataattatatagcccatgacaccttgctttgccacacccccaagggacttcagcagtgatagacattaagcaataagtgaaagcttgacttagttaaagctaagagagccggtcaaactcgtgccagccaccgcggttatacgagaggctcaagttgataatcttcggcgtaaagcgtggttaaggattttatttaaactaaagctaaactctctcaaggctgttatacgcttccgagagcatgagacccaacaacgaaagtggctttaaacctcctgaccccacgaaagctgtgaaacaaactgggattagataccccactatg</t>
  </si>
  <si>
    <t>151-KIL08-19</t>
  </si>
  <si>
    <t>caaaggcatggtcccggccttattatcagctgtaactcaacttacacatgcaagtctccgcagccctgtgaatacgccctcaatccccctcccggggacgaggagcaggcatcaggcacaaatatttagcccaagacgcctagttaagccacacccccaagggaattcagcagtgattaatattaagccataagtgaaaacttgacttagttagcgttaagttgggccggtaaaactcgtgccagccaccgcggttagacgagaggccctagttgatattgtaacggcgtaaagagtggttagagacataataaaataaagccaaatggccctttggccgtaatacgcttctaggcgtctgaagccctcacacgaaagtaactttaattaaaatcactcgaccccacgaaagctaagaaacaaactgggattagataccccactatg</t>
  </si>
  <si>
    <t>153-KIL08-19</t>
  </si>
  <si>
    <t>Hemigrammopetersius</t>
  </si>
  <si>
    <t>caaaggcctggtcctgactttactatcagcttaaatccaacttatacatgcaagtatccgcactcctgtgagaatgcccttaatctccttcttggagacagggagccgacatcaggcacatgaattagcccaagacgtcttgctttgccacacccccacgggaactcagcagtaataaacattaagcaataagtgaaaacttgacttaattaggatttttaagggtcggtaaaactcgtgccagccaccgcggttatacgagagactccagttgataggcacggcgtaaagagtggttaagagtacaacataaataaagccaaaaaccccccaagcagtcgtacgcaccatgggagcaaataagcccaaacacgaaagtagctttaattaactgacgccacgaaagctaagatacaaactgggattagataccccactatg</t>
  </si>
  <si>
    <t>154-KIL08-19</t>
  </si>
  <si>
    <t>156-KIL08-19</t>
  </si>
  <si>
    <t>caaaggtatggtcccaaccttattatcagctgtgactcaacttacacatgcaagtctccgcaaccccgtgaatacaccctcaatccccctcccggggatgagaagcaggcatcaggcacaaatatttagcccaagacgcctagccaagccacacccccaagggaattcagcagtgatcaacattaagccataagtgaaaacttgacttagttagagccaagctagggccggtaaaactcgtgccagccaccgcggttagacgataggccccagttgataccacaaccggcgtaaagggtggttaggagtaaaacaaatataataaaataaagttaaatgaccctttggccgtcatacgcttctaggcgcccgaaaccctatatacgaaagtaactttaatttaacttacccgactccacgaaagctaagaaacaaactgggattagataccccactatg</t>
  </si>
  <si>
    <t>157-KIL10-19</t>
  </si>
  <si>
    <t>Brycinus lateralis</t>
  </si>
  <si>
    <t>taaaggcctggtcctgacttttctatcagctttagtccaacttatacatgcaagtatccgcacccccgtgagaatgcccccaatctcctttctttgaagatggggagctgacatcaggcgcactaactcgcccaagacgtcttgctttgccacacccccaagggaactcagcagtaataaacattaagctataagtgaaaacttgacttaattagggctaagagggtcggtaaaactcgtgccagccaccgcggttatacgagagactctagttgataggtgcggcgtaaaaagtggttaagaatccatttcaaataaagccaaaaactctcaaagctgtcgcacgcaccacggaagtaataagcccccgcacgaaagtagctttaaattgactgacgccacgaaagctaagaaacaaactgggattagataccccactatg</t>
  </si>
  <si>
    <t>158-KIL10-19</t>
  </si>
  <si>
    <t>Synbranchiformes</t>
  </si>
  <si>
    <t>Mastacembelidae</t>
  </si>
  <si>
    <t>Mastacembelus</t>
  </si>
  <si>
    <t>caaaagcttggtcctgacttttctgtcaactctaactaaacttacacatgcaagtatccgcatccccgtgagaatgccccacagttttctttcccgaaaacaaggagctggtatcaggcacatattcaagcccacgacaccttgcacagccacgcccccaagggaactcagcagtgataaacattaagccataagtgaaaacttgacctaattatagttaatagggccggtaaaactcgtgccagccaccgcggttatacgagaggctcaagttgatagaccacggcgtaaagagtggttaaaaacattttaaaataaagtcgaatactttcaaagccgttatacgcatccgaaagtaagaagcccgaccacgaaagtaactttacacattttgaccccacgaaagctaggccacaaactgggattagataccccactatg</t>
  </si>
  <si>
    <t>159-KIL10-19</t>
  </si>
  <si>
    <t>caaaggcatggtcccaaccttactatcagctctaactcaacttacacatgcaagtctccgcaacccagtgagtatgccctcaatcccctgcccggggacgaggagcgggcatcaggcacaaacatttagcccaagacgcctggcctagccacacccccaagggaattcagcagtgataaacattaagccataagtgaaaacttgacccagttagtgttaaaagggccggtaaaactcgtgccagccaccgcggttagacgagaggccctagttgataatatagcggcgtaaagggtggttaaggataagcaaaaataaagccaaatggccctttggccgtcatacgctcctaggcgtccgaagccctaacacgaaagtagctttaccccacctgaacccacgaaagctgagaaacaaactgggattagataccccactatg</t>
  </si>
  <si>
    <t>160-KIL10-19</t>
  </si>
  <si>
    <t>caaaggcatggtcccaaccttattatcagctataacccaacttatacatgcaagtctccgcacccccgtgaatatgccctcaatcccccgcccggggacgaggagcgggcatcaggcacaaacattagcccaagacgcctggccaagccacacccccaagggaattcagcagtgatagacattaagccataagtgaaaacttgacttagtcagggttaaaagggccggtaaaactcgtgccagccaccgcggttagacgagaggccctagttgatactataccggcgtaaagggtggttaaggtcaaaaaataataaagccgaatggccccttggccgtcatacgcttctaggcgtccgaagccccacacacgaaagtagctttaattaaatctgcccgaccccacgaaagctaagaaacaaactgggattagataccccactatg</t>
  </si>
  <si>
    <t>caaaggcttggtcctgactttactgtcagctttggctaaacttacacatgcaagtctccgcccccctgtgagaatgcccacagttttccgcccgaaaacaaggagccggtatcaggcacaacttcgcagcccatgacaccttgcttagccacaccctcaagggaactcagcagtgatagacattaagccatgagtgaaaacttgacttagttaaagccaagagagccggtaaaactcgtgccagccaccgcggttatacgagaggctcaagttgacagacatcggcgtaaagagtggttagggaatttttttaactaaagccgaacaccctcagaactgttatacgtacccgagggtaagaagccccactacgaaagtggctttatatctccgaccccacgaaagctgcgaaacaaactgggattagataccccactatg</t>
  </si>
  <si>
    <t>Oreochromis rukwaensis</t>
  </si>
  <si>
    <t>caaaggcttggtcctgactttactgtcagctttggctaaacttacacatgcaagtctccgcccccctgtgagaatgcccacagttttctgcccgaaaacaaggagccggtatcaggcacaaccccatagcccatgacaccttgcttagccacaccctcaagggaactcagcagtgatagacattaagccatgagtgaaaacttgacttagttaaagccaagagagccggtaaaactcgtgccagccaccgcggttatacgagaggctcaagttgatagacatcggcgtaaagagtggttaggaagtcttttaaactaaagccgaacaccctcagaactgttatacgtacccgagggtaagaagccccactacgaaagtggctttatatctccgaccccacgaaagctgcgaaacaaactgggattagataccccactatg</t>
  </si>
  <si>
    <t>EF32210297</t>
  </si>
  <si>
    <t>aaaggcctggtcctgactttactatcagcttaaatccaacttatacatgcaagtatccgcactcctgtgagaatgcccttaatcttcttcttgaagacagggagccgacatcaggcacatgaattagcccaagacgtcttgctttgccacacccccacgggaactcagcagtaataaacattaagcaataagtgaaaacttgacttaattaggatttttaagggtcggtaaaactcgtgccagccaccgcggttatacgagagactccagttgataggcacggcgtaaagagtggttaagagtacaacataaataaagccaaaaaccccccaagcagtcgtacgcaccatgagagcaaataagcccaaacacgaaagtagctttaattaactgacgccacgaaagctaagatacaaactgggattagataccccactatg</t>
  </si>
  <si>
    <t>EF32210298</t>
  </si>
  <si>
    <t>EF32210300</t>
  </si>
  <si>
    <t>Osteoglossiformes</t>
  </si>
  <si>
    <t>Mormyridae</t>
  </si>
  <si>
    <t>Pollimyrus</t>
  </si>
  <si>
    <t>gtatggtccctgctttacgtcagctctaatttaacttacacatgcaagtatccgcgccccagtgagaatgccctcaacacccaaccggaacagaggagcgggcatcaggcacgcacatgcagcccaagacgccttgctacgccacacccccaagggtactcagcagtgattaatattaaacataagcgaaagcttgatttagttagaattaagagggccggtaaaactcgtgccagccaccgcggttatacgagagacccaagttgacgcacacggcgtaaagcgtgattataggtagacaagaaactaaagccaaaacccctcaaagccgtcatacgctatcgggggccgtagggcccaaaacgaaagtagctttaacacaaagcccctagaccacacgacagctgggaaacaaactgggattagataccccactatg</t>
  </si>
  <si>
    <t>EF32210301</t>
  </si>
  <si>
    <t>aaaggtatggtcccaaccttattatcaactataacccaacttacacatgcaagtctccgcatcccagtgagtatgccctcaatcccccgcccgggggtgaggagcgggcatcaggcacaaacgttagcccaagacgccaagctaaaccacacccccaagggaattcagcagtgatagatattaagccataagtgaaaacttgactcagttagggctaagagggccggtaaaactcgtgccagccaccgcggttagacgagaggccctagttgatattatagcggcgtaaagggtggttaaggttaaataaataataaagccaaatggccccttggccgtcatacgcttctaggcgtccgaagccctatatacgaaagtagctttaataaaatctgcccgaccccacgaaagctaagaaacaaactgggattagataccccactatg</t>
  </si>
  <si>
    <t>EF32210304</t>
  </si>
  <si>
    <t>aaaggcctggtcctgactttactatcagctttagtctaacttatacatgcaagtatccgcacccctgtgagaatgcccccaatctcccctctcgaagatggggagctgatatcaggcacatttactggcccaagacgtcttgctttgccacacccccaagggaactcagcagtaataaacattaagctataagtgaaaacttgacttaattaagactaagagggtcggtaaaactcgtgccagccaccgcggttatacgagagaccctagttgataaatacggcgtaaaaagtggttaagaacccattacaaataaagccaaaaactcccaaagctgtcgcacgcaccacggaagtaagaagcccccacacgaaagtagctttaaattgactgacgccacgaaagctaagaaacaaactgggattagataccccactatg</t>
  </si>
  <si>
    <t>EF32210307</t>
  </si>
  <si>
    <t>aaaggcatggtcccaaccttattatcagctataacccaacttatacatgcaagtctccgcacccccgtgaatatgccctcaatcccccgcccggggacgaggagcgggcatcaggcacaaacattagcccaagacgcctggccaagccacacccccaagggaattcagcagtgatagacattaagccataagtgaaaacttgacttagtcagggttaaaagggccggtaaaactcgtgccagccaccgcggttagacgagaggccctagttgatactataccggcgtaaagggtggttaaggtcaaaaaataataaagccgaatggccccttggccgtcatacgcttctaggcgtccgaagccccacacacgaaagtagctttaattaaatctgcccgaccccacgaaagctaagaaacaaactgggattagataccccactatg</t>
  </si>
  <si>
    <t>EF32210308</t>
  </si>
  <si>
    <t>aaaggcatggtcccgaccttattatcagctgtagctcaacttacacatgcaagtctccgcaaccccgtgaatatgccctcaaacccctcccgggggcgaggagcaggcatcaggcacaaacacttagcccaagacgcctagccaagccacacccccaagggaattcagcagtgataaacattaagccataagtgaaaacttgacttagttagagctaaactgggccggtaaaactcgtgccagccaccgcggttagacgagagaccctagttgatattataacggcgtaaagggtggttaggggtaaaacaaaataaagccaaatggcccctcggccgtcatacgcttctagatgtctgaagtccccttacgaaagtaactttaatttaacatacccgactccacgaaagctaagaaacaaactgggattagataccccactatg</t>
  </si>
  <si>
    <t>EF32210309</t>
  </si>
  <si>
    <t>aaggcatggtcccgaccttattatcagctgtagctcaacttacacatgcaagtctccgcaaccccgtgaatatgccctcaaacccctcccgggggcgaggagcaggcatcaggcacaaacacttagcccaagacgcctagccaagccacacccccaagggaattcagcagtgataaacattaagccataagtgaaaacttgacttagttagagctaaactgggccggtaaaactcgtgccagccaccgcggttagacgagagaccctagttgatattataacggcgtaaagggtggttaggggtaaaacaaaataaagccaaatggcccctcggccgtcatacgcttctagatgtctgaagtccccttacgaaagtaactttaatttaacatacccgactccacgaaagctaagaaacaaactgggattagataccccactatg</t>
  </si>
  <si>
    <t>EF32210310</t>
  </si>
  <si>
    <t>aaaggtttggtcctagctttactatcagctctagcctgatttatacatgcaagtatccgcatccctgtgagaatgccctcaatcccctgcccggggacgaggagcaggcatcaggcactatccttccgcccaagacgccttgctacgccacacccccaagggaattcagcagtaattaacattaagacataggtgtaaacctgacttagttaaggttatgagggtcggtaaaattcgtgccagccaccgcggttatacgaaagaccccagttgatagccacggcgtaaagggtggttaaagtgtacaacaaataaagctaaagaccctctaagccgtcatacgcactctgagggcacgaaacccctagacgaaagtagctttaaacaaaatttacttgaacccacgaaagctaagaaacaaactgggattagataccccactatg</t>
  </si>
  <si>
    <t>EF32210311</t>
  </si>
  <si>
    <t>EF32210312</t>
  </si>
  <si>
    <t>aaaggcatggtcccggccttattatcagctgtaactcaacttacacatgcaagtctccgcagccctgtgaatacgccctcaatccccctcccggggacgaggagcaggcatcaggcacaaatatttagcccaagacgcctagttaagccacacccccaagggaattcagcagtgattaatattaagccataagtgaaaacttgacttagttagcgttaagttgggccggtaaaactcgtgccagccaccgcggttagacgagaggccctagttgatattgtaacggcgtaaagagtggttagagacataataaaataaagccaaatggccccttggccgtaatacgcttctaggcgtctgaagccctcacacgaaagtaactttaattaaaatcactcgaccccacgaaagctaagaaacaaactgggattagataccccactatg</t>
  </si>
  <si>
    <t>EF32210313</t>
  </si>
  <si>
    <t>EF32210315</t>
  </si>
  <si>
    <t>aaaggcttggtcctgactttactatcagcttcaacccaacttatacatgcaagtatccgcacccctgtgagaatgccctcaatcccccacccggagatgaggagcgggcatcaggcaccaccacctagcccaagacgccttgctaagccacacccctaagggaattcagcagtaataaatattaagccatgagcgaaagctcgacttagttagggttatcagggccggtaaaactcgtgccagccaccgcggttatacgagaggcccaagtggatagctacggcgtaaagagtggttagggataaaaacaaatagagccaaacaccctctaagctgttatacgtttattgagagtacgaagcccattaacgaaagtagctctactaaaaaccacctgaacccacgaaagctaagaaacaaactgggattagataccccactatg</t>
  </si>
  <si>
    <t>EF32210316</t>
  </si>
  <si>
    <t>EF32210317</t>
  </si>
  <si>
    <t>aaaggcatggtcccggccttattatcagctgtaactcaacttacacatgcaagtctccgcagccctgtgaatacgccctcaatccccctcccggggacgaggagcaggcatcaggcacaaatatttagcccaagacgcctagttaagccacacccccaagggaattcagcagtgattaatattaagccataagtgaaaacttgacttagttagcgttaagttgggccggtaaaactcgtgccagccaccgcggttagacgagaggccctagttgatattgtaacggcgtaaagagtggttagagacataataaaataaagccaaatggccccttggccgtaatacgcttctaggcgtctgaagccctcacacgaaagtaactttaattaaaattactcgaccccacgaaagctaagaaacaaactgggattagataccccactatg</t>
  </si>
  <si>
    <t>EF32210318</t>
  </si>
  <si>
    <t>aaaggcctggtcctgactttactatcagcttaaatccaacttatacatgcaagtatccgcactcctgtgagaatgcccttaatctccttcttggagacagggagccgacatcaggcacatgaattagcccaagacgtcttgctttgccacacccccacgggaactcagcagtaataaacattaagcaataagtgaaaacttgacttaattaggatttttaagggtcggtaaaactcgtgccagccaccgcggttatacgagagactccagttgataggcacggcgtaaagagtggttaagagtacaacataaataaagccaaaaaccccccaagcagtcgtacgcaccatgggagcaaataagcccaaacacgaaagtagctttaattaactgacgccacgaaagctaagatacaaactgggattagataccccactatg</t>
  </si>
  <si>
    <t>EF32210319</t>
  </si>
  <si>
    <t>EF32210320</t>
  </si>
  <si>
    <t>aaaggcatggtcccaaccttattatcagctataacccaacttacacatgcaagtctccgcacccccgtgaatatgccctcaatcccccgcccggggacgaggagcgggcatcaggcacaaatattagcccaagacgcctggccaagccacacccccaagggaattcagcagtgataaacattaagccataagtgaaaacttgacttagtcagggttaaaagggccggtaaaactcgtgccagccaccgcggttagacgagaggccctagttgatattacaccggcgtaaagggtggttagggccaaaaaataataaagccgaatggccccttggccgtcatacgcttctaggcgtccgaagccccacacacgaaagtagctttaattaaacctgcccgaccccacgaaagctaagaaacaaactgggattagataccccactatg</t>
  </si>
  <si>
    <t>EF32210321</t>
  </si>
  <si>
    <t>EF32210322</t>
  </si>
  <si>
    <t>aaggcatggtcccaaccttattatcagctgtagctcaacttacacatgcaagtctccgcagccccgtgaatacaccctcaatccccctcccggggatgagaagcaggcatcaggcacaaatatttagcccaagacgcctagccaggccacacccccaagggaattcagcagtgatcaacattaagccataagtgaaaacttgacttagttagagctaagctagggccggtaaaactcgtgccagccaccgcggttagacgataggccccagttgataccacaaccggcgtaaagggtggttaggagtaaaataaaatgtaataaaataaagttaaatgaccctttggccgtcatacgcttctaggcgcccgaaaccctatatacgaaagtaactttaatttaacctacccgactccacgaaagctaagaaacaaactgggattagataccccactatg</t>
  </si>
  <si>
    <t>EF32210323</t>
  </si>
  <si>
    <t>aaggcatggtcccaaccttattatcagctgtagctcaacttacacatgcaagtctccgcagccccgtgaatacaccctcaatccccctcccggggatgagaagcaggcatcaggcacaaatatttagcccaagacgcctagccaggccacacccccaagggaattcagcagtgatcaacattaagccataagtgaaagcttgacttagttagagctaagctagggccggtaaaactcgtgccagccaccgcggttagacgataggccccagttgataccacaaccggcgtaaagggtggttaggagtaaaataaaatgtaataaaataaagttaaatgaccctttggccgtcatacgcttctaggcgcccgaaaccctatatacgaaagtaactttaatttaacctacccgactccacgaaagctaagaaacaaactgggattagataccccactatg</t>
  </si>
  <si>
    <t>EF32210325</t>
  </si>
  <si>
    <t>aaggtatggtcccaaccttattgtcaactataacccaaattacacatgcaagtctccgcatcccagtgagtatgccctcaatcccccgcccgggggtgaggagcaggcatcaggcacaaacgttagcccaagacgccaagctaaaccacacccccaagggaattcagcagtgatagatattaagccataagtgaaaacttgactcagttagggctaagagggccggtaaaactcgtgccagccaccgcggttagacgagaggccctagttgatattacagcggcgtaaagggtggttaaggttaaataagtaataaagccaaatggccccttggccgtcatacgcttctaggcgtccgaagccctatatacgaaagtagctttaataaaattctgcccgactccacgaaagctaagaaacaaactgggattagataccccactatg</t>
  </si>
  <si>
    <t>EF32210326</t>
  </si>
  <si>
    <t>Chiloglanis</t>
  </si>
  <si>
    <t>taaaggcttgggtcctggctttactatcagctttaaccaaatttatacatgcaagtatccgcatccccgtgagaatgccctcaatcctccgaccgaggacgaggagcaggcatcaggcacattcctctggcccaaaacgccttgctacgccacacccccaagggagttcagcagtaataaacattaagccataagtgaaaacttgacttagttacggttaaaagggtcggtaaaattcgtgccagccaccgcggttatacgaaagacccaagttgacaaacacggcgtaaagggtggttaaggaatatagtaaataaagctaaagaccctctaagccgtcatacgcactccgagggcacgaggcccacccacgaaagtagctttaaaacaaacattagcctgaccccacgaaagctaagaaacaaactgggattagataccccactatg</t>
  </si>
  <si>
    <t>EF32210327</t>
  </si>
  <si>
    <t>aaggcttggtcctagctttactatcagctctagcccaatttatacatgcaagtatccgcatccctgtgagaatgccctcaatcctctgcccgaggacgaggagcaggcatcaggcacacaaccatagcccaagacgccttgctacgccacacccccaagggagctcagcagtaataaacattaagccataagtgtaaacttgacttagttagggctaaaagggtcggtaaaattcgtgccagccaccgcggttatacgaaagaccctagttgatggccacggcgtaaagggtggttaagggataaaataaataaagccaaagaccctctaagccgtcatacgcactccgagagcacgaagcccgcacacgaaagtagctttaaattaaaccctgaccccacgaaagctaagaaacaaactgggattagataccccactatg</t>
  </si>
  <si>
    <t>EF32210328</t>
  </si>
  <si>
    <t>aaaggcttggtcctagctttactatcagctctagcccaatttatacatgcaagtatccgcatccctgtgagaatgccctcaatcctctgcccgaggacgaggagcaggcatcaggcacacaaccatagcccaagacgccttgctacgccacacccccaagggaactcagcagtaataaacattaagccataagtgtaaacttgacttagttagggctaaaagggtcggtaaaattcgtgccagccaccgcggttatacgaaagaccctagttgatggccacggcgtaaagggtggttaagggataaaataaataaagccaaagaccctctaagccgtcatacgcactccgagagcacgaagcccgcacacgaaagtagctttaaattaaaccctgaccccacgaaagctaagaaacaaactgggattagataccccactatg</t>
  </si>
  <si>
    <t>EF32210329</t>
  </si>
  <si>
    <t>aaaggcttggtcctggctttactatcagctctagcccaatttatacatgcaagtatccgcacccctgtgagaatgccctcaaccctccgcccgagggcgaggagcaggcatcaggcacacccttcgagcccaagacgccttgctacgccacacccccaagggaactcagcagtaataaatattaagccataagtgcaaacttgacttagttagggctaaaagggccggtaaaattcgtgccagccaccgcggttatacgaaagaccctagttgatagacacggcgtaaagggtggttaagggtaaattctaaataaagctaaagaccctctaagccgttatacgcactccgaatgtccgaagcccacacacgaaagtagctttaaaataccctgaccccacgaaagctaaggaacaaactgggattagataccccactatg</t>
  </si>
  <si>
    <t>EF32210330</t>
  </si>
  <si>
    <t>EF32658376</t>
  </si>
  <si>
    <t>Petrocephalus</t>
  </si>
  <si>
    <t>ggtatggtccctgcttttacgtcagctctaactaaacttacacatgcaagtatccgcaccccagtgagaatgccctcaacacccagccggactagaggagcaggcatcaggcacacaccacgtagcccaagacgccttgctacgccacacccccaagggtattcagcagtgattagtattaaacataagcgaaagcttgatttagttaaagttaagagggccggtaaaactcgtgccagccaccgcggttatacgagaggcccaagttgacgcctacggcgtaaagcgtgattataggtcagaatagaactaaagccaaaacccctcaaagctgttatacgcacatcgaaggccgtaagcccaaaaacgaaagtagctttaaataaattacctagaccacacgacagttgggaaacaaactgggattagataccccactatg</t>
  </si>
  <si>
    <t>EF32658377</t>
  </si>
  <si>
    <t>acaggtatggtccctgctttaacgtcagctctaatttaacttacacatgcaagtatccgcgccccagtgagaatgccctcaacacccaaccggaacagaggagcgggcatcaggcacgcacatgcagcccaagacgccttgctacgccacacccccaagggtactcagcagtgattaatattaaacataagcgaaagcttgatttagttagaattaagagggccggtaaaactcgtgccagccaccgcggttatacgagagacccaagttgacgcacacggcgtaaagcgtgattataggtagacaagaaactaaagccaaaacccctcaaagccgtcatacgctatcgggggccgtagggcccaaaacgaaagtagctttaacacaaagcccctagaccacacgacagctgggaaacaaactgggattagataccccactatg</t>
  </si>
  <si>
    <t>EF32658381</t>
  </si>
  <si>
    <t>aaagggcatgggtcccgaaccttattatcagctataacccaacttatacatgcaagtctccgcacccccgtgaatatgccctcaatcccccgcccggggacgaggagcgggcatcaggcacaaacattagcccaagacgcctggccaagccacacccccaagggaattcagcagtgatagacattaagccataagtgaaaacttgacttaatcagggttaaaagggccggtaaaactcgtgccagccaccgcggttagacgagaggccctagttgatactataccggcgtaaagggtggttaaggtcaaaaaataataaagccgaatggccccttggccgtcatacgcttctaggcgtccgaagccctacacacgaaagtagctttaattaaatctgcccgaccccacgaaagctaagaaacaaactgggattagataccccactatg</t>
  </si>
  <si>
    <t>EF32658382</t>
  </si>
  <si>
    <t>taaaggcttggtcctggctttactatcagctttaaccaaatttatacatgcaagtatccgcatccccgtgagaatgccctcaatcctccaaccgaggacgaggagcaggcatcaggcacattcctctggcccaaaacgccttgctacgccacacccccaagggagttcagcagtaataaacattaagccataagtgaaaacttgacttagttacggttaaaagggtcggtaaaattcgtgccagccaccgcggttatacgaaagacccaagttgacaaacacggcgtaaagggtggttaaggaatatagtaaataaagctaaagaccctctaagccgtcatacgcactccgagggcacgaggcccacccacgaaagtagctttaaaacaaacattagcctgaccccacgaaagctaagaaacaaactgggattagataccccactatg</t>
  </si>
  <si>
    <t>EF32658383</t>
  </si>
  <si>
    <t>caaaggcatggtcccaaccttattatcagctgtagctcaacttacacatgcaagtctccgcagccccgtgaatacaccctcaatccccctcccggggatgagaagcaggcatcaggcacaaatatttagcccaagacgcctagccaggccacacccccaagggaattcagcagtgatcaacattaagccataagtgaaagcttgacttagttagagctaagctagggccggtaaaactcgtgccagccaccgcggttagacgataggccccagttgataccacaaccggcgtaaagggtggttaggagtaaaataaaatgtaataaaataaagttaaatgaccctttggccgtcatacgcttctaggcgcccgaaaccctatatacgaaagtaactttaatttaacctacccgactccacgaaagctaagaaacaaactgggattagataccccactatg</t>
  </si>
  <si>
    <t>EF32658384</t>
  </si>
  <si>
    <t>Atopochilus</t>
  </si>
  <si>
    <t>aaaggcttggtcctggctttactgtcagctctaaccaaatttatacatgcaagtatccgcacccctgtgagaatgccctcaatcctccgcccgaggacgaggagcaggcatcaggcacacccttcggcccaagacgccttgctacgccacacccccaagggacttcagcagtaataaacattaagccataagtgaaaacttgacttagttacggttaaaagggtcggtaaaattcgtgccagccaccgcggttatacgaaagacccaagttgacaacagcggcgtaaagggtggttaaggaacacaacaaataaagctaaagaccctctaagccgtcatacgcactccgagggcacgagacccacacacgaaagtagctttaaaccaaacattcaacctgaccccacgaaagctaagaaacaaactgggattagataccccactatg</t>
  </si>
  <si>
    <t>EF32658385</t>
  </si>
  <si>
    <t>Nothobranchiidae</t>
  </si>
  <si>
    <t>Nothobranchius</t>
  </si>
  <si>
    <t>aaaggtttggtcctgactttactgtcagttttgactaaaattacacatgcaagtatccgcattcccgtgaaacttccttaggtcttcttttgagacccaagagacgatatcaggcacaataaatcattggcccaagacatccggctccgccacacccccaagggaattcagcagtgaaaaatattaagctataagcgaaagcttgacttagttatagtctttagggccggtaaaactcgtgccagccaccgcggtcatacgagaggctcaaattgaccgtcttcggcgtaaagcgtgttttaagagtaattaaactaaagtagaatacatctaagactgttataagtgtttagataggagaaaaacttttacgaaggtaactttaaatatcctgagtacacgaaagctgtgaaacaaactgggattagataccccactatg</t>
  </si>
  <si>
    <t>EF32658386</t>
  </si>
  <si>
    <t>caaaggtttggtcctgactttactgtcagttttgactaaaattacacatgcaagtatccgcattcccgtgaaacttccttaggtcttcttttgagacccaagagacgatatcaggcacaataaatcattggcccaagacatccggctccgccacacccccaagggaattcagcagtgaaaaatattaagctataagcgaaagcttgacttagttatagtctttagggccggtaaaactcgtgccagccaccgcggtcatacgagaggctcaaattgaccgtcttcggcgtaaagcgtgttttaagagtaattaaactaaagtagaatacatctaagactgttataagtgtttagataggagaaaaacttttacgaaggtaactttaaatatcctgagtacacgaaagctgtgaaacaaactgggattagataccccactatg</t>
  </si>
  <si>
    <t>EF32658388</t>
  </si>
  <si>
    <t>EF32658390</t>
  </si>
  <si>
    <t>aaaggcttggtcctgactttactatcagccataacccaacttatacatgcaagtatccgcatccctgtgagaatgccctcaatcccccgcccggggacgaggagcaggcatcaggcacaacccacagcccaagacgccttgctacgccacacccccaagggaactcagcagtaataaacattaagccataagtgcaaacttgacttagtcagggttaagagggtcggtaaaattcgtgccagccaccgcggttatacgaaagaccccagttgataaacacggcgtaaagggtggttaagggaaacaactaataaagctaaagaccctctaagccgtcatacgcaccccgaggccacgaaacccaaacacgaaagtagctttaagcctataacacctgaccccacgaaagctaagaaacaaactgggattagataccccactatg</t>
  </si>
  <si>
    <t>EF32658391</t>
  </si>
  <si>
    <t>aaaggcttggtcctaactttactatcagccataacccaacttatacatgcaagtatccgcatccctgtgagaatgccctcaatcccccgcccggggacgaggagcaggcatcaggcacaatccacagcccaagacgccttgctacgccacacccccaagggaactcagcagtaataaacattaagccataagtgcaaacttgacttagtcagagttaagagggtcggtaaaattcgtgccagccaccgcggttatacgaaagaccccagttgataaacacggcgtaaagggtggttaagggaaacaactaataaagctaaagaccctctaagccgtcatacgcactccgaggccacgaaacccaaacacgaaagtagctttaaacctataacacctgaccccacgaaagctaagaaacaaactgggattagataccccactatg</t>
  </si>
  <si>
    <t>EF32658396</t>
  </si>
  <si>
    <t>Coptodon</t>
  </si>
  <si>
    <t>aaaggcttggtcctgactttactgtcagctttagctagatttacacatgcaagtctccgcccccctgtgagaatgcccacagttttccgcccgaaaacaaggagccggtatcaggcacacacccccgtagcccatgacaccttgcttagccacaccctcaagggaactcagcagtgataaacattaagccataagtgaaaacttgacttagttaaagccaaaagggccggtaaaactcgtgccagccaccgcggttatacgagaggcccaagttgacagacatcggcgtaaagagtggttaagaagtttttaaactaaagccaaacgccctcagagctgttatacgtgcccgagggtaagaagccccactacgaaagtggctttatatttccgaccccacgaaagctgcgaaacaaactgggattagataccccactatg</t>
  </si>
  <si>
    <t>EF32658399</t>
  </si>
  <si>
    <t>Bagridae</t>
  </si>
  <si>
    <t>Bagrus</t>
  </si>
  <si>
    <t>aaaggtttggtcctgactttactatcagctttagctccatttatacatgcaagtatccgcatcccagtgagaatgcccttaatcctctgcccgaggacgaggagcaggtatcaggcacaaccaacttagcccaagacaccttgctatgccacacccccaagggaattcagcagtaataaatattaagctataagtgaaaacttgacttagtcagagttaaaagggtcggtaaaattcgtgccagccaccgcggttatacgaaagaccctagttgataaacatcggcgtaaagggtggttacggtaaataataaataaagctaaagatcctctaagccgtcatacgcattccgagggcacgaaacccaactacgaaagtagctttaaacaaattaacctgaccccacgaaagctaagaaacaaactgggattagataccccactatg</t>
  </si>
  <si>
    <t>caaaggcttggtcctgactttactgtcaactttggctaaacttacacatgcaagtctccgcccccctgtgagaatgcccacagttttctgcccgaaaacaaggagctggtatcaggcacactttccgcagcccatgacaccttgcttagccacaccctcaagggaactcagcagtgatagacattaagccataagtgaaaacttgacttagttaaagccaagagggccggtaaaactcgtgccagccaccgcggttatacgagaggctcaagttgacagacatcggcgtaaagagtggttaggaattttttaaactaaagccgaacgccctcagaactgttatacgtaaccgagagcaagaagccccactacgaaagtggctttacatccccgaccccacgaaagctgcgaaacaaactgggattagataccccactatg</t>
  </si>
  <si>
    <t>Haplochromis</t>
  </si>
  <si>
    <t>caaaggcttggtcctgactttactgtcagctttggctaaacttacacatgcaagtctccgcctccctgtgagaatgcccacagttttctgcccgaaaacaaggagctggtatcaggcacactttccacagcccatgacaccttgcttagccacaccctcaagggaactcagcagtgatagacattaagccataagtgaaaacttgacttagttaaagccaagagggccggtaaaactcgtgccagccaccgcggttatacgagaggctcaagttgatagacatcggcgtaaagagtggttaggaagtttttaaactaaagccgaatgccctcagaactgtcatacgtatccgagagcaagaagccccactacgaaagtggctttatacccccgaccccacgaaagctgcgaaacaaactgggattagataccccactatg</t>
  </si>
  <si>
    <t>caaaggcttggtcctgactttactgtcagctttggctaaacttacacatgcaagtctccgcccccctgtgagaatgcccacagttttctgcccgaaaacaaggagctggtatcaggcacactttccgcagcccatgacaccttgcttagccaccccctcaagggaactcagcagtgatagacattaagccataagtgaaaacttgacttagttaaagccaagagggccggtaaaactcgtgccagctaccgcggttatacgagaggctcaagttgatagacatcggcgtaaagagtggttagaaagtttttaaactaaagccgaacgctctcagaactgttatacgtatccgagagcaagaagccccactacgaaagtggctttatattcccgaccccacgaaagctgcgaaacaaactgggattagataccccactatg</t>
  </si>
  <si>
    <t>gcttggtcctgactttactgtcagctttggctaaacttacacatgcaagtctccgcccccctgtgagaatgcccacagttttctgctcgaaaacaaggagctggtatcaggcacactctctgcagcccatgacaccttgcttagccacaccctcaagggaactcagcagtgatagacattaagccataagtgaaaacttgacttagttaaagccaagagagccggtaaaactcgtgccagctaccgcggttatacgagaggctcaagttgatagacatcggcgtaaagagtggttaggaagtttttaaactaaagccgaacgccttcagaactgttatacgtatccgaaagtaagaagccccactacgaaagtggctttataaccccgaccccacgaaagctgcgaaacaaactgggattagataccccactatg</t>
  </si>
  <si>
    <t>EF32658404</t>
  </si>
  <si>
    <t>aaggcatggtcccgaccttattatcagctgtaactcaacttacacatgcaagtctccgcagcccagtgaatatgccctcaatcccccgcccggggacgaggagcgggcatcaggcacaaatattagcccaagacgcctggccaagccacacccccaagggaattcagcagtgataaacattaagccataagtgaaaacttgacttagtcagcgttaagtcagggccggtaaaactcgtgccagccaccgcggttagacgagaggccctagttgatattataacggcgtaaagggtggttaaggaaaaataaagaataaagccaaatggccccttggccgtcatacgcttctaggcgtccgaagccctattatacgaaagtagctttaattaaatatgcccgactccacgaaagctaagaaacaaactgggattagataccccactatg</t>
  </si>
  <si>
    <t>EF32658402</t>
  </si>
  <si>
    <t>Awaous aeneofuscus</t>
  </si>
  <si>
    <t>Awaous</t>
  </si>
  <si>
    <t>aaagcttggtcctgactttactatcagctttggttaaatttatacatgcaagtatccgcatccctgtgagaatgccctagatattccccaaaacggaaaaaaggagcaggcattaggcacgaccctaccttcagcccaaaacgccttgcttagccacacccccaagggatttcagcagtaatagacattaagccataagtgaaaacttgacttagttaaaccaagagggccggttaaactcgtgccagccaccgcggttatacgagaggcccaagttgatagatgccggcgtaaaaagtggtcagtataatattacactaaagccaaacaccttcaaagctgtcatacgcaatcgaaggcaggaagctcttccacgaaagtggctttaagtcatacaatccacgaaagctaggaaacaaactgggattagataccccattatg</t>
  </si>
  <si>
    <t>EF32658405</t>
  </si>
  <si>
    <t>aaggcttggtcctgactttactatcagccataacccaacttatacatgcaagtatccgcatccctgtgagaatgccctcaatcccccgcccggggacgaggagcaggcatcaggcacaatccacagcccaagacgccttgctacgccacacccccaagggagctcagcagtaataaacattaagccataagtgcaaacttgacttagtcagggttaagagggtcggtaaaattcgtgccagccaccgcggttatacgaaagaccccagttgataaacacggcgtaaagggtggttaagggaaacaactaataaagctaaagaccctctaagccgtcatacgcactccgaggccacgaaacccaaacacgaaagtagctttaaacctataacacctgaccccacgaaagctaagaaacaaactgggattagataccccactatg</t>
  </si>
  <si>
    <t>EF32658406</t>
  </si>
  <si>
    <t>aaggcttggtcctgactttactatcagccataacccaacttatacatgcaagtatccgcatccctgtgagaatgccctcaatcccccgcccggggacaaggagcaggcatcaggcacaatccacagcccaagacgccttgctacgccacacccccaagggaactcagcagtaataaacattaagccataagtgcaaacttgacttagtcagggttaagagggtcggtaaaattcgtgccagccaccgcggttatacgaaagaccccagttgataaacacggcgtaaagggtggttaagggaaacaactaataaagctaaagaccctctaagccgtcatacgcactccgaggccacgaaacccaaacacgaaagtagctttaaacctataacacctgaccccacgaaagctaagaaacaaactgggattagataccccactatg</t>
  </si>
  <si>
    <t>EF32658400</t>
  </si>
  <si>
    <t>aaagcttggtcctgactttattatcggctgcagcaaaacttacacatgcaagtatccgcacccctgtgaggatgccccacagtttcctatcaaggaaacaaggagctggtatcaggcacataattatatagcccatgacaccttgctttgccacacccccaagggacttcagcagtgatagacattaagcaataagtgaaagcttgacttagttaaagctaagagagccggtcaaactcgtgccagccaccgcggttatacgagaggctcaagttgataatcttcggcgtaaagcgtggttaaggattttatttaaactaaagctaaactctctcaaggctgttatacgcttccgagagcatgagacccaacaacgaaagtggctttaaacctcctgaccccacgaaagctgtggaacaaactgggattagataccccactatg</t>
  </si>
  <si>
    <t>EF32658407</t>
  </si>
  <si>
    <t>Chanos chanos</t>
  </si>
  <si>
    <t>Chanidae</t>
  </si>
  <si>
    <t>Chanos</t>
  </si>
  <si>
    <t>aaagcttggtcctgactttaccgtcagctttaacctgatttacacatgcaagtatccgcacccctgtgagaatgccctcattcccccgcccggggacgaggagctggcatcaggcacgctcaagctgcccaagacgccttgctttgccacacccccaagggaactcagcagtgataaacattaggcatataagtgcaaacttgacctagtcaaggttaatagagccggttaaactcgtgccagccaccgcggttatacgagaggctctagttgacgaactacggcgtaaagcgtggtcacggagagcaatcaatactaaagccaaacgcctcccaggctgtcatacgcatccggaggtacgaagcccaataacgaaagtagctttattaccgccaacctgaccccacgacaactgagaaacaaactgggattagataccccactatg</t>
  </si>
  <si>
    <t>EF32658401</t>
  </si>
  <si>
    <t>aggtatggtcccaaccttattatcagctgtgactcaacttacacatgcaagtctccgcaaccccgtgaatacaccctcaatccccctcccggggatgagaagcaggcatcaggcacaaatatttagcccaagacgcctagccaagccacacccccaagggaattcagcagtgatcaacattaagccataagtgaaaacttgacttagttagagccaagctagggccggtaaaactcgtgccagccaccgcggttagacgataggccccagttgataccacaaccggcgtaaagggtggttaggagtaaaacatataataaaataaagttaaatgaccctttggccgtcatacgcttctaggcgcccgaaaccctatatacgaaagtaactttaatttaacttacccgactccacgaaagctaagaaacaaactgggattagataccccactatg</t>
  </si>
  <si>
    <t>EF32658394</t>
  </si>
  <si>
    <t>Enteromius sp. 'ruo river'</t>
  </si>
  <si>
    <t>aaaggcatggtcccaaccttattatcagctatagcccaacttacacatgcaagtctccgcaccccagtgaatatgccctcaatcccccgcccggggacgaggagcgggcatcaggcacaaatattagcccaagacgcctggccaagccacacccccaagggaattcagcagtgatagacattaaaacataagtgaaaacttgacttagtcagggctaaaagggccggtaaaactcgtgccagccaccgcggttagacgagaggccctagttgatattatgccggcgtaaagggtggttaaggctaagaaataataaagccgaatggccccttggctgtcatacgcttctaggcgtccgaagccctacatacgaaagtagctttaattaaacctgcccgaccccacgaaagctaagaaacaaactgggattagataccccactatgcttagccttaaacttagacatcctcctacaataagatgtccgccagggtactacgagcactagcttaaaacccaaaggacctgacggtgtctcagatccacctagaggagcctgtt</t>
  </si>
  <si>
    <t>EF32658469</t>
  </si>
  <si>
    <t>agcataaaggcttggtcctggctttactatcagctctagcccgatttatacatgcaagtatccgcacccctgtgagaatgccctcaaccctccgcccgagggcgaggagcaggcatcaggcacgcccttcgagcccaagacgccttgctacgccacacccccaagggaactcagcagtaataaatattaagccataagtgcaaacttgacttagtcagggttaaaagggccggtaaaattcgtgccagccaccgcggttatacgaaagaccctagttgatagacacggcgtaaagggtggttagaggtaaattctaaataaagctaaagactctctaagccgttatacgcaccccgaatgtccgaagcccacacacgaaagtagctttaaaataccatgaccccacgaaagctaaggaacaaactgggattagataccccactatgcttagccttaaacctagatgtacacttacacacgcatccgcctgggaactacgagcacagcttaaaacccaaaggacttggcggtgtctcagacccacctagaggagc</t>
  </si>
  <si>
    <t>EF32658467</t>
  </si>
  <si>
    <t>Chiloglanis sp. 'mzombe river sp.B'</t>
  </si>
  <si>
    <t>aaggcttggtcctggctttactatcagctttaaccaaatttatacatgcaagtatccgcatccccgtgagaatgccctcaatcctctaaccgaggacgaggagcaggcatcaggcacattcctatagcccaaaacgctttgctacgccacacccccaagggagttcagcagtaataaacattaagccataagtgaaaacttgacttagttacggttaaaagggtcggtaaaattcgtgccagccaccgcggttatacgaaagacccaagttgacaaacacggcgtaaagggtggttaaggaatataataaataaagctaaagaccctctaagccgtcatacgcactccgagggcacgagacccacctacgaaagtagctttaaaacaaatatta</t>
  </si>
  <si>
    <t>EF32658470</t>
  </si>
  <si>
    <t>agcataaaggcttggtcctgggctttactatcagctctagcccgatttatacatgcaagtatccgcacccctgtgagaatgccctcaaccctccgcccgagggcgaggagcaggcatcaggcacgcccttcgagcccaagacgccttgctacgccacacccccaagggaactcagcagtaataaatattaagccataagtgcaaacttgacttagtcagggttaaaagggccggtaaaattcgtgccagccaccgcggttatacgaaagaccctagttgatagacacggcgtaaagggtggttagaggtaaattctaaataaagctaaagactctctaagccgttatacgcaccccgaatgtccgaagcccacacacgaaagtagctttaaaataccatgaccccacgaaagctaaggaacaaactgggattagataccccactatgcttagccttaaacctagatgtacacttacacacgcatccgcctgggaactacgagcacagcttaaaacccaaaggacttggcggtgtctcagacccacctagaggagcctgttt</t>
  </si>
  <si>
    <t>EF32658471</t>
  </si>
  <si>
    <t>agcataaaggcttggtcctggctttactatcagctctagcccgatttatacatgcaagtatccgcacccctgtgagaatgccctcaaccctccgcccgagggcgaggagcaggcatcaggcacgcccttcgagcccaagacgccttgctacgccacacccccaagggaactcagcagtaataaatattaagccataagtgcaaacttgacttagtcagggttaaaagggccggtaaaattcgtgccagccaccgcggttatacgaaagaccctagttgatagacacggcgtaaagggtggttagaggtaaattctaaataaagctaaagactctctaagccgttatacgcaccccgaatgtccgaagcccacacacgaaagtagctttaaaataccatgaccccacgaaagctaaggaacaaactgggattagataccccactatgcttagccttaaacctagatgtacacttacacacgcatccgcctgggaactacgagcacagcttaaaacccaaaggacttggcggtgtctcagacccacctagaggagcg</t>
  </si>
  <si>
    <t>EF32658472</t>
  </si>
  <si>
    <t>cgtaagcataaaggcttggtcctggctttactatcagctctagcccgatttatacatgcaagtatccgcacccctgtgagaatgccctcaaccctccgcccgagggcgaggagcaggcatcaggcacgcccttcgagcccaagacgccttgctacgccacacccccaagggaactcagcagtaataaatattaagccataagtgcaaacttgacttagtcagggttaaaagggccggtaaaattcgtgccagccaccgcggttatacgaaagaccctagttgatagacacggcgtaaagggtggttagaggtaaattctaaataaagctaaagactctctaagccgttatacgcaccccgaatgtccgaagcccacacacgaaagtagctttaaaataccatgaccccacgaaagctaaggaacaaactgggattagataccccactatgcttagccttaaacctagatgtacacttacacacgcatccgcctgggaactacgagcacagcttaaaacccaaaggacttggcggtgtctcagacccacctagaggagctg</t>
  </si>
  <si>
    <t>EF32658473</t>
  </si>
  <si>
    <t>tcgtaagcataaaggcttggtcctggctttactatcagctctagcccgatttatacatgcaagtatccgcacccctgtgagaatgccctcaaccctccgcccgagggcgaggagcaggcatcaggcacgcccttcgagcccaagacgccttgctacgccacacccccaagggaactcagcagtaataaatattaagccataagtgcaaacttgacttagtcagggttaaaagggccggtaaaattcgtgccagccaccgcggttatacgaaagaccctagttgatagacacggcgtaaagggtggttagaggtaaattctaaataaagctaaagactctctaagccgttatacgcaccccgaatgtccgaagcccacacacgaaagtagctttaaaataccatgaccccacgaaagctaaggaacaaactgggattagataccccactatgcttagccttaaacctagatgtacacttacacacgcatccgcctgggaactacgagcacagcttaaaacccaaaggacttggcggtgtctcagacccacctagaggagcc</t>
  </si>
  <si>
    <t>EF32658474</t>
  </si>
  <si>
    <t>agcataaaggcttgggtcctggctttactatcagctctagcccgatttatacatgcaagtatccgcacccctgtgagaatgccctcaaccctccgcccgagggcgaggagcaggcatcaggcacgcccttcgagcccaagacgccttgctacgccacacccccaagggaactcagcagtaataaatattaagccataagtgcaaacttgacttagtcagggttaaaagggccggtaaaattcgtgccagccaccgcggttatacgaaagaccctagttgatagacacggcgtaaagggtggttagaggtaaattctaaataaagctaaagactctctaagccgttatacgcaccccgaatgtccgaagcccacacacgaaagtagctttaaaataccatgaccccacgaaagctaaggaacaaactgggattagataccccactatgcttagccttaaacctagatgtacacttacacacgcatccgcctgggaactacgagcacagcttaaaacccaaaggacttggcggtgtctcagacccacctagaggagctgt</t>
  </si>
  <si>
    <t>EF32658378</t>
  </si>
  <si>
    <t>taaaggcttgggtcctggctttactatcagctctagcccgatttatacatgcaagtatccgcacccctgtgagaatgccctcaaccctccgcccgagggcgaggagcaggcatcaggcacgcccttcgagcccaagacgccttgctacgccacacccccaagggaactcagcagtaataaatattaagccataagtgcaaacttgacttagtcagggttaaaagggccggtaaaattcgtgccagccaccgcggttatacgaaagaccctagttgatagacacggcgtaaagggtggttagaggtaaattctaaataaagctaaagactctctaagccgttatacgcaccccgaatgtccgaagcccacacacgaaagtagctttaaaataccatgaccccacgaaagctaaggaacaaactgggattagataccccactatgcttagccttaaacctagatgtacacttacacacgcatccgcctgggaactacgagcacagcttaaaacccaaaggacttggcggtgtctcagacccacctagaggagctg</t>
  </si>
  <si>
    <t>EF32658465</t>
  </si>
  <si>
    <t>taaaggcttggtcctggctttactatcagctttaaccaaatttatacatgcaagtatccgcacccctgtgagaatgccctcaatcctccgcccgaggacgaggagcaggcatcaggcacatctcgttttagcccaagacgccttgctacgccacacccccaagggaattcagcagtaatagacattaagccataagtgtaaacttgacttagttacggttaaaagggtcggtaaaattcgtgccagccaccgcggttatacgaaagacccaagttgataaacacggcgtaaagggtggttaaggaatataataaataaagctaaagaccctctaagccgttatacacatcccgggggcacgaagcccaccaacgaaagtagctttaaaacaaacctgaccccacgaaagctaagaaacaaactgggattagataccccactatgcttagccttaaacccagatgcacctttacacatacatccgcccgggtactacgagcatagcttaaaacccaaaggacttggcggtgtctcagtcccacctagaggagcctgttctaga</t>
  </si>
  <si>
    <t>EF32658423</t>
  </si>
  <si>
    <t>Enteromius paludinosus</t>
  </si>
  <si>
    <t>gtcggtaaaactcgtgccagccaccgcggttagacgagaggccctagttgatactaataacggtgtaaagtgtggttaggggtaaaagagttaaagcaaaatggccccttggccgtcatacgcttctgggcgtccgaaaccctaaacacgaaagtagctttaattaaattatacccgaccccacgaaaactaagaaacaaactgggattagataccccactat</t>
  </si>
  <si>
    <t>EF32658425</t>
  </si>
  <si>
    <t>gtcggtaaaactcgtgccagccaccgcggttaaacgaaaggccctagttgatattaaaacggcgtaaagagtggttaggagtaaaataaaataaagccaaatggcccttaggccgtcatacgcttctaggcgtccgaaccccttatacgaaagtagctttaacaaaatctttccgactccacgaaagctaaaatacaaactgggattagataccccactat</t>
  </si>
  <si>
    <t>EF32658427</t>
  </si>
  <si>
    <t>gtcggtaaaactcgtgccagccaccgcggttaaacgagaggccctagttgatattacagcggcgtaaagggtggttaagactaaataaacaataaagccaaatggccctttggccgtcatacgcttctaggcgtccgagaccctatatacgaaagtagctttaataaaatatgcctgaccccacgaaagctaagaaacaaactgggattagataccccactatg</t>
  </si>
  <si>
    <t>EF32658429</t>
  </si>
  <si>
    <t>tggtcggtaaaactcgtgccagccaccgcggttaaacgaaaggccctagttgatattaaaacggcgtaaagagtggttaggagtaaaataaaataaagccaaatggcccttaggccgtcatacgcttctaggcgtccgaaccccttatacgaaagtagctttaacaaaatctttccgactccacgaaagctaaaatacaaactgggattagataccccactat</t>
  </si>
  <si>
    <t>EF32658431</t>
  </si>
  <si>
    <t>agggtggttaaggttaaataagtaataaagccaaatggccccttggccgtcatacgcttctaggcgtccgaagccctatatacgaaagtagctttaataaaattctgcccgactccacgaaagctaagaaacaaactgggattagataccccactata</t>
  </si>
  <si>
    <t>EF32658433</t>
  </si>
  <si>
    <t>gtcggtaaaactcgtgccagccaccgcggttagacgagaggccctagttgatatcataccggcgtaaagggtggttaaggctaaaagaacaataaagtcgaatggccccttggccgtcatacgcttctaggcgtccgaagccctacacacgaaagtagctttaattaaatttacctgaccccacgaaagctaaggaacaaactgggattagataccccactatga</t>
  </si>
  <si>
    <t>EF32658436</t>
  </si>
  <si>
    <t>tggtcggtaaaactcgtgccagccaccgcggttaaacgaaaggccctagttgatattaaaacggcgtaaagagtggttaggagtaaaataaaataaagccaaatggccctttggccgtcatacgcttctaggcgtccgaacccctcacacgaaagtagctttaacaaaatctttccgactccacgaaagctaaaatacaaactgggattagataccccactata</t>
  </si>
  <si>
    <t>EF32658439</t>
  </si>
  <si>
    <t>gtcggtaaaactcgtgccagccaccgcggttagacgagaggccctagttgatactaataacggtgtaaagtgtggttaggggtaaaagaattaaagcaaaatggccccttggccgtcatacgcttctgggcgtccgaaaccctaaacacgaaagtagct</t>
  </si>
  <si>
    <t>EF32658440</t>
  </si>
  <si>
    <t>gtcggtaaaactcgtgccagccaccgcggttagacgagaggccctagttgatactaataacggtgtaaagtgtggttaggggtaaaaaaattaaagcaaaatggccccttggccgtcatacgcttctgggcgtccgaaaccctaaacacgaaagtagctttaattaaattatacccgaccccacgaaaactaagaaacaaactgggattagataccccactat</t>
  </si>
  <si>
    <t>EF32658442</t>
  </si>
  <si>
    <t>Anguilliformes</t>
  </si>
  <si>
    <t>Anguillidae</t>
  </si>
  <si>
    <t>Anguilla</t>
  </si>
  <si>
    <t>gtcggtaaaactcgtgccagccaccgcggttatacgaggggctcaaattgatattacacggcgtaaagcgtgattaagaaacaaacaaactaaagccaaacacttcccaagctgtcatacgctaccggataaaacgaagccccactacgaaagtagctttaacacctttgaactcacgacagttgagaaacaaactgggattagataccccactat</t>
  </si>
  <si>
    <t>EF32658446</t>
  </si>
  <si>
    <t>gtcggtaaaactcgtgccagccaccgcggttaaacgaaaggccctagttgatattaaaacggcgtaaagagtggttaggagtaaaataaaataaagccaaatggcccttaggccgtcatacgcttctaggcgtccgaaccccttatacgaaagtagct</t>
  </si>
  <si>
    <t>EF32658449</t>
  </si>
  <si>
    <t>Labeobarbus</t>
  </si>
  <si>
    <t>gtcggtaaaactcgtgccagccaccgcggttagacgagaggccccagttgataatacaacggcgtaaagggtggttaaggataaataaaaattaaagccaaatgaccccttggccgtcatacgctcctaggcgtccgaagccctaacacgaaagtagctttaaataaatcagcctgaccccacgaaagctgagaaacaaactgggattagataccccactatga</t>
  </si>
  <si>
    <t>EF32658451</t>
  </si>
  <si>
    <t>gtcggtaaaactcgtgccagccaccgcggttaaacgagaggccccagttgatagtacaacggcgtaaagagtggttaaggataaataaaaattaaagccaaatgatcccttggccgtcatacgcttctaggcatccgaagccctaacacgaaagtagctttaaataagccaacctgaccccacgaaagctgagaaacaaactgggattagataccccactata</t>
  </si>
  <si>
    <t>Engraulicypris spinifer</t>
  </si>
  <si>
    <t>Danionidae</t>
  </si>
  <si>
    <t>Engraulicypris</t>
  </si>
  <si>
    <t>EF32658455</t>
  </si>
  <si>
    <t>Opsaridium</t>
  </si>
  <si>
    <t>gtcggtaaaactcgtgccagcaaccgcggttagacgggaggcccaagttgattaattcacggcgtaaagggtggttagggaaatcagaaattgaagccgaatagccccttggctgtcatacgctcctgggagctagaagtccaaattcgaaagaagattcaataaattacctgaacccacgaaagctaggaaacaaactgggattagataccccactat</t>
  </si>
  <si>
    <t>EF32658457</t>
  </si>
  <si>
    <t>gtcggtaaaactcgtgccagccaccgcggttaaacgagaggccccagttgatagtacaacggcgtaaagagtggttaaggataaataaaaattaaagccaaatgatcccttggccgtcatacgcttctaggcatccgaagccctaacacgaaagtagctttaaataagccaacctgaccccacgaaagctgagaaacaaactgggattagataccccactat</t>
  </si>
  <si>
    <t>EF32658459</t>
  </si>
  <si>
    <t>EF32658461</t>
  </si>
  <si>
    <t>Tilapia sparrmanii</t>
  </si>
  <si>
    <t>Tilapia</t>
  </si>
  <si>
    <t>gtcggtaaaactcgtgccagccaccgcggttatacgagaggcccaagttgacagaccccggcgtaaagagtggttaagaagtttccaaaactaaagccgaacgcccccagaactgttatacgtatccgagggtaagaagccccactacgaaagtggctttatgcctctgaccccacgaaagctgtgaaacaaactgggattagataccccactat</t>
  </si>
  <si>
    <t>EF32658463</t>
  </si>
  <si>
    <t>gtcggtaaaactcgtgccagccaccgcggttatacgagaggcccaagttgacagaccccggcgtaaagagtggttaagaagtttccaaaactaaagccgaacgcccccagaactgttatacgtatccgagggtaagaagtcccactacgaaagtggctttatgcctctgaccccacgaaagctgtgaaacaaactgggattagataccccactat</t>
  </si>
  <si>
    <t>EF32658420</t>
  </si>
  <si>
    <t>Schilbe intermedius</t>
  </si>
  <si>
    <t>Schilbe</t>
  </si>
  <si>
    <t>agcacaaaggtttggtcctagctttactatcaactttaacctgatttatacatgcaagtatccgcatccctgtgagaatgccctcaatcccctgcccggggacgaggagcaggcatcaggcacctttctctgcccaagacgccttgctacgccacacccccaagggagttcagcagtaattaacattaagacataggtgcaaacctgacttagttaaggttaaaagggttggtaaaattcgtgccagccaccgcggttatacgaaaaaccctagttgacagccacggcgtaaagggtggttaaagtatacaacaaataaagctaaagaccctctaagccgtcatacgcactctgagggcacgaagcccctagacgaaagtagctttaaacaaaatttacttgaacccacgaaagctaagaaacaaactgggattagataccccactatgcttagccttaaacctagatgtagccctacaccaacatccgccagggtactacgagcacagcttaaaacccaaaggacttggcggtgtctcagacccacctagaggagc</t>
  </si>
  <si>
    <t>EF32658419</t>
  </si>
  <si>
    <t>aagcacaaaggtttggtcctagctttactatcaactttaacctgatttatacatgcaagtatccgcatccctgtgagaatgccctcaatcccctgcccggggacgaggagcaggcatcaggcacctttctctgcccaagacgccttgctacgccacacccccaagggagttcagcagtaattaacattaagacataggtgcaaacctgacttagttaaggttaaaagggttggtaaaattcgtgccagccaccgcggttatacgaaaaaccctagttgacagccacggcgtaaagggtggttaaagtatacaacaaataaagctaaagaccctctaagccgtcatacgcactctgagggcacgaagcccctagacgaaagtagctttaaacaaaatttacttgaacccacgaaagctaagaaacaaactgggattagataccccactatgcttagccttaaacctagatgtagccctacaccaacatccgccagggtactacgagcacagcttaaaacccaaaggacttggcggtgtctcagacccacctagaggagcc</t>
  </si>
  <si>
    <t>EF32658416</t>
  </si>
  <si>
    <t>cagaggcatggtcccgaccttttgatcagctctaacttgacttacacatgcaagtctccgcaaccctgtgagtatgccctcaatcccctagcctggggacgaggagcgggtatcaggcacaaaaattagcccaagacacctagcctagccacacccccaaggggatccagcagtgataaacattaagcaataagcgaaagcttgactcagttaaagttatagagggccggtaaaactcgtgccagcaaccgcggttagacgagaggccccagttgattaacccacggcgtaaagggtggttagggaagctaattaataaagccgaatggccccttggccgtcatacgctcctggaagtcagaagcccaaacacgaaagtagctttaaaatacctgaacccacgaaagctaaggaacaaactgggattagataccccactatgcttagccgtaaaccaagacacgcaactacaacgacgtccgcctggacactacgagcactagcttaaaacccaaaggacctgacggtgtcttagatccccctagaggagcctgt</t>
  </si>
  <si>
    <t>EF32658415</t>
  </si>
  <si>
    <t>agcacaaaggcctgggtcctgactttactatcagctcaaatctaacttatacatgcaagtatccgcgcccctgtgagaatgccctcagtctccctcttggagacaaggagctgacatcaggcacataaactggcccaagacgtcttgctttgccacaccctcaagggaactcagcagtaataaacattaagcaataagtgaaaacttgacttaattaggatttttaagggtcggtaaaactcgtgccagccaccgcggttatacgagagaccccagttgacaggcacggcgtaaagagtggttaagagtataatttaaatgaagccaaaaacctcccaagcagtcgtacgcatcatggaagcaaataagcccaaacacgaaagtagctttaattaactgacgccacgaaagctaagacacaaactgggattagataccccactatgcttagccctaaactttgataaaaacatacaattttatccgccaggggactacaagcgctagcttaaaacccaaaggacttgacggtgtctcaaccccacctagaggagc</t>
  </si>
  <si>
    <t>EF32658414</t>
  </si>
  <si>
    <t>taagccacaaaggcctgggtcctgactttattatcagcttaaatctgacttatacatgcaagtatccgcgcccctgtgagaatgccctcagtctccctcttggggacaaggagctgacatcaggcacataaattggcccaagacgtcttgctttgccacaccctcaagggaactcagcagtaataaacattaagcaataagtgaaaacttgacttaattaggatttttaagggtcggtaaaactcgtgccagccaccgcggttatacgagagaccccagttgataaacacggcgtaaagagtggttaagaatataatttaaatgaagccaaaaacctcccaagcagtcgtacgcaccatggaagcaaataagtccaaatacgaaagtagctttaattaactgacgccacgaaagctaagacacaaactgggattagataccccactatgcttagccctaaactttgataaaaacatacaattttatccgccaggggactacaagcgctagcttaaaacccaaaggacttgacggtgtctcaaccccacctagaggag</t>
  </si>
  <si>
    <t>EF32658413</t>
  </si>
  <si>
    <t>cgcatgcacaaaggcatggtcccgaccttactatcagctctaactcaacttacacatgcaagtctccgcaacccagtgagtatgccctcagtcccccgcccggggacgaggagcgggcatcaggcacaaatattagcccaaaacgcctagcctagccacacccccaagggaattcagcagtgataaatattaagccataagtgaaaacttgactcagttagtgttaagagggccggtaaaactcgtgccagccaccgcggttagacgagaggccccagttgataatacaacggcgtaaagggtggttaagggtaaataaaaattaaagccaaatgacctcttggccgtcatacgcttctaggcgtccgaagccctaacacgaaagtagctttaaataaatcagcctgaccccacgaaagctgagaaacaaactgggattagataccccactatgctcagccataaactcagacattcaactacaattaaatgtccgccagggtactacaagcatcagcttaaaacccaaaagacctgacggtgtctcaaacccccctagaggag</t>
  </si>
  <si>
    <t>EF32658411</t>
  </si>
  <si>
    <t>Enteromius innocens</t>
  </si>
  <si>
    <t>acgcacaaaggcctgggtcctagccttaatatcagctatagctaaaattatacatgcaagtctccgcaaccccgtgaatacgtccttaaaccccgccagggagaaaggaacaggcatcaggcacaaatattagcccaaaacgcctagctaagccacacccccaagggaattcagcagtaataaacattaagccataagtgaaaacttgactaagtcttaaagctaatatgggccggtaaaactcgtgccagccaccgcggttagacgtgtaggccctagttgataacatgacggcataaagggtggttaggagacagaataaaataaagccaaatggcccttcggccgttatacgctttctaggcgtctgaggctcatcatacgaaagtagctttaattaaatttaccgactccacgaaaactaagaaacaaactaggattagataccctactatgcttagtcgtaaacctagatactcagttattaagaagtattcgccagggtattacgagcaaatagcttgaaactcaaaagacctgacggtgtctcagatccatctagaggag</t>
  </si>
  <si>
    <t>EF32658410</t>
  </si>
  <si>
    <t>acgcacaaaggcctgggtcctagccttaatatcagctatagctaaaattatacatgcaagtctccgcaaccccgtgaatacgtccttaaaccccgccagggagaaaggaacaggcatcaggcacaaatattagcccaaaacgcctagctaagccacacccccaagggaattcagcagtaataaacattaagccataagtgaaaacttgactaagtcttaaagctaatatgggccggtaaaactcgtgccagccaccgcggttagacgtgtaggccctagttgataacatgacggcataaagggtggttaggagacagaataaaataaagccaaatggcccttcggccgttatacgctttctaggcgtctgaggctcatcatacgaaagtagctttaattaaatttaccgactccacgaaaactaagaaacaaactaggattagataccctactatgcttagtcgtaaacctagatactcagttattaagaagtattcgccagggtattacgagcaaatagcttgaaactcaaaagacctgacggtgtctcagatccatctagagga</t>
  </si>
  <si>
    <t>EF32658409</t>
  </si>
  <si>
    <t>EF32658408</t>
  </si>
  <si>
    <t>cgcacaaaggcctgggtcctagccttaatatcagctatagctaaaattatacatgcaagtctccgcaaccccgtgaatacgtccttaaaccccgccagggagaaaggaacaggcatcaggcacaaatattagcccaaaacgcctagctaagccacacccccaagggaattcagcagtaataaacattaagccataagtgaaaacttgactaagtcttaaagctaatatgggccggtaaaactcgtgccagccaccgcggttagacgtgtaggccctagttgataacatgacggcataaagggtggttaggagacagaataaaataaagccaaatggcccttcggccgttatacgctttctaggcgtctgaggctcatcatacgaaagtagctttaattaaatttaccgactccacgaaaactaagaaacaaactaggattagataccctactatgcttagtcgtaaacctagatactcagttattaagaagtattcgccagggtattacgagcaaatagcttgaaactcaaaagacctgacggtgtctcagatccatctagaggagc</t>
  </si>
  <si>
    <t>EF32602646</t>
  </si>
  <si>
    <t>gactccgtaagcacaaaggcatggtcccgaccttattatcagctgtagctcaacttacacatgcaagtctccgcaaccccgtgaatatgccctcaaccccctcccgggtgcgaggagcaggcatcaggcacaaataattagcccaagacgcctagccaagccacacccccaagggaattcagcagtgatagacattaagccataagtgaaaacttgacttagttagagctaagccagggccggtaaaactcgtgccagccaccgcggttagacgagggaccctagttgataatataacggcgtaaagggtggttagggataaaacaaaataaagccaaatggcccctcggccgtcatacgcttctagatgtctgaagccccaccacgaaagtaactttaatttaacttacccgaccccacgaaagctaagaaacaaactgggattagataccccactatgcttaatcgtaaacttagacaccctactacaataaaatgtccgccagggtactacaagcaccagcttaaaacccaaaggacctgacggtatctcagacccacctagagga</t>
  </si>
  <si>
    <t>EF32602647</t>
  </si>
  <si>
    <t>caaaggcatggtcccgaccttattatcagctgtagctcaacttacacatgcaagtctccgcaaccccgtgaatatgccctcaaccccctcccgggtgcgaggagcaggcatcaggcacaaataattagcccaagacgcctagccaagccacacccccaagggaattcagcagtgatagacattaagccataagtgaaaacttgacttagttagagctaagccagggccggtaaaactcgtgccagccaccgcggttagacgagggaccctagttgataatataacggcgtaaagggtggttagggataaaacaaaataaagccaaatggcccctcggccgtcatacgcttctagatgtctgaagcccctccacgaaagtaactttaatttaacttacccgaccccacgaaagctaagaaacaaactgggattagataccccactatgcttaatcgtaaacttagacaccctactacaataaaatgtccgccagggtactacaagcaccagcttaaaacccaaaggacctgacggtatctcagacccacctagagga</t>
  </si>
  <si>
    <t>EF32602648</t>
  </si>
  <si>
    <t>tccgctcgccaaaggcatggtcccaaccttattatcagctgtagctcaacttacacatgcaagtctccgcagccccgtgaatacaccctcaatccccctcccggggatgagaagcaggcatcaggcacaaatatttagcccaagacgcctagccaggccacacccccaagggaattcagcagtgatcaacattaagccataagtgaaaacttgacttagttagagctaagctagggccggtaaaactcgtgccagccaccgcggttagacgataggccccagttgataccacaaccggcgtaaagggtggttaggagtaaaataaaatgtaataaaataaagttaaatgaccctttggccgtcatacgcttctaggcgcccgaaaccctatatacgaaagtaactttaatttaacctacccgactccacgaaagctaagaaacaaactgggattagataccccactatgctcagccataaacttagatatacaactacaataaatgtccgccagggtattacgagcaccagcttaaaacccaaaggacctgacggtgcctcagatccacctagaggag</t>
  </si>
  <si>
    <t>EF32602650</t>
  </si>
  <si>
    <t>caaaggcatggtcccgaccttattatcagctgtagctcaacttacacatgcaagtctccgcaaccccgtgaatatgccctcaaccccctcccgggtgcgaggagcaggcatcaggcacaaataattagcccaagacgcctagccaagccacacccccaagggaattcagcagtgatagacattaagccataagtgaaaacttgacttagttagagctaagctagggccggtaaaactcgtgccagccaccgcggttagacgagggaccctagttgataatataacggcgtaaagggtggttagggataaaacaaaataaagccaaatggcccctcggccgtcatacgcttctagatgtctgaagcccctccacgaaagtaactttaatttaatttgcccgaccccacgaaagctaagaaacaaactgggattagataccccactatgcttaatcgtaaacttagacaccctactacaataaaatgtccgccagggtactacaagcatcagcttaaaacccaaaggacctgacggtatctcagacccacctagaggag</t>
  </si>
  <si>
    <t>EF32602651</t>
  </si>
  <si>
    <t>aaggcatggtcccaaccttattatcagctgtagctcaacttacacatgcaagtctccgcagccccgtgaatacaccctcaatccccctcccggggatgagaagcaggcatcaggcacaaatatttagcccaagacgcctagccaggccacacccccaagggaattcagcagtgatcaacattaagccataagtgaaaacttgacttagttagagctaagctagggccggtaaaactcgtgccagccaccgcggttagacgataggccccagttgataccacaaccggcgtaaagggtggttaggagtaaaataaaatgtaataaaataaagttaaatgaccctttggccgtcatacgcttctaggcgcccgaaaccctatatacgaaagtaactttaatttaacctacccgactccacgaaagctaagaaacaaactgggattagataccccactatgctcagccataaacttagatatacaactacaataaatgtccgccagggtattacgagcaccagcttaaaacccaaaggacctgacggtgcctcagatccacctagaggagcc</t>
  </si>
  <si>
    <t>EF32602652</t>
  </si>
  <si>
    <t>aaaggcatggtcccgaccttattatcagctgtaactcaacttacacatgcaagtctccgcagcccagtgaatatgccctcaatcccccgcccggggacgaggagcgggcatcaggcacaaatattagcccaagacgcctggccaagccacacccccaagggaattcagcagtgataaacattaagccataagtgaaaacttgacttagtcagcgttaagtcagggccggtaaaactcgtgccagccaccgcggttagacgagaggccctagttgatattataacggcgtaaagggtggttaaggaaaaataaagaataaagccaaatggccccttggccgtcatacgcttctaggcgtccgaagccctattaaacgaaagtagctttaattaaatatgcccgactccacgaaagctaagaaacaaactgggattagataccccactatgcttagccgtaaacttagacatccaaccacaataagatgtccgccagggtactacaagcactagcttaaaacccaaaggacctgacggtgtctcagatccacctagaggag</t>
  </si>
  <si>
    <t>EF32602653</t>
  </si>
  <si>
    <t>aaaggcatggtcccaaccttattatcagctgtagctcaacttacacatgcaagtctccgcagccccgtgaatacaccctcaatccccctcccggggatgagaagcaggcatcaggcacaaatatttagcccaagacgcctagccaggccacacccccaagggaattcagcagtgatcaacattaagccataagtgaaaacttgacttagttagagctaagctagggccggtaaaactcgtgccagccaccgcggttagacgataggccccagttgataccacaaccggcgtaaagggtggttaggagtaaaataaaatgtaataaaataaagttaaatgaccctttggccgtcatacgcttctaggcgcccgaaaccctatatacgaaagtaactttaatttaacctacccgactccacgaaagctaagaaacaaactgggattagataccccactatgctcagccataaacttagatatacaactacaataaatgtccgccagggtattacgagcaccagcttaaaacccaaaggacctgacggtgcctcagatccacctagaggag</t>
  </si>
  <si>
    <t>EF32602654</t>
  </si>
  <si>
    <t>aaaggcatggtcccgaccttattatcagctgtaactcaacttacacatgcaagtctccgcagcccagtgaatatgccctcaatcccccgcccggggacgaggagcgggcatcaggcacaaatattagcccaagacgcctggccaagccacacccccaagggaattcagcagtgataaacattaagccataagtgaaaacttgacttagtcagcgttaagtcagggccggtaaaactcgtgccagccaccgcggttagacgagaggccctagttgatattataacggcgtaaagggtggttaaggaaaaataaagaataaagccaaatggccccttggccgtcatacgcttctaggcgtccgaagccctattaaacgaaagtagctttaattaaatatgcccgactccacgaaagctaagaaacaaactgggattagataccccactatgcttagccgtaaacttagacatccaaccacaataagatgtccgccagggtactacaagcactagcttaaaacccaaaggacctgacggtgtctcagatccacctagagga</t>
  </si>
  <si>
    <t>EF32602655</t>
  </si>
  <si>
    <t>aaaggcatggtcccgaccttactatcagctctaactcaacttacacatgcaagtctccgcaacccagtgagtatgccctcagtcccccgcccggggacgaggagcgggcatcaggcacaaatattagcccaaaacgcctagcctagccacacccccaagggaattcagcagtgataaatattaagccataagtgaaaacttgactcaattagtgttaagagggccggtaaaactcgtgccagccaccgcggttagacgagaggccccagttgataatacaacggcgtaaagggtggttaaggataaataaaaattaaagccaaatgaccccttggccgtcatacgctcctaggcgtccgaagccctaacacgaaagtagctttaaataaatcagcctgaccccacgaaagctgagaaacaaactgggattagataccccactatgctcagccgtaaactcagacattcaactacaattaaatgtccgccagggtactacaagcatcagcttaaaacccaaaagacctgacggtgtctcaaacccccctagagga</t>
  </si>
  <si>
    <t>EF32602656</t>
  </si>
  <si>
    <t>EF32602657</t>
  </si>
  <si>
    <t>taagcataaaggcctggtcctgactttactatcagctttagtctgacttatacatgcaagtatccgcacccctgtgagaatgcccccaatctccttttgaaggtggggagctgacatcaggcacatttatttgcccaagacgtcttgctttgccacacccccaagggaattcagcagtaataaacattaagccataagtgaaaacttgacttaatcaagactaagagggtcggtaaaactcgtgccagccaccgcggttatacgagagaccctagttgataaatacggcgtaaaaagtggttaagaatccataacaaataaagccaaaaactcccaaagctgtcgcacgcaccacggaagttataagcccccacacgaaagtagctttaaattgactgaccccacgaaagctaagaaacaaactgggattagataccccactatgcttagccctaaaccttgatgaaaaacttacaattttatccgccagggtactacgagcgctagcttaaaacccaaaggacttgacggtgtctcaaccccacctagaggagcc</t>
  </si>
  <si>
    <t>EF32602658</t>
  </si>
  <si>
    <t>aaggtttggtcctagctttactatcagctttaacctgatttatacatgcaagtatccgcatccctgtgagaatgccctcaatcccctgcccggggacgaggagcaggcatcaggcacctttctctgcccaagacgccttgctacgccacacccccaagggaactcagcagtaattaatattaagacatgggtgcaaacctgacttagttaaggttaaaagggtcggtaaaattcgtgccagccaccgcggttatacgaaagaccctagttgatagccacggcgtaaagggtggttaaagtgtacaacaaataaagctaaagaccctctaagccgtcatacgcactacgaggacacgaaacccctagacgaaagtagctttaaataaaatttacttgaacccacgaaagctaagaaacaaactgggattagataccccactatgcttagccttaaacctagatgtagacctacaccaacatccgccagggtactacgagcacagcttaaaacccaaaggacttggcggtgtctcagacccacctagagga</t>
  </si>
  <si>
    <t>EF32602660</t>
  </si>
  <si>
    <t>caaaggcttgggtcctggctttactatcagctctagcccgatttatacatgcaagtatccgcatccctgtgagaatgccctcaatcccctgcccggggacgaggagcaggcatcaggcacacccgcctagcccaagacgccttgctacgccacacccccaagggacttcagcagtaataaacattaagccataagtgcaaacttgacttagttaaggttaaaagggtcggtaaaattcgtgccagccaccgcggttatacgaaagacccaagttgatacacacggcgtaaagggtggttaaggaacacaataaataaagctaaagaccctctaggccgtcatacgcactccgagggcgcgagacccacacacgaaagtagctttaaacaaacctcacctgaccccacgaaagctaagaaacaaactaggattagataccctactatgcttagccttaaacccagatatacttttacacacatatccgcccgggtactacgagcacagcttaaaacccaaaggacttggcggtgtctcagacccacctagaggagc</t>
  </si>
  <si>
    <t>EF32602661</t>
  </si>
  <si>
    <t>caaaggcatggtcccgaccttactatcagctctaactcaacttacacatgcaagtctccgcaacccagtgagtatgccctcagtcccccgcccggggacgaggagcgggcatcaggcacaaatattagcccaaaacgcctagcctagccacacccccaagggaattcagcagtgataaatattaagccataagtgaaaacttgactcaattagtgttaagagggccggtaaaactcgtgccagccaccgcggttagacgagaggccccagttgataatacaacggcgtaaagggtggttaaggataaataaaaattaaagccaaatgaccccttggccgtcatacgctcctaggcgtccgaagccctaacacgaaagtagctttaaataaatcagcctgaccccacgaaagctgagaaacaaactgggattagataccccactatgctcagccgtaaactcagacattcaactacaattaaatgtccgccagggtactacaagcatcagcttaaaacccaaaagacctgacggtgtctcaaacccccctagaggag</t>
  </si>
  <si>
    <t>EF32602662</t>
  </si>
  <si>
    <t>caaaggcatggtcccggccttattatcagctgtaactcaacttacacatgcaagtctccgcagccctgtgaatacgccctcaatccccctcccggggacgaggagcaggcatcaggcacaaatatttagcccaagacgcctagttaagccacacccccaagggaattcagcagtgattaatattaagccataagtgaaaacttgacttagttagcgttaagttgggccggtaaaactcgtgccagccaccgcggttagacgagaggccctagttgatattgtaacggcgtaaagagtggttagagacataataaaataaagccaaatggccccttggccgtaatacgcttctaggcgtctgaagccctcacacgaaagtaactttaattaaaatcactcgaccccacgaaagctaagaaacaaactgggattagataccccactatgcttagccgtaaacttagatatccaaatacaataaaatatccgccagggtactacgagcattagcttaaaacccaaaggacctggcggtgtctcagatccacctagaggag</t>
  </si>
  <si>
    <t>EF32602663</t>
  </si>
  <si>
    <t>Mormyrus</t>
  </si>
  <si>
    <t>cagaaaggtatggtccctgctttaatatcagctttaatttaacttacacatgcaagtatccgcaccccagtgagaatgccctcaacacccaaccggaacagaggggcgggcatcaggcacgcacacgcagcccaagacgccttgttacgccacacccccaagggtactcagcagtgattaatattaaacataagcgaaagcttgattcagttaaaattaagagggtcggtaaaactcgtgccagccaccgcggttatacgagagacccaagctgacatccgcggcgtaaagcgtgattataggccgacaaacaactaaagccaaaacccctcaaagccgtcatacgctcatcgagggtcgtaggaccaaaaacgaaagtagctttaacaaaacgagcctagaccacacgacagctgggaaacaaactgggattagataccccactatgcccagccataaaccttgatgatagtctacaaatatcatccgccagggaactacaagcgcatcgctcgaaacccaacggacttggcggtgccccacacccacctagaggag</t>
  </si>
  <si>
    <t>EF32602665</t>
  </si>
  <si>
    <t>agggtatggtccctgctttaacgtcagctctaattcaacttacacatgcaagtatccgcaccccagtgagaatgccctcaacacccaaccggaatagaggagcgggcatcaggcacgcatatgcagcccaagacgccttgctacgccacacccccaagggtactcagcagtgattaatattaaacataagcgaaagcttgatttagttagaattaagagggtcggtaaaactcgtgccagccaccgcggttatacgagagacccaagttgacatacacggcgtaaagcgtgattataggtagacaagaaactaaagccaaaacccctcaaagccgtcatacgctaatcgagggccgtaggacccaaaacgaaagtagctttaacataaagcccctagaccacacgacagctgggaaacaaactgggattagataccccactatgcccagtcataaaccttgatgataaagtacaaatatcatccgccagggaactacaagcgcattgctcgaaacccaacggacttggcggtgccccacacccacctagaggag</t>
  </si>
  <si>
    <t>SRX11899001</t>
  </si>
  <si>
    <t>Heterobranchus longifilis</t>
  </si>
  <si>
    <t>Heterobranchus</t>
  </si>
  <si>
    <t>ccatcagcccaagacgccttgctacgccacacccccaagggaactcagcagtaataaacattaagccataagtgcaaactcgacttagtcagggttaagagggtcggtaaaattcgtgccagccaccgcggttatacgaaagaccctagttgataaacacggcgtaaagggtggttaagggaaacaattaataaagctaaagaccccctaagccgtcatacgcactccgaggccacgaaacccagatacgaaagtagctttaaaacctgaccccacgaaagctaagaaacaaactgggattagataccccactatgcttagccataaacctagatgtagatttacacacacatccgccagggtactacaagcatagcttaaaacccaaaggacttggcggtgtctcagacccacctagaggag</t>
  </si>
  <si>
    <t>EF71085495</t>
  </si>
  <si>
    <t>Marcusenius</t>
  </si>
  <si>
    <t>gtgagaatgccctcaacacccaaccggaacagaggagcgggcatcaggcacgcacacgcagcccaagacgccttgctacgccacacccccaagggtactcagcagtgattaatattaaacataagcgaaagcttgatttagttaaaattaagagggtcggtaaaactcgtgccagccaccgcggttatacgagagacccaagttgacatctacggcgtaaagcgtgattataggccgacaaaaaactaaagccaaaacccctcaaagccgtcatacgctaatcgagggccgtaggacccaaaacgaaagtagctttaacacaacagacctagaccacacgacagctgggatacaaactgggattagataccccactatgcccagtcataaactttgatgataaactacaaatatcatccgccagggaactacaagcgtattgctcgaaacccaacggacttggcggtgccccacacccacctagaggag</t>
  </si>
  <si>
    <t>EF71085494</t>
  </si>
  <si>
    <t>ggtatggtccctgctttaacatcagctttaatttaacttacacatgcaagtatccgcaccccagtgagaatgccctcaacacccaaccggaacagaggagcgggcatcaggcacgcacacgcagcccaagacgccttgctacgccacacccccaagggtactcagcagtgattaatattaaacataagcgaaagcttgatttagttaaaattaagagggtcggtaaaactcgtgccagccaccgcggttatacgagagacccaagttgacatctacggcgtaaagcgtgattataggccgacaaaaaactaaagccaaaacccctcaaagccgtcatacgctaatcgagggccgtaggacccaaaacgaaagtagctttaacacaacagacctagaccacacgacagctgggatacaaactgggattagataccccactatgcccagtcataaactttgatgataaactacaaatatcatccgccagggaactacaagcgtattgctcgaaacccaacggacttggcggtgccccacacccacctagaggagcctg</t>
  </si>
  <si>
    <t>EF71085492</t>
  </si>
  <si>
    <t>Marcusenius sp. 'wami'</t>
  </si>
  <si>
    <t>ggtatggtccctgctttacatcagctttaatttaacttacacatgcaagtatccgcgccccagtgagaatgccctcaacacccagccggaacagaggagcaggcatcaggcacgcactcgcagcccaagacgccttgctacgccacacccccaagggcactcagcagtgattaatattaaacataagtgaaagcttgatttagttaaaattaatagggtcggtaaaactcgtgccagccaccgcggttatacgagagacccaagttgacatctacggcgtaaagcgtgattataggccgacaaactactaaagccaaaacccctcaaagccgtcatacgctaatcgagggccgtaggacccaaaacgaaagtagctttaacacaacaaacctagaccacacgacagctggggtacaaactgggattagataccccactatgcccagtcataaaccttgatgataaactacaaatatcatccgccagggaactacaagcgtatcgctcgaaacccaacggacttggcggtgccccacacccacctagaggag</t>
  </si>
  <si>
    <t>EF71085491</t>
  </si>
  <si>
    <t>Marcusenius cf. livingstonii</t>
  </si>
  <si>
    <t>caggtatggtccctgctttaacatcagctttaatttaacttacacatgcaagtatccgcaccccagtgagaatgccctcaacacccaaccggaacagaggagcgggcatcaggcacgcacacgcagcccaagacgccttgctacgccacacccccaagggtactcagcagtgattaatattaaacataagcgaaagcttgatttagttaaaattaagagggtcggtaaaactcgtgccagccaccgcggttatacgagagacccaagttgacatctacggcgtaaagcgtgattataggccgacaaaaaactaaagccaaaacccctcaaagccgtcatacgctaatcgagggccgtaggatccaaaacgaaagtagctttaacacaacagacctagaccacacgacagctggggtacaaactgggattagataccccactatgcccagtcataaactttgatgataaattacaaatatcatccgccagggaactacaagcgtattgctcgaaacccaacggacttggcggtgccccacacccacctagaggagc</t>
  </si>
  <si>
    <t>EF71085489</t>
  </si>
  <si>
    <t>caggtatggtccctgctttaacatcagctttaatttaacttacacatgcaagtatccgcaccccagtgagaatgccctcaacacccaaccggaacagaggagcgggcatcaggcacgcacacgcagcccaagacgccttgctacgccacacccccaagggtactcagcagtgattaatattaaacataagcgaaagcttgatttagttaaaattaagagggtcggtaaaactcgtgccagccaccgcggttatacgagagacccaagttgacatctacggcgtaaagcgtgattataggccgacaaaaaactaaagccaaaacccctcaaagccgtcatacgctaatcgagggccgtaggatccaaaacgaaagtagctttaacacaacagacctagaccacacgacagctgggatacaaactgggattagataccccactatgcccagtcataaactttgatgataaattacaaatatcatccgccagggaactacaagcgtattgctcgaaacccaacggacttggcggtgccccacacccacctagaggag</t>
  </si>
  <si>
    <t>EF71085488</t>
  </si>
  <si>
    <t>caccccagtgagaatgccctcaacacccaaccggaacagaggagcgggcatcaggcacgcacacgcagcccaagacgccttgctacgccacacccccaagggtactcagcagtgattaatattaaacataagcgaaagcttgatttagttaaaattaagagggtcggtaaaactcgtgccagccaccgcggttatacgagagacccaagttgacatctacggcgtaaagcgtgattataggccgacaaaaaactaaagccaaaacccctcaaagccgtcatacgctaatcgagggccgtaggatccaaaacgaaagtagctttaacacaacagacctagaccacacgacagctgggatacaaactgggattagataccccactatgcccagtcataaactttgatgataaattacaaatatcatccgccagggaactacaagcgtattgctcgaaacccaacggacttggcggtgccccacacccacctagaggag</t>
  </si>
  <si>
    <t>EF71085487</t>
  </si>
  <si>
    <t>caggtatggtccctgctttaacatcagctttaatttaacttacacatgcaagtatcagcaccccagtgagaatgccctcaacacccaaccggaacagaggagcgggcatcaggcacgcacacgcagcccaagacgccttgctacgccacacccccaagggtactcagcagtgattaatattaaacataagcgaaagcttgatttagttaaaattaagagggtcggtaaaactcgtgccagccaccgcggttatacgagagacccaagttgacatctacggcgtaaagcgtgattataggccgacaaaaaactaaagccaaaacccctcaaagccgtcatacgctaatcgagggccgtaggatccaaaacgaaagtagctttaacacaacagacctagaccacacgacagctggggtacaaactgggattagataccccactatgcccagtcataaactttgatgataaattacaaatatcatccgccagggaactacaagcgtattgctcgaaacccaacggacttggcggtgccccacacccacctagaggag</t>
  </si>
  <si>
    <t>EF71085486</t>
  </si>
  <si>
    <t>aggtatggtccctgctttacatcagctttaatttaacttacacatgcaagtatccgccccccagtgagaatgccctcaacacccagccggaatagaggagcgggcatcaggcacgcacacgcagcccaagacgccttgctacgccacacccccaagggtactcagcagtgattaatattaaacataagcgaaagcttgatttagttaaaattaagagggtcggtaaaactcgtgccagccaccgcggttatacgagagacccaagttgacatctacggcgtaaagcgtgattataggccgacaaacaactaaagccaaaacccctcaaagccgtcatacgctatcgaggaccgtaggacccaaaacgaaagtagctttaacacaacacacctagaccacacgacagctgggagacaaactgggattagataccccactatgcccagtcataaaccttgatgataaaatacaaatatcatccgccagggaactacaagcgcattgctcgaaacccaacggacttggcggtgccccacacccacctagaggagcctgt</t>
  </si>
  <si>
    <t>EF71085485</t>
  </si>
  <si>
    <t>aggtatggtccctgctttacatcagctttaatttaacttacacatgcaagtatccgccccccagtgagaatgccctcaacacccagccggaatagaggagcgggcatcaggcacgcacacgcagcccaagacgccttgctacgccacacccccaagggtactcagcagtgattaatattaaacataagcgaaagcttgatttagttaaaattaagagggtcggtaaaactcgtgccagccaccgcggttatacgagagacccaagttgacatctacggcgtaaagcgtgattataggccgacaaacaactaaagccaaaacccctcaaagccgtcatacgctatcgaggaccgtaggacccaaaacgaaagtagctttaacacaacacacctagaccacacgacagctgggagacaaactgggattagataccccactatgcccagtcataaaccttgatgataaaatacaaatatcatccgccagggaactacaagcgcattgctcgaaacccaacggacttggcggtgccccacacccacctagaggag</t>
  </si>
  <si>
    <t>primerSet</t>
  </si>
  <si>
    <t>library</t>
  </si>
  <si>
    <t>blankType</t>
  </si>
  <si>
    <t>sampleHash</t>
  </si>
  <si>
    <t>assignedName</t>
  </si>
  <si>
    <t>nReads</t>
  </si>
  <si>
    <t>tele02</t>
  </si>
  <si>
    <t>lib1</t>
  </si>
  <si>
    <t>ExtractionBlank</t>
  </si>
  <si>
    <t>43777905ed93</t>
  </si>
  <si>
    <t>FieldBlank</t>
  </si>
  <si>
    <t>59597f788424</t>
  </si>
  <si>
    <t>d22944ef7c97</t>
  </si>
  <si>
    <t>TagBlank</t>
  </si>
  <si>
    <t>46b9857f4932</t>
  </si>
  <si>
    <t>lib2</t>
  </si>
  <si>
    <t>0b784abd9d28</t>
  </si>
  <si>
    <t>7d675c0d4c77</t>
  </si>
  <si>
    <t>b0ce5173c910</t>
  </si>
  <si>
    <t>ea1f4d14b298</t>
  </si>
  <si>
    <t>18e05de52032</t>
  </si>
  <si>
    <t>365c97b40fbd</t>
  </si>
  <si>
    <t>5e95a1beaf87</t>
  </si>
  <si>
    <t>759e253c1a55</t>
  </si>
  <si>
    <t>ad98534d3029</t>
  </si>
  <si>
    <t>4411de7d93f3</t>
  </si>
  <si>
    <t>74217c6d5243</t>
  </si>
  <si>
    <t>In reference library (12S available)</t>
  </si>
  <si>
    <t>YES</t>
  </si>
  <si>
    <t>NO</t>
  </si>
  <si>
    <t>Petrocephalus steindachneri</t>
  </si>
  <si>
    <t>Pollimyrus steindachneri</t>
  </si>
  <si>
    <t>Pantanodon sp.</t>
  </si>
  <si>
    <t>Questionable, but plausible that a member of the Pantanodontidae is present.</t>
  </si>
  <si>
    <r>
      <rPr>
        <b/>
        <sz val="11"/>
        <color theme="1"/>
        <rFont val="Arial"/>
        <family val="2"/>
      </rPr>
      <t xml:space="preserve">Table S4: </t>
    </r>
    <r>
      <rPr>
        <sz val="11"/>
        <color theme="1"/>
        <rFont val="Arial"/>
        <family val="2"/>
      </rPr>
      <t>The number of reads passing each data processing step.</t>
    </r>
  </si>
  <si>
    <t>Fishbase</t>
  </si>
  <si>
    <t>Eccles (1992)</t>
  </si>
  <si>
    <t>Genus</t>
  </si>
  <si>
    <t>Brachyalestes</t>
  </si>
  <si>
    <t>Cyphomyrus</t>
  </si>
  <si>
    <t>Favonigobius</t>
  </si>
  <si>
    <t>Kneria</t>
  </si>
  <si>
    <t>Megalops</t>
  </si>
  <si>
    <t>Petersius</t>
  </si>
  <si>
    <t>Redigobius</t>
  </si>
  <si>
    <t>Stenogobius</t>
  </si>
  <si>
    <t>Micropterus</t>
  </si>
  <si>
    <t>Barbus</t>
  </si>
  <si>
    <t>Protopterus</t>
  </si>
  <si>
    <t>Pantanodon</t>
  </si>
  <si>
    <t>Astatotilapia sp. 'ruaha_blue'</t>
  </si>
  <si>
    <t>Astatotilapia sp. 'ruaha_redcheek'</t>
  </si>
  <si>
    <t>Astatotilapia sp. 'rufiji_blue'</t>
  </si>
  <si>
    <t>Family</t>
  </si>
  <si>
    <t>Megalopidae</t>
  </si>
  <si>
    <t>Centrarchidae</t>
  </si>
  <si>
    <t>Protopteridae</t>
  </si>
  <si>
    <t>Pantanodontidae</t>
  </si>
  <si>
    <t>Latitude</t>
  </si>
  <si>
    <t>Longitude</t>
  </si>
  <si>
    <t>Collector</t>
  </si>
  <si>
    <t>Identifier</t>
  </si>
  <si>
    <t>CollectionDate</t>
  </si>
  <si>
    <t>SpecimenLocality</t>
  </si>
  <si>
    <t>Dissolved Oxygen</t>
  </si>
  <si>
    <t>Flow (Still or Flowing)</t>
  </si>
  <si>
    <t>Flow</t>
  </si>
  <si>
    <t>Still_Flowing</t>
  </si>
  <si>
    <t>Correlations among environmental variables, prior to knn interpolation for missing data (Pearson's R)</t>
  </si>
  <si>
    <t>Correlations among environmental variables, post to knn interpolation for missing data  (Pearson's R)</t>
  </si>
  <si>
    <r>
      <rPr>
        <b/>
        <sz val="11"/>
        <color theme="1"/>
        <rFont val="Arial"/>
        <family val="2"/>
      </rPr>
      <t>Table S8:</t>
    </r>
    <r>
      <rPr>
        <sz val="11"/>
        <color theme="1"/>
        <rFont val="Arial"/>
        <family val="2"/>
      </rPr>
      <t xml:space="preserve"> Correlations among environmental variables across the 49 sampling sites</t>
    </r>
  </si>
  <si>
    <r>
      <rPr>
        <b/>
        <sz val="11"/>
        <color theme="1"/>
        <rFont val="Arial"/>
        <family val="2"/>
      </rPr>
      <t>Table S9:</t>
    </r>
    <r>
      <rPr>
        <sz val="11"/>
        <color theme="1"/>
        <rFont val="Arial"/>
        <family val="2"/>
      </rPr>
      <t xml:space="preserve"> Test of statistical signficance of associations between environmental variables and community structure, using RDA with ANOVA-like permuation tests</t>
    </r>
  </si>
  <si>
    <t>Total species in sample</t>
  </si>
  <si>
    <t>Total assigned reads in sample</t>
  </si>
  <si>
    <t>numberReplicates</t>
  </si>
  <si>
    <t>sampleVolumeInMillilitres</t>
  </si>
  <si>
    <t>Volume water per replicate</t>
  </si>
  <si>
    <t>Total water volume per site</t>
  </si>
  <si>
    <t>Volume water filtered</t>
  </si>
  <si>
    <r>
      <t>Table S1:</t>
    </r>
    <r>
      <rPr>
        <sz val="11"/>
        <color theme="1"/>
        <rFont val="Arial"/>
        <family val="2"/>
      </rPr>
      <t xml:space="preserve"> Curated list of species recorded in the Rufiji River system (including the Ruaha and Kilombero systems). GBIF search 08 September 2023; https://doi.org/10.15468/dl.dm3e2r used a simplified geojson file of the catchment. Note we also include notes on species in Lake Mansi, although this is outside the Rufiji system.</t>
    </r>
  </si>
  <si>
    <r>
      <rPr>
        <b/>
        <sz val="11"/>
        <color theme="1"/>
        <rFont val="Arial"/>
        <family val="2"/>
      </rPr>
      <t>Table S2:</t>
    </r>
    <r>
      <rPr>
        <sz val="11"/>
        <color theme="1"/>
        <rFont val="Arial"/>
        <family val="2"/>
      </rPr>
      <t xml:space="preserve"> Sampling locations (total 49), including information on the number of eDNA samples per locality and environmental variables.</t>
    </r>
  </si>
  <si>
    <t>Rhabdalestes barnardi (Herre, 1936)</t>
  </si>
  <si>
    <t>Rhabdalestes</t>
  </si>
  <si>
    <t>SeqID</t>
  </si>
  <si>
    <t>Martin Genner; George Turner; Benjamin Ngatunga; Alan Smith</t>
  </si>
  <si>
    <t>Martin Genner</t>
  </si>
  <si>
    <t>Ruaha River, near Ruaha</t>
  </si>
  <si>
    <t>Rupert Collins; Asilatu Shechonge; Benjamin Ngatunga</t>
  </si>
  <si>
    <t>Rupert Collins; Martin Genner</t>
  </si>
  <si>
    <t>Ifakara, town fish market</t>
  </si>
  <si>
    <t>Kidatu, Mangula B, School, Mr Ahmed fish pond</t>
  </si>
  <si>
    <t>Ifakara,  Kikwawila River</t>
  </si>
  <si>
    <t>Martin Genner; Asilatu Shechonge; Benjamin Ngatunga; Alan Smith</t>
  </si>
  <si>
    <t>Rufiji River at Utete</t>
  </si>
  <si>
    <t>Rhabdalestes barnardi</t>
  </si>
  <si>
    <t>Kisawasa Udzungwa mountain stream on Kidatu-Ifakara road</t>
  </si>
  <si>
    <t>M-001-S01-08-19</t>
  </si>
  <si>
    <t>Martin Genner, Mary Kishe</t>
  </si>
  <si>
    <t>Mbaka River, near Kyela</t>
  </si>
  <si>
    <t>M-002-S01-08-19</t>
  </si>
  <si>
    <t>M-009-S10-08-19</t>
  </si>
  <si>
    <t>Lower Mguwesi Rier, near Ipinda</t>
  </si>
  <si>
    <t>M-013-S10-08-19</t>
  </si>
  <si>
    <t>M-018-KIL03-05-19</t>
  </si>
  <si>
    <t>M-020-KIL10-05-19</t>
  </si>
  <si>
    <t>M-024-KIL09-05-19</t>
  </si>
  <si>
    <t>Ifakara,  Kikwawila(?) River</t>
  </si>
  <si>
    <t>M-025-KIL09-05-19</t>
  </si>
  <si>
    <t>M-026-KIL08-05-19</t>
  </si>
  <si>
    <t>M-027-KIL08-05-19</t>
  </si>
  <si>
    <t>M-028-KIL08-05-19</t>
  </si>
  <si>
    <t>M-029-KIL08-05-19</t>
  </si>
  <si>
    <t>M-034-KIL09-05-19</t>
  </si>
  <si>
    <t>M-035-KIL08-05-19</t>
  </si>
  <si>
    <t>M-036-KIL08-05-19</t>
  </si>
  <si>
    <t>M-037-KIL08-05-19</t>
  </si>
  <si>
    <t>M-038-KIL08-05-19</t>
  </si>
  <si>
    <t>M-043-S08-09-12</t>
  </si>
  <si>
    <t>Ruaha River, Ruaha</t>
  </si>
  <si>
    <t>M-044-S08-09-12</t>
  </si>
  <si>
    <t>M-045-S08-09-12</t>
  </si>
  <si>
    <t>M-046-S08-09-12</t>
  </si>
  <si>
    <t>M-048-S08-09-12</t>
  </si>
  <si>
    <t>M-051-S09-09-12</t>
  </si>
  <si>
    <t>Mbarali River, Igawa</t>
  </si>
  <si>
    <t>M-052-S30-08-17</t>
  </si>
  <si>
    <t>Mzombe River, near Kidatu</t>
  </si>
  <si>
    <t>M-053-S30-08-17</t>
  </si>
  <si>
    <t>M-054-S09-09-12</t>
  </si>
  <si>
    <t>M-055-S09-09-12</t>
  </si>
  <si>
    <t>M-007-S01-08-19</t>
  </si>
  <si>
    <t>Martin Genner; Asilatu Shechonge; Benjamin Ngatunga</t>
  </si>
  <si>
    <t>Mpemba River</t>
  </si>
  <si>
    <t>M-008-S01-08-19</t>
  </si>
  <si>
    <t>M-040-KIL09-05-19</t>
  </si>
  <si>
    <t>M-050-S09-09-12</t>
  </si>
  <si>
    <t>M-057-S28-08-17</t>
  </si>
  <si>
    <t>Ruaha River at Kidatu</t>
  </si>
  <si>
    <t>M-072-KIL09-05-19</t>
  </si>
  <si>
    <t>M-073-KIL09-05-19</t>
  </si>
  <si>
    <t>M-074-KIL09-05-19</t>
  </si>
  <si>
    <t>M-081-S10-09-19</t>
  </si>
  <si>
    <t>Lower Mguwesi River, near Ipinda</t>
  </si>
  <si>
    <t>M-082-S10-09-19</t>
  </si>
  <si>
    <t>M-087-S01-07-11</t>
  </si>
  <si>
    <t>Martin Genner; George Turner; Benjamin Ngatunga; Alan Smith; Asilaty Shechonge</t>
  </si>
  <si>
    <t>Lake Kingiri, Nr Kyela</t>
  </si>
  <si>
    <t>M-059-S29-17</t>
  </si>
  <si>
    <t>Kidatu Dam at Kidatu</t>
  </si>
  <si>
    <t>1A-E7-S01-12-11</t>
  </si>
  <si>
    <t>Martin Genner; George Turner; Benjamin Ngatunga</t>
  </si>
  <si>
    <t>4A-E1-S02-07-11</t>
  </si>
  <si>
    <t>Stream at Mwaya, near Kyela</t>
  </si>
  <si>
    <t>5A_S08_09_12</t>
  </si>
  <si>
    <t>6A_KIL09_05_2019</t>
  </si>
  <si>
    <t>7A_S08_09_12</t>
  </si>
  <si>
    <t>8A_KIL09_05_2019</t>
  </si>
  <si>
    <t>KPL-A1</t>
  </si>
  <si>
    <t>Benjamin Ngatunga</t>
  </si>
  <si>
    <t>Mngeta River</t>
  </si>
  <si>
    <t>KPL-A7</t>
  </si>
  <si>
    <t>KPL-A10</t>
  </si>
  <si>
    <t>KPL-B1=KPL-B1-A11</t>
  </si>
  <si>
    <t>KPL-B3</t>
  </si>
  <si>
    <t>KPL-B7</t>
  </si>
  <si>
    <t>KPL-B10</t>
  </si>
  <si>
    <t>KPL-E6</t>
  </si>
  <si>
    <t>KPL-F6</t>
  </si>
  <si>
    <t>S11-01 (Victor Code)</t>
  </si>
  <si>
    <t>M-066-S12-05-10</t>
  </si>
  <si>
    <t>Jennifer Swanstrom</t>
  </si>
  <si>
    <t>Thuchila River, Mulanje</t>
  </si>
  <si>
    <t>F-016-S01-08-13</t>
  </si>
  <si>
    <t>Nyamaronda</t>
  </si>
  <si>
    <t>F-023-S01-08-13</t>
  </si>
  <si>
    <t>F-070-S10-08-13</t>
  </si>
  <si>
    <t>Roadside pool, near Nanganga</t>
  </si>
  <si>
    <t>F-130-S19-08-13</t>
  </si>
  <si>
    <t>Namiungo River</t>
  </si>
  <si>
    <t>F-159-S20-08-13</t>
  </si>
  <si>
    <t>Lake Chidya</t>
  </si>
  <si>
    <t>F-168-S20-08-13</t>
  </si>
  <si>
    <t>F-183-S03-08-13</t>
  </si>
  <si>
    <t>Mitandu Village, market</t>
  </si>
  <si>
    <t>M-089-S04-09-12</t>
  </si>
  <si>
    <t>Lake Rukwa</t>
  </si>
  <si>
    <t>M-090-S04-09-12</t>
  </si>
  <si>
    <t>M-091-S08-07-17</t>
  </si>
  <si>
    <t>Lake Rukwa, Changani Beach</t>
  </si>
  <si>
    <t>M-092-S08-07-17</t>
  </si>
  <si>
    <t>M-095-S13-08-15</t>
  </si>
  <si>
    <t>Pangani River at Mangulai</t>
  </si>
  <si>
    <t>M-097-S22-08-15</t>
  </si>
  <si>
    <t>Pangani Falls Dam</t>
  </si>
  <si>
    <t>M-099-S29-08-17</t>
  </si>
  <si>
    <t>M-101-S08-07-16</t>
  </si>
  <si>
    <t>Malagarasi River at Uvinza</t>
  </si>
  <si>
    <t>M-104-S43-06-10</t>
  </si>
  <si>
    <t>Martin Genner; Alan Smith</t>
  </si>
  <si>
    <t>Lukanga Swamp, west of Kabwe</t>
  </si>
  <si>
    <t>M-106-S43-06-10</t>
  </si>
  <si>
    <t>M-015-S10-08-19</t>
  </si>
  <si>
    <t>M-021-KIL09-05-19</t>
  </si>
  <si>
    <t>M-022-KIL09-05-19</t>
  </si>
  <si>
    <t>M-023-KIL09-05-19</t>
  </si>
  <si>
    <t>M-049-S08-09-12</t>
  </si>
  <si>
    <t>M-067-S01-12-11</t>
  </si>
  <si>
    <t>M-068-S10-08-13</t>
  </si>
  <si>
    <t>M-070-S06-09-12</t>
  </si>
  <si>
    <t>Steam, inflowing Lake Rukwa</t>
  </si>
  <si>
    <t>M-071-S06-09-12</t>
  </si>
  <si>
    <t>F-071-S10-08-13</t>
  </si>
  <si>
    <t>F-202-S22-08-13</t>
  </si>
  <si>
    <t>Oxbow lake,  near Utete</t>
  </si>
  <si>
    <t>M-096-S03-12-11</t>
  </si>
  <si>
    <t>Ruaha River, near Mahenge</t>
  </si>
  <si>
    <t>M-102-KPL-Ngatunga</t>
  </si>
  <si>
    <t>065-KIL01-05-19</t>
  </si>
  <si>
    <t>066-KIL01-05-19</t>
  </si>
  <si>
    <t>M-107-S04-09-18</t>
  </si>
  <si>
    <t>Mlowo River</t>
  </si>
  <si>
    <t>M-108-S04-09-18</t>
  </si>
  <si>
    <t>30.2_S30-08-17</t>
  </si>
  <si>
    <t>30.6_S30-08-17</t>
  </si>
  <si>
    <t>83A_S08_09_12</t>
  </si>
  <si>
    <t>83B_S08_09_12</t>
  </si>
  <si>
    <t>84A_S08_09_12</t>
  </si>
  <si>
    <t>84B_S08_09_12</t>
  </si>
  <si>
    <t>86A_S08_09_12</t>
  </si>
  <si>
    <t>86B_S08_09_12</t>
  </si>
  <si>
    <t>SRA</t>
  </si>
  <si>
    <t>Kurt_D03</t>
  </si>
  <si>
    <t>Kurt Sumner</t>
  </si>
  <si>
    <t>Kurt_D04</t>
  </si>
  <si>
    <t>Kurt_E04</t>
  </si>
  <si>
    <t>Kurt_E05</t>
  </si>
  <si>
    <t>Kurt_E09</t>
  </si>
  <si>
    <t>Kurt_E10</t>
  </si>
  <si>
    <t>1C10_2014</t>
  </si>
  <si>
    <t>Wami River</t>
  </si>
  <si>
    <t>2013_107A</t>
  </si>
  <si>
    <t>2013_107B</t>
  </si>
  <si>
    <t>~2018</t>
  </si>
  <si>
    <t>Kilombero, RuipaRiver, Mofu</t>
  </si>
  <si>
    <t>Mtera Dam, Iringa/Dodoma</t>
  </si>
  <si>
    <t>Kilombero, Ruipa River, Mofu</t>
  </si>
  <si>
    <t>approx -7.07</t>
  </si>
  <si>
    <t>approx 35.79</t>
  </si>
  <si>
    <t>Ruvuma River</t>
  </si>
  <si>
    <t>George Turner</t>
  </si>
  <si>
    <t>GT_2J2</t>
  </si>
  <si>
    <t>GT_3A1</t>
  </si>
  <si>
    <t>GT_2H1</t>
  </si>
  <si>
    <t>MG_T5B3</t>
  </si>
  <si>
    <t>Martin Genner, George Turner</t>
  </si>
  <si>
    <t>MG_174A</t>
  </si>
  <si>
    <t>Kitele Lake</t>
  </si>
  <si>
    <t>Kidatu, Gt Ruaha, Rufiji System</t>
  </si>
  <si>
    <r>
      <rPr>
        <b/>
        <sz val="11"/>
        <color theme="1"/>
        <rFont val="Arial"/>
        <family val="2"/>
      </rPr>
      <t xml:space="preserve">Table S3: </t>
    </r>
    <r>
      <rPr>
        <sz val="11"/>
        <color theme="1"/>
        <rFont val="Arial"/>
        <family val="2"/>
      </rPr>
      <t>12S sequences generated for as a reference library for this study (SRA = Sequence Read Archive)</t>
    </r>
  </si>
  <si>
    <t xml:space="preserve">Rhabdalestes barnardi </t>
  </si>
  <si>
    <r>
      <rPr>
        <b/>
        <sz val="11"/>
        <color theme="1"/>
        <rFont val="Arial"/>
        <family val="2"/>
      </rPr>
      <t>Table S7:</t>
    </r>
    <r>
      <rPr>
        <sz val="11"/>
        <color theme="1"/>
        <rFont val="Arial"/>
        <family val="2"/>
      </rPr>
      <t xml:space="preserve"> Tests of statistical differences in eDNA-derived  fish community between the six geographic categories (herein "habitats"), implemented using Permanova and 10,000 permutations.</t>
    </r>
  </si>
  <si>
    <r>
      <rPr>
        <b/>
        <sz val="11"/>
        <color theme="1"/>
        <rFont val="Arial"/>
        <family val="2"/>
      </rPr>
      <t>Table S10:</t>
    </r>
    <r>
      <rPr>
        <sz val="11"/>
        <color theme="1"/>
        <rFont val="Arial"/>
        <family val="2"/>
      </rPr>
      <t xml:space="preserve"> Indicator Value (IndVal) statistics, for each species in each geographic category</t>
    </r>
  </si>
  <si>
    <t>Inferred preferred geographic category</t>
  </si>
  <si>
    <t>Anguilla marmorata Quoy &amp; Gaimard, 1824</t>
  </si>
  <si>
    <t>Hanel et al. (2024), text does explictly state species in Rufiji but appears likely</t>
  </si>
  <si>
    <t>Hanel R, Gaspare L, Mwakosya C, Kanyairitha C, Kaijage LL, Kammann U, Wysujack K (2024) Assessing the biodiversity of eels of Tanzania - Promoting sustainable fisheries through environmental monitoring and capacity building (BIOEELS). Bremerhaven: Thünen Institute of Fisheries Ecology, 2 p, Project Brief Thünen Inst 2024/02a, DOI:10.3220/PB1705398344000. https://literatur.thuenen.de/digbib_extern/dn067508.pdf</t>
  </si>
  <si>
    <t>NO (not in reference library)</t>
  </si>
  <si>
    <t>NO (in reference library)</t>
  </si>
  <si>
    <t>Yes</t>
  </si>
  <si>
    <t>Detected in eDNA reads in this study</t>
  </si>
  <si>
    <r>
      <rPr>
        <b/>
        <sz val="11"/>
        <color theme="1"/>
        <rFont val="Arial"/>
        <family val="2"/>
      </rPr>
      <t xml:space="preserve">Table S5: </t>
    </r>
    <r>
      <rPr>
        <sz val="11"/>
        <color theme="1"/>
        <rFont val="Arial"/>
        <family val="2"/>
      </rPr>
      <t>Analysed dataset, comprising 174 samples and 66 taxa.</t>
    </r>
  </si>
  <si>
    <r>
      <t xml:space="preserve">Table S6: </t>
    </r>
    <r>
      <rPr>
        <sz val="11"/>
        <color theme="1"/>
        <rFont val="Arial"/>
        <family val="2"/>
      </rPr>
      <t>Contamination detected in negative controls</t>
    </r>
  </si>
  <si>
    <t xml:space="preserve">Engraulicypris spinifer </t>
  </si>
  <si>
    <t>U2L2</t>
  </si>
  <si>
    <t>14_1G1</t>
  </si>
  <si>
    <t>T6A2</t>
  </si>
  <si>
    <t>Lake Albert</t>
  </si>
  <si>
    <t>Mtera Dam</t>
  </si>
  <si>
    <t>Kisampa Pool, Mbuyuni, Wami</t>
  </si>
  <si>
    <t>G. Turner, A. Shechonge</t>
  </si>
  <si>
    <t>N. Kasozi</t>
  </si>
  <si>
    <t>Unknown</t>
  </si>
  <si>
    <t>G. Turner, B. Ngatunga</t>
  </si>
  <si>
    <t>ERR7224489 (https://doi.org/10.1093/molbev/msae116)</t>
  </si>
  <si>
    <t>ERR3858162 (https://doi.org/10.1093/molbev/msae116)</t>
  </si>
  <si>
    <t>ERX3873454 (https://doi.org/10.1093/molbev/msae116)</t>
  </si>
  <si>
    <t>ERX1868693 (https://doi.org/10.1093/molbev/msz294)</t>
  </si>
  <si>
    <t>ERX3627798 (https://doi.org/10.1093/molbev/msz294)</t>
  </si>
  <si>
    <t>ERX3627801 (https://doi.org/10.1093/molbev/msz294)</t>
  </si>
  <si>
    <t>ERX3627803 (https://doi.org/10.1093/molbev/msz294)</t>
  </si>
  <si>
    <t>ERX3627799 (https://doi.org/10.1093/molbev/msz294)</t>
  </si>
  <si>
    <t>Enteromius innocens. Mentioned as being in the Ruaha Rufiji by Matthes (1967) and quoted in Seegers (1996).</t>
  </si>
  <si>
    <t>Pseudocrenilabrus sp. 'kilombero'. We refer to it as an undescribed species - it could be Pseudocrenilabrus philander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</si>
</sst>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i/>
      <sz val="11"/>
      <color theme="1"/>
      <name val="Arial"/>
      <family val="2"/>
    </font>
    <font>
      <sz val="11"/>
      <color theme="1"/>
      <name val="Arial"/>
      <family val="2"/>
    </font>
    <font>
      <sz val="11"/>
      <color rgb="FF000000"/>
      <name val="Arial"/>
      <family val="2"/>
    </font>
    <font>
      <b/>
      <sz val="11"/>
      <color theme="1"/>
      <name val="Arial"/>
      <family val="2"/>
    </font>
    <font>
      <i/>
      <sz val="11"/>
      <color theme="1"/>
      <name val="Arial"/>
      <family val="2"/>
    </font>
    <font>
      <u/>
      <sz val="12"/>
      <color theme="10"/>
      <name val="Aptos Narrow"/>
      <family val="2"/>
      <scheme val="minor"/>
    </font>
    <font>
      <b/>
      <u/>
      <sz val="11"/>
      <color theme="1"/>
      <name val="Arial"/>
      <family val="2"/>
    </font>
    <font>
      <b/>
      <i/>
      <sz val="11"/>
      <color rgb="FF000000"/>
      <name val="Arial"/>
      <family val="2"/>
    </font>
    <font>
      <sz val="12"/>
      <color rgb="FF000000"/>
      <name val="Times New Roman"/>
      <family val="1"/>
    </font>
    <font>
      <sz val="12"/>
      <color rgb="FF00000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8" tint="-0.249977111117893"/>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3" fillId="0" borderId="0" applyNumberFormat="0" applyFill="0" applyBorder="0" applyAlignment="0" applyProtection="0"/>
  </cellStyleXfs>
  <cellXfs count="23">
    <xf numFmtId="0" fontId="0" fillId="0" borderId="0" xfId="0"/>
    <xf numFmtId="0" fontId="18" fillId="0" borderId="0" xfId="0" applyFont="1" applyAlignment="1">
      <alignment horizontal="left"/>
    </xf>
    <xf numFmtId="0" fontId="19" fillId="0" borderId="0" xfId="0" applyFont="1" applyAlignment="1">
      <alignment horizontal="left"/>
    </xf>
    <xf numFmtId="0" fontId="20" fillId="0" borderId="0" xfId="0" applyFont="1" applyAlignment="1">
      <alignment horizontal="left"/>
    </xf>
    <xf numFmtId="0" fontId="19" fillId="0" borderId="10" xfId="0" applyFont="1" applyBorder="1" applyAlignment="1">
      <alignment horizontal="left"/>
    </xf>
    <xf numFmtId="0" fontId="21" fillId="0" borderId="0" xfId="0" applyFont="1" applyAlignment="1">
      <alignment horizontal="left"/>
    </xf>
    <xf numFmtId="0" fontId="19" fillId="0" borderId="0" xfId="0" applyFont="1"/>
    <xf numFmtId="0" fontId="19" fillId="0" borderId="0" xfId="42" applyFont="1"/>
    <xf numFmtId="0" fontId="22" fillId="0" borderId="0" xfId="0" applyFont="1"/>
    <xf numFmtId="0" fontId="20" fillId="0" borderId="0" xfId="0" applyFont="1"/>
    <xf numFmtId="0" fontId="22" fillId="0" borderId="0" xfId="0" applyFont="1" applyAlignment="1">
      <alignment horizontal="left"/>
    </xf>
    <xf numFmtId="11" fontId="19" fillId="0" borderId="0" xfId="0" applyNumberFormat="1" applyFont="1" applyAlignment="1">
      <alignment horizontal="left"/>
    </xf>
    <xf numFmtId="11" fontId="19" fillId="0" borderId="0" xfId="0" applyNumberFormat="1" applyFont="1"/>
    <xf numFmtId="0" fontId="19" fillId="0" borderId="0" xfId="0" applyFont="1" applyAlignment="1">
      <alignment horizontal="left" wrapText="1"/>
    </xf>
    <xf numFmtId="0" fontId="24" fillId="0" borderId="0" xfId="0" applyFont="1" applyAlignment="1">
      <alignment horizontal="left"/>
    </xf>
    <xf numFmtId="0" fontId="25" fillId="0" borderId="0" xfId="0" applyFont="1" applyAlignment="1">
      <alignment horizontal="left"/>
    </xf>
    <xf numFmtId="0" fontId="18" fillId="0" borderId="0" xfId="0" applyFont="1"/>
    <xf numFmtId="0" fontId="0" fillId="0" borderId="0" xfId="0" applyAlignment="1">
      <alignment horizontal="left"/>
    </xf>
    <xf numFmtId="14" fontId="19" fillId="0" borderId="0" xfId="0" applyNumberFormat="1" applyFont="1" applyAlignment="1">
      <alignment horizontal="left"/>
    </xf>
    <xf numFmtId="0" fontId="19" fillId="0" borderId="0" xfId="0" quotePrefix="1" applyFont="1" applyAlignment="1">
      <alignment horizontal="left"/>
    </xf>
    <xf numFmtId="0" fontId="23" fillId="0" borderId="0" xfId="42" applyAlignment="1">
      <alignment horizontal="left"/>
    </xf>
    <xf numFmtId="11" fontId="26" fillId="0" borderId="0" xfId="0" applyNumberFormat="1" applyFont="1"/>
    <xf numFmtId="0" fontId="27"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150</xdr:row>
      <xdr:rowOff>0</xdr:rowOff>
    </xdr:from>
    <xdr:to>
      <xdr:col>6</xdr:col>
      <xdr:colOff>3009900</xdr:colOff>
      <xdr:row>189</xdr:row>
      <xdr:rowOff>139700</xdr:rowOff>
    </xdr:to>
    <xdr:pic>
      <xdr:nvPicPr>
        <xdr:cNvPr id="2" name="Picture 1">
          <a:extLst>
            <a:ext uri="{FF2B5EF4-FFF2-40B4-BE49-F238E27FC236}">
              <a16:creationId xmlns:a16="http://schemas.microsoft.com/office/drawing/2014/main" id="{B30784AA-2B77-5D4A-A180-9AC2933F85E5}"/>
            </a:ext>
          </a:extLst>
        </xdr:cNvPr>
        <xdr:cNvPicPr>
          <a:picLocks noChangeAspect="1"/>
        </xdr:cNvPicPr>
      </xdr:nvPicPr>
      <xdr:blipFill>
        <a:blip xmlns:r="http://schemas.openxmlformats.org/officeDocument/2006/relationships" r:embed="rId1"/>
        <a:stretch>
          <a:fillRect/>
        </a:stretch>
      </xdr:blipFill>
      <xdr:spPr>
        <a:xfrm>
          <a:off x="12319000" y="31280100"/>
          <a:ext cx="3009900" cy="7569200"/>
        </a:xfrm>
        <a:prstGeom prst="rect">
          <a:avLst/>
        </a:prstGeom>
        <a:scene3d>
          <a:camera prst="orthographicFront">
            <a:rot lat="0" lon="5400000" rev="0"/>
          </a:camera>
          <a:lightRig rig="threePt" dir="t"/>
        </a:scene3d>
      </xdr:spPr>
    </xdr:pic>
    <xdr:clientData/>
  </xdr:twoCellAnchor>
  <xdr:twoCellAnchor editAs="oneCell">
    <xdr:from>
      <xdr:col>6</xdr:col>
      <xdr:colOff>0</xdr:colOff>
      <xdr:row>149</xdr:row>
      <xdr:rowOff>0</xdr:rowOff>
    </xdr:from>
    <xdr:to>
      <xdr:col>6</xdr:col>
      <xdr:colOff>3009900</xdr:colOff>
      <xdr:row>188</xdr:row>
      <xdr:rowOff>139700</xdr:rowOff>
    </xdr:to>
    <xdr:pic>
      <xdr:nvPicPr>
        <xdr:cNvPr id="3" name="Picture 2">
          <a:extLst>
            <a:ext uri="{FF2B5EF4-FFF2-40B4-BE49-F238E27FC236}">
              <a16:creationId xmlns:a16="http://schemas.microsoft.com/office/drawing/2014/main" id="{D61F3D8D-6AAF-0C4B-AF7F-BFF6AD24230B}"/>
            </a:ext>
          </a:extLst>
        </xdr:cNvPr>
        <xdr:cNvPicPr>
          <a:picLocks noChangeAspect="1"/>
        </xdr:cNvPicPr>
      </xdr:nvPicPr>
      <xdr:blipFill>
        <a:blip xmlns:r="http://schemas.openxmlformats.org/officeDocument/2006/relationships" r:embed="rId1"/>
        <a:stretch>
          <a:fillRect/>
        </a:stretch>
      </xdr:blipFill>
      <xdr:spPr>
        <a:xfrm>
          <a:off x="12319000" y="31089600"/>
          <a:ext cx="3009900" cy="7569200"/>
        </a:xfrm>
        <a:prstGeom prst="rect">
          <a:avLst/>
        </a:prstGeom>
        <a:scene3d>
          <a:camera prst="orthographicFront">
            <a:rot lat="0" lon="5400000" rev="0"/>
          </a:camera>
          <a:lightRig rig="threePt" dir="t"/>
        </a:scene3d>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biorxiv.org/content/10.1101/2023.05.19.541459v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025A0-777F-4C4B-8841-5F4DB4EB22B5}">
  <dimension ref="A1:H171"/>
  <sheetViews>
    <sheetView tabSelected="1" workbookViewId="0"/>
  </sheetViews>
  <sheetFormatPr baseColWidth="10" defaultRowHeight="15" customHeight="1" x14ac:dyDescent="0.15"/>
  <cols>
    <col min="1" max="1" width="60.6640625" style="2" customWidth="1"/>
    <col min="2" max="2" width="19.6640625" style="2" bestFit="1" customWidth="1"/>
    <col min="3" max="3" width="15.83203125" style="2" bestFit="1" customWidth="1"/>
    <col min="4" max="4" width="67.6640625" style="2" customWidth="1"/>
    <col min="5" max="5" width="59.33203125" style="2" customWidth="1"/>
    <col min="6" max="6" width="31.83203125" style="2" bestFit="1" customWidth="1"/>
    <col min="7" max="7" width="61" style="2" bestFit="1" customWidth="1"/>
    <col min="8" max="8" width="34.83203125" style="2" bestFit="1" customWidth="1"/>
    <col min="9" max="27" width="10.6640625" style="2" customWidth="1"/>
    <col min="28" max="16384" width="10.83203125" style="2"/>
  </cols>
  <sheetData>
    <row r="1" spans="1:8" ht="15" customHeight="1" x14ac:dyDescent="0.15">
      <c r="A1" s="5" t="s">
        <v>1251</v>
      </c>
      <c r="B1" s="5"/>
      <c r="C1" s="5"/>
    </row>
    <row r="3" spans="1:8" s="1" customFormat="1" ht="15" customHeight="1" x14ac:dyDescent="0.15">
      <c r="A3" s="1" t="s">
        <v>709</v>
      </c>
      <c r="B3" s="1" t="s">
        <v>1209</v>
      </c>
      <c r="C3" s="1" t="s">
        <v>1225</v>
      </c>
      <c r="D3" s="1" t="s">
        <v>596</v>
      </c>
      <c r="E3" s="1" t="s">
        <v>597</v>
      </c>
      <c r="F3" s="1" t="s">
        <v>1199</v>
      </c>
      <c r="G3" s="1" t="s">
        <v>709</v>
      </c>
      <c r="H3" s="1" t="s">
        <v>1441</v>
      </c>
    </row>
    <row r="4" spans="1:8" ht="15" customHeight="1" x14ac:dyDescent="0.2">
      <c r="A4" s="2" t="s">
        <v>505</v>
      </c>
      <c r="B4" s="2" t="s">
        <v>871</v>
      </c>
      <c r="C4" t="s">
        <v>783</v>
      </c>
      <c r="D4" s="2" t="s">
        <v>504</v>
      </c>
      <c r="E4" s="2" t="s">
        <v>1200</v>
      </c>
      <c r="F4" s="2" t="s">
        <v>1200</v>
      </c>
      <c r="G4" s="2" t="s">
        <v>505</v>
      </c>
      <c r="H4" s="2" t="s">
        <v>1440</v>
      </c>
    </row>
    <row r="5" spans="1:8" ht="15" customHeight="1" x14ac:dyDescent="0.15">
      <c r="A5" s="2" t="s">
        <v>506</v>
      </c>
      <c r="B5" s="2" t="s">
        <v>751</v>
      </c>
      <c r="C5" s="2" t="s">
        <v>750</v>
      </c>
      <c r="D5" s="3" t="s">
        <v>504</v>
      </c>
      <c r="E5" s="2" t="s">
        <v>1200</v>
      </c>
      <c r="F5" s="2" t="s">
        <v>1200</v>
      </c>
      <c r="G5" s="2" t="s">
        <v>506</v>
      </c>
      <c r="H5" s="2" t="s">
        <v>1440</v>
      </c>
    </row>
    <row r="6" spans="1:8" ht="15" customHeight="1" x14ac:dyDescent="0.15">
      <c r="A6" s="2" t="s">
        <v>508</v>
      </c>
      <c r="B6" s="2" t="s">
        <v>751</v>
      </c>
      <c r="C6" s="2" t="s">
        <v>750</v>
      </c>
      <c r="D6" s="2" t="s">
        <v>507</v>
      </c>
      <c r="E6" s="2" t="s">
        <v>1200</v>
      </c>
      <c r="F6" s="2" t="s">
        <v>1200</v>
      </c>
      <c r="G6" s="2" t="s">
        <v>508</v>
      </c>
      <c r="H6" s="2" t="s">
        <v>1440</v>
      </c>
    </row>
    <row r="7" spans="1:8" ht="15" customHeight="1" x14ac:dyDescent="0.15">
      <c r="A7" s="2" t="s">
        <v>678</v>
      </c>
      <c r="B7" s="2" t="s">
        <v>751</v>
      </c>
      <c r="C7" s="2" t="s">
        <v>750</v>
      </c>
      <c r="D7" s="3" t="s">
        <v>504</v>
      </c>
      <c r="E7" s="2" t="s">
        <v>1200</v>
      </c>
      <c r="F7" s="2" t="s">
        <v>1201</v>
      </c>
      <c r="G7" s="2" t="s">
        <v>678</v>
      </c>
      <c r="H7" s="2" t="s">
        <v>1438</v>
      </c>
    </row>
    <row r="8" spans="1:8" ht="15" customHeight="1" x14ac:dyDescent="0.2">
      <c r="A8" s="2" t="s">
        <v>509</v>
      </c>
      <c r="B8" s="2" t="s">
        <v>1067</v>
      </c>
      <c r="C8" t="s">
        <v>1066</v>
      </c>
      <c r="D8" s="2" t="s">
        <v>507</v>
      </c>
      <c r="E8" s="2" t="s">
        <v>1200</v>
      </c>
      <c r="F8" s="2" t="s">
        <v>1200</v>
      </c>
      <c r="G8" s="2" t="s">
        <v>509</v>
      </c>
      <c r="H8" s="2" t="s">
        <v>1440</v>
      </c>
    </row>
    <row r="9" spans="1:8" ht="15" customHeight="1" x14ac:dyDescent="0.2">
      <c r="A9" s="2" t="s">
        <v>679</v>
      </c>
      <c r="B9" s="2" t="s">
        <v>1067</v>
      </c>
      <c r="C9" t="s">
        <v>1066</v>
      </c>
      <c r="D9" s="2" t="s">
        <v>510</v>
      </c>
      <c r="E9" s="2" t="s">
        <v>1200</v>
      </c>
      <c r="F9" s="2" t="s">
        <v>1200</v>
      </c>
      <c r="G9" s="2" t="s">
        <v>679</v>
      </c>
      <c r="H9" s="2" t="s">
        <v>1440</v>
      </c>
    </row>
    <row r="10" spans="1:8" ht="15" customHeight="1" x14ac:dyDescent="0.2">
      <c r="A10" s="2" t="s">
        <v>1435</v>
      </c>
      <c r="B10" s="2" t="s">
        <v>1067</v>
      </c>
      <c r="C10" t="s">
        <v>1066</v>
      </c>
      <c r="D10" s="2" t="s">
        <v>1436</v>
      </c>
      <c r="E10" s="2" t="s">
        <v>1200</v>
      </c>
      <c r="F10" s="2" t="s">
        <v>1200</v>
      </c>
      <c r="G10" s="2" t="s">
        <v>1435</v>
      </c>
      <c r="H10" s="2" t="s">
        <v>1440</v>
      </c>
    </row>
    <row r="11" spans="1:8" ht="15" customHeight="1" x14ac:dyDescent="0.2">
      <c r="A11" s="2" t="s">
        <v>680</v>
      </c>
      <c r="B11" s="2" t="s">
        <v>1067</v>
      </c>
      <c r="C11" t="s">
        <v>1066</v>
      </c>
      <c r="D11" s="2" t="s">
        <v>511</v>
      </c>
      <c r="E11" s="2" t="s">
        <v>1200</v>
      </c>
      <c r="F11" s="2" t="s">
        <v>1200</v>
      </c>
      <c r="G11" s="2" t="s">
        <v>680</v>
      </c>
      <c r="H11" s="2" t="s">
        <v>1440</v>
      </c>
    </row>
    <row r="12" spans="1:8" ht="15" customHeight="1" x14ac:dyDescent="0.2">
      <c r="A12" s="2" t="s">
        <v>512</v>
      </c>
      <c r="B12" s="2" t="s">
        <v>814</v>
      </c>
      <c r="C12" t="s">
        <v>778</v>
      </c>
      <c r="D12" s="2" t="s">
        <v>507</v>
      </c>
      <c r="E12" s="2" t="s">
        <v>1200</v>
      </c>
      <c r="F12" s="2" t="s">
        <v>1200</v>
      </c>
      <c r="G12" s="2" t="s">
        <v>512</v>
      </c>
      <c r="H12" s="2" t="s">
        <v>1439</v>
      </c>
    </row>
    <row r="13" spans="1:8" ht="15" customHeight="1" x14ac:dyDescent="0.2">
      <c r="A13" s="2" t="s">
        <v>532</v>
      </c>
      <c r="B13" s="2" t="s">
        <v>814</v>
      </c>
      <c r="C13" t="s">
        <v>778</v>
      </c>
      <c r="D13" s="2" t="s">
        <v>504</v>
      </c>
      <c r="E13" s="2" t="s">
        <v>1200</v>
      </c>
      <c r="F13" s="2" t="s">
        <v>1200</v>
      </c>
      <c r="G13" s="2" t="s">
        <v>532</v>
      </c>
      <c r="H13" s="2" t="s">
        <v>1440</v>
      </c>
    </row>
    <row r="14" spans="1:8" ht="15" customHeight="1" x14ac:dyDescent="0.2">
      <c r="A14" s="2" t="s">
        <v>1222</v>
      </c>
      <c r="B14" s="2" t="s">
        <v>814</v>
      </c>
      <c r="C14" t="s">
        <v>778</v>
      </c>
      <c r="D14" s="2" t="s">
        <v>510</v>
      </c>
      <c r="E14" s="2" t="s">
        <v>1200</v>
      </c>
      <c r="F14" s="2" t="s">
        <v>1200</v>
      </c>
      <c r="G14" s="2" t="s">
        <v>1222</v>
      </c>
      <c r="H14" s="2" t="s">
        <v>1440</v>
      </c>
    </row>
    <row r="15" spans="1:8" ht="15" customHeight="1" x14ac:dyDescent="0.2">
      <c r="A15" s="2" t="s">
        <v>1223</v>
      </c>
      <c r="B15" s="2" t="s">
        <v>814</v>
      </c>
      <c r="C15" t="s">
        <v>778</v>
      </c>
      <c r="D15" s="2" t="s">
        <v>510</v>
      </c>
      <c r="E15" s="2" t="s">
        <v>1200</v>
      </c>
      <c r="F15" s="2" t="s">
        <v>1200</v>
      </c>
      <c r="G15" s="2" t="s">
        <v>1223</v>
      </c>
      <c r="H15" s="2" t="s">
        <v>1440</v>
      </c>
    </row>
    <row r="16" spans="1:8" ht="15" customHeight="1" x14ac:dyDescent="0.2">
      <c r="A16" s="2" t="s">
        <v>1224</v>
      </c>
      <c r="B16" s="2" t="s">
        <v>814</v>
      </c>
      <c r="C16" t="s">
        <v>778</v>
      </c>
      <c r="D16" s="2" t="s">
        <v>510</v>
      </c>
      <c r="E16" s="2" t="s">
        <v>1200</v>
      </c>
      <c r="F16" s="2" t="s">
        <v>1200</v>
      </c>
      <c r="G16" s="2" t="s">
        <v>1224</v>
      </c>
      <c r="H16" s="2" t="s">
        <v>1440</v>
      </c>
    </row>
    <row r="17" spans="1:8" ht="15" customHeight="1" x14ac:dyDescent="0.2">
      <c r="A17" s="2" t="s">
        <v>513</v>
      </c>
      <c r="B17" s="2" t="s">
        <v>979</v>
      </c>
      <c r="C17" t="s">
        <v>787</v>
      </c>
      <c r="D17" s="2" t="s">
        <v>504</v>
      </c>
      <c r="E17" s="2" t="s">
        <v>1200</v>
      </c>
      <c r="F17" s="2" t="s">
        <v>1200</v>
      </c>
      <c r="G17" s="2" t="s">
        <v>513</v>
      </c>
      <c r="H17" s="2" t="s">
        <v>1440</v>
      </c>
    </row>
    <row r="18" spans="1:8" ht="15" customHeight="1" x14ac:dyDescent="0.2">
      <c r="A18" s="2" t="s">
        <v>514</v>
      </c>
      <c r="B18" s="2" t="s">
        <v>997</v>
      </c>
      <c r="C18" t="s">
        <v>996</v>
      </c>
      <c r="D18" s="2" t="s">
        <v>504</v>
      </c>
      <c r="E18" s="2" t="s">
        <v>1200</v>
      </c>
      <c r="F18" s="2" t="s">
        <v>1200</v>
      </c>
      <c r="G18" s="2" t="s">
        <v>514</v>
      </c>
      <c r="H18" s="2" t="s">
        <v>1440</v>
      </c>
    </row>
    <row r="19" spans="1:8" ht="15" customHeight="1" x14ac:dyDescent="0.2">
      <c r="A19" s="2" t="s">
        <v>682</v>
      </c>
      <c r="B19" s="2" t="s">
        <v>1210</v>
      </c>
      <c r="C19" t="s">
        <v>783</v>
      </c>
      <c r="D19" s="2" t="s">
        <v>504</v>
      </c>
      <c r="E19" s="2" t="s">
        <v>1200</v>
      </c>
      <c r="F19" s="2" t="s">
        <v>1200</v>
      </c>
      <c r="G19" s="2" t="s">
        <v>682</v>
      </c>
      <c r="H19" s="2" t="s">
        <v>1440</v>
      </c>
    </row>
    <row r="20" spans="1:8" ht="15" customHeight="1" x14ac:dyDescent="0.2">
      <c r="A20" s="2" t="s">
        <v>683</v>
      </c>
      <c r="B20" s="2" t="s">
        <v>1210</v>
      </c>
      <c r="C20" t="s">
        <v>783</v>
      </c>
      <c r="D20" s="2" t="s">
        <v>504</v>
      </c>
      <c r="E20" s="2" t="s">
        <v>1200</v>
      </c>
      <c r="F20" s="2" t="s">
        <v>1200</v>
      </c>
      <c r="G20" s="2" t="s">
        <v>683</v>
      </c>
      <c r="H20" s="2" t="s">
        <v>1440</v>
      </c>
    </row>
    <row r="21" spans="1:8" ht="15" customHeight="1" x14ac:dyDescent="0.2">
      <c r="A21" s="2" t="s">
        <v>681</v>
      </c>
      <c r="B21" s="2" t="s">
        <v>1210</v>
      </c>
      <c r="C21" t="s">
        <v>783</v>
      </c>
      <c r="D21" s="2" t="s">
        <v>510</v>
      </c>
      <c r="E21" s="2" t="s">
        <v>1200</v>
      </c>
      <c r="F21" s="2" t="s">
        <v>1200</v>
      </c>
      <c r="G21" s="2" t="s">
        <v>681</v>
      </c>
      <c r="H21" s="2" t="s">
        <v>1440</v>
      </c>
    </row>
    <row r="22" spans="1:8" ht="15" customHeight="1" x14ac:dyDescent="0.2">
      <c r="A22" s="2" t="s">
        <v>642</v>
      </c>
      <c r="B22" s="2" t="s">
        <v>958</v>
      </c>
      <c r="C22" t="s">
        <v>787</v>
      </c>
      <c r="D22" s="2" t="s">
        <v>510</v>
      </c>
      <c r="E22" s="2" t="s">
        <v>1200</v>
      </c>
      <c r="F22" s="2" t="s">
        <v>1200</v>
      </c>
      <c r="G22" s="2" t="s">
        <v>642</v>
      </c>
      <c r="H22" s="2" t="s">
        <v>1440</v>
      </c>
    </row>
    <row r="23" spans="1:8" ht="15" customHeight="1" x14ac:dyDescent="0.2">
      <c r="A23" s="2" t="s">
        <v>688</v>
      </c>
      <c r="B23" s="2" t="s">
        <v>958</v>
      </c>
      <c r="C23" t="s">
        <v>787</v>
      </c>
      <c r="D23" s="2" t="s">
        <v>510</v>
      </c>
      <c r="E23" s="2" t="s">
        <v>1200</v>
      </c>
      <c r="F23" s="2" t="s">
        <v>1200</v>
      </c>
      <c r="G23" s="2" t="s">
        <v>688</v>
      </c>
      <c r="H23" s="2" t="s">
        <v>1440</v>
      </c>
    </row>
    <row r="24" spans="1:8" ht="15" customHeight="1" x14ac:dyDescent="0.2">
      <c r="A24" s="2" t="s">
        <v>689</v>
      </c>
      <c r="B24" s="2" t="s">
        <v>958</v>
      </c>
      <c r="C24" t="s">
        <v>787</v>
      </c>
      <c r="D24" s="2" t="s">
        <v>510</v>
      </c>
      <c r="E24" s="2" t="s">
        <v>1200</v>
      </c>
      <c r="F24" s="2" t="s">
        <v>1200</v>
      </c>
      <c r="G24" s="2" t="s">
        <v>689</v>
      </c>
      <c r="H24" s="2" t="s">
        <v>1439</v>
      </c>
    </row>
    <row r="25" spans="1:8" ht="15" customHeight="1" x14ac:dyDescent="0.2">
      <c r="A25" s="2" t="s">
        <v>515</v>
      </c>
      <c r="B25" s="2" t="s">
        <v>799</v>
      </c>
      <c r="C25" t="s">
        <v>798</v>
      </c>
      <c r="D25" s="2" t="s">
        <v>504</v>
      </c>
      <c r="E25" s="2" t="s">
        <v>1200</v>
      </c>
      <c r="F25" s="2" t="s">
        <v>1200</v>
      </c>
      <c r="G25" s="2" t="s">
        <v>515</v>
      </c>
      <c r="H25" s="2" t="s">
        <v>1440</v>
      </c>
    </row>
    <row r="26" spans="1:8" ht="15" customHeight="1" x14ac:dyDescent="0.2">
      <c r="A26" s="2" t="s">
        <v>516</v>
      </c>
      <c r="B26" s="2" t="s">
        <v>773</v>
      </c>
      <c r="C26" t="s">
        <v>772</v>
      </c>
      <c r="D26" s="2" t="s">
        <v>504</v>
      </c>
      <c r="E26" s="2" t="s">
        <v>1200</v>
      </c>
      <c r="F26" s="2" t="s">
        <v>1200</v>
      </c>
      <c r="G26" s="2" t="s">
        <v>516</v>
      </c>
      <c r="H26" s="2" t="s">
        <v>1440</v>
      </c>
    </row>
    <row r="27" spans="1:8" ht="15" customHeight="1" x14ac:dyDescent="0.2">
      <c r="A27" s="2" t="s">
        <v>517</v>
      </c>
      <c r="B27" s="2" t="s">
        <v>773</v>
      </c>
      <c r="C27" t="s">
        <v>772</v>
      </c>
      <c r="D27" s="2" t="s">
        <v>504</v>
      </c>
      <c r="E27" s="2" t="s">
        <v>1200</v>
      </c>
      <c r="F27" s="2" t="s">
        <v>1200</v>
      </c>
      <c r="G27" s="2" t="s">
        <v>517</v>
      </c>
      <c r="H27" s="2" t="s">
        <v>1440</v>
      </c>
    </row>
    <row r="28" spans="1:8" ht="15" customHeight="1" x14ac:dyDescent="0.2">
      <c r="A28" s="2" t="s">
        <v>518</v>
      </c>
      <c r="B28" s="2" t="s">
        <v>993</v>
      </c>
      <c r="C28" t="s">
        <v>778</v>
      </c>
      <c r="D28" s="2" t="s">
        <v>507</v>
      </c>
      <c r="E28" s="2" t="s">
        <v>1200</v>
      </c>
      <c r="F28" s="2" t="s">
        <v>1200</v>
      </c>
      <c r="G28" s="2" t="s">
        <v>518</v>
      </c>
      <c r="H28" s="2" t="s">
        <v>1440</v>
      </c>
    </row>
    <row r="29" spans="1:8" ht="15" customHeight="1" x14ac:dyDescent="0.2">
      <c r="A29" s="2" t="s">
        <v>519</v>
      </c>
      <c r="B29" s="2" t="s">
        <v>824</v>
      </c>
      <c r="C29" t="s">
        <v>823</v>
      </c>
      <c r="D29" s="2" t="s">
        <v>504</v>
      </c>
      <c r="E29" s="2" t="s">
        <v>1200</v>
      </c>
      <c r="F29" s="2" t="s">
        <v>1200</v>
      </c>
      <c r="G29" s="2" t="s">
        <v>519</v>
      </c>
      <c r="H29" s="2" t="s">
        <v>1440</v>
      </c>
    </row>
    <row r="30" spans="1:8" ht="15" customHeight="1" x14ac:dyDescent="0.2">
      <c r="A30" s="2" t="s">
        <v>520</v>
      </c>
      <c r="B30" s="2" t="s">
        <v>1211</v>
      </c>
      <c r="C30" t="s">
        <v>921</v>
      </c>
      <c r="D30" s="2" t="s">
        <v>504</v>
      </c>
      <c r="E30" s="2" t="s">
        <v>1200</v>
      </c>
      <c r="F30" s="2" t="s">
        <v>1200</v>
      </c>
      <c r="G30" s="2" t="s">
        <v>520</v>
      </c>
      <c r="H30" s="2" t="s">
        <v>1440</v>
      </c>
    </row>
    <row r="31" spans="1:8" ht="15" customHeight="1" x14ac:dyDescent="0.2">
      <c r="A31" s="2" t="s">
        <v>521</v>
      </c>
      <c r="B31" s="2" t="s">
        <v>767</v>
      </c>
      <c r="C31" t="s">
        <v>766</v>
      </c>
      <c r="D31" s="2" t="s">
        <v>504</v>
      </c>
      <c r="E31" s="2" t="s">
        <v>1200</v>
      </c>
      <c r="F31" s="2" t="s">
        <v>1200</v>
      </c>
      <c r="G31" s="2" t="s">
        <v>521</v>
      </c>
      <c r="H31" s="2" t="s">
        <v>1440</v>
      </c>
    </row>
    <row r="32" spans="1:8" ht="15" customHeight="1" x14ac:dyDescent="0.2">
      <c r="A32" s="2" t="s">
        <v>522</v>
      </c>
      <c r="B32" s="2" t="s">
        <v>767</v>
      </c>
      <c r="C32" t="s">
        <v>766</v>
      </c>
      <c r="D32" s="2" t="s">
        <v>504</v>
      </c>
      <c r="E32" s="2" t="s">
        <v>1200</v>
      </c>
      <c r="F32" s="2" t="s">
        <v>1201</v>
      </c>
      <c r="G32" s="2" t="s">
        <v>522</v>
      </c>
      <c r="H32" s="2" t="s">
        <v>1438</v>
      </c>
    </row>
    <row r="33" spans="1:8" ht="15" customHeight="1" x14ac:dyDescent="0.2">
      <c r="A33" s="2" t="s">
        <v>690</v>
      </c>
      <c r="B33" s="2" t="s">
        <v>854</v>
      </c>
      <c r="C33" t="s">
        <v>853</v>
      </c>
      <c r="D33" s="2" t="s">
        <v>510</v>
      </c>
      <c r="E33" s="2" t="s">
        <v>1200</v>
      </c>
      <c r="F33" s="2" t="s">
        <v>1200</v>
      </c>
      <c r="G33" s="2" t="s">
        <v>690</v>
      </c>
      <c r="H33" s="2" t="s">
        <v>1440</v>
      </c>
    </row>
    <row r="34" spans="1:8" ht="15" customHeight="1" x14ac:dyDescent="0.2">
      <c r="A34" s="2" t="s">
        <v>523</v>
      </c>
      <c r="B34" s="2" t="s">
        <v>1078</v>
      </c>
      <c r="C34" t="s">
        <v>1077</v>
      </c>
      <c r="D34" s="2" t="s">
        <v>507</v>
      </c>
      <c r="E34" s="2" t="s">
        <v>1200</v>
      </c>
      <c r="F34" s="2" t="s">
        <v>1200</v>
      </c>
      <c r="G34" s="2" t="s">
        <v>523</v>
      </c>
      <c r="H34" s="2" t="s">
        <v>1440</v>
      </c>
    </row>
    <row r="35" spans="1:8" ht="15" customHeight="1" x14ac:dyDescent="0.2">
      <c r="A35" s="2" t="s">
        <v>524</v>
      </c>
      <c r="B35" s="2" t="s">
        <v>730</v>
      </c>
      <c r="C35" t="s">
        <v>729</v>
      </c>
      <c r="D35" s="2" t="s">
        <v>504</v>
      </c>
      <c r="E35" s="2" t="s">
        <v>1200</v>
      </c>
      <c r="F35" s="2" t="s">
        <v>1200</v>
      </c>
      <c r="G35" s="2" t="s">
        <v>524</v>
      </c>
      <c r="H35" s="2" t="s">
        <v>1440</v>
      </c>
    </row>
    <row r="36" spans="1:8" ht="15" customHeight="1" x14ac:dyDescent="0.2">
      <c r="A36" s="2" t="s">
        <v>525</v>
      </c>
      <c r="B36" s="2" t="s">
        <v>730</v>
      </c>
      <c r="C36" t="s">
        <v>729</v>
      </c>
      <c r="D36" s="2" t="s">
        <v>504</v>
      </c>
      <c r="E36" s="2" t="s">
        <v>1200</v>
      </c>
      <c r="F36" s="2" t="s">
        <v>1200</v>
      </c>
      <c r="G36" s="2" t="s">
        <v>525</v>
      </c>
      <c r="H36" s="2" t="s">
        <v>1440</v>
      </c>
    </row>
    <row r="37" spans="1:8" ht="15" customHeight="1" x14ac:dyDescent="0.2">
      <c r="A37" s="2" t="s">
        <v>526</v>
      </c>
      <c r="B37" s="2" t="s">
        <v>730</v>
      </c>
      <c r="C37" t="s">
        <v>729</v>
      </c>
      <c r="D37" s="2" t="s">
        <v>507</v>
      </c>
      <c r="E37" s="2" t="s">
        <v>1200</v>
      </c>
      <c r="F37" s="2" t="s">
        <v>1200</v>
      </c>
      <c r="G37" s="2" t="s">
        <v>526</v>
      </c>
      <c r="H37" s="2" t="s">
        <v>1439</v>
      </c>
    </row>
    <row r="38" spans="1:8" ht="15" customHeight="1" x14ac:dyDescent="0.2">
      <c r="A38" s="2" t="s">
        <v>527</v>
      </c>
      <c r="B38" s="2" t="s">
        <v>730</v>
      </c>
      <c r="C38" t="s">
        <v>729</v>
      </c>
      <c r="D38" s="2" t="s">
        <v>504</v>
      </c>
      <c r="E38" s="2" t="s">
        <v>1200</v>
      </c>
      <c r="F38" s="2" t="s">
        <v>1200</v>
      </c>
      <c r="G38" s="2" t="s">
        <v>527</v>
      </c>
      <c r="H38" s="2" t="s">
        <v>1440</v>
      </c>
    </row>
    <row r="39" spans="1:8" ht="15" customHeight="1" x14ac:dyDescent="0.2">
      <c r="A39" s="2" t="s">
        <v>528</v>
      </c>
      <c r="B39" s="2" t="s">
        <v>730</v>
      </c>
      <c r="C39" t="s">
        <v>729</v>
      </c>
      <c r="D39" s="2" t="s">
        <v>504</v>
      </c>
      <c r="E39" s="2" t="s">
        <v>1200</v>
      </c>
      <c r="F39" s="2" t="s">
        <v>1200</v>
      </c>
      <c r="G39" s="2" t="s">
        <v>528</v>
      </c>
      <c r="H39" s="2" t="s">
        <v>1440</v>
      </c>
    </row>
    <row r="40" spans="1:8" ht="15" customHeight="1" x14ac:dyDescent="0.2">
      <c r="A40" s="2" t="s">
        <v>691</v>
      </c>
      <c r="B40" s="2" t="s">
        <v>730</v>
      </c>
      <c r="C40" t="s">
        <v>729</v>
      </c>
      <c r="D40" s="2" t="s">
        <v>510</v>
      </c>
      <c r="E40" s="2" t="s">
        <v>1200</v>
      </c>
      <c r="F40" s="2" t="s">
        <v>1200</v>
      </c>
      <c r="G40" s="2" t="s">
        <v>691</v>
      </c>
      <c r="H40" s="2" t="s">
        <v>1440</v>
      </c>
    </row>
    <row r="41" spans="1:8" ht="15" customHeight="1" x14ac:dyDescent="0.2">
      <c r="A41" s="2" t="s">
        <v>692</v>
      </c>
      <c r="B41" s="2" t="s">
        <v>730</v>
      </c>
      <c r="C41" t="s">
        <v>729</v>
      </c>
      <c r="D41" s="2" t="s">
        <v>510</v>
      </c>
      <c r="E41" s="2" t="s">
        <v>1200</v>
      </c>
      <c r="F41" s="2" t="s">
        <v>1200</v>
      </c>
      <c r="G41" s="2" t="s">
        <v>692</v>
      </c>
      <c r="H41" s="2" t="s">
        <v>1440</v>
      </c>
    </row>
    <row r="42" spans="1:8" ht="15" customHeight="1" x14ac:dyDescent="0.2">
      <c r="A42" s="2" t="s">
        <v>529</v>
      </c>
      <c r="B42" s="2" t="s">
        <v>730</v>
      </c>
      <c r="C42" t="s">
        <v>729</v>
      </c>
      <c r="D42" s="2" t="s">
        <v>504</v>
      </c>
      <c r="E42" s="2" t="s">
        <v>1200</v>
      </c>
      <c r="F42" s="2" t="s">
        <v>1200</v>
      </c>
      <c r="G42" s="2" t="s">
        <v>529</v>
      </c>
      <c r="H42" s="2" t="s">
        <v>1439</v>
      </c>
    </row>
    <row r="43" spans="1:8" ht="15" customHeight="1" x14ac:dyDescent="0.2">
      <c r="A43" s="2" t="s">
        <v>530</v>
      </c>
      <c r="B43" s="2" t="s">
        <v>730</v>
      </c>
      <c r="C43" t="s">
        <v>729</v>
      </c>
      <c r="D43" s="2" t="s">
        <v>504</v>
      </c>
      <c r="E43" s="2" t="s">
        <v>1200</v>
      </c>
      <c r="F43" s="2" t="s">
        <v>1200</v>
      </c>
      <c r="G43" s="2" t="s">
        <v>530</v>
      </c>
      <c r="H43" s="2" t="s">
        <v>1440</v>
      </c>
    </row>
    <row r="44" spans="1:8" ht="15" customHeight="1" x14ac:dyDescent="0.2">
      <c r="A44" s="2" t="s">
        <v>693</v>
      </c>
      <c r="B44" s="2" t="s">
        <v>730</v>
      </c>
      <c r="C44" t="s">
        <v>729</v>
      </c>
      <c r="D44" s="2" t="s">
        <v>510</v>
      </c>
      <c r="E44" s="2" t="s">
        <v>1200</v>
      </c>
      <c r="F44" s="2" t="s">
        <v>1200</v>
      </c>
      <c r="G44" s="2" t="s">
        <v>693</v>
      </c>
      <c r="H44" s="2" t="s">
        <v>1440</v>
      </c>
    </row>
    <row r="45" spans="1:8" ht="15" customHeight="1" x14ac:dyDescent="0.2">
      <c r="A45" s="6" t="s">
        <v>574</v>
      </c>
      <c r="B45" s="6" t="s">
        <v>1212</v>
      </c>
      <c r="C45" t="s">
        <v>876</v>
      </c>
      <c r="D45" s="2" t="s">
        <v>573</v>
      </c>
      <c r="E45" s="2" t="s">
        <v>1200</v>
      </c>
      <c r="F45" s="6" t="s">
        <v>1201</v>
      </c>
      <c r="G45" s="6" t="s">
        <v>574</v>
      </c>
      <c r="H45" s="2" t="s">
        <v>1438</v>
      </c>
    </row>
    <row r="46" spans="1:8" ht="15" customHeight="1" x14ac:dyDescent="0.2">
      <c r="A46" s="2" t="s">
        <v>531</v>
      </c>
      <c r="B46" s="2" t="s">
        <v>877</v>
      </c>
      <c r="C46" t="s">
        <v>876</v>
      </c>
      <c r="D46" s="2" t="s">
        <v>504</v>
      </c>
      <c r="E46" s="2" t="s">
        <v>1200</v>
      </c>
      <c r="F46" s="2" t="s">
        <v>1200</v>
      </c>
      <c r="G46" s="2" t="s">
        <v>531</v>
      </c>
      <c r="H46" s="2" t="s">
        <v>1440</v>
      </c>
    </row>
    <row r="47" spans="1:8" ht="15" customHeight="1" x14ac:dyDescent="0.2">
      <c r="A47" s="2" t="s">
        <v>533</v>
      </c>
      <c r="B47" s="2" t="s">
        <v>1000</v>
      </c>
      <c r="C47" t="s">
        <v>778</v>
      </c>
      <c r="D47" s="2" t="s">
        <v>504</v>
      </c>
      <c r="E47" s="2" t="s">
        <v>1200</v>
      </c>
      <c r="F47" s="2" t="s">
        <v>1200</v>
      </c>
      <c r="G47" s="2" t="s">
        <v>533</v>
      </c>
      <c r="H47" s="2" t="s">
        <v>1440</v>
      </c>
    </row>
    <row r="48" spans="1:8" ht="15" customHeight="1" x14ac:dyDescent="0.2">
      <c r="A48" s="2" t="s">
        <v>534</v>
      </c>
      <c r="B48" s="2" t="s">
        <v>1149</v>
      </c>
      <c r="C48" t="s">
        <v>772</v>
      </c>
      <c r="D48" s="2" t="s">
        <v>507</v>
      </c>
      <c r="E48" s="2" t="s">
        <v>1200</v>
      </c>
      <c r="F48" s="2" t="s">
        <v>1200</v>
      </c>
      <c r="G48" s="2" t="s">
        <v>534</v>
      </c>
      <c r="H48" s="2" t="s">
        <v>1439</v>
      </c>
    </row>
    <row r="49" spans="1:8" ht="15" customHeight="1" x14ac:dyDescent="0.2">
      <c r="A49" s="2" t="s">
        <v>535</v>
      </c>
      <c r="B49" s="2" t="s">
        <v>784</v>
      </c>
      <c r="C49" t="s">
        <v>783</v>
      </c>
      <c r="D49" s="3" t="s">
        <v>504</v>
      </c>
      <c r="E49" s="2" t="s">
        <v>1200</v>
      </c>
      <c r="F49" s="2" t="s">
        <v>1200</v>
      </c>
      <c r="G49" s="2" t="s">
        <v>535</v>
      </c>
      <c r="H49" s="2" t="s">
        <v>1440</v>
      </c>
    </row>
    <row r="50" spans="1:8" ht="15" customHeight="1" x14ac:dyDescent="0.2">
      <c r="A50" s="2" t="s">
        <v>536</v>
      </c>
      <c r="B50" s="2" t="s">
        <v>1213</v>
      </c>
      <c r="C50" t="s">
        <v>744</v>
      </c>
      <c r="D50" s="2" t="s">
        <v>507</v>
      </c>
      <c r="E50" s="2" t="s">
        <v>1200</v>
      </c>
      <c r="F50" s="2" t="s">
        <v>1201</v>
      </c>
      <c r="G50" s="2" t="s">
        <v>536</v>
      </c>
      <c r="H50" s="2" t="s">
        <v>1438</v>
      </c>
    </row>
    <row r="51" spans="1:8" ht="15" customHeight="1" x14ac:dyDescent="0.2">
      <c r="A51" s="2" t="s">
        <v>537</v>
      </c>
      <c r="B51" s="2" t="s">
        <v>761</v>
      </c>
      <c r="C51" t="s">
        <v>729</v>
      </c>
      <c r="D51" s="3" t="s">
        <v>504</v>
      </c>
      <c r="E51" s="2" t="s">
        <v>1200</v>
      </c>
      <c r="F51" s="2" t="s">
        <v>1200</v>
      </c>
      <c r="G51" s="2" t="s">
        <v>537</v>
      </c>
      <c r="H51" s="2" t="s">
        <v>1440</v>
      </c>
    </row>
    <row r="52" spans="1:8" ht="15" customHeight="1" x14ac:dyDescent="0.2">
      <c r="A52" s="2" t="s">
        <v>538</v>
      </c>
      <c r="B52" s="2" t="s">
        <v>761</v>
      </c>
      <c r="C52" t="s">
        <v>729</v>
      </c>
      <c r="D52" s="3" t="s">
        <v>504</v>
      </c>
      <c r="E52" s="2" t="s">
        <v>1200</v>
      </c>
      <c r="F52" s="2" t="s">
        <v>1200</v>
      </c>
      <c r="G52" s="2" t="s">
        <v>538</v>
      </c>
      <c r="H52" s="2" t="s">
        <v>1440</v>
      </c>
    </row>
    <row r="53" spans="1:8" ht="15" customHeight="1" x14ac:dyDescent="0.2">
      <c r="A53" s="2" t="s">
        <v>539</v>
      </c>
      <c r="B53" s="2" t="s">
        <v>1072</v>
      </c>
      <c r="C53" t="s">
        <v>729</v>
      </c>
      <c r="D53" s="3" t="s">
        <v>504</v>
      </c>
      <c r="E53" s="2" t="s">
        <v>1200</v>
      </c>
      <c r="F53" s="2" t="s">
        <v>1200</v>
      </c>
      <c r="G53" s="2" t="s">
        <v>539</v>
      </c>
      <c r="H53" s="2" t="s">
        <v>1440</v>
      </c>
    </row>
    <row r="54" spans="1:8" ht="15" customHeight="1" x14ac:dyDescent="0.2">
      <c r="A54" s="2" t="s">
        <v>540</v>
      </c>
      <c r="B54" s="2" t="s">
        <v>1072</v>
      </c>
      <c r="C54" t="s">
        <v>729</v>
      </c>
      <c r="D54" s="3" t="s">
        <v>504</v>
      </c>
      <c r="E54" s="2" t="s">
        <v>1200</v>
      </c>
      <c r="F54" s="2" t="s">
        <v>1200</v>
      </c>
      <c r="G54" s="2" t="s">
        <v>540</v>
      </c>
      <c r="H54" s="2" t="s">
        <v>1440</v>
      </c>
    </row>
    <row r="55" spans="1:8" ht="15" customHeight="1" x14ac:dyDescent="0.2">
      <c r="A55" s="2" t="s">
        <v>541</v>
      </c>
      <c r="B55" s="2" t="s">
        <v>891</v>
      </c>
      <c r="C55" t="s">
        <v>890</v>
      </c>
      <c r="D55" s="2" t="s">
        <v>507</v>
      </c>
      <c r="E55" s="2" t="s">
        <v>1200</v>
      </c>
      <c r="F55" s="2" t="s">
        <v>1200</v>
      </c>
      <c r="G55" s="2" t="s">
        <v>541</v>
      </c>
      <c r="H55" s="2" t="s">
        <v>1440</v>
      </c>
    </row>
    <row r="56" spans="1:8" ht="15" customHeight="1" x14ac:dyDescent="0.2">
      <c r="A56" s="2" t="s">
        <v>542</v>
      </c>
      <c r="B56" s="2" t="s">
        <v>891</v>
      </c>
      <c r="C56" t="s">
        <v>890</v>
      </c>
      <c r="D56" s="2" t="s">
        <v>507</v>
      </c>
      <c r="E56" s="2" t="s">
        <v>1200</v>
      </c>
      <c r="F56" s="2" t="s">
        <v>1201</v>
      </c>
      <c r="G56" s="2" t="s">
        <v>542</v>
      </c>
      <c r="H56" s="2" t="s">
        <v>1438</v>
      </c>
    </row>
    <row r="57" spans="1:8" ht="15" customHeight="1" x14ac:dyDescent="0.2">
      <c r="A57" s="2" t="s">
        <v>543</v>
      </c>
      <c r="B57" s="2" t="s">
        <v>891</v>
      </c>
      <c r="C57" t="s">
        <v>890</v>
      </c>
      <c r="D57" s="2" t="s">
        <v>507</v>
      </c>
      <c r="E57" s="2" t="s">
        <v>1200</v>
      </c>
      <c r="F57" s="2" t="s">
        <v>1201</v>
      </c>
      <c r="G57" s="2" t="s">
        <v>543</v>
      </c>
      <c r="H57" s="2" t="s">
        <v>1438</v>
      </c>
    </row>
    <row r="58" spans="1:8" ht="15" customHeight="1" x14ac:dyDescent="0.2">
      <c r="A58" s="2" t="s">
        <v>544</v>
      </c>
      <c r="B58" s="2" t="s">
        <v>1152</v>
      </c>
      <c r="C58" t="s">
        <v>921</v>
      </c>
      <c r="D58" s="3" t="s">
        <v>504</v>
      </c>
      <c r="E58" s="2" t="s">
        <v>1200</v>
      </c>
      <c r="F58" s="2" t="s">
        <v>1200</v>
      </c>
      <c r="G58" s="2" t="s">
        <v>544</v>
      </c>
      <c r="H58" s="2" t="s">
        <v>1440</v>
      </c>
    </row>
    <row r="59" spans="1:8" ht="15" customHeight="1" x14ac:dyDescent="0.2">
      <c r="A59" s="2" t="s">
        <v>545</v>
      </c>
      <c r="B59" s="2" t="s">
        <v>1152</v>
      </c>
      <c r="C59" t="s">
        <v>921</v>
      </c>
      <c r="D59" s="3" t="s">
        <v>504</v>
      </c>
      <c r="E59" s="2" t="s">
        <v>1200</v>
      </c>
      <c r="F59" s="2" t="s">
        <v>1200</v>
      </c>
      <c r="G59" s="2" t="s">
        <v>545</v>
      </c>
      <c r="H59" s="2" t="s">
        <v>1440</v>
      </c>
    </row>
    <row r="60" spans="1:8" ht="15" customHeight="1" x14ac:dyDescent="0.2">
      <c r="A60" s="2" t="s">
        <v>546</v>
      </c>
      <c r="B60" s="2" t="s">
        <v>907</v>
      </c>
      <c r="C60" t="s">
        <v>906</v>
      </c>
      <c r="D60" s="3" t="s">
        <v>504</v>
      </c>
      <c r="E60" s="2" t="s">
        <v>1200</v>
      </c>
      <c r="F60" s="2" t="s">
        <v>1200</v>
      </c>
      <c r="G60" s="2" t="s">
        <v>546</v>
      </c>
      <c r="H60" s="2" t="s">
        <v>1440</v>
      </c>
    </row>
    <row r="61" spans="1:8" ht="15" customHeight="1" x14ac:dyDescent="0.2">
      <c r="A61" s="2" t="s">
        <v>694</v>
      </c>
      <c r="B61" s="2" t="s">
        <v>1214</v>
      </c>
      <c r="C61" t="s">
        <v>1226</v>
      </c>
      <c r="D61" s="2" t="s">
        <v>510</v>
      </c>
      <c r="E61" s="2" t="s">
        <v>1200</v>
      </c>
      <c r="F61" s="2" t="s">
        <v>1200</v>
      </c>
      <c r="G61" s="2" t="s">
        <v>694</v>
      </c>
      <c r="H61" s="2" t="s">
        <v>1440</v>
      </c>
    </row>
    <row r="62" spans="1:8" ht="15" customHeight="1" x14ac:dyDescent="0.2">
      <c r="A62" s="2" t="s">
        <v>547</v>
      </c>
      <c r="B62" s="2" t="s">
        <v>1143</v>
      </c>
      <c r="C62" t="s">
        <v>921</v>
      </c>
      <c r="D62" s="3" t="s">
        <v>504</v>
      </c>
      <c r="E62" s="2" t="s">
        <v>1200</v>
      </c>
      <c r="F62" s="2" t="s">
        <v>1200</v>
      </c>
      <c r="G62" s="2" t="s">
        <v>547</v>
      </c>
      <c r="H62" s="2" t="s">
        <v>1440</v>
      </c>
    </row>
    <row r="63" spans="1:8" ht="15" customHeight="1" x14ac:dyDescent="0.2">
      <c r="A63" s="2" t="s">
        <v>26</v>
      </c>
      <c r="B63" s="2" t="s">
        <v>842</v>
      </c>
      <c r="C63" t="s">
        <v>766</v>
      </c>
      <c r="D63" s="2" t="s">
        <v>510</v>
      </c>
      <c r="E63" s="2" t="s">
        <v>1200</v>
      </c>
      <c r="F63" s="2" t="s">
        <v>1200</v>
      </c>
      <c r="G63" s="2" t="s">
        <v>26</v>
      </c>
      <c r="H63" s="2" t="s">
        <v>1440</v>
      </c>
    </row>
    <row r="64" spans="1:8" ht="15" customHeight="1" x14ac:dyDescent="0.2">
      <c r="A64" s="2" t="s">
        <v>673</v>
      </c>
      <c r="B64" s="2" t="s">
        <v>983</v>
      </c>
      <c r="C64" t="s">
        <v>982</v>
      </c>
      <c r="D64" s="2" t="s">
        <v>672</v>
      </c>
      <c r="E64" s="2" t="s">
        <v>1200</v>
      </c>
      <c r="F64" s="2" t="s">
        <v>1201</v>
      </c>
      <c r="G64" s="2" t="s">
        <v>673</v>
      </c>
      <c r="H64" s="2" t="s">
        <v>1438</v>
      </c>
    </row>
    <row r="65" spans="1:8" ht="15" customHeight="1" x14ac:dyDescent="0.2">
      <c r="A65" s="2" t="s">
        <v>548</v>
      </c>
      <c r="B65" s="2" t="s">
        <v>983</v>
      </c>
      <c r="C65" t="s">
        <v>982</v>
      </c>
      <c r="D65" s="2" t="s">
        <v>671</v>
      </c>
      <c r="E65" s="2" t="s">
        <v>1200</v>
      </c>
      <c r="F65" s="2" t="s">
        <v>1201</v>
      </c>
      <c r="G65" s="2" t="s">
        <v>548</v>
      </c>
      <c r="H65" s="2" t="s">
        <v>1438</v>
      </c>
    </row>
    <row r="66" spans="1:8" ht="15" customHeight="1" x14ac:dyDescent="0.2">
      <c r="A66" s="2" t="s">
        <v>549</v>
      </c>
      <c r="B66" s="2" t="s">
        <v>983</v>
      </c>
      <c r="C66" t="s">
        <v>982</v>
      </c>
      <c r="D66" s="2" t="s">
        <v>671</v>
      </c>
      <c r="E66" s="2" t="s">
        <v>1200</v>
      </c>
      <c r="F66" s="2" t="s">
        <v>1201</v>
      </c>
      <c r="G66" s="2" t="s">
        <v>549</v>
      </c>
      <c r="H66" s="2" t="s">
        <v>1438</v>
      </c>
    </row>
    <row r="67" spans="1:8" ht="15" customHeight="1" x14ac:dyDescent="0.2">
      <c r="A67" s="2" t="s">
        <v>550</v>
      </c>
      <c r="B67" s="2" t="s">
        <v>983</v>
      </c>
      <c r="C67" t="s">
        <v>982</v>
      </c>
      <c r="D67" s="2" t="s">
        <v>507</v>
      </c>
      <c r="E67" s="2" t="s">
        <v>1200</v>
      </c>
      <c r="F67" s="2" t="s">
        <v>1201</v>
      </c>
      <c r="G67" s="2" t="s">
        <v>550</v>
      </c>
      <c r="H67" s="2" t="s">
        <v>1438</v>
      </c>
    </row>
    <row r="68" spans="1:8" ht="15" customHeight="1" x14ac:dyDescent="0.2">
      <c r="A68" s="2" t="s">
        <v>551</v>
      </c>
      <c r="B68" s="2" t="s">
        <v>983</v>
      </c>
      <c r="C68" t="s">
        <v>982</v>
      </c>
      <c r="D68" s="2" t="s">
        <v>671</v>
      </c>
      <c r="E68" s="2" t="s">
        <v>1200</v>
      </c>
      <c r="F68" s="2" t="s">
        <v>1201</v>
      </c>
      <c r="G68" s="2" t="s">
        <v>551</v>
      </c>
      <c r="H68" s="2" t="s">
        <v>1438</v>
      </c>
    </row>
    <row r="69" spans="1:8" ht="15" customHeight="1" x14ac:dyDescent="0.2">
      <c r="A69" s="2" t="s">
        <v>552</v>
      </c>
      <c r="B69" s="2" t="s">
        <v>983</v>
      </c>
      <c r="C69" t="s">
        <v>982</v>
      </c>
      <c r="D69" s="2" t="s">
        <v>671</v>
      </c>
      <c r="E69" s="2" t="s">
        <v>1200</v>
      </c>
      <c r="F69" s="2" t="s">
        <v>1201</v>
      </c>
      <c r="G69" s="2" t="s">
        <v>552</v>
      </c>
      <c r="H69" s="2" t="s">
        <v>1438</v>
      </c>
    </row>
    <row r="70" spans="1:8" ht="15" customHeight="1" x14ac:dyDescent="0.2">
      <c r="A70" s="2" t="s">
        <v>553</v>
      </c>
      <c r="B70" s="2" t="s">
        <v>983</v>
      </c>
      <c r="C70" t="s">
        <v>982</v>
      </c>
      <c r="D70" s="2" t="s">
        <v>504</v>
      </c>
      <c r="E70" s="2" t="s">
        <v>1200</v>
      </c>
      <c r="F70" s="2" t="s">
        <v>1200</v>
      </c>
      <c r="G70" s="2" t="s">
        <v>553</v>
      </c>
      <c r="H70" s="2" t="s">
        <v>1440</v>
      </c>
    </row>
    <row r="71" spans="1:8" ht="15" customHeight="1" x14ac:dyDescent="0.2">
      <c r="A71" s="2" t="s">
        <v>554</v>
      </c>
      <c r="B71" s="2" t="s">
        <v>983</v>
      </c>
      <c r="C71" t="s">
        <v>982</v>
      </c>
      <c r="D71" s="2" t="s">
        <v>671</v>
      </c>
      <c r="E71" s="2" t="s">
        <v>1200</v>
      </c>
      <c r="F71" s="2" t="s">
        <v>1201</v>
      </c>
      <c r="G71" s="2" t="s">
        <v>554</v>
      </c>
      <c r="H71" s="2" t="s">
        <v>1438</v>
      </c>
    </row>
    <row r="72" spans="1:8" ht="15" customHeight="1" x14ac:dyDescent="0.2">
      <c r="A72" s="2" t="s">
        <v>555</v>
      </c>
      <c r="B72" s="2" t="s">
        <v>983</v>
      </c>
      <c r="C72" t="s">
        <v>982</v>
      </c>
      <c r="D72" s="2" t="s">
        <v>671</v>
      </c>
      <c r="E72" s="2" t="s">
        <v>1200</v>
      </c>
      <c r="F72" s="2" t="s">
        <v>1201</v>
      </c>
      <c r="G72" s="2" t="s">
        <v>555</v>
      </c>
      <c r="H72" s="2" t="s">
        <v>1438</v>
      </c>
    </row>
    <row r="73" spans="1:8" ht="15" customHeight="1" x14ac:dyDescent="0.2">
      <c r="A73" s="2" t="s">
        <v>556</v>
      </c>
      <c r="B73" s="2" t="s">
        <v>983</v>
      </c>
      <c r="C73" t="s">
        <v>982</v>
      </c>
      <c r="D73" s="2" t="s">
        <v>671</v>
      </c>
      <c r="E73" s="2" t="s">
        <v>1200</v>
      </c>
      <c r="F73" s="2" t="s">
        <v>1201</v>
      </c>
      <c r="G73" s="2" t="s">
        <v>556</v>
      </c>
      <c r="H73" s="2" t="s">
        <v>1438</v>
      </c>
    </row>
    <row r="74" spans="1:8" ht="15" customHeight="1" x14ac:dyDescent="0.2">
      <c r="A74" s="2" t="s">
        <v>557</v>
      </c>
      <c r="B74" s="2" t="s">
        <v>1080</v>
      </c>
      <c r="C74" t="s">
        <v>1077</v>
      </c>
      <c r="D74" s="2" t="s">
        <v>504</v>
      </c>
      <c r="E74" s="2" t="s">
        <v>1200</v>
      </c>
      <c r="F74" s="2" t="s">
        <v>1200</v>
      </c>
      <c r="G74" s="2" t="s">
        <v>557</v>
      </c>
      <c r="H74" s="2" t="s">
        <v>1440</v>
      </c>
    </row>
    <row r="75" spans="1:8" ht="15" customHeight="1" x14ac:dyDescent="0.2">
      <c r="A75" s="2" t="s">
        <v>558</v>
      </c>
      <c r="B75" s="2" t="s">
        <v>779</v>
      </c>
      <c r="C75" t="s">
        <v>778</v>
      </c>
      <c r="D75" s="2" t="s">
        <v>504</v>
      </c>
      <c r="E75" s="2" t="s">
        <v>1200</v>
      </c>
      <c r="F75" s="2" t="s">
        <v>1200</v>
      </c>
      <c r="G75" s="2" t="s">
        <v>558</v>
      </c>
      <c r="H75" s="2" t="s">
        <v>1440</v>
      </c>
    </row>
    <row r="76" spans="1:8" ht="15" customHeight="1" x14ac:dyDescent="0.2">
      <c r="A76" s="2" t="s">
        <v>559</v>
      </c>
      <c r="B76" s="2" t="s">
        <v>779</v>
      </c>
      <c r="C76" t="s">
        <v>778</v>
      </c>
      <c r="D76" s="2" t="s">
        <v>504</v>
      </c>
      <c r="E76" s="2" t="s">
        <v>1200</v>
      </c>
      <c r="F76" s="2" t="s">
        <v>1200</v>
      </c>
      <c r="G76" s="2" t="s">
        <v>559</v>
      </c>
      <c r="H76" s="2" t="s">
        <v>1440</v>
      </c>
    </row>
    <row r="77" spans="1:8" ht="15" customHeight="1" x14ac:dyDescent="0.2">
      <c r="A77" s="2" t="s">
        <v>491</v>
      </c>
      <c r="B77" s="2" t="s">
        <v>779</v>
      </c>
      <c r="C77" t="s">
        <v>778</v>
      </c>
      <c r="D77" s="2" t="s">
        <v>510</v>
      </c>
      <c r="E77" s="2" t="s">
        <v>1200</v>
      </c>
      <c r="F77" s="2" t="s">
        <v>1200</v>
      </c>
      <c r="G77" s="2" t="s">
        <v>491</v>
      </c>
      <c r="H77" s="2" t="s">
        <v>1440</v>
      </c>
    </row>
    <row r="78" spans="1:8" ht="15" customHeight="1" x14ac:dyDescent="0.2">
      <c r="A78" s="2" t="s">
        <v>560</v>
      </c>
      <c r="B78" s="2" t="s">
        <v>779</v>
      </c>
      <c r="C78" t="s">
        <v>778</v>
      </c>
      <c r="D78" s="3" t="s">
        <v>504</v>
      </c>
      <c r="E78" s="2" t="s">
        <v>1200</v>
      </c>
      <c r="F78" s="2" t="s">
        <v>1200</v>
      </c>
      <c r="G78" s="2" t="s">
        <v>560</v>
      </c>
      <c r="H78" s="2" t="s">
        <v>1440</v>
      </c>
    </row>
    <row r="79" spans="1:8" ht="15" customHeight="1" x14ac:dyDescent="0.2">
      <c r="A79" s="2" t="s">
        <v>561</v>
      </c>
      <c r="B79" s="2" t="s">
        <v>745</v>
      </c>
      <c r="C79" t="s">
        <v>744</v>
      </c>
      <c r="D79" s="3" t="s">
        <v>504</v>
      </c>
      <c r="E79" s="2" t="s">
        <v>1200</v>
      </c>
      <c r="F79" s="2" t="s">
        <v>1200</v>
      </c>
      <c r="G79" s="2" t="s">
        <v>561</v>
      </c>
      <c r="H79" s="2" t="s">
        <v>1440</v>
      </c>
    </row>
    <row r="80" spans="1:8" ht="15" customHeight="1" x14ac:dyDescent="0.2">
      <c r="A80" s="2" t="s">
        <v>562</v>
      </c>
      <c r="B80" s="2" t="s">
        <v>864</v>
      </c>
      <c r="C80" t="s">
        <v>863</v>
      </c>
      <c r="D80" s="3" t="s">
        <v>504</v>
      </c>
      <c r="E80" s="2" t="s">
        <v>1200</v>
      </c>
      <c r="F80" s="2" t="s">
        <v>1200</v>
      </c>
      <c r="G80" s="2" t="s">
        <v>562</v>
      </c>
      <c r="H80" s="2" t="s">
        <v>1440</v>
      </c>
    </row>
    <row r="81" spans="1:8" ht="15" customHeight="1" x14ac:dyDescent="0.15">
      <c r="A81" s="2" t="s">
        <v>563</v>
      </c>
      <c r="B81" s="2" t="s">
        <v>1215</v>
      </c>
      <c r="C81" s="2" t="s">
        <v>783</v>
      </c>
      <c r="D81" s="2" t="s">
        <v>507</v>
      </c>
      <c r="E81" s="2" t="s">
        <v>1200</v>
      </c>
      <c r="F81" s="2" t="s">
        <v>1201</v>
      </c>
      <c r="G81" s="2" t="s">
        <v>563</v>
      </c>
      <c r="H81" s="2" t="s">
        <v>1438</v>
      </c>
    </row>
    <row r="82" spans="1:8" ht="15" customHeight="1" x14ac:dyDescent="0.2">
      <c r="A82" s="2" t="s">
        <v>564</v>
      </c>
      <c r="B82" s="2" t="s">
        <v>968</v>
      </c>
      <c r="C82" t="s">
        <v>921</v>
      </c>
      <c r="D82" s="3" t="s">
        <v>504</v>
      </c>
      <c r="E82" s="2" t="s">
        <v>1200</v>
      </c>
      <c r="F82" s="2" t="s">
        <v>1200</v>
      </c>
      <c r="G82" s="2" t="s">
        <v>564</v>
      </c>
      <c r="H82" s="2" t="s">
        <v>1440</v>
      </c>
    </row>
    <row r="83" spans="1:8" ht="15" customHeight="1" x14ac:dyDescent="0.2">
      <c r="A83" s="2" t="s">
        <v>695</v>
      </c>
      <c r="B83" s="2" t="s">
        <v>922</v>
      </c>
      <c r="C83" t="s">
        <v>921</v>
      </c>
      <c r="D83" s="2" t="s">
        <v>510</v>
      </c>
      <c r="E83" s="2" t="s">
        <v>1200</v>
      </c>
      <c r="F83" s="2" t="s">
        <v>1200</v>
      </c>
      <c r="G83" s="2" t="s">
        <v>695</v>
      </c>
      <c r="H83" s="2" t="s">
        <v>1440</v>
      </c>
    </row>
    <row r="84" spans="1:8" ht="15" customHeight="1" x14ac:dyDescent="0.2">
      <c r="A84" s="2" t="s">
        <v>11</v>
      </c>
      <c r="B84" s="2" t="s">
        <v>883</v>
      </c>
      <c r="C84" t="s">
        <v>778</v>
      </c>
      <c r="D84" s="2" t="s">
        <v>510</v>
      </c>
      <c r="E84" s="2" t="s">
        <v>1200</v>
      </c>
      <c r="F84" s="2" t="s">
        <v>1200</v>
      </c>
      <c r="G84" s="2" t="s">
        <v>11</v>
      </c>
      <c r="H84" s="2" t="s">
        <v>1440</v>
      </c>
    </row>
    <row r="85" spans="1:8" ht="15" customHeight="1" x14ac:dyDescent="0.15">
      <c r="A85" s="2" t="s">
        <v>572</v>
      </c>
      <c r="B85" s="2" t="s">
        <v>1216</v>
      </c>
      <c r="C85" s="2" t="s">
        <v>876</v>
      </c>
      <c r="D85" s="2" t="s">
        <v>507</v>
      </c>
      <c r="E85" s="2" t="s">
        <v>1200</v>
      </c>
      <c r="F85" s="2" t="s">
        <v>1201</v>
      </c>
      <c r="G85" s="2" t="s">
        <v>572</v>
      </c>
      <c r="H85" s="2" t="s">
        <v>1438</v>
      </c>
    </row>
    <row r="86" spans="1:8" ht="15" customHeight="1" x14ac:dyDescent="0.2">
      <c r="A86" s="2" t="s">
        <v>1253</v>
      </c>
      <c r="B86" s="2" t="s">
        <v>1254</v>
      </c>
      <c r="C86" t="s">
        <v>783</v>
      </c>
      <c r="D86" s="2" t="s">
        <v>504</v>
      </c>
      <c r="E86" s="2" t="s">
        <v>1200</v>
      </c>
      <c r="F86" s="2" t="s">
        <v>1200</v>
      </c>
      <c r="G86" s="2" t="s">
        <v>1253</v>
      </c>
      <c r="H86" s="2" t="s">
        <v>1440</v>
      </c>
    </row>
    <row r="87" spans="1:8" ht="15" customHeight="1" x14ac:dyDescent="0.2">
      <c r="A87" s="2" t="s">
        <v>565</v>
      </c>
      <c r="B87" s="2" t="s">
        <v>1093</v>
      </c>
      <c r="C87" t="s">
        <v>863</v>
      </c>
      <c r="D87" s="3" t="s">
        <v>504</v>
      </c>
      <c r="E87" s="2" t="s">
        <v>1200</v>
      </c>
      <c r="F87" s="2" t="s">
        <v>1200</v>
      </c>
      <c r="G87" s="2" t="s">
        <v>565</v>
      </c>
      <c r="H87" s="2" t="s">
        <v>1440</v>
      </c>
    </row>
    <row r="88" spans="1:8" ht="15" customHeight="1" x14ac:dyDescent="0.15">
      <c r="A88" s="2" t="s">
        <v>571</v>
      </c>
      <c r="B88" s="2" t="s">
        <v>1217</v>
      </c>
      <c r="C88" s="2" t="s">
        <v>876</v>
      </c>
      <c r="D88" s="2" t="s">
        <v>507</v>
      </c>
      <c r="E88" s="2" t="s">
        <v>1200</v>
      </c>
      <c r="F88" s="2" t="s">
        <v>1201</v>
      </c>
      <c r="G88" s="2" t="s">
        <v>571</v>
      </c>
      <c r="H88" s="2" t="s">
        <v>1438</v>
      </c>
    </row>
    <row r="89" spans="1:8" ht="15" customHeight="1" x14ac:dyDescent="0.2">
      <c r="A89" s="2" t="s">
        <v>566</v>
      </c>
      <c r="B89" s="2" t="s">
        <v>788</v>
      </c>
      <c r="C89" t="s">
        <v>787</v>
      </c>
      <c r="D89" s="3" t="s">
        <v>504</v>
      </c>
      <c r="E89" s="2" t="s">
        <v>1200</v>
      </c>
      <c r="F89" s="2" t="s">
        <v>1200</v>
      </c>
      <c r="G89" s="2" t="s">
        <v>566</v>
      </c>
      <c r="H89" s="2" t="s">
        <v>1440</v>
      </c>
    </row>
    <row r="90" spans="1:8" ht="15" customHeight="1" x14ac:dyDescent="0.2">
      <c r="A90" s="2" t="s">
        <v>567</v>
      </c>
      <c r="B90" s="2" t="s">
        <v>788</v>
      </c>
      <c r="C90" t="s">
        <v>787</v>
      </c>
      <c r="D90" s="3" t="s">
        <v>504</v>
      </c>
      <c r="E90" s="2" t="s">
        <v>1200</v>
      </c>
      <c r="F90" s="2" t="s">
        <v>1200</v>
      </c>
      <c r="G90" s="2" t="s">
        <v>567</v>
      </c>
      <c r="H90" s="2" t="s">
        <v>1440</v>
      </c>
    </row>
    <row r="91" spans="1:8" ht="15" customHeight="1" x14ac:dyDescent="0.2">
      <c r="A91" s="2" t="s">
        <v>22</v>
      </c>
      <c r="B91" s="2" t="s">
        <v>788</v>
      </c>
      <c r="C91" t="s">
        <v>787</v>
      </c>
      <c r="D91" s="2" t="s">
        <v>510</v>
      </c>
      <c r="E91" s="2" t="s">
        <v>1200</v>
      </c>
      <c r="F91" s="2" t="s">
        <v>1200</v>
      </c>
      <c r="G91" s="2" t="s">
        <v>22</v>
      </c>
      <c r="H91" s="2" t="s">
        <v>1440</v>
      </c>
    </row>
    <row r="92" spans="1:8" ht="15" customHeight="1" x14ac:dyDescent="0.2">
      <c r="A92" s="2" t="s">
        <v>568</v>
      </c>
      <c r="B92" s="2" t="s">
        <v>1087</v>
      </c>
      <c r="C92" t="s">
        <v>778</v>
      </c>
      <c r="D92" s="3" t="s">
        <v>504</v>
      </c>
      <c r="E92" s="2" t="s">
        <v>1200</v>
      </c>
      <c r="F92" s="2" t="s">
        <v>1200</v>
      </c>
      <c r="G92" s="2" t="s">
        <v>568</v>
      </c>
      <c r="H92" s="2" t="s">
        <v>1439</v>
      </c>
    </row>
    <row r="93" spans="1:8" ht="15" customHeight="1" x14ac:dyDescent="0.2">
      <c r="A93" s="2" t="s">
        <v>569</v>
      </c>
      <c r="B93" s="2" t="s">
        <v>755</v>
      </c>
      <c r="C93" t="s">
        <v>750</v>
      </c>
      <c r="D93" s="2" t="s">
        <v>504</v>
      </c>
      <c r="E93" s="2" t="s">
        <v>1200</v>
      </c>
      <c r="F93" s="2" t="s">
        <v>1200</v>
      </c>
      <c r="G93" s="2" t="s">
        <v>569</v>
      </c>
      <c r="H93" s="2" t="s">
        <v>1440</v>
      </c>
    </row>
    <row r="94" spans="1:8" ht="15" customHeight="1" x14ac:dyDescent="0.2">
      <c r="A94" s="2" t="s">
        <v>570</v>
      </c>
      <c r="B94" s="2" t="s">
        <v>755</v>
      </c>
      <c r="C94" t="s">
        <v>750</v>
      </c>
      <c r="D94" s="2" t="s">
        <v>504</v>
      </c>
      <c r="E94" s="2" t="s">
        <v>1200</v>
      </c>
      <c r="F94" s="2" t="s">
        <v>1201</v>
      </c>
      <c r="G94" s="2" t="s">
        <v>570</v>
      </c>
      <c r="H94" s="2" t="s">
        <v>1438</v>
      </c>
    </row>
    <row r="95" spans="1:8" ht="15" customHeight="1" x14ac:dyDescent="0.15">
      <c r="A95" s="6"/>
      <c r="B95" s="6"/>
      <c r="C95" s="6"/>
    </row>
    <row r="96" spans="1:8" ht="15" customHeight="1" x14ac:dyDescent="0.2">
      <c r="A96" s="2" t="s">
        <v>576</v>
      </c>
      <c r="B96" s="2" t="s">
        <v>854</v>
      </c>
      <c r="C96" t="s">
        <v>853</v>
      </c>
      <c r="D96" s="2" t="s">
        <v>507</v>
      </c>
      <c r="E96" s="2" t="s">
        <v>575</v>
      </c>
    </row>
    <row r="97" spans="1:5" ht="15" customHeight="1" x14ac:dyDescent="0.2">
      <c r="A97" s="2" t="s">
        <v>577</v>
      </c>
      <c r="B97" s="2" t="s">
        <v>1218</v>
      </c>
      <c r="C97" t="s">
        <v>1227</v>
      </c>
      <c r="D97" s="2" t="s">
        <v>507</v>
      </c>
      <c r="E97" s="2" t="s">
        <v>575</v>
      </c>
    </row>
    <row r="98" spans="1:5" ht="15" customHeight="1" x14ac:dyDescent="0.2">
      <c r="A98" s="2" t="s">
        <v>579</v>
      </c>
      <c r="B98" s="2" t="s">
        <v>788</v>
      </c>
      <c r="C98" t="s">
        <v>787</v>
      </c>
      <c r="D98" s="2" t="s">
        <v>507</v>
      </c>
      <c r="E98" s="2" t="s">
        <v>578</v>
      </c>
    </row>
    <row r="99" spans="1:5" ht="15" customHeight="1" x14ac:dyDescent="0.2">
      <c r="A99" s="2" t="s">
        <v>580</v>
      </c>
      <c r="B99" s="2" t="s">
        <v>751</v>
      </c>
      <c r="C99" t="s">
        <v>750</v>
      </c>
      <c r="D99" s="2" t="s">
        <v>507</v>
      </c>
      <c r="E99" s="2" t="s">
        <v>575</v>
      </c>
    </row>
    <row r="100" spans="1:5" ht="15" customHeight="1" x14ac:dyDescent="0.2">
      <c r="A100" s="8"/>
      <c r="B100" s="8"/>
      <c r="C100"/>
    </row>
    <row r="101" spans="1:5" ht="15" customHeight="1" x14ac:dyDescent="0.2">
      <c r="A101" s="2" t="s">
        <v>581</v>
      </c>
      <c r="B101" s="2" t="s">
        <v>751</v>
      </c>
      <c r="C101" t="s">
        <v>750</v>
      </c>
      <c r="D101" s="2" t="s">
        <v>507</v>
      </c>
      <c r="E101" s="2" t="s">
        <v>710</v>
      </c>
    </row>
    <row r="102" spans="1:5" ht="15" customHeight="1" x14ac:dyDescent="0.2">
      <c r="A102" s="2" t="s">
        <v>582</v>
      </c>
      <c r="B102" s="2" t="s">
        <v>814</v>
      </c>
      <c r="C102" t="s">
        <v>778</v>
      </c>
      <c r="D102" s="2" t="s">
        <v>507</v>
      </c>
      <c r="E102" s="2" t="s">
        <v>710</v>
      </c>
    </row>
    <row r="103" spans="1:5" ht="15" customHeight="1" x14ac:dyDescent="0.2">
      <c r="A103" s="2" t="s">
        <v>696</v>
      </c>
      <c r="B103" s="2" t="s">
        <v>997</v>
      </c>
      <c r="C103" t="s">
        <v>996</v>
      </c>
      <c r="D103" s="2" t="s">
        <v>573</v>
      </c>
      <c r="E103" s="2" t="s">
        <v>710</v>
      </c>
    </row>
    <row r="104" spans="1:5" ht="15" customHeight="1" x14ac:dyDescent="0.2">
      <c r="A104" s="2" t="s">
        <v>583</v>
      </c>
      <c r="B104" s="2" t="s">
        <v>1219</v>
      </c>
      <c r="C104" t="s">
        <v>729</v>
      </c>
      <c r="D104" s="2" t="s">
        <v>1208</v>
      </c>
      <c r="E104" s="2" t="s">
        <v>710</v>
      </c>
    </row>
    <row r="105" spans="1:5" ht="15" customHeight="1" x14ac:dyDescent="0.2">
      <c r="A105" s="2" t="s">
        <v>697</v>
      </c>
      <c r="B105" s="2" t="s">
        <v>730</v>
      </c>
      <c r="C105" t="s">
        <v>729</v>
      </c>
      <c r="D105" s="2" t="s">
        <v>1208</v>
      </c>
      <c r="E105" s="2" t="s">
        <v>710</v>
      </c>
    </row>
    <row r="106" spans="1:5" ht="15" customHeight="1" x14ac:dyDescent="0.2">
      <c r="A106" s="2" t="s">
        <v>698</v>
      </c>
      <c r="B106" s="2" t="s">
        <v>730</v>
      </c>
      <c r="C106" t="s">
        <v>729</v>
      </c>
      <c r="D106" s="2" t="s">
        <v>1208</v>
      </c>
      <c r="E106" s="2" t="s">
        <v>710</v>
      </c>
    </row>
    <row r="107" spans="1:5" ht="15" customHeight="1" x14ac:dyDescent="0.2">
      <c r="A107" s="2" t="s">
        <v>699</v>
      </c>
      <c r="B107" s="2" t="s">
        <v>730</v>
      </c>
      <c r="C107" t="s">
        <v>729</v>
      </c>
      <c r="D107" s="2" t="s">
        <v>1208</v>
      </c>
      <c r="E107" s="2" t="s">
        <v>710</v>
      </c>
    </row>
    <row r="108" spans="1:5" ht="15" customHeight="1" x14ac:dyDescent="0.2">
      <c r="A108" s="2" t="s">
        <v>700</v>
      </c>
      <c r="B108" s="2" t="s">
        <v>958</v>
      </c>
      <c r="C108" t="s">
        <v>787</v>
      </c>
      <c r="D108" s="2" t="s">
        <v>1208</v>
      </c>
      <c r="E108" s="2" t="s">
        <v>710</v>
      </c>
    </row>
    <row r="109" spans="1:5" ht="15" customHeight="1" x14ac:dyDescent="0.2">
      <c r="A109" s="2" t="s">
        <v>702</v>
      </c>
      <c r="B109" s="2" t="s">
        <v>958</v>
      </c>
      <c r="C109" t="s">
        <v>787</v>
      </c>
      <c r="D109" s="2" t="s">
        <v>1208</v>
      </c>
      <c r="E109" s="2" t="s">
        <v>710</v>
      </c>
    </row>
    <row r="110" spans="1:5" ht="15" customHeight="1" x14ac:dyDescent="0.2">
      <c r="A110" s="2" t="s">
        <v>701</v>
      </c>
      <c r="B110" s="2" t="s">
        <v>773</v>
      </c>
      <c r="C110" t="s">
        <v>772</v>
      </c>
      <c r="D110" s="2" t="s">
        <v>1208</v>
      </c>
      <c r="E110" s="2" t="s">
        <v>710</v>
      </c>
    </row>
    <row r="111" spans="1:5" ht="15" customHeight="1" x14ac:dyDescent="0.2">
      <c r="A111" s="2" t="s">
        <v>585</v>
      </c>
      <c r="B111" s="2" t="s">
        <v>784</v>
      </c>
      <c r="C111" t="s">
        <v>783</v>
      </c>
      <c r="D111" s="2" t="s">
        <v>584</v>
      </c>
      <c r="E111" s="2" t="s">
        <v>710</v>
      </c>
    </row>
    <row r="112" spans="1:5" ht="15" customHeight="1" x14ac:dyDescent="0.2">
      <c r="A112" s="2" t="s">
        <v>586</v>
      </c>
      <c r="B112" s="2" t="s">
        <v>761</v>
      </c>
      <c r="C112" t="s">
        <v>729</v>
      </c>
      <c r="D112" s="2" t="s">
        <v>507</v>
      </c>
      <c r="E112" s="2" t="s">
        <v>710</v>
      </c>
    </row>
    <row r="113" spans="1:5" ht="15" customHeight="1" x14ac:dyDescent="0.2">
      <c r="A113" s="2" t="s">
        <v>587</v>
      </c>
      <c r="B113" s="2" t="s">
        <v>1143</v>
      </c>
      <c r="C113" t="s">
        <v>921</v>
      </c>
      <c r="D113" s="2" t="s">
        <v>507</v>
      </c>
      <c r="E113" s="2" t="s">
        <v>710</v>
      </c>
    </row>
    <row r="114" spans="1:5" ht="15" customHeight="1" x14ac:dyDescent="0.2">
      <c r="A114" s="2" t="s">
        <v>588</v>
      </c>
      <c r="B114" s="2" t="s">
        <v>1143</v>
      </c>
      <c r="C114" t="s">
        <v>921</v>
      </c>
      <c r="D114" s="2" t="s">
        <v>507</v>
      </c>
      <c r="E114" s="2" t="s">
        <v>710</v>
      </c>
    </row>
    <row r="115" spans="1:5" ht="15" customHeight="1" x14ac:dyDescent="0.2">
      <c r="A115" s="6" t="s">
        <v>703</v>
      </c>
      <c r="B115" s="6" t="s">
        <v>983</v>
      </c>
      <c r="C115" t="s">
        <v>982</v>
      </c>
      <c r="D115" s="2" t="s">
        <v>1208</v>
      </c>
      <c r="E115" s="2" t="s">
        <v>710</v>
      </c>
    </row>
    <row r="116" spans="1:5" ht="15" customHeight="1" x14ac:dyDescent="0.2">
      <c r="A116" s="2" t="s">
        <v>589</v>
      </c>
      <c r="B116" s="2" t="s">
        <v>983</v>
      </c>
      <c r="C116" t="s">
        <v>982</v>
      </c>
      <c r="D116" s="2" t="s">
        <v>507</v>
      </c>
      <c r="E116" s="2" t="s">
        <v>710</v>
      </c>
    </row>
    <row r="117" spans="1:5" ht="15" customHeight="1" x14ac:dyDescent="0.2">
      <c r="A117" s="2" t="s">
        <v>590</v>
      </c>
      <c r="B117" s="2" t="s">
        <v>983</v>
      </c>
      <c r="C117" t="s">
        <v>982</v>
      </c>
      <c r="D117" s="2" t="s">
        <v>507</v>
      </c>
      <c r="E117" s="2" t="s">
        <v>710</v>
      </c>
    </row>
    <row r="118" spans="1:5" ht="15" customHeight="1" x14ac:dyDescent="0.2">
      <c r="A118" s="2" t="s">
        <v>591</v>
      </c>
      <c r="B118" s="2" t="s">
        <v>779</v>
      </c>
      <c r="C118" t="s">
        <v>778</v>
      </c>
      <c r="D118" s="2" t="s">
        <v>507</v>
      </c>
      <c r="E118" s="2" t="s">
        <v>710</v>
      </c>
    </row>
    <row r="119" spans="1:5" ht="15" customHeight="1" x14ac:dyDescent="0.2">
      <c r="A119" s="2" t="s">
        <v>704</v>
      </c>
      <c r="B119" s="2" t="s">
        <v>745</v>
      </c>
      <c r="C119" t="s">
        <v>744</v>
      </c>
      <c r="D119" s="2" t="s">
        <v>1208</v>
      </c>
      <c r="E119" s="2" t="s">
        <v>710</v>
      </c>
    </row>
    <row r="120" spans="1:5" ht="15" customHeight="1" x14ac:dyDescent="0.2">
      <c r="A120" s="2" t="s">
        <v>592</v>
      </c>
      <c r="B120" s="2" t="s">
        <v>968</v>
      </c>
      <c r="C120" t="s">
        <v>921</v>
      </c>
      <c r="D120" s="2" t="s">
        <v>507</v>
      </c>
      <c r="E120" s="2" t="s">
        <v>710</v>
      </c>
    </row>
    <row r="121" spans="1:5" ht="15" customHeight="1" x14ac:dyDescent="0.2">
      <c r="A121" s="2" t="s">
        <v>705</v>
      </c>
      <c r="B121" s="2" t="s">
        <v>1220</v>
      </c>
      <c r="C121" t="s">
        <v>1228</v>
      </c>
      <c r="D121" s="2" t="s">
        <v>1208</v>
      </c>
      <c r="E121" s="2" t="s">
        <v>710</v>
      </c>
    </row>
    <row r="122" spans="1:5" ht="15" customHeight="1" x14ac:dyDescent="0.2">
      <c r="A122" s="2" t="s">
        <v>706</v>
      </c>
      <c r="B122" s="2" t="s">
        <v>1220</v>
      </c>
      <c r="C122" t="s">
        <v>1228</v>
      </c>
      <c r="D122" s="2" t="s">
        <v>1208</v>
      </c>
      <c r="E122" s="2" t="s">
        <v>710</v>
      </c>
    </row>
    <row r="123" spans="1:5" ht="15" customHeight="1" x14ac:dyDescent="0.2">
      <c r="A123" s="2" t="s">
        <v>707</v>
      </c>
      <c r="B123" s="2" t="s">
        <v>1093</v>
      </c>
      <c r="C123" t="s">
        <v>863</v>
      </c>
      <c r="D123" s="2" t="s">
        <v>1208</v>
      </c>
      <c r="E123" s="2" t="s">
        <v>710</v>
      </c>
    </row>
    <row r="124" spans="1:5" ht="15" customHeight="1" x14ac:dyDescent="0.2">
      <c r="A124" s="2" t="s">
        <v>593</v>
      </c>
      <c r="B124" s="2" t="s">
        <v>788</v>
      </c>
      <c r="C124" t="s">
        <v>787</v>
      </c>
      <c r="D124" s="2" t="s">
        <v>507</v>
      </c>
      <c r="E124" s="2" t="s">
        <v>710</v>
      </c>
    </row>
    <row r="125" spans="1:5" ht="15" customHeight="1" x14ac:dyDescent="0.2">
      <c r="A125" s="2" t="s">
        <v>708</v>
      </c>
      <c r="B125" s="2" t="s">
        <v>788</v>
      </c>
      <c r="C125" t="s">
        <v>787</v>
      </c>
      <c r="D125" s="2" t="s">
        <v>1208</v>
      </c>
      <c r="E125" s="2" t="s">
        <v>710</v>
      </c>
    </row>
    <row r="126" spans="1:5" ht="15" customHeight="1" x14ac:dyDescent="0.2">
      <c r="A126" s="2" t="s">
        <v>594</v>
      </c>
      <c r="B126" s="2" t="s">
        <v>788</v>
      </c>
      <c r="C126" t="s">
        <v>787</v>
      </c>
      <c r="D126" s="2" t="s">
        <v>507</v>
      </c>
      <c r="E126" s="2" t="s">
        <v>710</v>
      </c>
    </row>
    <row r="127" spans="1:5" ht="15" customHeight="1" x14ac:dyDescent="0.2">
      <c r="A127" s="9" t="s">
        <v>1204</v>
      </c>
      <c r="B127" s="9" t="s">
        <v>1221</v>
      </c>
      <c r="C127" t="s">
        <v>1229</v>
      </c>
      <c r="D127" s="2" t="s">
        <v>1207</v>
      </c>
      <c r="E127" s="2" t="s">
        <v>1205</v>
      </c>
    </row>
    <row r="129" spans="1:3" ht="15" customHeight="1" x14ac:dyDescent="0.15">
      <c r="A129" s="5" t="s">
        <v>645</v>
      </c>
      <c r="B129" s="5"/>
      <c r="C129" s="5"/>
    </row>
    <row r="130" spans="1:3" ht="15" customHeight="1" x14ac:dyDescent="0.15">
      <c r="A130" s="2" t="s">
        <v>643</v>
      </c>
    </row>
    <row r="131" spans="1:3" ht="15" customHeight="1" x14ac:dyDescent="0.15">
      <c r="A131" s="2" t="s">
        <v>646</v>
      </c>
    </row>
    <row r="132" spans="1:3" ht="15" customHeight="1" x14ac:dyDescent="0.15">
      <c r="A132" s="2" t="s">
        <v>650</v>
      </c>
    </row>
    <row r="133" spans="1:3" ht="15" customHeight="1" x14ac:dyDescent="0.15">
      <c r="A133" s="2" t="s">
        <v>651</v>
      </c>
    </row>
    <row r="134" spans="1:3" ht="15" customHeight="1" x14ac:dyDescent="0.15">
      <c r="A134" s="2" t="s">
        <v>677</v>
      </c>
    </row>
    <row r="135" spans="1:3" ht="15" customHeight="1" x14ac:dyDescent="0.15">
      <c r="A135" s="2" t="s">
        <v>669</v>
      </c>
    </row>
    <row r="136" spans="1:3" ht="15" customHeight="1" x14ac:dyDescent="0.15">
      <c r="A136" s="2" t="s">
        <v>1463</v>
      </c>
    </row>
    <row r="137" spans="1:3" ht="15" customHeight="1" x14ac:dyDescent="0.15">
      <c r="A137" s="6" t="s">
        <v>713</v>
      </c>
      <c r="B137" s="6"/>
      <c r="C137" s="6"/>
    </row>
    <row r="138" spans="1:3" ht="15" customHeight="1" x14ac:dyDescent="0.15">
      <c r="A138" s="2" t="s">
        <v>653</v>
      </c>
    </row>
    <row r="139" spans="1:3" ht="15" customHeight="1" x14ac:dyDescent="0.15">
      <c r="A139" s="2" t="s">
        <v>657</v>
      </c>
    </row>
    <row r="140" spans="1:3" ht="15" customHeight="1" x14ac:dyDescent="0.15">
      <c r="A140" s="2" t="s">
        <v>663</v>
      </c>
    </row>
    <row r="141" spans="1:3" ht="15" customHeight="1" x14ac:dyDescent="0.15">
      <c r="A141" s="2" t="s">
        <v>661</v>
      </c>
    </row>
    <row r="142" spans="1:3" ht="15" customHeight="1" x14ac:dyDescent="0.15">
      <c r="A142" s="2" t="s">
        <v>662</v>
      </c>
    </row>
    <row r="143" spans="1:3" ht="15" customHeight="1" x14ac:dyDescent="0.15">
      <c r="A143" s="2" t="s">
        <v>665</v>
      </c>
    </row>
    <row r="144" spans="1:3" ht="15" customHeight="1" x14ac:dyDescent="0.15">
      <c r="A144" s="2" t="s">
        <v>666</v>
      </c>
    </row>
    <row r="145" spans="1:4" ht="15" customHeight="1" x14ac:dyDescent="0.15">
      <c r="A145" s="2" t="s">
        <v>1464</v>
      </c>
    </row>
    <row r="146" spans="1:4" ht="15" customHeight="1" x14ac:dyDescent="0.15">
      <c r="A146" s="2" t="s">
        <v>712</v>
      </c>
    </row>
    <row r="147" spans="1:4" ht="15" customHeight="1" x14ac:dyDescent="0.15">
      <c r="A147" s="2" t="s">
        <v>711</v>
      </c>
    </row>
    <row r="148" spans="1:4" ht="15" customHeight="1" x14ac:dyDescent="0.15">
      <c r="A148" s="2" t="s">
        <v>667</v>
      </c>
      <c r="D148" s="6"/>
    </row>
    <row r="149" spans="1:4" ht="15" customHeight="1" x14ac:dyDescent="0.15">
      <c r="A149" s="2" t="s">
        <v>668</v>
      </c>
    </row>
    <row r="151" spans="1:4" ht="15" customHeight="1" x14ac:dyDescent="0.15">
      <c r="A151" s="5" t="s">
        <v>644</v>
      </c>
      <c r="B151" s="5"/>
      <c r="C151" s="5"/>
    </row>
    <row r="152" spans="1:4" ht="15" customHeight="1" x14ac:dyDescent="0.15">
      <c r="A152" s="2" t="s">
        <v>654</v>
      </c>
    </row>
    <row r="153" spans="1:4" ht="15" customHeight="1" x14ac:dyDescent="0.15">
      <c r="A153" s="7" t="s">
        <v>664</v>
      </c>
      <c r="B153" s="7"/>
      <c r="C153" s="7"/>
    </row>
    <row r="154" spans="1:4" ht="15" customHeight="1" x14ac:dyDescent="0.15">
      <c r="A154" s="2" t="s">
        <v>660</v>
      </c>
    </row>
    <row r="155" spans="1:4" ht="15" customHeight="1" x14ac:dyDescent="0.15">
      <c r="A155" s="2" t="s">
        <v>655</v>
      </c>
    </row>
    <row r="156" spans="1:4" ht="15" customHeight="1" x14ac:dyDescent="0.15">
      <c r="A156" s="6" t="s">
        <v>656</v>
      </c>
      <c r="B156" s="6"/>
      <c r="C156" s="6"/>
    </row>
    <row r="157" spans="1:4" ht="15" customHeight="1" x14ac:dyDescent="0.15">
      <c r="A157" s="2" t="s">
        <v>647</v>
      </c>
    </row>
    <row r="158" spans="1:4" ht="15" customHeight="1" x14ac:dyDescent="0.15">
      <c r="A158" s="2" t="s">
        <v>1437</v>
      </c>
    </row>
    <row r="159" spans="1:4" ht="15" customHeight="1" x14ac:dyDescent="0.15">
      <c r="A159" s="6" t="s">
        <v>675</v>
      </c>
      <c r="B159" s="6"/>
      <c r="C159" s="6"/>
    </row>
    <row r="160" spans="1:4" ht="15" customHeight="1" x14ac:dyDescent="0.15">
      <c r="A160" s="2" t="s">
        <v>658</v>
      </c>
    </row>
    <row r="161" spans="1:3" ht="15" customHeight="1" x14ac:dyDescent="0.15">
      <c r="A161" s="6" t="s">
        <v>676</v>
      </c>
      <c r="B161" s="6"/>
      <c r="C161" s="6"/>
    </row>
    <row r="162" spans="1:3" ht="15" customHeight="1" x14ac:dyDescent="0.15">
      <c r="A162" s="6" t="s">
        <v>674</v>
      </c>
      <c r="B162" s="6"/>
      <c r="C162" s="6"/>
    </row>
    <row r="163" spans="1:3" ht="15" customHeight="1" x14ac:dyDescent="0.15">
      <c r="A163" s="2" t="s">
        <v>659</v>
      </c>
    </row>
    <row r="164" spans="1:3" ht="15" customHeight="1" x14ac:dyDescent="0.15">
      <c r="A164" s="2" t="s">
        <v>595</v>
      </c>
    </row>
    <row r="165" spans="1:3" ht="15" customHeight="1" x14ac:dyDescent="0.15">
      <c r="A165" s="2" t="s">
        <v>649</v>
      </c>
    </row>
    <row r="166" spans="1:3" ht="15" customHeight="1" x14ac:dyDescent="0.15">
      <c r="A166" s="6" t="s">
        <v>648</v>
      </c>
      <c r="B166" s="6"/>
      <c r="C166" s="6"/>
    </row>
    <row r="167" spans="1:3" ht="15" customHeight="1" x14ac:dyDescent="0.15">
      <c r="A167" s="6" t="s">
        <v>652</v>
      </c>
      <c r="B167" s="6"/>
      <c r="C167" s="6"/>
    </row>
    <row r="171" spans="1:3" ht="15" customHeight="1" x14ac:dyDescent="0.2">
      <c r="A171" s="20"/>
    </row>
  </sheetData>
  <sortState xmlns:xlrd2="http://schemas.microsoft.com/office/spreadsheetml/2017/richdata2" ref="A4:F94">
    <sortCondition ref="A4:A94"/>
  </sortState>
  <hyperlinks>
    <hyperlink ref="A153" r:id="rId1" display="https://www.biorxiv.org/content/10.1101/2023.05.19.541459v1" xr:uid="{99881938-CC7E-424F-A040-847231EAAD28}"/>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918C6-761B-A441-BBA8-CF710D0D96C7}">
  <dimension ref="A1:G69"/>
  <sheetViews>
    <sheetView workbookViewId="0">
      <selection activeCell="C20" sqref="C20"/>
    </sheetView>
  </sheetViews>
  <sheetFormatPr baseColWidth="10" defaultRowHeight="14" x14ac:dyDescent="0.15"/>
  <cols>
    <col min="1" max="1" width="29.33203125" style="2" customWidth="1"/>
    <col min="2" max="7" width="24" style="2" customWidth="1"/>
    <col min="8" max="16384" width="10.83203125" style="2"/>
  </cols>
  <sheetData>
    <row r="1" spans="1:7" x14ac:dyDescent="0.15">
      <c r="A1" s="2" t="s">
        <v>1433</v>
      </c>
    </row>
    <row r="3" spans="1:7" x14ac:dyDescent="0.15">
      <c r="A3" s="1" t="s">
        <v>495</v>
      </c>
      <c r="B3" s="1" t="s">
        <v>342</v>
      </c>
      <c r="C3" s="1" t="s">
        <v>493</v>
      </c>
      <c r="D3" s="1" t="s">
        <v>311</v>
      </c>
      <c r="E3" s="1" t="s">
        <v>494</v>
      </c>
      <c r="F3" s="1" t="s">
        <v>429</v>
      </c>
      <c r="G3" s="1" t="s">
        <v>1434</v>
      </c>
    </row>
    <row r="4" spans="1:7" x14ac:dyDescent="0.15">
      <c r="A4" s="2" t="s">
        <v>32</v>
      </c>
      <c r="B4" s="2">
        <v>0</v>
      </c>
      <c r="C4" s="11">
        <v>9.1267600786936698E-5</v>
      </c>
      <c r="D4" s="2">
        <v>0.12454797012008</v>
      </c>
      <c r="E4" s="2">
        <v>0</v>
      </c>
      <c r="F4" s="2">
        <v>0.51428077908578695</v>
      </c>
      <c r="G4" s="2" t="s">
        <v>429</v>
      </c>
    </row>
    <row r="5" spans="1:7" x14ac:dyDescent="0.15">
      <c r="A5" s="2" t="s">
        <v>62</v>
      </c>
      <c r="B5" s="2">
        <v>0</v>
      </c>
      <c r="C5" s="2">
        <v>0.73190031179886605</v>
      </c>
      <c r="D5" s="2">
        <v>3.6810783313824199E-4</v>
      </c>
      <c r="E5" s="2">
        <v>0</v>
      </c>
      <c r="F5" s="11">
        <v>6.4672905973857604E-7</v>
      </c>
      <c r="G5" s="2" t="s">
        <v>493</v>
      </c>
    </row>
    <row r="6" spans="1:7" x14ac:dyDescent="0.15">
      <c r="A6" s="2" t="s">
        <v>55</v>
      </c>
      <c r="B6" s="2">
        <v>0</v>
      </c>
      <c r="C6" s="2">
        <v>0.58754322851936402</v>
      </c>
      <c r="D6" s="11">
        <v>2.3403587551848099E-5</v>
      </c>
      <c r="E6" s="2">
        <v>0</v>
      </c>
      <c r="F6" s="11">
        <v>1.4391226111673601E-7</v>
      </c>
      <c r="G6" s="2" t="s">
        <v>493</v>
      </c>
    </row>
    <row r="7" spans="1:7" x14ac:dyDescent="0.15">
      <c r="A7" s="2" t="s">
        <v>41</v>
      </c>
      <c r="B7" s="2">
        <v>0.14758645230988501</v>
      </c>
      <c r="C7" s="2">
        <v>0.19265767796927699</v>
      </c>
      <c r="D7" s="2">
        <v>3.2570452872459701E-3</v>
      </c>
      <c r="E7" s="2">
        <v>0</v>
      </c>
      <c r="F7" s="11">
        <v>2.0877638912544501E-6</v>
      </c>
      <c r="G7" s="2" t="s">
        <v>493</v>
      </c>
    </row>
    <row r="8" spans="1:7" x14ac:dyDescent="0.15">
      <c r="A8" s="2" t="s">
        <v>222</v>
      </c>
      <c r="B8" s="2">
        <v>0</v>
      </c>
      <c r="C8" s="2">
        <v>0</v>
      </c>
      <c r="D8" s="2">
        <v>0</v>
      </c>
      <c r="E8" s="2">
        <v>0</v>
      </c>
      <c r="F8" s="2">
        <v>6.8181818181818205E-2</v>
      </c>
      <c r="G8" s="2" t="s">
        <v>429</v>
      </c>
    </row>
    <row r="9" spans="1:7" x14ac:dyDescent="0.15">
      <c r="A9" s="2" t="s">
        <v>57</v>
      </c>
      <c r="B9" s="2">
        <v>0.18964348273231299</v>
      </c>
      <c r="C9" s="2">
        <v>1.7247567965245798E-2</v>
      </c>
      <c r="D9" s="2">
        <v>0</v>
      </c>
      <c r="E9" s="2">
        <v>0</v>
      </c>
      <c r="F9" s="2">
        <v>0</v>
      </c>
      <c r="G9" s="2" t="s">
        <v>342</v>
      </c>
    </row>
    <row r="10" spans="1:7" x14ac:dyDescent="0.15">
      <c r="A10" s="2" t="s">
        <v>66</v>
      </c>
      <c r="B10" s="2">
        <v>0</v>
      </c>
      <c r="C10" s="2">
        <v>0.166938407571536</v>
      </c>
      <c r="D10" s="2">
        <v>1.0803138085593101E-3</v>
      </c>
      <c r="E10" s="2">
        <v>0</v>
      </c>
      <c r="F10" s="2">
        <v>0</v>
      </c>
      <c r="G10" s="2" t="s">
        <v>493</v>
      </c>
    </row>
    <row r="11" spans="1:7" x14ac:dyDescent="0.15">
      <c r="A11" s="2" t="s">
        <v>5</v>
      </c>
      <c r="B11" s="2">
        <v>5.8350815946601403E-3</v>
      </c>
      <c r="C11" s="2">
        <v>0.11942294243352999</v>
      </c>
      <c r="D11" s="2">
        <v>0.189784533426929</v>
      </c>
      <c r="E11" s="2">
        <v>0.57541639837244996</v>
      </c>
      <c r="F11" s="2">
        <v>9.0309691541267806E-3</v>
      </c>
      <c r="G11" s="2" t="s">
        <v>494</v>
      </c>
    </row>
    <row r="12" spans="1:7" x14ac:dyDescent="0.15">
      <c r="A12" s="2" t="s">
        <v>496</v>
      </c>
      <c r="B12" s="2">
        <v>0.11111111111111099</v>
      </c>
      <c r="C12" s="2">
        <v>0</v>
      </c>
      <c r="D12" s="2">
        <v>0</v>
      </c>
      <c r="E12" s="2">
        <v>0</v>
      </c>
      <c r="F12" s="2">
        <v>0</v>
      </c>
      <c r="G12" s="2" t="s">
        <v>342</v>
      </c>
    </row>
    <row r="13" spans="1:7" x14ac:dyDescent="0.15">
      <c r="A13" s="2" t="s">
        <v>497</v>
      </c>
      <c r="B13" s="2">
        <v>0.666664744487377</v>
      </c>
      <c r="C13" s="2">
        <v>0</v>
      </c>
      <c r="D13" s="2">
        <v>0</v>
      </c>
      <c r="E13" s="2">
        <v>0</v>
      </c>
      <c r="F13" s="11">
        <v>6.55288394315394E-8</v>
      </c>
      <c r="G13" s="2" t="s">
        <v>342</v>
      </c>
    </row>
    <row r="14" spans="1:7" x14ac:dyDescent="0.15">
      <c r="A14" s="2" t="s">
        <v>498</v>
      </c>
      <c r="B14" s="2">
        <v>0</v>
      </c>
      <c r="C14" s="2">
        <v>3.7062629006786701E-4</v>
      </c>
      <c r="D14" s="2">
        <v>4.1066527315019403E-3</v>
      </c>
      <c r="E14" s="2">
        <v>0.97376221468520496</v>
      </c>
      <c r="F14" s="2">
        <v>8.0493289899666396E-3</v>
      </c>
      <c r="G14" s="2" t="s">
        <v>494</v>
      </c>
    </row>
    <row r="15" spans="1:7" x14ac:dyDescent="0.15">
      <c r="A15" s="2" t="s">
        <v>67</v>
      </c>
      <c r="B15" s="2">
        <v>1.3629841578634901E-2</v>
      </c>
      <c r="C15" s="2">
        <v>2.9045734172098499E-2</v>
      </c>
      <c r="D15" s="2">
        <v>4.68230819066067E-3</v>
      </c>
      <c r="E15" s="2">
        <v>0</v>
      </c>
      <c r="F15" s="2">
        <v>7.0518326648043306E-2</v>
      </c>
      <c r="G15" s="2" t="s">
        <v>342</v>
      </c>
    </row>
    <row r="16" spans="1:7" x14ac:dyDescent="0.15">
      <c r="A16" s="2" t="s">
        <v>21</v>
      </c>
      <c r="B16" s="2">
        <v>2.8826054172052501E-2</v>
      </c>
      <c r="C16" s="2">
        <v>7.2935509874583896E-3</v>
      </c>
      <c r="D16" s="2">
        <v>0.34317722353762697</v>
      </c>
      <c r="E16" s="2">
        <v>0</v>
      </c>
      <c r="F16" s="2">
        <v>0.19503650928271199</v>
      </c>
      <c r="G16" s="2" t="s">
        <v>311</v>
      </c>
    </row>
    <row r="17" spans="1:7" x14ac:dyDescent="0.15">
      <c r="A17" s="2" t="s">
        <v>684</v>
      </c>
      <c r="B17" s="2">
        <v>3.7605402802705101E-3</v>
      </c>
      <c r="C17" s="2">
        <v>3.5897874695977397E-2</v>
      </c>
      <c r="D17" s="2">
        <v>0.34732663800132602</v>
      </c>
      <c r="E17" s="2">
        <v>0</v>
      </c>
      <c r="F17" s="2">
        <v>0.51903363462185803</v>
      </c>
      <c r="G17" s="2" t="s">
        <v>429</v>
      </c>
    </row>
    <row r="18" spans="1:7" x14ac:dyDescent="0.15">
      <c r="A18" s="2" t="s">
        <v>685</v>
      </c>
      <c r="B18" s="11">
        <v>4.3686179416217399E-5</v>
      </c>
      <c r="C18" s="2">
        <v>3.5278455430277099E-2</v>
      </c>
      <c r="D18" s="2">
        <v>0.21719942698964401</v>
      </c>
      <c r="E18" s="2">
        <v>0.111121685482375</v>
      </c>
      <c r="F18" s="2">
        <v>0.40923817368183202</v>
      </c>
      <c r="G18" s="2" t="s">
        <v>429</v>
      </c>
    </row>
    <row r="19" spans="1:7" x14ac:dyDescent="0.15">
      <c r="A19" s="2" t="s">
        <v>686</v>
      </c>
      <c r="B19" s="2">
        <v>0</v>
      </c>
      <c r="C19" s="2">
        <v>0</v>
      </c>
      <c r="D19" s="2">
        <v>0.67983329627657096</v>
      </c>
      <c r="E19" s="2">
        <v>0</v>
      </c>
      <c r="F19" s="2">
        <v>2.6370626224812201E-2</v>
      </c>
      <c r="G19" s="2" t="s">
        <v>311</v>
      </c>
    </row>
    <row r="20" spans="1:7" x14ac:dyDescent="0.15">
      <c r="A20" s="2" t="s">
        <v>60</v>
      </c>
      <c r="B20" s="2">
        <v>0</v>
      </c>
      <c r="C20" s="2">
        <v>0.66110102177937002</v>
      </c>
      <c r="D20" s="11">
        <v>1.7447734891182898E-5</v>
      </c>
      <c r="E20" s="11">
        <v>4.0727672481752797E-5</v>
      </c>
      <c r="F20" s="11">
        <v>1.89333188189967E-7</v>
      </c>
      <c r="G20" s="2" t="s">
        <v>493</v>
      </c>
    </row>
    <row r="21" spans="1:7" x14ac:dyDescent="0.15">
      <c r="A21" s="2" t="s">
        <v>687</v>
      </c>
      <c r="B21" s="2">
        <v>0</v>
      </c>
      <c r="C21" s="2">
        <v>0.14248201605083599</v>
      </c>
      <c r="D21" s="2">
        <v>6.2244581708626704E-4</v>
      </c>
      <c r="E21" s="2">
        <v>0</v>
      </c>
      <c r="F21" s="2">
        <v>0</v>
      </c>
      <c r="G21" s="2" t="s">
        <v>493</v>
      </c>
    </row>
    <row r="22" spans="1:7" x14ac:dyDescent="0.15">
      <c r="A22" s="2" t="s">
        <v>25</v>
      </c>
      <c r="B22" s="11">
        <v>2.2781544742466101E-6</v>
      </c>
      <c r="C22" s="2">
        <v>1.2441043954380799E-4</v>
      </c>
      <c r="D22" s="2">
        <v>2.5988686870744501E-2</v>
      </c>
      <c r="E22" s="2">
        <v>3.4467663568753201E-3</v>
      </c>
      <c r="F22" s="2">
        <v>0.916919439243849</v>
      </c>
      <c r="G22" s="2" t="s">
        <v>429</v>
      </c>
    </row>
    <row r="23" spans="1:7" x14ac:dyDescent="0.15">
      <c r="A23" s="2" t="s">
        <v>10</v>
      </c>
      <c r="B23" s="2">
        <v>5.7220272464305701E-2</v>
      </c>
      <c r="C23" s="2">
        <v>0.28536372779110802</v>
      </c>
      <c r="D23" s="2">
        <v>0.16274541385103999</v>
      </c>
      <c r="E23" s="2">
        <v>0.195280510414407</v>
      </c>
      <c r="F23" s="2">
        <v>0.27971445457312599</v>
      </c>
      <c r="G23" s="2" t="s">
        <v>493</v>
      </c>
    </row>
    <row r="24" spans="1:7" x14ac:dyDescent="0.15">
      <c r="A24" s="2" t="s">
        <v>33</v>
      </c>
      <c r="B24" s="2">
        <v>0</v>
      </c>
      <c r="C24" s="2">
        <v>0.49166159509094998</v>
      </c>
      <c r="D24" s="2">
        <v>7.9234384597644605E-2</v>
      </c>
      <c r="E24" s="2">
        <v>4.4984214708982499E-2</v>
      </c>
      <c r="F24" s="2">
        <v>2.4785961007261002E-3</v>
      </c>
      <c r="G24" s="2" t="s">
        <v>493</v>
      </c>
    </row>
    <row r="25" spans="1:7" x14ac:dyDescent="0.15">
      <c r="A25" s="2" t="s">
        <v>279</v>
      </c>
      <c r="B25" s="2">
        <v>0</v>
      </c>
      <c r="C25" s="2">
        <v>0</v>
      </c>
      <c r="D25" s="2">
        <v>0</v>
      </c>
      <c r="E25" s="2">
        <v>1</v>
      </c>
      <c r="F25" s="2">
        <v>0</v>
      </c>
      <c r="G25" s="2" t="s">
        <v>494</v>
      </c>
    </row>
    <row r="26" spans="1:7" x14ac:dyDescent="0.15">
      <c r="A26" s="2" t="s">
        <v>15</v>
      </c>
      <c r="B26" s="2">
        <v>0</v>
      </c>
      <c r="C26" s="2">
        <v>2.10762979694211E-2</v>
      </c>
      <c r="D26" s="2">
        <v>0.57795027850381597</v>
      </c>
      <c r="E26" s="2">
        <v>0.17866372493268501</v>
      </c>
      <c r="F26" s="2">
        <v>2.0945102404029602E-2</v>
      </c>
      <c r="G26" s="2" t="s">
        <v>311</v>
      </c>
    </row>
    <row r="27" spans="1:7" x14ac:dyDescent="0.15">
      <c r="A27" s="2" t="s">
        <v>38</v>
      </c>
      <c r="B27" s="2">
        <v>0</v>
      </c>
      <c r="C27" s="2">
        <v>1.0226786922344199E-2</v>
      </c>
      <c r="D27" s="2">
        <v>0.39429015351368002</v>
      </c>
      <c r="E27" s="2">
        <v>0</v>
      </c>
      <c r="F27" s="2">
        <v>0.12867783936777799</v>
      </c>
      <c r="G27" s="2" t="s">
        <v>311</v>
      </c>
    </row>
    <row r="28" spans="1:7" x14ac:dyDescent="0.15">
      <c r="A28" s="2" t="s">
        <v>12</v>
      </c>
      <c r="B28" s="2">
        <v>5.3978201394816396E-4</v>
      </c>
      <c r="C28" s="2">
        <v>3.7291714179341897E-4</v>
      </c>
      <c r="D28" s="2">
        <v>0.32267633946512397</v>
      </c>
      <c r="E28" s="2">
        <v>0</v>
      </c>
      <c r="F28" s="2">
        <v>0.596531751280444</v>
      </c>
      <c r="G28" s="2" t="s">
        <v>429</v>
      </c>
    </row>
    <row r="29" spans="1:7" x14ac:dyDescent="0.15">
      <c r="A29" s="2" t="s">
        <v>239</v>
      </c>
      <c r="B29" s="2">
        <v>0</v>
      </c>
      <c r="C29" s="2">
        <v>0</v>
      </c>
      <c r="D29" s="2">
        <v>0</v>
      </c>
      <c r="E29" s="2">
        <v>0</v>
      </c>
      <c r="F29" s="2">
        <v>0.11363636363636399</v>
      </c>
      <c r="G29" s="2" t="s">
        <v>429</v>
      </c>
    </row>
    <row r="30" spans="1:7" x14ac:dyDescent="0.15">
      <c r="A30" s="2" t="s">
        <v>1076</v>
      </c>
      <c r="B30" s="2">
        <v>0</v>
      </c>
      <c r="C30" s="2">
        <v>1.3917238819818101E-2</v>
      </c>
      <c r="D30" s="2">
        <v>1.07255520504732E-3</v>
      </c>
      <c r="E30" s="2">
        <v>0</v>
      </c>
      <c r="F30" s="2">
        <v>0</v>
      </c>
      <c r="G30" s="2" t="s">
        <v>493</v>
      </c>
    </row>
    <row r="31" spans="1:7" x14ac:dyDescent="0.15">
      <c r="A31" s="2" t="s">
        <v>71</v>
      </c>
      <c r="B31" s="2">
        <v>0</v>
      </c>
      <c r="C31" s="2">
        <v>0.16596773130759701</v>
      </c>
      <c r="D31" s="2">
        <v>4.2195551288206103E-2</v>
      </c>
      <c r="E31" s="2">
        <v>0</v>
      </c>
      <c r="F31" s="2">
        <v>0</v>
      </c>
      <c r="G31" s="2" t="s">
        <v>493</v>
      </c>
    </row>
    <row r="32" spans="1:7" x14ac:dyDescent="0.15">
      <c r="A32" s="2" t="s">
        <v>40</v>
      </c>
      <c r="B32" s="2">
        <v>0</v>
      </c>
      <c r="C32" s="2">
        <v>0.675053071352821</v>
      </c>
      <c r="D32" s="2">
        <v>9.9173615987762601E-2</v>
      </c>
      <c r="E32" s="11">
        <v>2.9207195359698199E-5</v>
      </c>
      <c r="F32" s="11">
        <v>5.4310900462248799E-7</v>
      </c>
      <c r="G32" s="2" t="s">
        <v>493</v>
      </c>
    </row>
    <row r="33" spans="1:7" x14ac:dyDescent="0.15">
      <c r="A33" s="2" t="s">
        <v>47</v>
      </c>
      <c r="B33" s="2">
        <v>0.16954321086301999</v>
      </c>
      <c r="C33" s="2">
        <v>0.57976490865165198</v>
      </c>
      <c r="D33" s="2">
        <v>1.2776926519606199E-2</v>
      </c>
      <c r="E33" s="2">
        <v>0</v>
      </c>
      <c r="F33" s="2">
        <v>0</v>
      </c>
      <c r="G33" s="2" t="s">
        <v>493</v>
      </c>
    </row>
    <row r="34" spans="1:7" x14ac:dyDescent="0.15">
      <c r="A34" s="2" t="s">
        <v>18</v>
      </c>
      <c r="B34" s="2">
        <v>0</v>
      </c>
      <c r="C34" s="2">
        <v>3.93509792305742E-2</v>
      </c>
      <c r="D34" s="2">
        <v>0.88957416358877694</v>
      </c>
      <c r="E34" s="2">
        <v>0</v>
      </c>
      <c r="F34" s="2">
        <v>0</v>
      </c>
      <c r="G34" s="2" t="s">
        <v>311</v>
      </c>
    </row>
    <row r="35" spans="1:7" x14ac:dyDescent="0.15">
      <c r="A35" s="2" t="s">
        <v>136</v>
      </c>
      <c r="B35" s="2">
        <v>0</v>
      </c>
      <c r="C35" s="2">
        <v>1.4705882352941201E-2</v>
      </c>
      <c r="D35" s="2">
        <v>0</v>
      </c>
      <c r="E35" s="2">
        <v>0</v>
      </c>
      <c r="F35" s="2">
        <v>0</v>
      </c>
      <c r="G35" s="2" t="s">
        <v>493</v>
      </c>
    </row>
    <row r="36" spans="1:7" x14ac:dyDescent="0.15">
      <c r="A36" s="2" t="s">
        <v>9</v>
      </c>
      <c r="B36" s="2">
        <v>3.0318580363425099E-3</v>
      </c>
      <c r="C36" s="2">
        <v>2.6455447624594199E-2</v>
      </c>
      <c r="D36" s="2">
        <v>0.91689747340244399</v>
      </c>
      <c r="E36" s="2">
        <v>1.66089360499858E-3</v>
      </c>
      <c r="F36" s="2">
        <v>1.77581224766617E-3</v>
      </c>
      <c r="G36" s="2" t="s">
        <v>311</v>
      </c>
    </row>
    <row r="37" spans="1:7" x14ac:dyDescent="0.15">
      <c r="A37" s="2" t="s">
        <v>20</v>
      </c>
      <c r="B37" s="2">
        <v>0</v>
      </c>
      <c r="C37" s="2">
        <v>0.41472360740226999</v>
      </c>
      <c r="D37" s="2">
        <v>0.40397814511073599</v>
      </c>
      <c r="E37" s="2">
        <v>3.5356636158386E-4</v>
      </c>
      <c r="F37" s="2">
        <v>5.4696405670693303E-3</v>
      </c>
      <c r="G37" s="2" t="s">
        <v>493</v>
      </c>
    </row>
    <row r="38" spans="1:7" x14ac:dyDescent="0.15">
      <c r="A38" s="2" t="s">
        <v>4</v>
      </c>
      <c r="B38" s="2">
        <v>6.2737178788232096E-4</v>
      </c>
      <c r="C38" s="2">
        <v>0.66280591096100905</v>
      </c>
      <c r="D38" s="2">
        <v>0.25414886051153501</v>
      </c>
      <c r="E38" s="2">
        <v>8.8872512763083292E-3</v>
      </c>
      <c r="F38" s="2">
        <v>6.2283301054733398E-2</v>
      </c>
      <c r="G38" s="2" t="s">
        <v>493</v>
      </c>
    </row>
    <row r="39" spans="1:7" x14ac:dyDescent="0.15">
      <c r="A39" s="2" t="s">
        <v>220</v>
      </c>
      <c r="B39" s="2">
        <v>0</v>
      </c>
      <c r="C39" s="2">
        <v>0</v>
      </c>
      <c r="D39" s="2">
        <v>0</v>
      </c>
      <c r="E39" s="2">
        <v>0</v>
      </c>
      <c r="F39" s="2">
        <v>0.65909090909090895</v>
      </c>
      <c r="G39" s="2" t="s">
        <v>429</v>
      </c>
    </row>
    <row r="40" spans="1:7" x14ac:dyDescent="0.15">
      <c r="A40" s="2" t="s">
        <v>16</v>
      </c>
      <c r="B40" s="2">
        <v>4.0470872166911198E-2</v>
      </c>
      <c r="C40" s="2">
        <v>0.37225216878512302</v>
      </c>
      <c r="D40" s="2">
        <v>1.0736533997080199E-2</v>
      </c>
      <c r="E40" s="2">
        <v>0</v>
      </c>
      <c r="F40" s="11">
        <v>8.8217904848445201E-8</v>
      </c>
      <c r="G40" s="2" t="s">
        <v>493</v>
      </c>
    </row>
    <row r="41" spans="1:7" x14ac:dyDescent="0.15">
      <c r="A41" s="2" t="s">
        <v>19</v>
      </c>
      <c r="B41" s="2">
        <v>2.2822179195849299E-3</v>
      </c>
      <c r="C41" s="2">
        <v>3.0253624813891902E-2</v>
      </c>
      <c r="D41" s="2">
        <v>0.81535061105862705</v>
      </c>
      <c r="E41" s="2">
        <v>1.14010357744904E-4</v>
      </c>
      <c r="F41" s="2">
        <v>8.6284102120122594E-2</v>
      </c>
      <c r="G41" s="2" t="s">
        <v>311</v>
      </c>
    </row>
    <row r="42" spans="1:7" x14ac:dyDescent="0.15">
      <c r="A42" s="2" t="s">
        <v>17</v>
      </c>
      <c r="B42" s="2">
        <v>1.13681441685685E-2</v>
      </c>
      <c r="C42" s="2">
        <v>8.9200866109052993E-3</v>
      </c>
      <c r="D42" s="2">
        <v>0.16087196628264699</v>
      </c>
      <c r="E42" s="2">
        <v>0</v>
      </c>
      <c r="F42" s="2">
        <v>0.70515460118623297</v>
      </c>
      <c r="G42" s="2" t="s">
        <v>429</v>
      </c>
    </row>
    <row r="43" spans="1:7" x14ac:dyDescent="0.15">
      <c r="A43" s="2" t="s">
        <v>54</v>
      </c>
      <c r="B43" s="2">
        <v>6.66288712724913E-2</v>
      </c>
      <c r="C43" s="2">
        <v>0.69894647755736405</v>
      </c>
      <c r="D43" s="2">
        <v>6.9239898144252604E-2</v>
      </c>
      <c r="E43" s="11">
        <v>4.3288274539750399E-5</v>
      </c>
      <c r="F43" s="2">
        <v>3.9432554834218897E-2</v>
      </c>
      <c r="G43" s="2" t="s">
        <v>493</v>
      </c>
    </row>
    <row r="44" spans="1:7" x14ac:dyDescent="0.15">
      <c r="A44" s="2" t="s">
        <v>49</v>
      </c>
      <c r="B44" s="2">
        <v>3.0083685266438599E-2</v>
      </c>
      <c r="C44" s="2">
        <v>0.182663009415375</v>
      </c>
      <c r="D44" s="2">
        <v>2.1592042006540798E-3</v>
      </c>
      <c r="E44" s="2">
        <v>0</v>
      </c>
      <c r="F44" s="2">
        <v>2.8811208823361798E-3</v>
      </c>
      <c r="G44" s="2" t="s">
        <v>493</v>
      </c>
    </row>
    <row r="45" spans="1:7" x14ac:dyDescent="0.15">
      <c r="A45" s="2" t="s">
        <v>42</v>
      </c>
      <c r="B45" s="2">
        <v>8.0883770156238693E-3</v>
      </c>
      <c r="C45" s="2">
        <v>0.31283157680003099</v>
      </c>
      <c r="D45" s="2">
        <v>1.70820664522496E-4</v>
      </c>
      <c r="E45" s="11">
        <v>5.4919195126831299E-5</v>
      </c>
      <c r="F45" s="11">
        <v>5.10612351385828E-7</v>
      </c>
      <c r="G45" s="2" t="s">
        <v>493</v>
      </c>
    </row>
    <row r="46" spans="1:7" x14ac:dyDescent="0.15">
      <c r="A46" s="2" t="s">
        <v>30</v>
      </c>
      <c r="B46" s="2">
        <v>0</v>
      </c>
      <c r="C46" s="2">
        <v>7.4058694161335897E-2</v>
      </c>
      <c r="D46" s="2">
        <v>0.52631434147692702</v>
      </c>
      <c r="E46" s="2">
        <v>0.122904214607504</v>
      </c>
      <c r="F46" s="2">
        <v>3.0233647549875202E-3</v>
      </c>
      <c r="G46" s="2" t="s">
        <v>311</v>
      </c>
    </row>
    <row r="47" spans="1:7" x14ac:dyDescent="0.15">
      <c r="A47" s="2" t="s">
        <v>23</v>
      </c>
      <c r="B47" s="2">
        <v>0.127643206810858</v>
      </c>
      <c r="C47" s="2">
        <v>0.145793677138738</v>
      </c>
      <c r="D47" s="2">
        <v>0.37542590910153401</v>
      </c>
      <c r="E47" s="2">
        <v>2.6588964945468501E-3</v>
      </c>
      <c r="F47" s="2">
        <v>0.16962511237285999</v>
      </c>
      <c r="G47" s="2" t="s">
        <v>311</v>
      </c>
    </row>
    <row r="48" spans="1:7" x14ac:dyDescent="0.15">
      <c r="A48" s="2" t="s">
        <v>13</v>
      </c>
      <c r="B48" s="2">
        <v>0</v>
      </c>
      <c r="C48" s="2">
        <v>0.14140736861919601</v>
      </c>
      <c r="D48" s="2">
        <v>0.11821791543836301</v>
      </c>
      <c r="E48" s="2">
        <v>0.21570441963793999</v>
      </c>
      <c r="F48" s="2">
        <v>2.4904759411764101E-2</v>
      </c>
      <c r="G48" s="2" t="s">
        <v>494</v>
      </c>
    </row>
    <row r="49" spans="1:7" x14ac:dyDescent="0.15">
      <c r="A49" s="2" t="s">
        <v>39</v>
      </c>
      <c r="B49" s="2">
        <v>0</v>
      </c>
      <c r="C49" s="2">
        <v>0.64107232460581798</v>
      </c>
      <c r="D49" s="2">
        <v>9.2378776190925902E-4</v>
      </c>
      <c r="E49" s="2">
        <v>0</v>
      </c>
      <c r="F49" s="11">
        <v>9.5347866372950104E-7</v>
      </c>
      <c r="G49" s="2" t="s">
        <v>493</v>
      </c>
    </row>
    <row r="50" spans="1:7" x14ac:dyDescent="0.15">
      <c r="A50" s="2" t="s">
        <v>275</v>
      </c>
      <c r="B50" s="2">
        <v>0</v>
      </c>
      <c r="C50" s="2">
        <v>0</v>
      </c>
      <c r="D50" s="2">
        <v>0</v>
      </c>
      <c r="E50" s="2">
        <v>0</v>
      </c>
      <c r="F50" s="2">
        <v>4.5454545454545497E-2</v>
      </c>
      <c r="G50" s="2" t="s">
        <v>429</v>
      </c>
    </row>
    <row r="51" spans="1:7" x14ac:dyDescent="0.15">
      <c r="A51" s="2" t="s">
        <v>84</v>
      </c>
      <c r="B51" s="2">
        <v>0</v>
      </c>
      <c r="C51" s="2">
        <v>3.9345976309002203E-4</v>
      </c>
      <c r="D51" s="2">
        <v>0.33163481027057001</v>
      </c>
      <c r="E51" s="2">
        <v>0</v>
      </c>
      <c r="F51" s="2">
        <v>6.4105646049101003E-2</v>
      </c>
      <c r="G51" s="2" t="s">
        <v>311</v>
      </c>
    </row>
    <row r="52" spans="1:7" x14ac:dyDescent="0.15">
      <c r="A52" s="2" t="s">
        <v>499</v>
      </c>
      <c r="B52" s="2">
        <v>0</v>
      </c>
      <c r="C52" s="2">
        <v>5.8011593149232196E-3</v>
      </c>
      <c r="D52" s="2">
        <v>0.37009199034780299</v>
      </c>
      <c r="E52" s="2">
        <v>0.508882378736212</v>
      </c>
      <c r="F52" s="2">
        <v>2.86706085667616E-3</v>
      </c>
      <c r="G52" s="2" t="s">
        <v>494</v>
      </c>
    </row>
    <row r="53" spans="1:7" x14ac:dyDescent="0.15">
      <c r="A53" s="2" t="s">
        <v>28</v>
      </c>
      <c r="B53" s="2">
        <v>0</v>
      </c>
      <c r="C53" s="2">
        <v>0.130636581429215</v>
      </c>
      <c r="D53" s="2">
        <v>0.13505754005524701</v>
      </c>
      <c r="E53" s="2">
        <v>0</v>
      </c>
      <c r="F53" s="2">
        <v>0</v>
      </c>
      <c r="G53" s="2" t="s">
        <v>311</v>
      </c>
    </row>
    <row r="54" spans="1:7" x14ac:dyDescent="0.15">
      <c r="A54" s="2" t="s">
        <v>44</v>
      </c>
      <c r="B54" s="2">
        <v>0</v>
      </c>
      <c r="C54" s="2">
        <v>0.184455176883876</v>
      </c>
      <c r="D54" s="2">
        <v>3.1589656959668299E-3</v>
      </c>
      <c r="E54" s="2">
        <v>0</v>
      </c>
      <c r="F54" s="2">
        <v>6.6009566806218998E-3</v>
      </c>
      <c r="G54" s="2" t="s">
        <v>493</v>
      </c>
    </row>
    <row r="55" spans="1:7" x14ac:dyDescent="0.15">
      <c r="A55" s="2" t="s">
        <v>58</v>
      </c>
      <c r="B55" s="2">
        <v>0</v>
      </c>
      <c r="C55" s="2">
        <v>1.4705882352941201E-2</v>
      </c>
      <c r="D55" s="2">
        <v>0</v>
      </c>
      <c r="E55" s="2">
        <v>0</v>
      </c>
      <c r="F55" s="2">
        <v>0</v>
      </c>
      <c r="G55" s="2" t="s">
        <v>493</v>
      </c>
    </row>
    <row r="56" spans="1:7" x14ac:dyDescent="0.15">
      <c r="A56" s="2" t="s">
        <v>46</v>
      </c>
      <c r="B56" s="2">
        <v>6.4802474974306199E-3</v>
      </c>
      <c r="C56" s="11">
        <v>2.7982573394061501E-5</v>
      </c>
      <c r="D56" s="11">
        <v>8.0641578346545394E-5</v>
      </c>
      <c r="E56" s="2">
        <v>0.97892551283031803</v>
      </c>
      <c r="F56" s="11">
        <v>7.9914805960265206E-6</v>
      </c>
      <c r="G56" s="2" t="s">
        <v>494</v>
      </c>
    </row>
    <row r="57" spans="1:7" x14ac:dyDescent="0.15">
      <c r="A57" s="2" t="s">
        <v>500</v>
      </c>
      <c r="B57" s="2">
        <v>0.55245316396192801</v>
      </c>
      <c r="C57" s="2">
        <v>1.5135136664354201E-3</v>
      </c>
      <c r="D57" s="2">
        <v>5.4432678172423995E-4</v>
      </c>
      <c r="E57" s="2">
        <v>0</v>
      </c>
      <c r="F57" s="2">
        <v>0</v>
      </c>
      <c r="G57" s="2" t="s">
        <v>342</v>
      </c>
    </row>
    <row r="58" spans="1:7" x14ac:dyDescent="0.15">
      <c r="A58" s="2" t="s">
        <v>3</v>
      </c>
      <c r="B58" s="2">
        <v>6.68530124193078E-2</v>
      </c>
      <c r="C58" s="2">
        <v>0.10155039372647399</v>
      </c>
      <c r="D58" s="2">
        <v>0.215749877280105</v>
      </c>
      <c r="E58" s="2">
        <v>0.33196773784102901</v>
      </c>
      <c r="F58" s="2">
        <v>0.23320968812797399</v>
      </c>
      <c r="G58" s="2" t="s">
        <v>494</v>
      </c>
    </row>
    <row r="59" spans="1:7" x14ac:dyDescent="0.15">
      <c r="A59" s="2" t="s">
        <v>74</v>
      </c>
      <c r="B59" s="2">
        <v>3.05752529216733E-3</v>
      </c>
      <c r="C59" s="2">
        <v>0.58745986707926301</v>
      </c>
      <c r="D59" s="2">
        <v>5.9690807297980101E-3</v>
      </c>
      <c r="E59" s="2">
        <v>0</v>
      </c>
      <c r="F59" s="11">
        <v>4.3895257065783396E-6</v>
      </c>
      <c r="G59" s="2" t="s">
        <v>493</v>
      </c>
    </row>
    <row r="60" spans="1:7" x14ac:dyDescent="0.15">
      <c r="A60" s="2" t="s">
        <v>8</v>
      </c>
      <c r="B60" s="2">
        <v>0</v>
      </c>
      <c r="C60" s="2">
        <v>3.40796266527379E-2</v>
      </c>
      <c r="D60" s="2">
        <v>0.83610274462056</v>
      </c>
      <c r="E60" s="2">
        <v>0</v>
      </c>
      <c r="F60" s="2">
        <v>1.07270724429076E-2</v>
      </c>
      <c r="G60" s="2" t="s">
        <v>311</v>
      </c>
    </row>
    <row r="61" spans="1:7" x14ac:dyDescent="0.15">
      <c r="A61" s="2" t="s">
        <v>7</v>
      </c>
      <c r="B61" s="2">
        <v>2.21515015408549E-3</v>
      </c>
      <c r="C61" s="2">
        <v>6.2595913917258203E-2</v>
      </c>
      <c r="D61" s="2">
        <v>0.232166358370649</v>
      </c>
      <c r="E61" s="2">
        <v>3.7177175425E-2</v>
      </c>
      <c r="F61" s="2">
        <v>0.47700800816532402</v>
      </c>
      <c r="G61" s="2" t="s">
        <v>429</v>
      </c>
    </row>
    <row r="62" spans="1:7" x14ac:dyDescent="0.15">
      <c r="A62" s="2" t="s">
        <v>6</v>
      </c>
      <c r="B62" s="2">
        <v>0</v>
      </c>
      <c r="C62" s="2">
        <v>0.237417029610105</v>
      </c>
      <c r="D62" s="2">
        <v>0.453482580849838</v>
      </c>
      <c r="E62" s="2">
        <v>1.14418069689347E-2</v>
      </c>
      <c r="F62" s="2">
        <v>7.3401311381531597E-3</v>
      </c>
      <c r="G62" s="2" t="s">
        <v>311</v>
      </c>
    </row>
    <row r="63" spans="1:7" x14ac:dyDescent="0.15">
      <c r="A63" s="2" t="s">
        <v>501</v>
      </c>
      <c r="B63" s="2">
        <v>0</v>
      </c>
      <c r="C63" s="2">
        <v>0.12026571489458</v>
      </c>
      <c r="D63" s="2">
        <v>0.41052855545850098</v>
      </c>
      <c r="E63" s="11">
        <v>8.8448112999417201E-5</v>
      </c>
      <c r="F63" s="11">
        <v>9.2514167780898701E-7</v>
      </c>
      <c r="G63" s="2" t="s">
        <v>311</v>
      </c>
    </row>
    <row r="64" spans="1:7" x14ac:dyDescent="0.15">
      <c r="A64" s="2" t="s">
        <v>1431</v>
      </c>
      <c r="B64" s="11">
        <v>3.4403133566584399E-7</v>
      </c>
      <c r="C64" s="2">
        <v>5.88342954419694E-2</v>
      </c>
      <c r="D64" s="2">
        <v>0.70955820481919096</v>
      </c>
      <c r="E64" s="2">
        <v>1.8268063923856299E-4</v>
      </c>
      <c r="F64" s="2">
        <v>5.89182965410016E-2</v>
      </c>
      <c r="G64" s="2" t="s">
        <v>311</v>
      </c>
    </row>
    <row r="65" spans="1:7" x14ac:dyDescent="0.15">
      <c r="A65" s="2" t="s">
        <v>29</v>
      </c>
      <c r="B65" s="2">
        <v>0</v>
      </c>
      <c r="C65" s="2">
        <v>1.73685916142483E-4</v>
      </c>
      <c r="D65" s="2">
        <v>0.53171227803972598</v>
      </c>
      <c r="E65" s="2">
        <v>0</v>
      </c>
      <c r="F65" s="2">
        <v>0.206454089992402</v>
      </c>
      <c r="G65" s="2" t="s">
        <v>311</v>
      </c>
    </row>
    <row r="66" spans="1:7" x14ac:dyDescent="0.15">
      <c r="A66" s="2" t="s">
        <v>59</v>
      </c>
      <c r="B66" s="2">
        <v>0</v>
      </c>
      <c r="C66" s="2">
        <v>2.1572031399579899E-2</v>
      </c>
      <c r="D66" s="2">
        <v>4.4120220630351502E-2</v>
      </c>
      <c r="E66" s="2">
        <v>0</v>
      </c>
      <c r="F66" s="2">
        <v>0.50582454949170996</v>
      </c>
      <c r="G66" s="2" t="s">
        <v>429</v>
      </c>
    </row>
    <row r="67" spans="1:7" x14ac:dyDescent="0.15">
      <c r="A67" s="2" t="s">
        <v>24</v>
      </c>
      <c r="B67" s="2">
        <v>8.7687353991177297E-4</v>
      </c>
      <c r="C67" s="2">
        <v>5.4132256722783302E-2</v>
      </c>
      <c r="D67" s="2">
        <v>0.22475748075475599</v>
      </c>
      <c r="E67" s="2">
        <v>0</v>
      </c>
      <c r="F67" s="2">
        <v>0.61069803335489703</v>
      </c>
      <c r="G67" s="2" t="s">
        <v>429</v>
      </c>
    </row>
    <row r="68" spans="1:7" x14ac:dyDescent="0.15">
      <c r="A68" s="2" t="s">
        <v>502</v>
      </c>
      <c r="B68" s="2">
        <v>0</v>
      </c>
      <c r="C68" s="2">
        <v>5.3751334788058901E-2</v>
      </c>
      <c r="D68" s="2">
        <v>0.61720599842146795</v>
      </c>
      <c r="E68" s="2">
        <v>0</v>
      </c>
      <c r="F68" s="2">
        <v>0.123098586496377</v>
      </c>
      <c r="G68" s="2" t="s">
        <v>311</v>
      </c>
    </row>
    <row r="69" spans="1:7" x14ac:dyDescent="0.15">
      <c r="A69" s="2" t="s">
        <v>670</v>
      </c>
      <c r="B69" s="2">
        <v>0</v>
      </c>
      <c r="C69" s="2">
        <v>0.44174242176753398</v>
      </c>
      <c r="D69" s="2">
        <v>5.0953720034978495E-4</v>
      </c>
      <c r="E69" s="2">
        <v>0</v>
      </c>
      <c r="F69" s="2">
        <v>8.3082696412993897E-4</v>
      </c>
      <c r="G69" s="2" t="s">
        <v>493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87298-428A-6A45-AF95-3CC0EC839832}">
  <dimension ref="A1:AE52"/>
  <sheetViews>
    <sheetView workbookViewId="0"/>
  </sheetViews>
  <sheetFormatPr baseColWidth="10" defaultRowHeight="16" x14ac:dyDescent="0.2"/>
  <cols>
    <col min="1" max="1" width="25.6640625" style="6" bestFit="1" customWidth="1"/>
    <col min="2" max="2" width="9.5" style="6" bestFit="1" customWidth="1"/>
    <col min="3" max="3" width="10" style="6" bestFit="1" customWidth="1"/>
    <col min="4" max="4" width="10.33203125" style="6" bestFit="1" customWidth="1"/>
    <col min="5" max="5" width="8.6640625" style="6" bestFit="1" customWidth="1"/>
    <col min="6" max="6" width="15.1640625" style="6" bestFit="1" customWidth="1"/>
    <col min="7" max="7" width="16.6640625" style="6" bestFit="1" customWidth="1"/>
    <col min="8" max="8" width="11.5" style="6" bestFit="1" customWidth="1"/>
    <col min="9" max="9" width="10" style="6" bestFit="1" customWidth="1"/>
    <col min="10" max="10" width="52.5" style="6" bestFit="1" customWidth="1"/>
    <col min="11" max="11" width="26" style="6" bestFit="1" customWidth="1"/>
    <col min="12" max="13" width="26" style="2" customWidth="1"/>
    <col min="14" max="14" width="16" style="6" bestFit="1" customWidth="1"/>
    <col min="15" max="15" width="18" style="6" bestFit="1" customWidth="1"/>
    <col min="16" max="16" width="26.83203125" style="6" bestFit="1" customWidth="1"/>
    <col min="17" max="17" width="26" style="6" bestFit="1" customWidth="1"/>
    <col min="18" max="18" width="12.83203125" style="6" bestFit="1" customWidth="1"/>
    <col min="19" max="19" width="13.1640625" style="6" bestFit="1" customWidth="1"/>
    <col min="20" max="22" width="12.1640625" style="6" bestFit="1" customWidth="1"/>
    <col min="23" max="23" width="13" style="6" bestFit="1" customWidth="1"/>
    <col min="24" max="24" width="12.1640625" style="6" bestFit="1" customWidth="1"/>
    <col min="25" max="27" width="10.83203125" style="6"/>
    <col min="28" max="28" width="25.6640625" style="6" bestFit="1" customWidth="1"/>
    <col min="29" max="31" width="28.5" customWidth="1"/>
    <col min="32" max="16384" width="10.83203125" style="6"/>
  </cols>
  <sheetData>
    <row r="1" spans="1:31" x14ac:dyDescent="0.2">
      <c r="A1" s="6" t="s">
        <v>1252</v>
      </c>
      <c r="AB1" s="15" t="s">
        <v>0</v>
      </c>
      <c r="AC1" t="s">
        <v>0</v>
      </c>
      <c r="AD1" t="s">
        <v>1246</v>
      </c>
      <c r="AE1" t="s">
        <v>1247</v>
      </c>
    </row>
    <row r="2" spans="1:31" x14ac:dyDescent="0.2">
      <c r="AB2" s="2" t="s">
        <v>1</v>
      </c>
      <c r="AC2" t="s">
        <v>1</v>
      </c>
      <c r="AD2">
        <v>6</v>
      </c>
      <c r="AE2">
        <v>210</v>
      </c>
    </row>
    <row r="3" spans="1:31" s="8" customFormat="1" x14ac:dyDescent="0.2">
      <c r="A3" s="15" t="s">
        <v>0</v>
      </c>
      <c r="B3" s="15" t="s">
        <v>282</v>
      </c>
      <c r="C3" s="15" t="s">
        <v>283</v>
      </c>
      <c r="D3" s="15" t="s">
        <v>284</v>
      </c>
      <c r="E3" s="15" t="s">
        <v>285</v>
      </c>
      <c r="F3" s="15" t="s">
        <v>286</v>
      </c>
      <c r="G3" s="15" t="s">
        <v>287</v>
      </c>
      <c r="H3" s="15" t="s">
        <v>288</v>
      </c>
      <c r="I3" s="15" t="s">
        <v>289</v>
      </c>
      <c r="J3" s="15" t="s">
        <v>290</v>
      </c>
      <c r="K3" s="1" t="s">
        <v>503</v>
      </c>
      <c r="L3" s="1" t="s">
        <v>1248</v>
      </c>
      <c r="M3" s="1" t="s">
        <v>1249</v>
      </c>
      <c r="N3" s="1" t="s">
        <v>291</v>
      </c>
      <c r="O3" s="1" t="s">
        <v>292</v>
      </c>
      <c r="P3" s="1" t="s">
        <v>293</v>
      </c>
      <c r="Q3" s="1" t="s">
        <v>294</v>
      </c>
      <c r="R3" s="1" t="s">
        <v>295</v>
      </c>
      <c r="S3" s="1" t="s">
        <v>296</v>
      </c>
      <c r="T3" s="1" t="s">
        <v>297</v>
      </c>
      <c r="U3" s="1" t="s">
        <v>298</v>
      </c>
      <c r="V3" s="1" t="s">
        <v>299</v>
      </c>
      <c r="W3" s="1" t="s">
        <v>300</v>
      </c>
      <c r="X3" s="1" t="s">
        <v>301</v>
      </c>
      <c r="AB3" s="2" t="s">
        <v>36</v>
      </c>
      <c r="AC3" t="s">
        <v>36</v>
      </c>
      <c r="AD3">
        <v>6</v>
      </c>
      <c r="AE3">
        <v>210</v>
      </c>
    </row>
    <row r="4" spans="1:31" x14ac:dyDescent="0.2">
      <c r="A4" s="2" t="s">
        <v>1</v>
      </c>
      <c r="B4" s="3" t="s">
        <v>302</v>
      </c>
      <c r="C4" s="3" t="s">
        <v>303</v>
      </c>
      <c r="D4" s="3" t="s">
        <v>304</v>
      </c>
      <c r="E4" s="3" t="s">
        <v>305</v>
      </c>
      <c r="F4" s="3" t="s">
        <v>306</v>
      </c>
      <c r="G4" s="3" t="s">
        <v>307</v>
      </c>
      <c r="H4" s="3" t="s">
        <v>308</v>
      </c>
      <c r="I4" s="3" t="s">
        <v>309</v>
      </c>
      <c r="J4" s="3" t="s">
        <v>310</v>
      </c>
      <c r="K4" s="2">
        <v>6</v>
      </c>
      <c r="L4" s="17">
        <v>210</v>
      </c>
      <c r="M4" s="17">
        <f>K4*L4</f>
        <v>1260</v>
      </c>
      <c r="N4" s="2">
        <v>-8.1888400000000008</v>
      </c>
      <c r="O4" s="2">
        <v>36.692889999999998</v>
      </c>
      <c r="P4" s="2" t="s">
        <v>311</v>
      </c>
      <c r="Q4" s="4">
        <v>249</v>
      </c>
      <c r="R4" s="2" t="s">
        <v>312</v>
      </c>
      <c r="S4" s="2" t="s">
        <v>313</v>
      </c>
      <c r="T4" s="2" t="s">
        <v>313</v>
      </c>
      <c r="U4" s="2" t="s">
        <v>313</v>
      </c>
      <c r="V4" s="2" t="s">
        <v>313</v>
      </c>
      <c r="W4" s="2" t="s">
        <v>313</v>
      </c>
      <c r="X4" s="2" t="s">
        <v>313</v>
      </c>
      <c r="AB4" s="2" t="s">
        <v>52</v>
      </c>
      <c r="AC4" t="s">
        <v>52</v>
      </c>
      <c r="AD4">
        <v>6</v>
      </c>
      <c r="AE4">
        <v>210</v>
      </c>
    </row>
    <row r="5" spans="1:31" x14ac:dyDescent="0.2">
      <c r="A5" s="2" t="s">
        <v>36</v>
      </c>
      <c r="B5" s="3" t="s">
        <v>314</v>
      </c>
      <c r="C5" s="3" t="s">
        <v>303</v>
      </c>
      <c r="D5" s="3" t="s">
        <v>304</v>
      </c>
      <c r="E5" s="3" t="s">
        <v>305</v>
      </c>
      <c r="F5" s="3" t="s">
        <v>306</v>
      </c>
      <c r="G5" s="3" t="s">
        <v>307</v>
      </c>
      <c r="H5" s="3" t="s">
        <v>315</v>
      </c>
      <c r="I5" s="3" t="s">
        <v>316</v>
      </c>
      <c r="J5" s="3" t="s">
        <v>317</v>
      </c>
      <c r="K5" s="2">
        <v>6</v>
      </c>
      <c r="L5" s="17">
        <v>210</v>
      </c>
      <c r="M5" s="17">
        <f t="shared" ref="M5:M52" si="0">K5*L5</f>
        <v>1260</v>
      </c>
      <c r="N5" s="2">
        <v>-8.1779299999999999</v>
      </c>
      <c r="O5" s="2">
        <v>36.694330000000001</v>
      </c>
      <c r="P5" s="2" t="s">
        <v>311</v>
      </c>
      <c r="Q5" s="2">
        <v>249</v>
      </c>
      <c r="R5" s="2" t="s">
        <v>312</v>
      </c>
      <c r="S5" s="2">
        <v>34.299999999999997</v>
      </c>
      <c r="T5" s="2" t="s">
        <v>313</v>
      </c>
      <c r="U5" s="2">
        <v>6.63</v>
      </c>
      <c r="V5" s="2" t="s">
        <v>313</v>
      </c>
      <c r="W5" s="2">
        <v>29.7</v>
      </c>
      <c r="X5" s="2" t="s">
        <v>313</v>
      </c>
      <c r="AB5" s="2" t="s">
        <v>69</v>
      </c>
      <c r="AC5" t="s">
        <v>69</v>
      </c>
      <c r="AD5">
        <v>6</v>
      </c>
      <c r="AE5">
        <v>200</v>
      </c>
    </row>
    <row r="6" spans="1:31" x14ac:dyDescent="0.2">
      <c r="A6" s="2" t="s">
        <v>52</v>
      </c>
      <c r="B6" s="3" t="s">
        <v>318</v>
      </c>
      <c r="C6" s="3" t="s">
        <v>303</v>
      </c>
      <c r="D6" s="3" t="s">
        <v>304</v>
      </c>
      <c r="E6" s="3" t="s">
        <v>305</v>
      </c>
      <c r="F6" s="3" t="s">
        <v>306</v>
      </c>
      <c r="G6" s="3" t="s">
        <v>307</v>
      </c>
      <c r="H6" s="3" t="s">
        <v>319</v>
      </c>
      <c r="I6" s="3" t="s">
        <v>320</v>
      </c>
      <c r="J6" s="3" t="s">
        <v>321</v>
      </c>
      <c r="K6" s="2">
        <v>6</v>
      </c>
      <c r="L6" s="17">
        <v>210</v>
      </c>
      <c r="M6" s="17">
        <f t="shared" si="0"/>
        <v>1260</v>
      </c>
      <c r="N6" s="2">
        <v>-8.0944400000000005</v>
      </c>
      <c r="O6" s="2">
        <v>36.677610000000001</v>
      </c>
      <c r="P6" s="2" t="s">
        <v>322</v>
      </c>
      <c r="Q6" s="2">
        <v>272</v>
      </c>
      <c r="R6" s="2" t="s">
        <v>312</v>
      </c>
      <c r="S6" s="2">
        <v>57.7</v>
      </c>
      <c r="T6" s="2" t="s">
        <v>313</v>
      </c>
      <c r="U6" s="2">
        <v>7.16</v>
      </c>
      <c r="V6" s="2" t="s">
        <v>313</v>
      </c>
      <c r="W6" s="2">
        <v>25.8</v>
      </c>
      <c r="X6" s="2" t="s">
        <v>313</v>
      </c>
      <c r="AB6" s="2" t="s">
        <v>78</v>
      </c>
      <c r="AC6" t="s">
        <v>78</v>
      </c>
      <c r="AD6">
        <v>6</v>
      </c>
      <c r="AE6">
        <v>210</v>
      </c>
    </row>
    <row r="7" spans="1:31" x14ac:dyDescent="0.2">
      <c r="A7" s="2" t="s">
        <v>69</v>
      </c>
      <c r="B7" s="3" t="s">
        <v>323</v>
      </c>
      <c r="C7" s="3" t="s">
        <v>303</v>
      </c>
      <c r="D7" s="3" t="s">
        <v>304</v>
      </c>
      <c r="E7" s="3" t="s">
        <v>305</v>
      </c>
      <c r="F7" s="3" t="s">
        <v>306</v>
      </c>
      <c r="G7" s="3" t="s">
        <v>307</v>
      </c>
      <c r="H7" s="3" t="s">
        <v>324</v>
      </c>
      <c r="I7" s="3" t="s">
        <v>309</v>
      </c>
      <c r="J7" s="3" t="s">
        <v>310</v>
      </c>
      <c r="K7" s="2">
        <v>6</v>
      </c>
      <c r="L7" s="17">
        <v>200</v>
      </c>
      <c r="M7" s="17">
        <f t="shared" si="0"/>
        <v>1200</v>
      </c>
      <c r="N7" s="2">
        <v>-8.1888400000000008</v>
      </c>
      <c r="O7" s="2">
        <v>36.692889999999998</v>
      </c>
      <c r="P7" s="2" t="s">
        <v>311</v>
      </c>
      <c r="Q7" s="2">
        <v>249</v>
      </c>
      <c r="R7" s="2" t="s">
        <v>312</v>
      </c>
      <c r="S7" s="2" t="s">
        <v>313</v>
      </c>
      <c r="T7" s="2" t="s">
        <v>313</v>
      </c>
      <c r="U7" s="2" t="s">
        <v>313</v>
      </c>
      <c r="V7" s="2" t="s">
        <v>313</v>
      </c>
      <c r="W7" s="2" t="s">
        <v>313</v>
      </c>
      <c r="X7" s="2" t="s">
        <v>313</v>
      </c>
      <c r="AB7" s="2" t="s">
        <v>86</v>
      </c>
      <c r="AC7" t="s">
        <v>93</v>
      </c>
      <c r="AD7">
        <v>6</v>
      </c>
      <c r="AE7">
        <v>210</v>
      </c>
    </row>
    <row r="8" spans="1:31" x14ac:dyDescent="0.2">
      <c r="A8" s="2" t="s">
        <v>78</v>
      </c>
      <c r="B8" s="3" t="s">
        <v>325</v>
      </c>
      <c r="C8" s="3" t="s">
        <v>303</v>
      </c>
      <c r="D8" s="3" t="s">
        <v>304</v>
      </c>
      <c r="E8" s="3" t="s">
        <v>305</v>
      </c>
      <c r="F8" s="3" t="s">
        <v>306</v>
      </c>
      <c r="G8" s="3" t="s">
        <v>307</v>
      </c>
      <c r="H8" s="3" t="s">
        <v>326</v>
      </c>
      <c r="I8" s="3" t="s">
        <v>309</v>
      </c>
      <c r="J8" s="3" t="s">
        <v>310</v>
      </c>
      <c r="K8" s="2">
        <v>6</v>
      </c>
      <c r="L8" s="17">
        <v>210</v>
      </c>
      <c r="M8" s="17">
        <f t="shared" si="0"/>
        <v>1260</v>
      </c>
      <c r="N8" s="2">
        <v>-8.1889699999999994</v>
      </c>
      <c r="O8" s="2">
        <v>36.693570000000001</v>
      </c>
      <c r="P8" s="2" t="s">
        <v>311</v>
      </c>
      <c r="Q8" s="2">
        <v>249</v>
      </c>
      <c r="R8" s="2" t="s">
        <v>312</v>
      </c>
      <c r="S8" s="2" t="s">
        <v>313</v>
      </c>
      <c r="T8" s="2" t="s">
        <v>313</v>
      </c>
      <c r="U8" s="2" t="s">
        <v>313</v>
      </c>
      <c r="V8" s="2" t="s">
        <v>313</v>
      </c>
      <c r="W8" s="2" t="s">
        <v>313</v>
      </c>
      <c r="X8" s="2" t="s">
        <v>313</v>
      </c>
      <c r="AB8" s="2" t="s">
        <v>93</v>
      </c>
      <c r="AC8" t="s">
        <v>86</v>
      </c>
      <c r="AD8">
        <v>6</v>
      </c>
      <c r="AE8">
        <v>280</v>
      </c>
    </row>
    <row r="9" spans="1:31" x14ac:dyDescent="0.2">
      <c r="A9" s="2" t="s">
        <v>86</v>
      </c>
      <c r="B9" s="3" t="s">
        <v>327</v>
      </c>
      <c r="C9" s="3" t="s">
        <v>303</v>
      </c>
      <c r="D9" s="3" t="s">
        <v>304</v>
      </c>
      <c r="E9" s="3" t="s">
        <v>305</v>
      </c>
      <c r="F9" s="3" t="s">
        <v>306</v>
      </c>
      <c r="G9" s="3" t="s">
        <v>307</v>
      </c>
      <c r="H9" s="3" t="s">
        <v>328</v>
      </c>
      <c r="I9" s="3" t="s">
        <v>316</v>
      </c>
      <c r="J9" s="3" t="s">
        <v>317</v>
      </c>
      <c r="K9" s="2">
        <v>6</v>
      </c>
      <c r="L9" s="17">
        <v>210</v>
      </c>
      <c r="M9" s="17">
        <f t="shared" si="0"/>
        <v>1260</v>
      </c>
      <c r="N9" s="2">
        <v>-8.1739999999999995</v>
      </c>
      <c r="O9" s="2">
        <v>36.693689999999997</v>
      </c>
      <c r="P9" s="2" t="s">
        <v>311</v>
      </c>
      <c r="Q9" s="2">
        <v>249</v>
      </c>
      <c r="R9" s="2" t="s">
        <v>312</v>
      </c>
      <c r="S9" s="2" t="s">
        <v>313</v>
      </c>
      <c r="T9" s="2" t="s">
        <v>313</v>
      </c>
      <c r="U9" s="2" t="s">
        <v>313</v>
      </c>
      <c r="V9" s="2" t="s">
        <v>313</v>
      </c>
      <c r="W9" s="2" t="s">
        <v>313</v>
      </c>
      <c r="X9" s="2" t="s">
        <v>313</v>
      </c>
      <c r="AB9" s="2" t="s">
        <v>99</v>
      </c>
      <c r="AC9" t="s">
        <v>99</v>
      </c>
      <c r="AD9">
        <v>6</v>
      </c>
      <c r="AE9">
        <v>180</v>
      </c>
    </row>
    <row r="10" spans="1:31" x14ac:dyDescent="0.2">
      <c r="A10" s="2" t="s">
        <v>93</v>
      </c>
      <c r="B10" s="3" t="s">
        <v>329</v>
      </c>
      <c r="C10" s="3" t="s">
        <v>303</v>
      </c>
      <c r="D10" s="3" t="s">
        <v>304</v>
      </c>
      <c r="E10" s="3" t="s">
        <v>305</v>
      </c>
      <c r="F10" s="3" t="s">
        <v>306</v>
      </c>
      <c r="G10" s="3" t="s">
        <v>307</v>
      </c>
      <c r="H10" s="3" t="s">
        <v>330</v>
      </c>
      <c r="I10" s="3" t="s">
        <v>331</v>
      </c>
      <c r="J10" s="3" t="s">
        <v>321</v>
      </c>
      <c r="K10" s="2">
        <v>5</v>
      </c>
      <c r="L10" s="17">
        <v>280</v>
      </c>
      <c r="M10" s="17">
        <f t="shared" si="0"/>
        <v>1400</v>
      </c>
      <c r="N10" s="2">
        <v>-8.1395300000000006</v>
      </c>
      <c r="O10" s="2">
        <v>36.673929999999999</v>
      </c>
      <c r="P10" s="2" t="s">
        <v>322</v>
      </c>
      <c r="Q10" s="2">
        <v>263</v>
      </c>
      <c r="R10" s="2" t="s">
        <v>312</v>
      </c>
      <c r="S10" s="2">
        <v>43.2</v>
      </c>
      <c r="T10" s="2" t="s">
        <v>313</v>
      </c>
      <c r="U10" s="2">
        <v>6.69</v>
      </c>
      <c r="V10" s="2" t="s">
        <v>313</v>
      </c>
      <c r="W10" s="2">
        <v>28.1</v>
      </c>
      <c r="X10" s="2" t="s">
        <v>313</v>
      </c>
      <c r="AB10" s="2" t="s">
        <v>106</v>
      </c>
      <c r="AC10" t="s">
        <v>106</v>
      </c>
      <c r="AD10">
        <v>6</v>
      </c>
      <c r="AE10">
        <v>420</v>
      </c>
    </row>
    <row r="11" spans="1:31" x14ac:dyDescent="0.2">
      <c r="A11" s="2" t="s">
        <v>99</v>
      </c>
      <c r="B11" s="3" t="s">
        <v>332</v>
      </c>
      <c r="C11" s="3" t="s">
        <v>303</v>
      </c>
      <c r="D11" s="3" t="s">
        <v>304</v>
      </c>
      <c r="E11" s="3" t="s">
        <v>305</v>
      </c>
      <c r="F11" s="3" t="s">
        <v>306</v>
      </c>
      <c r="G11" s="3" t="s">
        <v>307</v>
      </c>
      <c r="H11" s="3" t="s">
        <v>333</v>
      </c>
      <c r="I11" s="3" t="s">
        <v>334</v>
      </c>
      <c r="J11" s="3" t="s">
        <v>335</v>
      </c>
      <c r="K11" s="2">
        <v>6</v>
      </c>
      <c r="L11" s="17">
        <v>180</v>
      </c>
      <c r="M11" s="17">
        <f t="shared" si="0"/>
        <v>1080</v>
      </c>
      <c r="N11" s="2">
        <v>-8.0834499999999991</v>
      </c>
      <c r="O11" s="2">
        <v>36.710099999999997</v>
      </c>
      <c r="P11" s="2" t="s">
        <v>322</v>
      </c>
      <c r="Q11" s="2">
        <v>273</v>
      </c>
      <c r="R11" s="2" t="s">
        <v>312</v>
      </c>
      <c r="S11" s="2">
        <v>45.9</v>
      </c>
      <c r="T11" s="2" t="s">
        <v>313</v>
      </c>
      <c r="U11" s="2">
        <v>6.91</v>
      </c>
      <c r="V11" s="2" t="s">
        <v>313</v>
      </c>
      <c r="W11" s="2">
        <v>26.2</v>
      </c>
      <c r="X11" s="2" t="s">
        <v>313</v>
      </c>
      <c r="AB11" s="2" t="s">
        <v>113</v>
      </c>
      <c r="AC11" t="s">
        <v>113</v>
      </c>
      <c r="AD11">
        <v>6</v>
      </c>
      <c r="AE11">
        <v>210</v>
      </c>
    </row>
    <row r="12" spans="1:31" x14ac:dyDescent="0.2">
      <c r="A12" s="2" t="s">
        <v>106</v>
      </c>
      <c r="B12" s="3" t="s">
        <v>336</v>
      </c>
      <c r="C12" s="3" t="s">
        <v>303</v>
      </c>
      <c r="D12" s="3" t="s">
        <v>304</v>
      </c>
      <c r="E12" s="3" t="s">
        <v>305</v>
      </c>
      <c r="F12" s="3" t="s">
        <v>306</v>
      </c>
      <c r="G12" s="3" t="s">
        <v>307</v>
      </c>
      <c r="H12" s="3" t="s">
        <v>337</v>
      </c>
      <c r="I12" s="3" t="s">
        <v>338</v>
      </c>
      <c r="J12" s="3" t="s">
        <v>339</v>
      </c>
      <c r="K12" s="2">
        <v>6</v>
      </c>
      <c r="L12" s="17">
        <v>420</v>
      </c>
      <c r="M12" s="17">
        <f t="shared" si="0"/>
        <v>2520</v>
      </c>
      <c r="N12" s="2">
        <v>-7.8941999999999997</v>
      </c>
      <c r="O12" s="2">
        <v>36.872259999999997</v>
      </c>
      <c r="P12" s="2" t="s">
        <v>340</v>
      </c>
      <c r="Q12" s="2">
        <v>304</v>
      </c>
      <c r="R12" s="2" t="s">
        <v>312</v>
      </c>
      <c r="S12" s="2">
        <v>31.2</v>
      </c>
      <c r="T12" s="2" t="s">
        <v>313</v>
      </c>
      <c r="U12" s="2">
        <v>7.28</v>
      </c>
      <c r="V12" s="2" t="s">
        <v>313</v>
      </c>
      <c r="W12" s="2">
        <v>23</v>
      </c>
      <c r="X12" s="2" t="s">
        <v>313</v>
      </c>
      <c r="AB12" s="2" t="s">
        <v>122</v>
      </c>
      <c r="AC12" t="s">
        <v>122</v>
      </c>
      <c r="AD12">
        <v>3</v>
      </c>
      <c r="AE12">
        <v>50</v>
      </c>
    </row>
    <row r="13" spans="1:31" x14ac:dyDescent="0.2">
      <c r="A13" s="2" t="s">
        <v>113</v>
      </c>
      <c r="B13" s="3" t="s">
        <v>341</v>
      </c>
      <c r="C13" s="3" t="s">
        <v>303</v>
      </c>
      <c r="D13" s="3" t="s">
        <v>304</v>
      </c>
      <c r="E13" s="3" t="s">
        <v>305</v>
      </c>
      <c r="F13" s="3" t="s">
        <v>306</v>
      </c>
      <c r="G13" s="3" t="s">
        <v>342</v>
      </c>
      <c r="H13" s="3" t="s">
        <v>343</v>
      </c>
      <c r="I13" s="3" t="s">
        <v>344</v>
      </c>
      <c r="J13" s="3" t="s">
        <v>345</v>
      </c>
      <c r="K13" s="2">
        <v>6</v>
      </c>
      <c r="L13" s="17">
        <v>210</v>
      </c>
      <c r="M13" s="17">
        <f t="shared" si="0"/>
        <v>1260</v>
      </c>
      <c r="N13" s="2">
        <v>-7.6657999999999999</v>
      </c>
      <c r="O13" s="2">
        <v>36.977020000000003</v>
      </c>
      <c r="P13" s="2" t="s">
        <v>342</v>
      </c>
      <c r="Q13" s="2">
        <v>290</v>
      </c>
      <c r="R13" s="2" t="s">
        <v>312</v>
      </c>
      <c r="S13" s="2">
        <v>65.400000000000006</v>
      </c>
      <c r="T13" s="2" t="s">
        <v>313</v>
      </c>
      <c r="U13" s="2">
        <v>7.41</v>
      </c>
      <c r="V13" s="2" t="s">
        <v>313</v>
      </c>
      <c r="W13" s="2">
        <v>24.4</v>
      </c>
      <c r="X13" s="2" t="s">
        <v>313</v>
      </c>
      <c r="AB13" s="3" t="s">
        <v>126</v>
      </c>
      <c r="AC13" t="s">
        <v>126</v>
      </c>
      <c r="AD13">
        <v>3</v>
      </c>
      <c r="AE13">
        <v>250</v>
      </c>
    </row>
    <row r="14" spans="1:31" x14ac:dyDescent="0.2">
      <c r="A14" s="2" t="s">
        <v>122</v>
      </c>
      <c r="B14" s="3" t="s">
        <v>346</v>
      </c>
      <c r="C14" s="3" t="s">
        <v>303</v>
      </c>
      <c r="D14" s="3" t="s">
        <v>304</v>
      </c>
      <c r="E14" s="3" t="s">
        <v>305</v>
      </c>
      <c r="F14" s="3" t="s">
        <v>306</v>
      </c>
      <c r="G14" s="3" t="s">
        <v>342</v>
      </c>
      <c r="H14" s="3" t="s">
        <v>347</v>
      </c>
      <c r="I14" s="3" t="s">
        <v>344</v>
      </c>
      <c r="J14" s="3" t="s">
        <v>348</v>
      </c>
      <c r="K14" s="2">
        <v>3</v>
      </c>
      <c r="L14" s="17">
        <v>50</v>
      </c>
      <c r="M14" s="17">
        <f t="shared" si="0"/>
        <v>150</v>
      </c>
      <c r="N14" s="2">
        <v>-7.6618170000000001</v>
      </c>
      <c r="O14" s="2">
        <v>36.977117</v>
      </c>
      <c r="P14" s="2" t="s">
        <v>342</v>
      </c>
      <c r="Q14" s="2">
        <v>290</v>
      </c>
      <c r="R14" s="2" t="s">
        <v>312</v>
      </c>
      <c r="S14" s="2">
        <v>218.2723</v>
      </c>
      <c r="T14" s="2">
        <v>8.1186000000000007</v>
      </c>
      <c r="U14" s="2">
        <v>8.2885000000000009</v>
      </c>
      <c r="V14" s="2">
        <v>0.1094</v>
      </c>
      <c r="W14" s="2">
        <v>23.353899999999999</v>
      </c>
      <c r="X14" s="2">
        <v>9.8496000000000006</v>
      </c>
      <c r="AB14" s="3" t="s">
        <v>130</v>
      </c>
      <c r="AC14" t="s">
        <v>130</v>
      </c>
      <c r="AD14">
        <v>3</v>
      </c>
      <c r="AE14">
        <v>150</v>
      </c>
    </row>
    <row r="15" spans="1:31" x14ac:dyDescent="0.2">
      <c r="A15" s="3" t="s">
        <v>126</v>
      </c>
      <c r="B15" s="3" t="s">
        <v>349</v>
      </c>
      <c r="C15" s="3" t="s">
        <v>303</v>
      </c>
      <c r="D15" s="3" t="s">
        <v>304</v>
      </c>
      <c r="E15" s="3" t="s">
        <v>305</v>
      </c>
      <c r="F15" s="3" t="s">
        <v>306</v>
      </c>
      <c r="G15" s="3" t="s">
        <v>307</v>
      </c>
      <c r="H15" s="3" t="s">
        <v>350</v>
      </c>
      <c r="I15" s="3" t="s">
        <v>351</v>
      </c>
      <c r="J15" s="3" t="s">
        <v>352</v>
      </c>
      <c r="K15" s="2">
        <v>3</v>
      </c>
      <c r="L15" s="17">
        <v>250</v>
      </c>
      <c r="M15" s="17">
        <f t="shared" si="0"/>
        <v>750</v>
      </c>
      <c r="N15" s="2">
        <v>-7.7223499999999996</v>
      </c>
      <c r="O15" s="2">
        <v>36.933416999999999</v>
      </c>
      <c r="P15" s="2" t="s">
        <v>340</v>
      </c>
      <c r="Q15" s="2">
        <v>307</v>
      </c>
      <c r="R15" s="2" t="s">
        <v>312</v>
      </c>
      <c r="S15" s="2">
        <v>44.819099999999999</v>
      </c>
      <c r="T15" s="2">
        <v>7.5850999999999997</v>
      </c>
      <c r="U15" s="2">
        <v>8.5890000000000004</v>
      </c>
      <c r="V15" s="2">
        <v>2.8299999999999999E-2</v>
      </c>
      <c r="W15" s="2">
        <v>20.694800000000001</v>
      </c>
      <c r="X15" s="2">
        <v>4.3018000000000001</v>
      </c>
      <c r="AB15" s="3" t="s">
        <v>134</v>
      </c>
      <c r="AC15" t="s">
        <v>134</v>
      </c>
      <c r="AD15">
        <v>3</v>
      </c>
      <c r="AE15">
        <v>150</v>
      </c>
    </row>
    <row r="16" spans="1:31" x14ac:dyDescent="0.2">
      <c r="A16" s="3" t="s">
        <v>130</v>
      </c>
      <c r="B16" s="3" t="s">
        <v>353</v>
      </c>
      <c r="C16" s="3" t="s">
        <v>303</v>
      </c>
      <c r="D16" s="3" t="s">
        <v>304</v>
      </c>
      <c r="E16" s="3" t="s">
        <v>305</v>
      </c>
      <c r="F16" s="3" t="s">
        <v>306</v>
      </c>
      <c r="G16" s="3" t="s">
        <v>307</v>
      </c>
      <c r="H16" s="3" t="s">
        <v>354</v>
      </c>
      <c r="I16" s="3" t="s">
        <v>355</v>
      </c>
      <c r="J16" s="3" t="s">
        <v>356</v>
      </c>
      <c r="K16" s="2">
        <v>3</v>
      </c>
      <c r="L16" s="17">
        <v>150</v>
      </c>
      <c r="M16" s="17">
        <f t="shared" si="0"/>
        <v>450</v>
      </c>
      <c r="N16" s="2">
        <v>-8.1548999999999996</v>
      </c>
      <c r="O16" s="2">
        <v>36.389600000000002</v>
      </c>
      <c r="P16" s="2" t="s">
        <v>322</v>
      </c>
      <c r="Q16" s="2">
        <v>284</v>
      </c>
      <c r="R16" s="2" t="s">
        <v>312</v>
      </c>
      <c r="S16" s="2">
        <v>75.301199999999994</v>
      </c>
      <c r="T16" s="2">
        <v>9.2111999999999998</v>
      </c>
      <c r="U16" s="2">
        <v>8.4704999999999995</v>
      </c>
      <c r="V16" s="2">
        <v>4.1500000000000002E-2</v>
      </c>
      <c r="W16" s="2">
        <v>24.319299999999998</v>
      </c>
      <c r="X16" s="2">
        <v>9.4260999999999999</v>
      </c>
      <c r="AB16" s="3" t="s">
        <v>139</v>
      </c>
      <c r="AC16" t="s">
        <v>139</v>
      </c>
      <c r="AD16">
        <v>3</v>
      </c>
      <c r="AE16">
        <v>150</v>
      </c>
    </row>
    <row r="17" spans="1:31" x14ac:dyDescent="0.2">
      <c r="A17" s="3" t="s">
        <v>134</v>
      </c>
      <c r="B17" s="3" t="s">
        <v>357</v>
      </c>
      <c r="C17" s="3" t="s">
        <v>303</v>
      </c>
      <c r="D17" s="3" t="s">
        <v>304</v>
      </c>
      <c r="E17" s="3" t="s">
        <v>305</v>
      </c>
      <c r="F17" s="3" t="s">
        <v>306</v>
      </c>
      <c r="G17" s="3" t="s">
        <v>307</v>
      </c>
      <c r="H17" s="3" t="s">
        <v>358</v>
      </c>
      <c r="I17" s="3" t="s">
        <v>359</v>
      </c>
      <c r="J17" s="3" t="s">
        <v>360</v>
      </c>
      <c r="K17" s="2">
        <v>3</v>
      </c>
      <c r="L17" s="17">
        <v>150</v>
      </c>
      <c r="M17" s="17">
        <f t="shared" si="0"/>
        <v>450</v>
      </c>
      <c r="N17" s="2">
        <v>-8.1977499999999992</v>
      </c>
      <c r="O17" s="2">
        <v>36.303783000000003</v>
      </c>
      <c r="P17" s="2" t="s">
        <v>322</v>
      </c>
      <c r="Q17" s="2">
        <v>273</v>
      </c>
      <c r="R17" s="2" t="s">
        <v>312</v>
      </c>
      <c r="S17" s="2">
        <v>45.281799999999997</v>
      </c>
      <c r="T17" s="2">
        <v>7.9812000000000003</v>
      </c>
      <c r="U17" s="2">
        <v>9.1359999999999992</v>
      </c>
      <c r="V17" s="2">
        <v>2.8199999999999999E-2</v>
      </c>
      <c r="W17" s="2">
        <v>22.9543</v>
      </c>
      <c r="X17" s="2">
        <v>9.5904000000000007</v>
      </c>
      <c r="AB17" s="3" t="s">
        <v>143</v>
      </c>
      <c r="AC17" t="s">
        <v>143</v>
      </c>
      <c r="AD17">
        <v>3</v>
      </c>
      <c r="AE17">
        <v>250</v>
      </c>
    </row>
    <row r="18" spans="1:31" x14ac:dyDescent="0.2">
      <c r="A18" s="3" t="s">
        <v>139</v>
      </c>
      <c r="B18" s="3" t="s">
        <v>361</v>
      </c>
      <c r="C18" s="3" t="s">
        <v>303</v>
      </c>
      <c r="D18" s="3" t="s">
        <v>304</v>
      </c>
      <c r="E18" s="3" t="s">
        <v>305</v>
      </c>
      <c r="F18" s="3" t="s">
        <v>306</v>
      </c>
      <c r="G18" s="3" t="s">
        <v>307</v>
      </c>
      <c r="H18" s="3" t="s">
        <v>362</v>
      </c>
      <c r="I18" s="3" t="s">
        <v>363</v>
      </c>
      <c r="J18" s="3" t="s">
        <v>364</v>
      </c>
      <c r="K18" s="2">
        <v>3</v>
      </c>
      <c r="L18" s="17">
        <v>150</v>
      </c>
      <c r="M18" s="17">
        <f t="shared" si="0"/>
        <v>450</v>
      </c>
      <c r="N18" s="2">
        <v>-8.6201170000000005</v>
      </c>
      <c r="O18" s="2">
        <v>35.853450000000002</v>
      </c>
      <c r="P18" s="2" t="s">
        <v>340</v>
      </c>
      <c r="Q18" s="2">
        <v>294</v>
      </c>
      <c r="R18" s="2" t="s">
        <v>312</v>
      </c>
      <c r="S18" s="2">
        <v>25.7498</v>
      </c>
      <c r="T18" s="2">
        <v>10.6113</v>
      </c>
      <c r="U18" s="2">
        <v>9.1479999999999997</v>
      </c>
      <c r="V18" s="2">
        <v>1.95E-2</v>
      </c>
      <c r="W18" s="2">
        <v>18.601199999999999</v>
      </c>
      <c r="X18" s="2">
        <v>8.3856999999999999</v>
      </c>
      <c r="AB18" s="3" t="s">
        <v>147</v>
      </c>
      <c r="AC18" t="s">
        <v>147</v>
      </c>
      <c r="AD18">
        <v>3</v>
      </c>
      <c r="AE18">
        <v>250</v>
      </c>
    </row>
    <row r="19" spans="1:31" x14ac:dyDescent="0.2">
      <c r="A19" s="3" t="s">
        <v>143</v>
      </c>
      <c r="B19" s="3" t="s">
        <v>365</v>
      </c>
      <c r="C19" s="3" t="s">
        <v>303</v>
      </c>
      <c r="D19" s="3" t="s">
        <v>304</v>
      </c>
      <c r="E19" s="3" t="s">
        <v>305</v>
      </c>
      <c r="F19" s="3" t="s">
        <v>306</v>
      </c>
      <c r="G19" s="3" t="s">
        <v>307</v>
      </c>
      <c r="H19" s="3" t="s">
        <v>366</v>
      </c>
      <c r="I19" s="3" t="s">
        <v>367</v>
      </c>
      <c r="J19" s="3" t="s">
        <v>368</v>
      </c>
      <c r="K19" s="2">
        <v>3</v>
      </c>
      <c r="L19" s="17">
        <v>250</v>
      </c>
      <c r="M19" s="17">
        <f t="shared" si="0"/>
        <v>750</v>
      </c>
      <c r="N19" s="2">
        <v>-8.6113499999999998</v>
      </c>
      <c r="O19" s="2">
        <v>35.876866999999997</v>
      </c>
      <c r="P19" s="2" t="s">
        <v>340</v>
      </c>
      <c r="Q19" s="2">
        <v>299</v>
      </c>
      <c r="R19" s="2" t="s">
        <v>312</v>
      </c>
      <c r="S19" s="2" t="s">
        <v>313</v>
      </c>
      <c r="T19" s="2" t="s">
        <v>313</v>
      </c>
      <c r="U19" s="2" t="s">
        <v>313</v>
      </c>
      <c r="V19" s="2" t="s">
        <v>313</v>
      </c>
      <c r="W19" s="2" t="s">
        <v>313</v>
      </c>
      <c r="X19" s="2" t="s">
        <v>313</v>
      </c>
      <c r="AB19" s="3" t="s">
        <v>151</v>
      </c>
      <c r="AC19" t="s">
        <v>151</v>
      </c>
      <c r="AD19">
        <v>3</v>
      </c>
      <c r="AE19">
        <v>250</v>
      </c>
    </row>
    <row r="20" spans="1:31" x14ac:dyDescent="0.2">
      <c r="A20" s="3" t="s">
        <v>147</v>
      </c>
      <c r="B20" s="3" t="s">
        <v>369</v>
      </c>
      <c r="C20" s="3" t="s">
        <v>303</v>
      </c>
      <c r="D20" s="3" t="s">
        <v>304</v>
      </c>
      <c r="E20" s="3" t="s">
        <v>305</v>
      </c>
      <c r="F20" s="3" t="s">
        <v>306</v>
      </c>
      <c r="G20" s="3" t="s">
        <v>307</v>
      </c>
      <c r="H20" s="3" t="s">
        <v>370</v>
      </c>
      <c r="I20" s="3" t="s">
        <v>371</v>
      </c>
      <c r="J20" s="3" t="s">
        <v>372</v>
      </c>
      <c r="K20" s="2">
        <v>3</v>
      </c>
      <c r="L20" s="17">
        <v>250</v>
      </c>
      <c r="M20" s="17">
        <f t="shared" si="0"/>
        <v>750</v>
      </c>
      <c r="N20" s="2">
        <v>-8.5054999999999996</v>
      </c>
      <c r="O20" s="2">
        <v>35.943182999999998</v>
      </c>
      <c r="P20" s="2" t="s">
        <v>340</v>
      </c>
      <c r="Q20" s="2">
        <v>293</v>
      </c>
      <c r="R20" s="2" t="s">
        <v>312</v>
      </c>
      <c r="S20" s="2" t="s">
        <v>313</v>
      </c>
      <c r="T20" s="2" t="s">
        <v>313</v>
      </c>
      <c r="U20" s="2" t="s">
        <v>313</v>
      </c>
      <c r="V20" s="2" t="s">
        <v>313</v>
      </c>
      <c r="W20" s="2" t="s">
        <v>313</v>
      </c>
      <c r="X20" s="2" t="s">
        <v>313</v>
      </c>
      <c r="AB20" s="3" t="s">
        <v>155</v>
      </c>
      <c r="AC20" t="s">
        <v>155</v>
      </c>
      <c r="AD20">
        <v>3</v>
      </c>
      <c r="AE20">
        <v>200</v>
      </c>
    </row>
    <row r="21" spans="1:31" x14ac:dyDescent="0.2">
      <c r="A21" s="3" t="s">
        <v>151</v>
      </c>
      <c r="B21" s="3" t="s">
        <v>373</v>
      </c>
      <c r="C21" s="3" t="s">
        <v>303</v>
      </c>
      <c r="D21" s="3" t="s">
        <v>304</v>
      </c>
      <c r="E21" s="3" t="s">
        <v>305</v>
      </c>
      <c r="F21" s="3" t="s">
        <v>306</v>
      </c>
      <c r="G21" s="3" t="s">
        <v>307</v>
      </c>
      <c r="H21" s="3" t="s">
        <v>374</v>
      </c>
      <c r="I21" s="3" t="s">
        <v>375</v>
      </c>
      <c r="J21" s="3" t="s">
        <v>376</v>
      </c>
      <c r="K21" s="2">
        <v>3</v>
      </c>
      <c r="L21" s="17">
        <v>250</v>
      </c>
      <c r="M21" s="17">
        <f t="shared" si="0"/>
        <v>750</v>
      </c>
      <c r="N21" s="2">
        <v>-8.4348829999999992</v>
      </c>
      <c r="O21" s="2">
        <v>35.986032999999999</v>
      </c>
      <c r="P21" s="2" t="s">
        <v>340</v>
      </c>
      <c r="Q21" s="2">
        <v>298</v>
      </c>
      <c r="R21" s="2" t="s">
        <v>312</v>
      </c>
      <c r="S21" s="2">
        <v>15.228999999999999</v>
      </c>
      <c r="T21" s="2">
        <v>9.7261000000000006</v>
      </c>
      <c r="U21" s="2">
        <v>9.0526999999999997</v>
      </c>
      <c r="V21" s="2">
        <v>1.5100000000000001E-2</v>
      </c>
      <c r="W21" s="2">
        <v>20.291399999999999</v>
      </c>
      <c r="X21" s="2">
        <v>3.6896</v>
      </c>
      <c r="AB21" s="3" t="s">
        <v>166</v>
      </c>
      <c r="AC21" t="s">
        <v>159</v>
      </c>
      <c r="AD21">
        <v>3</v>
      </c>
      <c r="AE21">
        <v>250</v>
      </c>
    </row>
    <row r="22" spans="1:31" x14ac:dyDescent="0.2">
      <c r="A22" s="3" t="s">
        <v>155</v>
      </c>
      <c r="B22" s="3" t="s">
        <v>377</v>
      </c>
      <c r="C22" s="3" t="s">
        <v>303</v>
      </c>
      <c r="D22" s="3" t="s">
        <v>304</v>
      </c>
      <c r="E22" s="3" t="s">
        <v>305</v>
      </c>
      <c r="F22" s="3" t="s">
        <v>306</v>
      </c>
      <c r="G22" s="3" t="s">
        <v>307</v>
      </c>
      <c r="H22" s="3" t="s">
        <v>378</v>
      </c>
      <c r="I22" s="3" t="s">
        <v>379</v>
      </c>
      <c r="J22" s="3" t="s">
        <v>380</v>
      </c>
      <c r="K22" s="2">
        <v>3</v>
      </c>
      <c r="L22" s="17">
        <v>200</v>
      </c>
      <c r="M22" s="17">
        <f t="shared" si="0"/>
        <v>600</v>
      </c>
      <c r="N22" s="2">
        <v>-8.4114000000000004</v>
      </c>
      <c r="O22" s="2">
        <v>36.011650000000003</v>
      </c>
      <c r="P22" s="2" t="s">
        <v>340</v>
      </c>
      <c r="Q22" s="2">
        <v>294</v>
      </c>
      <c r="R22" s="2" t="s">
        <v>312</v>
      </c>
      <c r="S22" s="2" t="s">
        <v>313</v>
      </c>
      <c r="T22" s="2" t="s">
        <v>313</v>
      </c>
      <c r="U22" s="2" t="s">
        <v>313</v>
      </c>
      <c r="V22" s="2" t="s">
        <v>313</v>
      </c>
      <c r="W22" s="2" t="s">
        <v>313</v>
      </c>
      <c r="X22" s="2" t="s">
        <v>313</v>
      </c>
      <c r="AB22" s="3" t="s">
        <v>170</v>
      </c>
      <c r="AC22" t="s">
        <v>163</v>
      </c>
      <c r="AD22">
        <v>3</v>
      </c>
      <c r="AE22">
        <v>250</v>
      </c>
    </row>
    <row r="23" spans="1:31" x14ac:dyDescent="0.2">
      <c r="A23" s="3" t="s">
        <v>166</v>
      </c>
      <c r="B23" s="3" t="s">
        <v>381</v>
      </c>
      <c r="C23" s="3" t="s">
        <v>303</v>
      </c>
      <c r="D23" s="3" t="s">
        <v>304</v>
      </c>
      <c r="E23" s="3" t="s">
        <v>305</v>
      </c>
      <c r="F23" s="3" t="s">
        <v>306</v>
      </c>
      <c r="G23" s="3" t="s">
        <v>307</v>
      </c>
      <c r="H23" s="3" t="s">
        <v>382</v>
      </c>
      <c r="I23" s="3" t="s">
        <v>309</v>
      </c>
      <c r="J23" s="3" t="s">
        <v>383</v>
      </c>
      <c r="K23" s="2">
        <v>3</v>
      </c>
      <c r="L23" s="17">
        <v>250</v>
      </c>
      <c r="M23" s="17">
        <f t="shared" si="0"/>
        <v>750</v>
      </c>
      <c r="N23" s="2">
        <v>-8.1893170000000008</v>
      </c>
      <c r="O23" s="2">
        <v>36.692517000000002</v>
      </c>
      <c r="P23" s="2" t="s">
        <v>311</v>
      </c>
      <c r="Q23" s="2">
        <v>249</v>
      </c>
      <c r="R23" s="2" t="s">
        <v>312</v>
      </c>
      <c r="S23" s="2">
        <v>49.462400000000002</v>
      </c>
      <c r="T23" s="2">
        <v>4.4715999999999996</v>
      </c>
      <c r="U23" s="2">
        <v>7.6897000000000002</v>
      </c>
      <c r="V23" s="2">
        <v>2.9700000000000001E-2</v>
      </c>
      <c r="W23" s="2">
        <v>24.6891</v>
      </c>
      <c r="X23" s="2">
        <v>9.7561</v>
      </c>
      <c r="AB23" s="3" t="s">
        <v>159</v>
      </c>
      <c r="AC23" t="s">
        <v>175</v>
      </c>
      <c r="AD23">
        <v>3</v>
      </c>
      <c r="AE23">
        <v>250</v>
      </c>
    </row>
    <row r="24" spans="1:31" x14ac:dyDescent="0.2">
      <c r="A24" s="3" t="s">
        <v>170</v>
      </c>
      <c r="B24" s="3" t="s">
        <v>384</v>
      </c>
      <c r="C24" s="3" t="s">
        <v>303</v>
      </c>
      <c r="D24" s="3" t="s">
        <v>304</v>
      </c>
      <c r="E24" s="3" t="s">
        <v>305</v>
      </c>
      <c r="F24" s="3" t="s">
        <v>306</v>
      </c>
      <c r="G24" s="3" t="s">
        <v>307</v>
      </c>
      <c r="H24" s="3" t="s">
        <v>385</v>
      </c>
      <c r="I24" s="3" t="s">
        <v>355</v>
      </c>
      <c r="J24" s="3" t="s">
        <v>386</v>
      </c>
      <c r="K24" s="2">
        <v>3</v>
      </c>
      <c r="L24" s="17">
        <v>250</v>
      </c>
      <c r="M24" s="17">
        <f t="shared" si="0"/>
        <v>750</v>
      </c>
      <c r="N24" s="2">
        <v>-8.1546000000000003</v>
      </c>
      <c r="O24" s="2">
        <v>36.389966999999999</v>
      </c>
      <c r="P24" s="2" t="s">
        <v>322</v>
      </c>
      <c r="Q24" s="2">
        <v>284</v>
      </c>
      <c r="R24" s="2" t="s">
        <v>312</v>
      </c>
      <c r="S24" s="2">
        <v>93.247100000000003</v>
      </c>
      <c r="T24" s="2">
        <v>8.3327000000000009</v>
      </c>
      <c r="U24" s="2">
        <v>8.4198000000000004</v>
      </c>
      <c r="V24" s="2">
        <v>4.9799999999999997E-2</v>
      </c>
      <c r="W24" s="2">
        <v>24.027899999999999</v>
      </c>
      <c r="X24" s="2">
        <v>2.2000000000000001E-3</v>
      </c>
      <c r="AB24" s="3" t="s">
        <v>163</v>
      </c>
      <c r="AC24" t="s">
        <v>170</v>
      </c>
      <c r="AD24">
        <v>3</v>
      </c>
      <c r="AE24">
        <v>250</v>
      </c>
    </row>
    <row r="25" spans="1:31" x14ac:dyDescent="0.2">
      <c r="A25" s="3" t="s">
        <v>159</v>
      </c>
      <c r="B25" s="3" t="s">
        <v>387</v>
      </c>
      <c r="C25" s="3" t="s">
        <v>303</v>
      </c>
      <c r="D25" s="3" t="s">
        <v>304</v>
      </c>
      <c r="E25" s="3" t="s">
        <v>305</v>
      </c>
      <c r="F25" s="3" t="s">
        <v>306</v>
      </c>
      <c r="G25" s="3" t="s">
        <v>307</v>
      </c>
      <c r="H25" s="3" t="s">
        <v>388</v>
      </c>
      <c r="I25" s="3" t="s">
        <v>389</v>
      </c>
      <c r="J25" s="3" t="s">
        <v>390</v>
      </c>
      <c r="K25" s="2">
        <v>3</v>
      </c>
      <c r="L25" s="17">
        <v>250</v>
      </c>
      <c r="M25" s="17">
        <f t="shared" si="0"/>
        <v>750</v>
      </c>
      <c r="N25" s="2">
        <v>-8.3400499999999997</v>
      </c>
      <c r="O25" s="2">
        <v>36.084350000000001</v>
      </c>
      <c r="P25" s="2" t="s">
        <v>322</v>
      </c>
      <c r="Q25" s="2">
        <v>286</v>
      </c>
      <c r="R25" s="2" t="s">
        <v>312</v>
      </c>
      <c r="S25" s="2">
        <v>17.8231</v>
      </c>
      <c r="T25" s="2">
        <v>8.0152000000000001</v>
      </c>
      <c r="U25" s="2">
        <v>8.4984000000000002</v>
      </c>
      <c r="V25" s="2">
        <v>1.5800000000000002E-2</v>
      </c>
      <c r="W25" s="2">
        <v>18.538799999999998</v>
      </c>
      <c r="X25" s="2">
        <v>5.1040999999999999</v>
      </c>
      <c r="AB25" s="3" t="s">
        <v>175</v>
      </c>
      <c r="AC25" t="s">
        <v>179</v>
      </c>
      <c r="AD25">
        <v>3</v>
      </c>
      <c r="AE25">
        <v>250</v>
      </c>
    </row>
    <row r="26" spans="1:31" x14ac:dyDescent="0.2">
      <c r="A26" s="3" t="s">
        <v>163</v>
      </c>
      <c r="B26" s="3" t="s">
        <v>391</v>
      </c>
      <c r="C26" s="3" t="s">
        <v>303</v>
      </c>
      <c r="D26" s="3" t="s">
        <v>304</v>
      </c>
      <c r="E26" s="3" t="s">
        <v>305</v>
      </c>
      <c r="F26" s="3" t="s">
        <v>306</v>
      </c>
      <c r="G26" s="3" t="s">
        <v>307</v>
      </c>
      <c r="H26" s="3" t="s">
        <v>392</v>
      </c>
      <c r="I26" s="3" t="s">
        <v>389</v>
      </c>
      <c r="J26" s="3" t="s">
        <v>393</v>
      </c>
      <c r="K26" s="2">
        <v>3</v>
      </c>
      <c r="L26" s="17">
        <v>250</v>
      </c>
      <c r="M26" s="17">
        <f t="shared" si="0"/>
        <v>750</v>
      </c>
      <c r="N26" s="2">
        <v>-8.3381670000000003</v>
      </c>
      <c r="O26" s="2">
        <v>36.084667000000003</v>
      </c>
      <c r="P26" s="2" t="s">
        <v>340</v>
      </c>
      <c r="Q26" s="2">
        <v>293</v>
      </c>
      <c r="R26" s="2" t="s">
        <v>312</v>
      </c>
      <c r="S26" s="2">
        <v>18.076899999999998</v>
      </c>
      <c r="T26" s="2">
        <v>7.9096000000000002</v>
      </c>
      <c r="U26" s="2">
        <v>8.8663000000000007</v>
      </c>
      <c r="V26" s="2">
        <v>1.5900000000000001E-2</v>
      </c>
      <c r="W26" s="2">
        <v>18.344000000000001</v>
      </c>
      <c r="X26" s="2">
        <v>5.3956999999999997</v>
      </c>
      <c r="AB26" s="3" t="s">
        <v>179</v>
      </c>
      <c r="AC26" t="s">
        <v>166</v>
      </c>
      <c r="AD26">
        <v>3</v>
      </c>
      <c r="AE26">
        <v>150</v>
      </c>
    </row>
    <row r="27" spans="1:31" x14ac:dyDescent="0.2">
      <c r="A27" s="3" t="s">
        <v>175</v>
      </c>
      <c r="B27" s="3" t="s">
        <v>394</v>
      </c>
      <c r="C27" s="3" t="s">
        <v>303</v>
      </c>
      <c r="D27" s="3" t="s">
        <v>304</v>
      </c>
      <c r="E27" s="3" t="s">
        <v>305</v>
      </c>
      <c r="F27" s="3" t="s">
        <v>306</v>
      </c>
      <c r="G27" s="3" t="s">
        <v>307</v>
      </c>
      <c r="H27" s="3" t="s">
        <v>395</v>
      </c>
      <c r="I27" s="3" t="s">
        <v>396</v>
      </c>
      <c r="J27" s="3" t="s">
        <v>397</v>
      </c>
      <c r="K27" s="2">
        <v>3</v>
      </c>
      <c r="L27" s="17">
        <v>250</v>
      </c>
      <c r="M27" s="17">
        <f t="shared" si="0"/>
        <v>750</v>
      </c>
      <c r="N27" s="2">
        <v>-8.3162000000000003</v>
      </c>
      <c r="O27" s="2">
        <v>36.119967000000003</v>
      </c>
      <c r="P27" s="2" t="s">
        <v>340</v>
      </c>
      <c r="Q27" s="2">
        <v>291</v>
      </c>
      <c r="R27" s="2" t="s">
        <v>312</v>
      </c>
      <c r="S27" s="2">
        <v>53.113599999999998</v>
      </c>
      <c r="T27" s="2">
        <v>9.4989000000000008</v>
      </c>
      <c r="U27" s="2">
        <v>8.8449000000000009</v>
      </c>
      <c r="V27" s="2">
        <v>3.2300000000000002E-2</v>
      </c>
      <c r="W27" s="2">
        <v>20.320699999999999</v>
      </c>
      <c r="X27" s="2">
        <v>9.8489000000000004</v>
      </c>
      <c r="AB27" s="3" t="s">
        <v>183</v>
      </c>
      <c r="AC27" t="s">
        <v>183</v>
      </c>
      <c r="AD27">
        <v>3</v>
      </c>
      <c r="AE27">
        <v>200</v>
      </c>
    </row>
    <row r="28" spans="1:31" x14ac:dyDescent="0.2">
      <c r="A28" s="3" t="s">
        <v>179</v>
      </c>
      <c r="B28" s="3" t="s">
        <v>398</v>
      </c>
      <c r="C28" s="3" t="s">
        <v>303</v>
      </c>
      <c r="D28" s="3" t="s">
        <v>304</v>
      </c>
      <c r="E28" s="3" t="s">
        <v>305</v>
      </c>
      <c r="F28" s="3" t="s">
        <v>306</v>
      </c>
      <c r="G28" s="3" t="s">
        <v>307</v>
      </c>
      <c r="H28" s="3" t="s">
        <v>399</v>
      </c>
      <c r="I28" s="3" t="s">
        <v>400</v>
      </c>
      <c r="J28" s="3" t="s">
        <v>401</v>
      </c>
      <c r="K28" s="2">
        <v>3</v>
      </c>
      <c r="L28" s="17">
        <v>150</v>
      </c>
      <c r="M28" s="17">
        <f t="shared" si="0"/>
        <v>450</v>
      </c>
      <c r="N28" s="2">
        <v>-8.10365</v>
      </c>
      <c r="O28" s="2">
        <v>36.488700000000001</v>
      </c>
      <c r="P28" s="2" t="s">
        <v>322</v>
      </c>
      <c r="Q28" s="2">
        <v>285</v>
      </c>
      <c r="R28" s="2" t="s">
        <v>312</v>
      </c>
      <c r="S28" s="2">
        <v>75.775000000000006</v>
      </c>
      <c r="T28" s="2">
        <v>7.1715999999999998</v>
      </c>
      <c r="U28" s="2">
        <v>8.0054999999999996</v>
      </c>
      <c r="V28" s="2">
        <v>4.2700000000000002E-2</v>
      </c>
      <c r="W28" s="2">
        <v>21.559200000000001</v>
      </c>
      <c r="X28" s="2">
        <v>9.3498999999999999</v>
      </c>
      <c r="AB28" s="3" t="s">
        <v>187</v>
      </c>
      <c r="AC28" t="s">
        <v>187</v>
      </c>
      <c r="AD28">
        <v>3</v>
      </c>
      <c r="AE28">
        <v>200</v>
      </c>
    </row>
    <row r="29" spans="1:31" x14ac:dyDescent="0.2">
      <c r="A29" s="3" t="s">
        <v>183</v>
      </c>
      <c r="B29" s="3" t="s">
        <v>402</v>
      </c>
      <c r="C29" s="3" t="s">
        <v>303</v>
      </c>
      <c r="D29" s="3" t="s">
        <v>304</v>
      </c>
      <c r="E29" s="3" t="s">
        <v>305</v>
      </c>
      <c r="F29" s="3" t="s">
        <v>306</v>
      </c>
      <c r="G29" s="3" t="s">
        <v>307</v>
      </c>
      <c r="H29" s="3" t="s">
        <v>403</v>
      </c>
      <c r="I29" s="3" t="s">
        <v>309</v>
      </c>
      <c r="J29" s="3" t="s">
        <v>404</v>
      </c>
      <c r="K29" s="2">
        <v>3</v>
      </c>
      <c r="L29" s="17">
        <v>200</v>
      </c>
      <c r="M29" s="17">
        <f t="shared" si="0"/>
        <v>600</v>
      </c>
      <c r="N29" s="2">
        <v>-8.1894500000000008</v>
      </c>
      <c r="O29" s="2">
        <v>36.690432999999999</v>
      </c>
      <c r="P29" s="2" t="s">
        <v>311</v>
      </c>
      <c r="Q29" s="2">
        <v>249</v>
      </c>
      <c r="R29" s="2" t="s">
        <v>312</v>
      </c>
      <c r="S29" s="2">
        <v>48.909100000000002</v>
      </c>
      <c r="T29" s="2">
        <v>5.3265000000000002</v>
      </c>
      <c r="U29" s="2">
        <v>7.6599000000000004</v>
      </c>
      <c r="V29" s="2">
        <v>2.9499999999999998E-2</v>
      </c>
      <c r="W29" s="2">
        <v>24.3414</v>
      </c>
      <c r="X29" s="2">
        <v>9.7665000000000006</v>
      </c>
      <c r="AB29" s="3" t="s">
        <v>191</v>
      </c>
      <c r="AC29" t="s">
        <v>191</v>
      </c>
      <c r="AD29">
        <v>3</v>
      </c>
      <c r="AE29">
        <v>150</v>
      </c>
    </row>
    <row r="30" spans="1:31" x14ac:dyDescent="0.2">
      <c r="A30" s="3" t="s">
        <v>187</v>
      </c>
      <c r="B30" s="3" t="s">
        <v>405</v>
      </c>
      <c r="C30" s="3" t="s">
        <v>303</v>
      </c>
      <c r="D30" s="3" t="s">
        <v>304</v>
      </c>
      <c r="E30" s="3" t="s">
        <v>305</v>
      </c>
      <c r="F30" s="3" t="s">
        <v>306</v>
      </c>
      <c r="G30" s="3" t="s">
        <v>307</v>
      </c>
      <c r="H30" s="3" t="s">
        <v>406</v>
      </c>
      <c r="I30" s="3" t="s">
        <v>309</v>
      </c>
      <c r="J30" s="3" t="s">
        <v>407</v>
      </c>
      <c r="K30" s="2">
        <v>3</v>
      </c>
      <c r="L30" s="17">
        <v>200</v>
      </c>
      <c r="M30" s="17">
        <f t="shared" si="0"/>
        <v>600</v>
      </c>
      <c r="N30" s="2">
        <v>-8.1907499999999995</v>
      </c>
      <c r="O30" s="2">
        <v>36.690432999999999</v>
      </c>
      <c r="P30" s="2" t="s">
        <v>311</v>
      </c>
      <c r="Q30" s="2">
        <v>249</v>
      </c>
      <c r="R30" s="2" t="s">
        <v>312</v>
      </c>
      <c r="S30" s="2">
        <v>48.980699999999999</v>
      </c>
      <c r="T30" s="2">
        <v>5.2133000000000003</v>
      </c>
      <c r="U30" s="2">
        <v>7.3880999999999997</v>
      </c>
      <c r="V30" s="2">
        <v>2.9600000000000001E-2</v>
      </c>
      <c r="W30" s="2">
        <v>24.275500000000001</v>
      </c>
      <c r="X30" s="2">
        <v>9.85</v>
      </c>
      <c r="AB30" s="3" t="s">
        <v>195</v>
      </c>
      <c r="AC30" t="s">
        <v>195</v>
      </c>
      <c r="AD30">
        <v>3</v>
      </c>
      <c r="AE30">
        <v>150</v>
      </c>
    </row>
    <row r="31" spans="1:31" x14ac:dyDescent="0.2">
      <c r="A31" s="3" t="s">
        <v>191</v>
      </c>
      <c r="B31" s="3" t="s">
        <v>408</v>
      </c>
      <c r="C31" s="3" t="s">
        <v>303</v>
      </c>
      <c r="D31" s="3" t="s">
        <v>304</v>
      </c>
      <c r="E31" s="3" t="s">
        <v>305</v>
      </c>
      <c r="F31" s="3" t="s">
        <v>306</v>
      </c>
      <c r="G31" s="3" t="s">
        <v>307</v>
      </c>
      <c r="H31" s="3" t="s">
        <v>409</v>
      </c>
      <c r="I31" s="3" t="s">
        <v>309</v>
      </c>
      <c r="J31" s="3" t="s">
        <v>410</v>
      </c>
      <c r="K31" s="2">
        <v>3</v>
      </c>
      <c r="L31" s="17">
        <v>150</v>
      </c>
      <c r="M31" s="17">
        <f t="shared" si="0"/>
        <v>450</v>
      </c>
      <c r="N31" s="2">
        <v>-8.1897830000000003</v>
      </c>
      <c r="O31" s="2">
        <v>36.694400000000002</v>
      </c>
      <c r="P31" s="2" t="s">
        <v>311</v>
      </c>
      <c r="Q31" s="2">
        <v>249</v>
      </c>
      <c r="R31" s="2" t="s">
        <v>312</v>
      </c>
      <c r="S31" s="2">
        <v>49.122999999999998</v>
      </c>
      <c r="T31" s="2">
        <v>7.2032999999999996</v>
      </c>
      <c r="U31" s="2">
        <v>8.1524000000000001</v>
      </c>
      <c r="V31" s="2">
        <v>2.9600000000000001E-2</v>
      </c>
      <c r="W31" s="2">
        <v>24.431100000000001</v>
      </c>
      <c r="X31" s="2">
        <v>9.8496000000000006</v>
      </c>
      <c r="AB31" s="3" t="s">
        <v>199</v>
      </c>
      <c r="AC31" t="s">
        <v>199</v>
      </c>
      <c r="AD31">
        <v>3</v>
      </c>
      <c r="AE31">
        <v>150</v>
      </c>
    </row>
    <row r="32" spans="1:31" x14ac:dyDescent="0.2">
      <c r="A32" s="3" t="s">
        <v>195</v>
      </c>
      <c r="B32" s="3" t="s">
        <v>411</v>
      </c>
      <c r="C32" s="3" t="s">
        <v>303</v>
      </c>
      <c r="D32" s="3" t="s">
        <v>304</v>
      </c>
      <c r="E32" s="3" t="s">
        <v>305</v>
      </c>
      <c r="F32" s="3" t="s">
        <v>306</v>
      </c>
      <c r="G32" s="3" t="s">
        <v>307</v>
      </c>
      <c r="H32" s="3" t="s">
        <v>412</v>
      </c>
      <c r="I32" s="3" t="s">
        <v>309</v>
      </c>
      <c r="J32" s="3" t="s">
        <v>413</v>
      </c>
      <c r="K32" s="2">
        <v>3</v>
      </c>
      <c r="L32" s="17">
        <v>150</v>
      </c>
      <c r="M32" s="17">
        <f t="shared" si="0"/>
        <v>450</v>
      </c>
      <c r="N32" s="2">
        <v>-8.1893670000000007</v>
      </c>
      <c r="O32" s="2">
        <v>36.697833000000003</v>
      </c>
      <c r="P32" s="2" t="s">
        <v>311</v>
      </c>
      <c r="Q32" s="2">
        <v>249</v>
      </c>
      <c r="R32" s="2" t="s">
        <v>312</v>
      </c>
      <c r="S32" s="2">
        <v>49.620399999999997</v>
      </c>
      <c r="T32" s="2">
        <v>6.7032999999999996</v>
      </c>
      <c r="U32" s="2">
        <v>7.6734999999999998</v>
      </c>
      <c r="V32" s="2">
        <v>2.9600000000000001E-2</v>
      </c>
      <c r="W32" s="2">
        <v>24.311499999999999</v>
      </c>
      <c r="X32" s="2">
        <v>9.8468999999999998</v>
      </c>
      <c r="AB32" s="3" t="s">
        <v>202</v>
      </c>
      <c r="AC32" t="s">
        <v>202</v>
      </c>
      <c r="AD32">
        <v>3</v>
      </c>
      <c r="AE32">
        <v>150</v>
      </c>
    </row>
    <row r="33" spans="1:31" x14ac:dyDescent="0.2">
      <c r="A33" s="3" t="s">
        <v>199</v>
      </c>
      <c r="B33" s="3" t="s">
        <v>414</v>
      </c>
      <c r="C33" s="3" t="s">
        <v>303</v>
      </c>
      <c r="D33" s="3" t="s">
        <v>304</v>
      </c>
      <c r="E33" s="3" t="s">
        <v>305</v>
      </c>
      <c r="F33" s="3" t="s">
        <v>306</v>
      </c>
      <c r="G33" s="3" t="s">
        <v>307</v>
      </c>
      <c r="H33" s="3" t="s">
        <v>415</v>
      </c>
      <c r="I33" s="3" t="s">
        <v>309</v>
      </c>
      <c r="J33" s="3" t="s">
        <v>416</v>
      </c>
      <c r="K33" s="2">
        <v>3</v>
      </c>
      <c r="L33" s="17">
        <v>150</v>
      </c>
      <c r="M33" s="17">
        <f t="shared" si="0"/>
        <v>450</v>
      </c>
      <c r="N33" s="2">
        <v>-8.1898999999999997</v>
      </c>
      <c r="O33" s="2">
        <v>36.697583000000002</v>
      </c>
      <c r="P33" s="2" t="s">
        <v>311</v>
      </c>
      <c r="Q33" s="2">
        <v>249</v>
      </c>
      <c r="R33" s="2" t="s">
        <v>312</v>
      </c>
      <c r="S33" s="2">
        <v>49.063699999999997</v>
      </c>
      <c r="T33" s="2">
        <v>6.6176000000000004</v>
      </c>
      <c r="U33" s="2">
        <v>7.6646000000000001</v>
      </c>
      <c r="V33" s="2">
        <v>2.98E-2</v>
      </c>
      <c r="W33" s="2">
        <v>24.356400000000001</v>
      </c>
      <c r="X33" s="2">
        <v>9.8310999999999993</v>
      </c>
      <c r="AB33" s="3" t="s">
        <v>206</v>
      </c>
      <c r="AC33" t="s">
        <v>210</v>
      </c>
      <c r="AD33">
        <v>3</v>
      </c>
      <c r="AE33">
        <v>150</v>
      </c>
    </row>
    <row r="34" spans="1:31" x14ac:dyDescent="0.2">
      <c r="A34" s="3" t="s">
        <v>202</v>
      </c>
      <c r="B34" s="3" t="s">
        <v>417</v>
      </c>
      <c r="C34" s="3" t="s">
        <v>303</v>
      </c>
      <c r="D34" s="3" t="s">
        <v>304</v>
      </c>
      <c r="E34" s="3" t="s">
        <v>305</v>
      </c>
      <c r="F34" s="3" t="s">
        <v>306</v>
      </c>
      <c r="G34" s="3" t="s">
        <v>307</v>
      </c>
      <c r="H34" s="3" t="s">
        <v>418</v>
      </c>
      <c r="I34" s="3" t="s">
        <v>309</v>
      </c>
      <c r="J34" s="3" t="s">
        <v>419</v>
      </c>
      <c r="K34" s="2">
        <v>3</v>
      </c>
      <c r="L34" s="17">
        <v>150</v>
      </c>
      <c r="M34" s="17">
        <f t="shared" si="0"/>
        <v>450</v>
      </c>
      <c r="N34" s="2">
        <v>-8.1909500000000008</v>
      </c>
      <c r="O34" s="2">
        <v>36.697583000000002</v>
      </c>
      <c r="P34" s="2" t="s">
        <v>311</v>
      </c>
      <c r="Q34" s="2">
        <v>249</v>
      </c>
      <c r="R34" s="2" t="s">
        <v>312</v>
      </c>
      <c r="S34" s="2" t="s">
        <v>313</v>
      </c>
      <c r="T34" s="2" t="s">
        <v>313</v>
      </c>
      <c r="U34" s="2" t="s">
        <v>313</v>
      </c>
      <c r="V34" s="2" t="s">
        <v>313</v>
      </c>
      <c r="W34" s="2">
        <v>24.7075</v>
      </c>
      <c r="X34" s="2" t="s">
        <v>313</v>
      </c>
      <c r="AB34" s="3" t="s">
        <v>210</v>
      </c>
      <c r="AC34" t="s">
        <v>206</v>
      </c>
      <c r="AD34">
        <v>3</v>
      </c>
      <c r="AE34">
        <v>150</v>
      </c>
    </row>
    <row r="35" spans="1:31" x14ac:dyDescent="0.2">
      <c r="A35" s="3" t="s">
        <v>206</v>
      </c>
      <c r="B35" s="3" t="s">
        <v>420</v>
      </c>
      <c r="C35" s="3" t="s">
        <v>303</v>
      </c>
      <c r="D35" s="3" t="s">
        <v>304</v>
      </c>
      <c r="E35" s="3" t="s">
        <v>305</v>
      </c>
      <c r="F35" s="3" t="s">
        <v>306</v>
      </c>
      <c r="G35" s="3" t="s">
        <v>307</v>
      </c>
      <c r="H35" s="3" t="s">
        <v>421</v>
      </c>
      <c r="I35" s="3" t="s">
        <v>338</v>
      </c>
      <c r="J35" s="3" t="s">
        <v>422</v>
      </c>
      <c r="K35" s="2">
        <v>3</v>
      </c>
      <c r="L35" s="17">
        <v>150</v>
      </c>
      <c r="M35" s="17">
        <f t="shared" si="0"/>
        <v>450</v>
      </c>
      <c r="N35" s="2">
        <v>-7.8952330000000002</v>
      </c>
      <c r="O35" s="2">
        <v>36.872233000000001</v>
      </c>
      <c r="P35" s="2" t="s">
        <v>340</v>
      </c>
      <c r="Q35" s="2">
        <v>303</v>
      </c>
      <c r="R35" s="2" t="s">
        <v>312</v>
      </c>
      <c r="S35" s="2">
        <v>89.726699999999994</v>
      </c>
      <c r="T35" s="2">
        <v>4.7396000000000003</v>
      </c>
      <c r="U35" s="2">
        <v>7.4170999999999996</v>
      </c>
      <c r="V35" s="2">
        <v>4.7600000000000003E-2</v>
      </c>
      <c r="W35" s="2">
        <v>24.549199999999999</v>
      </c>
      <c r="X35" s="2">
        <v>9.8498999999999999</v>
      </c>
      <c r="AB35" s="3" t="s">
        <v>214</v>
      </c>
      <c r="AC35" t="s">
        <v>214</v>
      </c>
      <c r="AD35">
        <v>3</v>
      </c>
      <c r="AE35">
        <v>200</v>
      </c>
    </row>
    <row r="36" spans="1:31" x14ac:dyDescent="0.2">
      <c r="A36" s="3" t="s">
        <v>210</v>
      </c>
      <c r="B36" s="3" t="s">
        <v>423</v>
      </c>
      <c r="C36" s="3" t="s">
        <v>303</v>
      </c>
      <c r="D36" s="3" t="s">
        <v>304</v>
      </c>
      <c r="E36" s="3" t="s">
        <v>305</v>
      </c>
      <c r="F36" s="3" t="s">
        <v>306</v>
      </c>
      <c r="G36" s="3" t="s">
        <v>307</v>
      </c>
      <c r="H36" s="3" t="s">
        <v>424</v>
      </c>
      <c r="I36" s="3" t="s">
        <v>425</v>
      </c>
      <c r="J36" s="3" t="s">
        <v>426</v>
      </c>
      <c r="K36" s="2">
        <v>3</v>
      </c>
      <c r="L36" s="17">
        <v>150</v>
      </c>
      <c r="M36" s="17">
        <f t="shared" si="0"/>
        <v>450</v>
      </c>
      <c r="N36" s="2">
        <v>-8.0932829999999996</v>
      </c>
      <c r="O36" s="2">
        <v>36.720627999999998</v>
      </c>
      <c r="P36" s="2" t="s">
        <v>322</v>
      </c>
      <c r="Q36" s="2">
        <v>267</v>
      </c>
      <c r="R36" s="2" t="s">
        <v>312</v>
      </c>
      <c r="S36" s="2">
        <v>36.427</v>
      </c>
      <c r="T36" s="2">
        <v>9.3460999999999999</v>
      </c>
      <c r="U36" s="2">
        <v>8.4170999999999996</v>
      </c>
      <c r="V36" s="2">
        <v>2.5000000000000001E-2</v>
      </c>
      <c r="W36" s="2">
        <v>21.372499999999999</v>
      </c>
      <c r="X36" s="2">
        <v>9.8094000000000001</v>
      </c>
      <c r="AB36" s="3" t="s">
        <v>218</v>
      </c>
      <c r="AC36" t="s">
        <v>218</v>
      </c>
      <c r="AD36">
        <v>3</v>
      </c>
      <c r="AE36">
        <v>200</v>
      </c>
    </row>
    <row r="37" spans="1:31" x14ac:dyDescent="0.2">
      <c r="A37" s="3" t="s">
        <v>214</v>
      </c>
      <c r="B37" s="3" t="s">
        <v>427</v>
      </c>
      <c r="C37" s="3" t="s">
        <v>303</v>
      </c>
      <c r="D37" s="3" t="s">
        <v>304</v>
      </c>
      <c r="E37" s="3" t="s">
        <v>305</v>
      </c>
      <c r="F37" s="3" t="s">
        <v>428</v>
      </c>
      <c r="G37" s="3" t="s">
        <v>429</v>
      </c>
      <c r="H37" s="3" t="s">
        <v>430</v>
      </c>
      <c r="I37" s="3" t="s">
        <v>431</v>
      </c>
      <c r="J37" s="3" t="s">
        <v>432</v>
      </c>
      <c r="K37" s="2">
        <v>3</v>
      </c>
      <c r="L37" s="17">
        <v>200</v>
      </c>
      <c r="M37" s="17">
        <f t="shared" si="0"/>
        <v>600</v>
      </c>
      <c r="N37" s="2">
        <v>-7.8425669999999998</v>
      </c>
      <c r="O37" s="2">
        <v>38.362166999999999</v>
      </c>
      <c r="P37" s="2" t="s">
        <v>429</v>
      </c>
      <c r="Q37" s="2">
        <v>44</v>
      </c>
      <c r="R37" s="2" t="s">
        <v>312</v>
      </c>
      <c r="S37" s="2">
        <v>102.40859111188817</v>
      </c>
      <c r="T37" s="2">
        <v>8.3975874125874075</v>
      </c>
      <c r="U37" s="2">
        <v>6.4066153846153773</v>
      </c>
      <c r="V37" s="2">
        <v>5.3011188811188839E-2</v>
      </c>
      <c r="W37" s="2">
        <v>24.805100699300692</v>
      </c>
      <c r="X37" s="2">
        <v>9.3892321678321746</v>
      </c>
      <c r="AB37" s="3" t="s">
        <v>224</v>
      </c>
      <c r="AC37" t="s">
        <v>224</v>
      </c>
      <c r="AD37">
        <v>3</v>
      </c>
      <c r="AE37">
        <v>150</v>
      </c>
    </row>
    <row r="38" spans="1:31" x14ac:dyDescent="0.2">
      <c r="A38" s="3" t="s">
        <v>218</v>
      </c>
      <c r="B38" s="3" t="s">
        <v>433</v>
      </c>
      <c r="C38" s="3" t="s">
        <v>303</v>
      </c>
      <c r="D38" s="3" t="s">
        <v>304</v>
      </c>
      <c r="E38" s="3" t="s">
        <v>305</v>
      </c>
      <c r="F38" s="3" t="s">
        <v>428</v>
      </c>
      <c r="G38" s="3" t="s">
        <v>429</v>
      </c>
      <c r="H38" s="3" t="s">
        <v>434</v>
      </c>
      <c r="I38" s="3" t="s">
        <v>431</v>
      </c>
      <c r="J38" s="3" t="s">
        <v>435</v>
      </c>
      <c r="K38" s="2">
        <v>3</v>
      </c>
      <c r="L38" s="17">
        <v>200</v>
      </c>
      <c r="M38" s="17">
        <f t="shared" si="0"/>
        <v>600</v>
      </c>
      <c r="N38" s="2">
        <v>-7.8426</v>
      </c>
      <c r="O38" s="2">
        <v>38.362166999999999</v>
      </c>
      <c r="P38" s="2" t="s">
        <v>429</v>
      </c>
      <c r="Q38" s="2">
        <v>49</v>
      </c>
      <c r="R38" s="2" t="s">
        <v>436</v>
      </c>
      <c r="S38" s="2">
        <v>140.34546291666666</v>
      </c>
      <c r="T38" s="2">
        <v>2.3157000000000001</v>
      </c>
      <c r="U38" s="2">
        <v>6.4123333333333328</v>
      </c>
      <c r="V38" s="2">
        <v>6.9608333333333328E-2</v>
      </c>
      <c r="W38" s="2">
        <v>25.272658333333336</v>
      </c>
      <c r="X38" s="2">
        <v>9.8484833333333324</v>
      </c>
      <c r="AB38" s="3" t="s">
        <v>228</v>
      </c>
      <c r="AC38" t="s">
        <v>228</v>
      </c>
      <c r="AD38">
        <v>3</v>
      </c>
      <c r="AE38">
        <v>200</v>
      </c>
    </row>
    <row r="39" spans="1:31" x14ac:dyDescent="0.2">
      <c r="A39" s="3" t="s">
        <v>224</v>
      </c>
      <c r="B39" s="3" t="s">
        <v>437</v>
      </c>
      <c r="C39" s="3" t="s">
        <v>303</v>
      </c>
      <c r="D39" s="3" t="s">
        <v>304</v>
      </c>
      <c r="E39" s="3" t="s">
        <v>305</v>
      </c>
      <c r="F39" s="3" t="s">
        <v>428</v>
      </c>
      <c r="G39" s="3" t="s">
        <v>429</v>
      </c>
      <c r="H39" s="3" t="s">
        <v>438</v>
      </c>
      <c r="I39" s="3" t="s">
        <v>439</v>
      </c>
      <c r="J39" s="3" t="s">
        <v>440</v>
      </c>
      <c r="K39" s="2">
        <v>3</v>
      </c>
      <c r="L39" s="17">
        <v>150</v>
      </c>
      <c r="M39" s="17">
        <f t="shared" si="0"/>
        <v>450</v>
      </c>
      <c r="N39" s="2">
        <v>-7.8676329999999997</v>
      </c>
      <c r="O39" s="2">
        <v>38.491332999999997</v>
      </c>
      <c r="P39" s="2" t="s">
        <v>429</v>
      </c>
      <c r="Q39" s="2">
        <v>43</v>
      </c>
      <c r="R39" s="2" t="s">
        <v>436</v>
      </c>
      <c r="S39" s="2">
        <v>87.464013099999974</v>
      </c>
      <c r="T39" s="2">
        <v>7.3589458823529439</v>
      </c>
      <c r="U39" s="2">
        <v>6.3357529411764721</v>
      </c>
      <c r="V39" s="2">
        <v>4.6775882352941299E-2</v>
      </c>
      <c r="W39" s="2">
        <v>24.581417058823519</v>
      </c>
      <c r="X39" s="2">
        <v>9.35035470588236</v>
      </c>
      <c r="AB39" s="3" t="s">
        <v>231</v>
      </c>
      <c r="AC39" t="s">
        <v>231</v>
      </c>
      <c r="AD39">
        <v>3</v>
      </c>
      <c r="AE39">
        <v>150</v>
      </c>
    </row>
    <row r="40" spans="1:31" x14ac:dyDescent="0.2">
      <c r="A40" s="3" t="s">
        <v>228</v>
      </c>
      <c r="B40" s="3" t="s">
        <v>441</v>
      </c>
      <c r="C40" s="3" t="s">
        <v>303</v>
      </c>
      <c r="D40" s="3" t="s">
        <v>304</v>
      </c>
      <c r="E40" s="3" t="s">
        <v>305</v>
      </c>
      <c r="F40" s="3" t="s">
        <v>428</v>
      </c>
      <c r="G40" s="3" t="s">
        <v>429</v>
      </c>
      <c r="H40" s="3" t="s">
        <v>442</v>
      </c>
      <c r="I40" s="3" t="s">
        <v>443</v>
      </c>
      <c r="J40" s="3" t="s">
        <v>444</v>
      </c>
      <c r="K40" s="2">
        <v>2</v>
      </c>
      <c r="L40" s="17">
        <v>200</v>
      </c>
      <c r="M40" s="17">
        <f t="shared" si="0"/>
        <v>400</v>
      </c>
      <c r="N40" s="2">
        <v>-7.9066000000000001</v>
      </c>
      <c r="O40" s="2">
        <v>38.797533000000001</v>
      </c>
      <c r="P40" s="2" t="s">
        <v>429</v>
      </c>
      <c r="Q40" s="2">
        <v>21</v>
      </c>
      <c r="R40" s="2" t="s">
        <v>436</v>
      </c>
      <c r="S40" s="2">
        <v>124.87392029022986</v>
      </c>
      <c r="T40" s="2">
        <v>4.801268103448276</v>
      </c>
      <c r="U40" s="2">
        <v>6.2816178160919574</v>
      </c>
      <c r="V40" s="2">
        <v>6.3038793103448468E-2</v>
      </c>
      <c r="W40" s="2">
        <v>25.178560344827599</v>
      </c>
      <c r="X40" s="2">
        <v>9.6325129310344888</v>
      </c>
      <c r="AB40" s="3" t="s">
        <v>235</v>
      </c>
      <c r="AC40" t="s">
        <v>235</v>
      </c>
      <c r="AD40">
        <v>3</v>
      </c>
      <c r="AE40">
        <v>150</v>
      </c>
    </row>
    <row r="41" spans="1:31" x14ac:dyDescent="0.2">
      <c r="A41" s="3" t="s">
        <v>231</v>
      </c>
      <c r="B41" s="3" t="s">
        <v>445</v>
      </c>
      <c r="C41" s="3" t="s">
        <v>303</v>
      </c>
      <c r="D41" s="3" t="s">
        <v>304</v>
      </c>
      <c r="E41" s="3" t="s">
        <v>305</v>
      </c>
      <c r="F41" s="3" t="s">
        <v>428</v>
      </c>
      <c r="G41" s="3" t="s">
        <v>429</v>
      </c>
      <c r="H41" s="3" t="s">
        <v>446</v>
      </c>
      <c r="I41" s="3" t="s">
        <v>443</v>
      </c>
      <c r="J41" s="3" t="s">
        <v>447</v>
      </c>
      <c r="K41" s="2">
        <v>3</v>
      </c>
      <c r="L41" s="17">
        <v>150</v>
      </c>
      <c r="M41" s="17">
        <f t="shared" si="0"/>
        <v>450</v>
      </c>
      <c r="N41" s="2">
        <v>-7.9142830000000002</v>
      </c>
      <c r="O41" s="2">
        <v>38.859883000000004</v>
      </c>
      <c r="P41" s="2" t="s">
        <v>429</v>
      </c>
      <c r="Q41" s="2">
        <v>21</v>
      </c>
      <c r="R41" s="2" t="s">
        <v>436</v>
      </c>
      <c r="S41" s="2">
        <v>152.61659128828822</v>
      </c>
      <c r="T41" s="2">
        <v>3.0150423423423423</v>
      </c>
      <c r="U41" s="2">
        <v>6.0189099099099126</v>
      </c>
      <c r="V41" s="2">
        <v>7.5085585585585604E-2</v>
      </c>
      <c r="W41" s="2">
        <v>25.382919819819829</v>
      </c>
      <c r="X41" s="2">
        <v>9.8499243243243235</v>
      </c>
      <c r="AB41" s="3" t="s">
        <v>240</v>
      </c>
      <c r="AC41" t="s">
        <v>240</v>
      </c>
      <c r="AD41">
        <v>3</v>
      </c>
      <c r="AE41">
        <v>100</v>
      </c>
    </row>
    <row r="42" spans="1:31" x14ac:dyDescent="0.2">
      <c r="A42" s="3" t="s">
        <v>235</v>
      </c>
      <c r="B42" s="3" t="s">
        <v>448</v>
      </c>
      <c r="C42" s="3" t="s">
        <v>303</v>
      </c>
      <c r="D42" s="3" t="s">
        <v>304</v>
      </c>
      <c r="E42" s="3" t="s">
        <v>305</v>
      </c>
      <c r="F42" s="3" t="s">
        <v>428</v>
      </c>
      <c r="G42" s="3" t="s">
        <v>429</v>
      </c>
      <c r="H42" s="3" t="s">
        <v>449</v>
      </c>
      <c r="I42" s="3" t="s">
        <v>450</v>
      </c>
      <c r="J42" s="3" t="s">
        <v>451</v>
      </c>
      <c r="K42" s="2">
        <v>3</v>
      </c>
      <c r="L42" s="17">
        <v>150</v>
      </c>
      <c r="M42" s="17">
        <f t="shared" si="0"/>
        <v>450</v>
      </c>
      <c r="N42" s="2">
        <v>-7.9389000000000003</v>
      </c>
      <c r="O42" s="2">
        <v>38.927683000000002</v>
      </c>
      <c r="P42" s="2" t="s">
        <v>429</v>
      </c>
      <c r="Q42" s="2">
        <v>23</v>
      </c>
      <c r="R42" s="2" t="s">
        <v>436</v>
      </c>
      <c r="S42" s="2">
        <v>104.31371109659104</v>
      </c>
      <c r="T42" s="2">
        <v>7.2501255681818213</v>
      </c>
      <c r="U42" s="2">
        <v>5.8580681818181821</v>
      </c>
      <c r="V42" s="2">
        <v>5.3999999999999986E-2</v>
      </c>
      <c r="W42" s="2">
        <v>24.596341477272734</v>
      </c>
      <c r="X42" s="2">
        <v>9.0104835227272808</v>
      </c>
      <c r="AB42" s="3" t="s">
        <v>244</v>
      </c>
      <c r="AC42" t="s">
        <v>244</v>
      </c>
      <c r="AD42">
        <v>3</v>
      </c>
      <c r="AE42">
        <v>150</v>
      </c>
    </row>
    <row r="43" spans="1:31" x14ac:dyDescent="0.2">
      <c r="A43" s="3" t="s">
        <v>240</v>
      </c>
      <c r="B43" s="3" t="s">
        <v>452</v>
      </c>
      <c r="C43" s="3" t="s">
        <v>303</v>
      </c>
      <c r="D43" s="3" t="s">
        <v>304</v>
      </c>
      <c r="E43" s="3" t="s">
        <v>305</v>
      </c>
      <c r="F43" s="3" t="s">
        <v>428</v>
      </c>
      <c r="G43" s="3" t="s">
        <v>429</v>
      </c>
      <c r="H43" s="3" t="s">
        <v>453</v>
      </c>
      <c r="I43" s="3" t="s">
        <v>454</v>
      </c>
      <c r="J43" s="3" t="s">
        <v>455</v>
      </c>
      <c r="K43" s="2">
        <v>3</v>
      </c>
      <c r="L43" s="17">
        <v>100</v>
      </c>
      <c r="M43" s="17">
        <f t="shared" si="0"/>
        <v>300</v>
      </c>
      <c r="N43" s="2">
        <v>-7.9915500000000002</v>
      </c>
      <c r="O43" s="2">
        <v>38.748016999999997</v>
      </c>
      <c r="P43" s="2" t="s">
        <v>429</v>
      </c>
      <c r="Q43" s="2">
        <v>27</v>
      </c>
      <c r="R43" s="2" t="s">
        <v>312</v>
      </c>
      <c r="S43" s="2">
        <v>702.09220555000002</v>
      </c>
      <c r="T43" s="2">
        <v>3.1318327272727267</v>
      </c>
      <c r="U43" s="2">
        <v>5.8640545454545459</v>
      </c>
      <c r="V43" s="2">
        <v>0.3445377272727273</v>
      </c>
      <c r="W43" s="2">
        <v>24.984684999999999</v>
      </c>
      <c r="X43" s="2">
        <v>8.7531459090909092</v>
      </c>
      <c r="AB43" s="3" t="s">
        <v>248</v>
      </c>
      <c r="AC43" t="s">
        <v>248</v>
      </c>
      <c r="AD43">
        <v>3</v>
      </c>
      <c r="AE43">
        <v>200</v>
      </c>
    </row>
    <row r="44" spans="1:31" x14ac:dyDescent="0.2">
      <c r="A44" s="3" t="s">
        <v>244</v>
      </c>
      <c r="B44" s="3" t="s">
        <v>456</v>
      </c>
      <c r="C44" s="3" t="s">
        <v>303</v>
      </c>
      <c r="D44" s="3" t="s">
        <v>304</v>
      </c>
      <c r="E44" s="3" t="s">
        <v>305</v>
      </c>
      <c r="F44" s="3" t="s">
        <v>428</v>
      </c>
      <c r="G44" s="3" t="s">
        <v>429</v>
      </c>
      <c r="H44" s="3" t="s">
        <v>457</v>
      </c>
      <c r="I44" s="3" t="s">
        <v>458</v>
      </c>
      <c r="J44" s="3" t="s">
        <v>459</v>
      </c>
      <c r="K44" s="2">
        <v>3</v>
      </c>
      <c r="L44" s="17">
        <v>150</v>
      </c>
      <c r="M44" s="17">
        <f t="shared" si="0"/>
        <v>450</v>
      </c>
      <c r="N44" s="2">
        <v>-7.9856499999999997</v>
      </c>
      <c r="O44" s="2">
        <v>38.765883000000002</v>
      </c>
      <c r="P44" s="2" t="s">
        <v>429</v>
      </c>
      <c r="Q44" s="2">
        <v>26</v>
      </c>
      <c r="R44" s="2" t="s">
        <v>312</v>
      </c>
      <c r="S44" s="2">
        <v>109.20609982474225</v>
      </c>
      <c r="T44" s="2">
        <v>8.0019948453608247</v>
      </c>
      <c r="U44" s="2">
        <v>6.5255773195876321</v>
      </c>
      <c r="V44" s="2">
        <v>5.5984536082474168E-2</v>
      </c>
      <c r="W44" s="2">
        <v>24.786375257731954</v>
      </c>
      <c r="X44" s="2">
        <v>9.8494103092783476</v>
      </c>
      <c r="AB44" s="3" t="s">
        <v>252</v>
      </c>
      <c r="AC44" t="s">
        <v>252</v>
      </c>
      <c r="AD44">
        <v>3</v>
      </c>
      <c r="AE44">
        <v>150</v>
      </c>
    </row>
    <row r="45" spans="1:31" x14ac:dyDescent="0.2">
      <c r="A45" s="3" t="s">
        <v>248</v>
      </c>
      <c r="B45" s="3" t="s">
        <v>460</v>
      </c>
      <c r="C45" s="3" t="s">
        <v>303</v>
      </c>
      <c r="D45" s="3" t="s">
        <v>304</v>
      </c>
      <c r="E45" s="3" t="s">
        <v>305</v>
      </c>
      <c r="F45" s="3" t="s">
        <v>428</v>
      </c>
      <c r="G45" s="3" t="s">
        <v>429</v>
      </c>
      <c r="H45" s="3" t="s">
        <v>461</v>
      </c>
      <c r="I45" s="3" t="s">
        <v>462</v>
      </c>
      <c r="J45" s="3" t="s">
        <v>463</v>
      </c>
      <c r="K45" s="2">
        <v>3</v>
      </c>
      <c r="L45" s="17">
        <v>200</v>
      </c>
      <c r="M45" s="17">
        <f t="shared" si="0"/>
        <v>600</v>
      </c>
      <c r="N45" s="2">
        <v>-8.0069999999999997</v>
      </c>
      <c r="O45" s="2">
        <v>38.7714</v>
      </c>
      <c r="P45" s="2" t="s">
        <v>429</v>
      </c>
      <c r="Q45" s="2">
        <v>29</v>
      </c>
      <c r="R45" s="2" t="s">
        <v>436</v>
      </c>
      <c r="S45" s="2">
        <v>6.488030148148149</v>
      </c>
      <c r="T45" s="2">
        <v>9.0708148148148169</v>
      </c>
      <c r="U45" s="2">
        <v>5.9353333333333333</v>
      </c>
      <c r="V45" s="2">
        <v>1.3670370370370369E-2</v>
      </c>
      <c r="W45" s="2">
        <v>26.518062962962958</v>
      </c>
      <c r="X45" s="2">
        <v>6.7673074074074071</v>
      </c>
      <c r="AB45" s="3" t="s">
        <v>256</v>
      </c>
      <c r="AC45" t="s">
        <v>256</v>
      </c>
      <c r="AD45">
        <v>3</v>
      </c>
      <c r="AE45">
        <v>150</v>
      </c>
    </row>
    <row r="46" spans="1:31" x14ac:dyDescent="0.2">
      <c r="A46" s="3" t="s">
        <v>252</v>
      </c>
      <c r="B46" s="3" t="s">
        <v>464</v>
      </c>
      <c r="C46" s="3" t="s">
        <v>303</v>
      </c>
      <c r="D46" s="3" t="s">
        <v>304</v>
      </c>
      <c r="E46" s="3" t="s">
        <v>305</v>
      </c>
      <c r="F46" s="3" t="s">
        <v>428</v>
      </c>
      <c r="G46" s="3" t="s">
        <v>429</v>
      </c>
      <c r="H46" s="3" t="s">
        <v>465</v>
      </c>
      <c r="I46" s="3" t="s">
        <v>466</v>
      </c>
      <c r="J46" s="3" t="s">
        <v>467</v>
      </c>
      <c r="K46" s="2">
        <v>3</v>
      </c>
      <c r="L46" s="17">
        <v>150</v>
      </c>
      <c r="M46" s="17">
        <f t="shared" si="0"/>
        <v>450</v>
      </c>
      <c r="N46" s="2">
        <v>-8.0490659999999998</v>
      </c>
      <c r="O46" s="2">
        <v>38.878366999999997</v>
      </c>
      <c r="P46" s="2" t="s">
        <v>429</v>
      </c>
      <c r="Q46" s="2">
        <v>23</v>
      </c>
      <c r="R46" s="2" t="s">
        <v>436</v>
      </c>
      <c r="S46" s="2">
        <v>4.9661394444444493</v>
      </c>
      <c r="T46" s="2">
        <v>8.3339573476702569</v>
      </c>
      <c r="U46" s="2">
        <v>7.1763189964157723</v>
      </c>
      <c r="V46" s="2">
        <v>1.2737992831541201E-2</v>
      </c>
      <c r="W46" s="2">
        <v>24.586151254480264</v>
      </c>
      <c r="X46" s="2">
        <v>2.5525612903225814</v>
      </c>
      <c r="AB46" s="3" t="s">
        <v>260</v>
      </c>
      <c r="AC46" t="s">
        <v>260</v>
      </c>
      <c r="AD46">
        <v>3</v>
      </c>
      <c r="AE46">
        <v>150</v>
      </c>
    </row>
    <row r="47" spans="1:31" x14ac:dyDescent="0.2">
      <c r="A47" s="3" t="s">
        <v>256</v>
      </c>
      <c r="B47" s="3" t="s">
        <v>468</v>
      </c>
      <c r="C47" s="3" t="s">
        <v>303</v>
      </c>
      <c r="D47" s="3" t="s">
        <v>304</v>
      </c>
      <c r="E47" s="3" t="s">
        <v>305</v>
      </c>
      <c r="F47" s="3" t="s">
        <v>428</v>
      </c>
      <c r="G47" s="3" t="s">
        <v>429</v>
      </c>
      <c r="H47" s="3" t="s">
        <v>469</v>
      </c>
      <c r="I47" s="3" t="s">
        <v>470</v>
      </c>
      <c r="J47" s="3" t="s">
        <v>471</v>
      </c>
      <c r="K47" s="2">
        <v>3</v>
      </c>
      <c r="L47" s="17">
        <v>150</v>
      </c>
      <c r="M47" s="17">
        <f t="shared" si="0"/>
        <v>450</v>
      </c>
      <c r="N47" s="2">
        <v>-8.0114999999999998</v>
      </c>
      <c r="O47" s="2">
        <v>38.968699999999998</v>
      </c>
      <c r="P47" s="2" t="s">
        <v>429</v>
      </c>
      <c r="Q47" s="2">
        <v>19</v>
      </c>
      <c r="R47" s="2" t="s">
        <v>312</v>
      </c>
      <c r="S47" s="2">
        <v>102.34763254588225</v>
      </c>
      <c r="T47" s="2">
        <v>7.5952218823529405</v>
      </c>
      <c r="U47" s="2">
        <v>7.9210894117647177</v>
      </c>
      <c r="V47" s="2">
        <v>5.3272235294117135E-2</v>
      </c>
      <c r="W47" s="2">
        <v>24.500229882352947</v>
      </c>
      <c r="X47" s="2">
        <v>9.3157068235294158</v>
      </c>
      <c r="AB47" s="3" t="s">
        <v>264</v>
      </c>
      <c r="AC47" t="s">
        <v>264</v>
      </c>
      <c r="AD47">
        <v>3</v>
      </c>
      <c r="AE47">
        <v>150</v>
      </c>
    </row>
    <row r="48" spans="1:31" x14ac:dyDescent="0.2">
      <c r="A48" s="3" t="s">
        <v>260</v>
      </c>
      <c r="B48" s="3" t="s">
        <v>472</v>
      </c>
      <c r="C48" s="3" t="s">
        <v>303</v>
      </c>
      <c r="D48" s="3" t="s">
        <v>304</v>
      </c>
      <c r="E48" s="3" t="s">
        <v>305</v>
      </c>
      <c r="F48" s="3" t="s">
        <v>428</v>
      </c>
      <c r="G48" s="3" t="s">
        <v>429</v>
      </c>
      <c r="H48" s="3" t="s">
        <v>473</v>
      </c>
      <c r="I48" s="3" t="s">
        <v>470</v>
      </c>
      <c r="J48" s="3" t="s">
        <v>474</v>
      </c>
      <c r="K48" s="2">
        <v>3</v>
      </c>
      <c r="L48" s="17">
        <v>150</v>
      </c>
      <c r="M48" s="17">
        <f t="shared" si="0"/>
        <v>450</v>
      </c>
      <c r="N48" s="2">
        <v>-8.0097719999999999</v>
      </c>
      <c r="O48" s="2">
        <v>38.972433000000002</v>
      </c>
      <c r="P48" s="2" t="s">
        <v>429</v>
      </c>
      <c r="Q48" s="2">
        <v>19</v>
      </c>
      <c r="R48" s="2" t="s">
        <v>312</v>
      </c>
      <c r="S48" s="2">
        <v>103.42175504220789</v>
      </c>
      <c r="T48" s="2">
        <v>7.4220974025974078</v>
      </c>
      <c r="U48" s="2">
        <v>8.396211038961038</v>
      </c>
      <c r="V48" s="2">
        <v>5.3633441558441346E-2</v>
      </c>
      <c r="W48" s="2">
        <v>24.484299025974043</v>
      </c>
      <c r="X48" s="2">
        <v>9.6343753246753341</v>
      </c>
      <c r="AB48" s="3" t="s">
        <v>268</v>
      </c>
      <c r="AC48" t="s">
        <v>268</v>
      </c>
      <c r="AD48">
        <v>3</v>
      </c>
      <c r="AE48">
        <v>250</v>
      </c>
    </row>
    <row r="49" spans="1:31" x14ac:dyDescent="0.2">
      <c r="A49" s="3" t="s">
        <v>264</v>
      </c>
      <c r="B49" s="3" t="s">
        <v>475</v>
      </c>
      <c r="C49" s="3" t="s">
        <v>303</v>
      </c>
      <c r="D49" s="3" t="s">
        <v>304</v>
      </c>
      <c r="E49" s="3" t="s">
        <v>305</v>
      </c>
      <c r="F49" s="3" t="s">
        <v>428</v>
      </c>
      <c r="G49" s="3" t="s">
        <v>429</v>
      </c>
      <c r="H49" s="3" t="s">
        <v>476</v>
      </c>
      <c r="I49" s="3" t="s">
        <v>470</v>
      </c>
      <c r="J49" s="3" t="s">
        <v>477</v>
      </c>
      <c r="K49" s="2">
        <v>3</v>
      </c>
      <c r="L49" s="17">
        <v>150</v>
      </c>
      <c r="M49" s="17">
        <f t="shared" si="0"/>
        <v>450</v>
      </c>
      <c r="N49" s="2">
        <v>-8.0129830000000002</v>
      </c>
      <c r="O49" s="2">
        <v>38.967216999999998</v>
      </c>
      <c r="P49" s="2" t="s">
        <v>429</v>
      </c>
      <c r="Q49" s="2">
        <v>20</v>
      </c>
      <c r="R49" s="2" t="s">
        <v>312</v>
      </c>
      <c r="S49" s="2">
        <v>102.27742854098352</v>
      </c>
      <c r="T49" s="2">
        <v>7.8422797814207668</v>
      </c>
      <c r="U49" s="2">
        <v>8.2695792349726762</v>
      </c>
      <c r="V49" s="2">
        <v>5.3183606557376834E-2</v>
      </c>
      <c r="W49" s="2">
        <v>24.376363387978131</v>
      </c>
      <c r="X49" s="2">
        <v>8.6572256830601138</v>
      </c>
      <c r="AB49" s="3" t="s">
        <v>272</v>
      </c>
      <c r="AC49" t="s">
        <v>272</v>
      </c>
      <c r="AD49">
        <v>3</v>
      </c>
      <c r="AE49">
        <v>250</v>
      </c>
    </row>
    <row r="50" spans="1:31" x14ac:dyDescent="0.2">
      <c r="A50" s="3" t="s">
        <v>268</v>
      </c>
      <c r="B50" s="3" t="s">
        <v>478</v>
      </c>
      <c r="C50" s="3" t="s">
        <v>303</v>
      </c>
      <c r="D50" s="3" t="s">
        <v>304</v>
      </c>
      <c r="E50" s="3" t="s">
        <v>305</v>
      </c>
      <c r="F50" s="3" t="s">
        <v>428</v>
      </c>
      <c r="G50" s="3" t="s">
        <v>429</v>
      </c>
      <c r="H50" s="3" t="s">
        <v>479</v>
      </c>
      <c r="I50" s="3" t="s">
        <v>480</v>
      </c>
      <c r="J50" s="3" t="s">
        <v>481</v>
      </c>
      <c r="K50" s="2">
        <v>3</v>
      </c>
      <c r="L50" s="17">
        <v>250</v>
      </c>
      <c r="M50" s="17">
        <f t="shared" si="0"/>
        <v>750</v>
      </c>
      <c r="N50" s="2">
        <v>-7.9743000000000004</v>
      </c>
      <c r="O50" s="2">
        <v>38.989567000000001</v>
      </c>
      <c r="P50" s="2" t="s">
        <v>429</v>
      </c>
      <c r="Q50" s="2">
        <v>24</v>
      </c>
      <c r="R50" s="2" t="s">
        <v>312</v>
      </c>
      <c r="S50" s="2">
        <v>229.92853504166663</v>
      </c>
      <c r="T50" s="2">
        <v>8.552254166666664</v>
      </c>
      <c r="U50" s="2">
        <v>7.1501111111111113</v>
      </c>
      <c r="V50" s="2">
        <v>0.10918888888888886</v>
      </c>
      <c r="W50" s="2">
        <v>26.781061111111129</v>
      </c>
      <c r="X50" s="2">
        <v>6.2389722222222224</v>
      </c>
      <c r="AB50" s="3" t="s">
        <v>277</v>
      </c>
      <c r="AC50" t="s">
        <v>277</v>
      </c>
      <c r="AD50">
        <v>3</v>
      </c>
      <c r="AE50">
        <v>250</v>
      </c>
    </row>
    <row r="51" spans="1:31" x14ac:dyDescent="0.2">
      <c r="A51" s="3" t="s">
        <v>272</v>
      </c>
      <c r="B51" s="3" t="s">
        <v>482</v>
      </c>
      <c r="C51" s="3" t="s">
        <v>303</v>
      </c>
      <c r="D51" s="3" t="s">
        <v>304</v>
      </c>
      <c r="E51" s="3" t="s">
        <v>305</v>
      </c>
      <c r="F51" s="3" t="s">
        <v>428</v>
      </c>
      <c r="G51" s="3" t="s">
        <v>429</v>
      </c>
      <c r="H51" s="3" t="s">
        <v>483</v>
      </c>
      <c r="I51" s="3" t="s">
        <v>484</v>
      </c>
      <c r="J51" s="3" t="s">
        <v>485</v>
      </c>
      <c r="K51" s="2">
        <v>3</v>
      </c>
      <c r="L51" s="17">
        <v>250</v>
      </c>
      <c r="M51" s="17">
        <f t="shared" si="0"/>
        <v>750</v>
      </c>
      <c r="N51" s="2">
        <v>-7.9461830000000004</v>
      </c>
      <c r="O51" s="2">
        <v>38.997667</v>
      </c>
      <c r="P51" s="2" t="s">
        <v>429</v>
      </c>
      <c r="Q51" s="2">
        <v>22</v>
      </c>
      <c r="R51" s="2" t="s">
        <v>436</v>
      </c>
      <c r="S51" s="2" t="s">
        <v>313</v>
      </c>
      <c r="T51" s="2" t="s">
        <v>313</v>
      </c>
      <c r="U51" s="2" t="s">
        <v>313</v>
      </c>
      <c r="V51" s="2" t="s">
        <v>313</v>
      </c>
      <c r="W51" s="2" t="s">
        <v>313</v>
      </c>
      <c r="X51" s="2" t="s">
        <v>313</v>
      </c>
    </row>
    <row r="52" spans="1:31" x14ac:dyDescent="0.2">
      <c r="A52" s="3" t="s">
        <v>277</v>
      </c>
      <c r="B52" s="3" t="s">
        <v>486</v>
      </c>
      <c r="C52" s="3" t="s">
        <v>303</v>
      </c>
      <c r="D52" s="3" t="s">
        <v>304</v>
      </c>
      <c r="E52" s="3" t="s">
        <v>305</v>
      </c>
      <c r="F52" s="3" t="s">
        <v>428</v>
      </c>
      <c r="G52" s="3" t="s">
        <v>429</v>
      </c>
      <c r="H52" s="3" t="s">
        <v>487</v>
      </c>
      <c r="I52" s="3" t="s">
        <v>488</v>
      </c>
      <c r="J52" s="3" t="s">
        <v>489</v>
      </c>
      <c r="K52" s="2">
        <v>3</v>
      </c>
      <c r="L52" s="17">
        <v>250</v>
      </c>
      <c r="M52" s="17">
        <f t="shared" si="0"/>
        <v>750</v>
      </c>
      <c r="N52" s="2">
        <v>-7.3108500000000003</v>
      </c>
      <c r="O52" s="2">
        <v>39.063600000000001</v>
      </c>
      <c r="P52" s="2" t="s">
        <v>490</v>
      </c>
      <c r="Q52" s="2">
        <v>67</v>
      </c>
      <c r="R52" s="2" t="s">
        <v>436</v>
      </c>
      <c r="S52" s="2">
        <v>317.59259836974798</v>
      </c>
      <c r="T52" s="2">
        <v>0.94147647058823536</v>
      </c>
      <c r="U52" s="2">
        <v>6.1049075630252077</v>
      </c>
      <c r="V52" s="2">
        <v>0.15364957983193278</v>
      </c>
      <c r="W52" s="2">
        <v>24.853837815126045</v>
      </c>
      <c r="X52" s="2">
        <v>3.9353168067226894</v>
      </c>
    </row>
  </sheetData>
  <sortState xmlns:xlrd2="http://schemas.microsoft.com/office/spreadsheetml/2017/richdata2" ref="A4:X52">
    <sortCondition ref="A4:A5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86874-A67C-614E-A86D-0CAA35A68FD7}">
  <dimension ref="A1:Q231"/>
  <sheetViews>
    <sheetView workbookViewId="0"/>
  </sheetViews>
  <sheetFormatPr baseColWidth="10" defaultRowHeight="15" customHeight="1" x14ac:dyDescent="0.15"/>
  <cols>
    <col min="1" max="1" width="8.1640625" style="2" customWidth="1"/>
    <col min="2" max="2" width="21.1640625" style="2" customWidth="1"/>
    <col min="3" max="3" width="15" style="2" customWidth="1"/>
    <col min="4" max="4" width="33.1640625" style="2" customWidth="1"/>
    <col min="5" max="5" width="14.83203125" style="2" bestFit="1" customWidth="1"/>
    <col min="6" max="6" width="12.83203125" style="2" bestFit="1" customWidth="1"/>
    <col min="7" max="7" width="12.1640625" style="2" bestFit="1" customWidth="1"/>
    <col min="8" max="8" width="67.33203125" style="2" bestFit="1" customWidth="1"/>
    <col min="9" max="9" width="24.83203125" style="2" bestFit="1" customWidth="1"/>
    <col min="10" max="10" width="49.5" style="2" bestFit="1" customWidth="1"/>
    <col min="11" max="11" width="8.33203125" style="2" bestFit="1" customWidth="1"/>
    <col min="12" max="12" width="11.5" style="2" bestFit="1" customWidth="1"/>
    <col min="13" max="13" width="16" style="2" bestFit="1" customWidth="1"/>
    <col min="14" max="14" width="14.83203125" style="2" bestFit="1" customWidth="1"/>
    <col min="15" max="15" width="18.33203125" style="2" bestFit="1" customWidth="1"/>
    <col min="16" max="16" width="6.5" style="2" bestFit="1" customWidth="1"/>
    <col min="17" max="17" width="255.83203125" style="6" bestFit="1" customWidth="1"/>
    <col min="18" max="16384" width="10.83203125" style="2"/>
  </cols>
  <sheetData>
    <row r="1" spans="1:17" ht="15" customHeight="1" x14ac:dyDescent="0.15">
      <c r="A1" s="2" t="s">
        <v>1430</v>
      </c>
    </row>
    <row r="3" spans="1:17" ht="15" customHeight="1" x14ac:dyDescent="0.15">
      <c r="A3" s="1" t="s">
        <v>714</v>
      </c>
      <c r="B3" s="1" t="s">
        <v>715</v>
      </c>
      <c r="C3" s="1" t="s">
        <v>1255</v>
      </c>
      <c r="D3" s="1" t="s">
        <v>716</v>
      </c>
      <c r="E3" s="1" t="s">
        <v>1234</v>
      </c>
      <c r="F3" s="1" t="s">
        <v>1230</v>
      </c>
      <c r="G3" s="1" t="s">
        <v>1231</v>
      </c>
      <c r="H3" s="1" t="s">
        <v>1232</v>
      </c>
      <c r="I3" s="1" t="s">
        <v>1233</v>
      </c>
      <c r="J3" s="1" t="s">
        <v>1235</v>
      </c>
      <c r="K3" s="1" t="s">
        <v>717</v>
      </c>
      <c r="L3" s="1" t="s">
        <v>718</v>
      </c>
      <c r="M3" s="1" t="s">
        <v>719</v>
      </c>
      <c r="N3" s="1" t="s">
        <v>720</v>
      </c>
      <c r="O3" s="1" t="s">
        <v>721</v>
      </c>
      <c r="P3" s="1" t="s">
        <v>722</v>
      </c>
      <c r="Q3" s="16" t="s">
        <v>723</v>
      </c>
    </row>
    <row r="4" spans="1:17" ht="15" customHeight="1" x14ac:dyDescent="0.15">
      <c r="A4" s="2" t="s">
        <v>724</v>
      </c>
      <c r="B4" s="2" t="s">
        <v>870</v>
      </c>
      <c r="C4" s="2" t="s">
        <v>313</v>
      </c>
      <c r="D4" s="2" t="s">
        <v>32</v>
      </c>
      <c r="E4" s="18">
        <v>41506</v>
      </c>
      <c r="F4" s="2">
        <v>-7.9870000000000001</v>
      </c>
      <c r="G4" s="2">
        <v>38.762</v>
      </c>
      <c r="H4" s="2" t="s">
        <v>1264</v>
      </c>
      <c r="I4" s="2" t="s">
        <v>1257</v>
      </c>
      <c r="J4" s="2" t="s">
        <v>1265</v>
      </c>
      <c r="K4" s="2" t="s">
        <v>726</v>
      </c>
      <c r="L4" s="2" t="s">
        <v>727</v>
      </c>
      <c r="M4" s="2" t="s">
        <v>765</v>
      </c>
      <c r="N4" s="2" t="s">
        <v>783</v>
      </c>
      <c r="O4" s="2" t="s">
        <v>871</v>
      </c>
      <c r="P4" s="2">
        <v>442</v>
      </c>
      <c r="Q4" s="6" t="s">
        <v>872</v>
      </c>
    </row>
    <row r="5" spans="1:17" ht="15" customHeight="1" x14ac:dyDescent="0.15">
      <c r="A5" s="2" t="s">
        <v>724</v>
      </c>
      <c r="B5" s="2" t="s">
        <v>873</v>
      </c>
      <c r="C5" s="2" t="s">
        <v>313</v>
      </c>
      <c r="D5" s="2" t="s">
        <v>32</v>
      </c>
      <c r="E5" s="18">
        <v>41506</v>
      </c>
      <c r="F5" s="2">
        <v>-7.9870000000000001</v>
      </c>
      <c r="G5" s="2">
        <v>38.762</v>
      </c>
      <c r="H5" s="2" t="s">
        <v>1264</v>
      </c>
      <c r="I5" s="2" t="s">
        <v>1257</v>
      </c>
      <c r="J5" s="2" t="s">
        <v>1265</v>
      </c>
      <c r="K5" s="2" t="s">
        <v>726</v>
      </c>
      <c r="L5" s="2" t="s">
        <v>727</v>
      </c>
      <c r="M5" s="2" t="s">
        <v>765</v>
      </c>
      <c r="N5" s="2" t="s">
        <v>783</v>
      </c>
      <c r="O5" s="2" t="s">
        <v>871</v>
      </c>
      <c r="P5" s="2">
        <v>442</v>
      </c>
      <c r="Q5" s="6" t="s">
        <v>872</v>
      </c>
    </row>
    <row r="6" spans="1:17" ht="15" customHeight="1" x14ac:dyDescent="0.15">
      <c r="A6" s="2" t="s">
        <v>724</v>
      </c>
      <c r="B6" s="2" t="s">
        <v>748</v>
      </c>
      <c r="C6" s="2" t="s">
        <v>313</v>
      </c>
      <c r="D6" s="2" t="s">
        <v>62</v>
      </c>
      <c r="E6" s="18">
        <v>41156</v>
      </c>
      <c r="F6" s="2">
        <v>-8.8547221999999994</v>
      </c>
      <c r="G6" s="2">
        <v>34.086083000000002</v>
      </c>
      <c r="H6" s="2" t="s">
        <v>1256</v>
      </c>
      <c r="I6" s="2" t="s">
        <v>1257</v>
      </c>
      <c r="J6" s="2" t="s">
        <v>1258</v>
      </c>
      <c r="K6" s="2" t="s">
        <v>726</v>
      </c>
      <c r="L6" s="2" t="s">
        <v>727</v>
      </c>
      <c r="M6" s="2" t="s">
        <v>749</v>
      </c>
      <c r="N6" s="2" t="s">
        <v>750</v>
      </c>
      <c r="O6" s="2" t="s">
        <v>751</v>
      </c>
      <c r="P6" s="2">
        <v>443</v>
      </c>
      <c r="Q6" s="6" t="s">
        <v>752</v>
      </c>
    </row>
    <row r="7" spans="1:17" ht="15" customHeight="1" x14ac:dyDescent="0.15">
      <c r="A7" s="2" t="s">
        <v>724</v>
      </c>
      <c r="B7" s="2" t="s">
        <v>753</v>
      </c>
      <c r="C7" s="2" t="s">
        <v>313</v>
      </c>
      <c r="D7" s="2" t="s">
        <v>62</v>
      </c>
      <c r="E7" s="18">
        <v>41156</v>
      </c>
      <c r="F7" s="2">
        <v>-8.8547221999999994</v>
      </c>
      <c r="G7" s="2">
        <v>34.086083000000002</v>
      </c>
      <c r="H7" s="2" t="s">
        <v>1256</v>
      </c>
      <c r="I7" s="2" t="s">
        <v>1257</v>
      </c>
      <c r="J7" s="2" t="s">
        <v>1258</v>
      </c>
      <c r="K7" s="2" t="s">
        <v>726</v>
      </c>
      <c r="L7" s="2" t="s">
        <v>727</v>
      </c>
      <c r="M7" s="2" t="s">
        <v>749</v>
      </c>
      <c r="N7" s="2" t="s">
        <v>750</v>
      </c>
      <c r="O7" s="2" t="s">
        <v>751</v>
      </c>
      <c r="P7" s="2">
        <v>443</v>
      </c>
      <c r="Q7" s="6" t="s">
        <v>752</v>
      </c>
    </row>
    <row r="8" spans="1:17" ht="15" customHeight="1" x14ac:dyDescent="0.15">
      <c r="A8" s="2" t="s">
        <v>724</v>
      </c>
      <c r="B8" s="2" t="s">
        <v>1297</v>
      </c>
      <c r="C8" s="2" t="s">
        <v>960</v>
      </c>
      <c r="D8" s="2" t="s">
        <v>55</v>
      </c>
      <c r="E8" s="18">
        <v>42948</v>
      </c>
      <c r="F8" s="2">
        <v>-7.4848400000000002</v>
      </c>
      <c r="G8" s="2">
        <v>37.028509999999997</v>
      </c>
      <c r="H8" s="2" t="s">
        <v>1256</v>
      </c>
      <c r="I8" s="2" t="s">
        <v>1257</v>
      </c>
      <c r="J8" s="2" t="s">
        <v>1298</v>
      </c>
      <c r="K8" s="2" t="s">
        <v>726</v>
      </c>
      <c r="L8" s="2" t="s">
        <v>727</v>
      </c>
      <c r="M8" s="2" t="s">
        <v>749</v>
      </c>
      <c r="N8" s="2" t="s">
        <v>750</v>
      </c>
      <c r="O8" s="2" t="s">
        <v>751</v>
      </c>
      <c r="P8" s="2">
        <v>441</v>
      </c>
      <c r="Q8" s="6" t="s">
        <v>961</v>
      </c>
    </row>
    <row r="9" spans="1:17" ht="15" customHeight="1" x14ac:dyDescent="0.15">
      <c r="A9" s="2" t="s">
        <v>724</v>
      </c>
      <c r="B9" s="2" t="s">
        <v>1299</v>
      </c>
      <c r="C9" s="2" t="s">
        <v>962</v>
      </c>
      <c r="D9" s="2" t="s">
        <v>55</v>
      </c>
      <c r="E9" s="18">
        <v>42948</v>
      </c>
      <c r="F9" s="2">
        <v>-7.4848400000000002</v>
      </c>
      <c r="G9" s="2">
        <v>37.028509999999997</v>
      </c>
      <c r="H9" s="2" t="s">
        <v>1256</v>
      </c>
      <c r="I9" s="2" t="s">
        <v>1257</v>
      </c>
      <c r="J9" s="2" t="s">
        <v>1298</v>
      </c>
      <c r="K9" s="2" t="s">
        <v>726</v>
      </c>
      <c r="L9" s="2" t="s">
        <v>727</v>
      </c>
      <c r="M9" s="2" t="s">
        <v>749</v>
      </c>
      <c r="N9" s="2" t="s">
        <v>750</v>
      </c>
      <c r="O9" s="2" t="s">
        <v>751</v>
      </c>
      <c r="P9" s="2">
        <v>442</v>
      </c>
      <c r="Q9" s="6" t="s">
        <v>963</v>
      </c>
    </row>
    <row r="10" spans="1:17" ht="15" customHeight="1" x14ac:dyDescent="0.15">
      <c r="A10" s="2" t="s">
        <v>724</v>
      </c>
      <c r="B10" s="2" t="s">
        <v>1383</v>
      </c>
      <c r="C10" s="2" t="s">
        <v>1064</v>
      </c>
      <c r="D10" s="2" t="s">
        <v>41</v>
      </c>
      <c r="E10" s="18">
        <v>41501</v>
      </c>
      <c r="F10" s="2">
        <v>-10.381833329999999</v>
      </c>
      <c r="G10" s="2">
        <v>39.203527780000002</v>
      </c>
      <c r="H10" s="2" t="s">
        <v>1264</v>
      </c>
      <c r="I10" s="2" t="s">
        <v>1257</v>
      </c>
      <c r="J10" s="2" t="s">
        <v>1348</v>
      </c>
      <c r="K10" s="2" t="s">
        <v>726</v>
      </c>
      <c r="L10" s="2" t="s">
        <v>727</v>
      </c>
      <c r="M10" s="2" t="s">
        <v>1065</v>
      </c>
      <c r="N10" s="2" t="s">
        <v>1066</v>
      </c>
      <c r="O10" s="2" t="s">
        <v>1067</v>
      </c>
      <c r="P10" s="2">
        <v>216</v>
      </c>
      <c r="Q10" s="6" t="s">
        <v>1068</v>
      </c>
    </row>
    <row r="11" spans="1:17" ht="15" customHeight="1" x14ac:dyDescent="0.15">
      <c r="A11" s="2" t="s">
        <v>724</v>
      </c>
      <c r="B11" s="2" t="s">
        <v>813</v>
      </c>
      <c r="C11" s="2" t="s">
        <v>313</v>
      </c>
      <c r="D11" s="2" t="s">
        <v>5</v>
      </c>
      <c r="E11" s="18">
        <v>43607</v>
      </c>
      <c r="F11" s="2">
        <v>-8.1888400000000008</v>
      </c>
      <c r="G11" s="2">
        <v>36.692889999999998</v>
      </c>
      <c r="H11" s="2" t="s">
        <v>1259</v>
      </c>
      <c r="I11" s="2" t="s">
        <v>1260</v>
      </c>
      <c r="J11" s="2" t="s">
        <v>310</v>
      </c>
      <c r="K11" s="2" t="s">
        <v>726</v>
      </c>
      <c r="L11" s="2" t="s">
        <v>727</v>
      </c>
      <c r="M11" s="2" t="s">
        <v>777</v>
      </c>
      <c r="N11" s="2" t="s">
        <v>778</v>
      </c>
      <c r="O11" s="2" t="s">
        <v>814</v>
      </c>
      <c r="P11" s="2">
        <v>440</v>
      </c>
      <c r="Q11" s="6" t="s">
        <v>815</v>
      </c>
    </row>
    <row r="12" spans="1:17" ht="15" customHeight="1" x14ac:dyDescent="0.15">
      <c r="A12" s="2" t="s">
        <v>724</v>
      </c>
      <c r="B12" s="2" t="s">
        <v>820</v>
      </c>
      <c r="C12" s="2" t="s">
        <v>313</v>
      </c>
      <c r="D12" s="2" t="s">
        <v>5</v>
      </c>
      <c r="E12" s="18">
        <v>43607</v>
      </c>
      <c r="F12" s="2">
        <v>-8.1888400000000008</v>
      </c>
      <c r="G12" s="2">
        <v>36.692889999999998</v>
      </c>
      <c r="H12" s="2" t="s">
        <v>1259</v>
      </c>
      <c r="I12" s="2" t="s">
        <v>1260</v>
      </c>
      <c r="J12" s="2" t="s">
        <v>310</v>
      </c>
      <c r="K12" s="2" t="s">
        <v>726</v>
      </c>
      <c r="L12" s="2" t="s">
        <v>727</v>
      </c>
      <c r="M12" s="2" t="s">
        <v>777</v>
      </c>
      <c r="N12" s="2" t="s">
        <v>778</v>
      </c>
      <c r="O12" s="2" t="s">
        <v>814</v>
      </c>
      <c r="P12" s="2">
        <v>440</v>
      </c>
      <c r="Q12" s="6" t="s">
        <v>821</v>
      </c>
    </row>
    <row r="13" spans="1:17" ht="15" customHeight="1" x14ac:dyDescent="0.15">
      <c r="A13" s="2" t="s">
        <v>724</v>
      </c>
      <c r="B13" s="2" t="s">
        <v>837</v>
      </c>
      <c r="C13" s="2" t="s">
        <v>313</v>
      </c>
      <c r="D13" s="2" t="s">
        <v>5</v>
      </c>
      <c r="E13" s="18">
        <v>43607</v>
      </c>
      <c r="F13" s="2">
        <v>-8.1395300000000006</v>
      </c>
      <c r="G13" s="2">
        <v>36.673929999999999</v>
      </c>
      <c r="H13" s="2" t="s">
        <v>1259</v>
      </c>
      <c r="I13" s="2" t="s">
        <v>1260</v>
      </c>
      <c r="J13" s="2" t="s">
        <v>321</v>
      </c>
      <c r="K13" s="2" t="s">
        <v>726</v>
      </c>
      <c r="L13" s="2" t="s">
        <v>727</v>
      </c>
      <c r="M13" s="2" t="s">
        <v>777</v>
      </c>
      <c r="N13" s="2" t="s">
        <v>778</v>
      </c>
      <c r="O13" s="2" t="s">
        <v>814</v>
      </c>
      <c r="P13" s="2">
        <v>440</v>
      </c>
      <c r="Q13" s="6" t="s">
        <v>821</v>
      </c>
    </row>
    <row r="14" spans="1:17" ht="15" customHeight="1" x14ac:dyDescent="0.15">
      <c r="A14" s="2" t="s">
        <v>724</v>
      </c>
      <c r="B14" s="2" t="s">
        <v>1308</v>
      </c>
      <c r="C14" s="2" t="s">
        <v>978</v>
      </c>
      <c r="D14" s="2" t="s">
        <v>67</v>
      </c>
      <c r="E14" s="18">
        <v>42948</v>
      </c>
      <c r="F14" s="2">
        <v>-7.6613800000000003</v>
      </c>
      <c r="G14" s="2">
        <v>36.97748</v>
      </c>
      <c r="H14" s="2" t="s">
        <v>1303</v>
      </c>
      <c r="I14" s="2" t="s">
        <v>1257</v>
      </c>
      <c r="J14" s="2" t="s">
        <v>1309</v>
      </c>
      <c r="K14" s="2" t="s">
        <v>726</v>
      </c>
      <c r="L14" s="2" t="s">
        <v>727</v>
      </c>
      <c r="M14" s="2" t="s">
        <v>749</v>
      </c>
      <c r="N14" s="2" t="s">
        <v>787</v>
      </c>
      <c r="O14" s="2" t="s">
        <v>979</v>
      </c>
      <c r="P14" s="2">
        <v>447</v>
      </c>
      <c r="Q14" s="6" t="s">
        <v>980</v>
      </c>
    </row>
    <row r="15" spans="1:17" ht="15" customHeight="1" x14ac:dyDescent="0.15">
      <c r="A15" s="2" t="s">
        <v>724</v>
      </c>
      <c r="B15" s="2" t="s">
        <v>1347</v>
      </c>
      <c r="C15" s="2" t="s">
        <v>1006</v>
      </c>
      <c r="D15" s="2" t="s">
        <v>1007</v>
      </c>
      <c r="E15" s="18">
        <v>41501</v>
      </c>
      <c r="F15" s="2">
        <v>-10.381833329999999</v>
      </c>
      <c r="G15" s="2">
        <v>39.203527780000002</v>
      </c>
      <c r="H15" s="2" t="s">
        <v>1264</v>
      </c>
      <c r="I15" s="2" t="s">
        <v>1257</v>
      </c>
      <c r="J15" s="2" t="s">
        <v>1348</v>
      </c>
      <c r="K15" s="2" t="s">
        <v>726</v>
      </c>
      <c r="L15" s="2" t="s">
        <v>727</v>
      </c>
      <c r="M15" s="2" t="s">
        <v>777</v>
      </c>
      <c r="N15" s="2" t="s">
        <v>876</v>
      </c>
      <c r="O15" s="2" t="s">
        <v>1008</v>
      </c>
      <c r="P15" s="2">
        <v>443</v>
      </c>
      <c r="Q15" s="6" t="s">
        <v>1009</v>
      </c>
    </row>
    <row r="16" spans="1:17" ht="15" customHeight="1" x14ac:dyDescent="0.15">
      <c r="A16" s="2" t="s">
        <v>724</v>
      </c>
      <c r="B16" s="2" t="s">
        <v>1319</v>
      </c>
      <c r="C16" s="2" t="s">
        <v>995</v>
      </c>
      <c r="D16" s="2" t="s">
        <v>21</v>
      </c>
      <c r="E16" s="18">
        <v>42948</v>
      </c>
      <c r="F16" s="2">
        <v>-7.633375</v>
      </c>
      <c r="G16" s="2">
        <v>36.885640000000002</v>
      </c>
      <c r="H16" s="2" t="s">
        <v>1303</v>
      </c>
      <c r="I16" s="2" t="s">
        <v>1257</v>
      </c>
      <c r="J16" s="2" t="s">
        <v>1320</v>
      </c>
      <c r="K16" s="2" t="s">
        <v>726</v>
      </c>
      <c r="L16" s="2" t="s">
        <v>727</v>
      </c>
      <c r="M16" s="2" t="s">
        <v>749</v>
      </c>
      <c r="N16" s="2" t="s">
        <v>996</v>
      </c>
      <c r="O16" s="2" t="s">
        <v>997</v>
      </c>
      <c r="P16" s="2">
        <v>446</v>
      </c>
      <c r="Q16" s="6" t="s">
        <v>998</v>
      </c>
    </row>
    <row r="17" spans="1:17" ht="15" customHeight="1" x14ac:dyDescent="0.15">
      <c r="A17" s="2" t="s">
        <v>724</v>
      </c>
      <c r="B17" s="2" t="s">
        <v>803</v>
      </c>
      <c r="C17" s="2" t="s">
        <v>313</v>
      </c>
      <c r="D17" s="2" t="s">
        <v>804</v>
      </c>
      <c r="E17" s="18">
        <v>43606</v>
      </c>
      <c r="F17" s="2">
        <v>-8.1779299999999999</v>
      </c>
      <c r="G17" s="2">
        <v>36.694330000000001</v>
      </c>
      <c r="H17" s="2" t="s">
        <v>1259</v>
      </c>
      <c r="I17" s="2" t="s">
        <v>1260</v>
      </c>
      <c r="J17" s="2" t="s">
        <v>317</v>
      </c>
      <c r="K17" s="2" t="s">
        <v>726</v>
      </c>
      <c r="L17" s="2" t="s">
        <v>727</v>
      </c>
      <c r="M17" s="2" t="s">
        <v>765</v>
      </c>
      <c r="N17" s="2" t="s">
        <v>783</v>
      </c>
      <c r="O17" s="2" t="s">
        <v>805</v>
      </c>
      <c r="P17" s="2">
        <v>441</v>
      </c>
      <c r="Q17" s="6" t="s">
        <v>806</v>
      </c>
    </row>
    <row r="18" spans="1:17" ht="15" customHeight="1" x14ac:dyDescent="0.15">
      <c r="A18" s="2" t="s">
        <v>724</v>
      </c>
      <c r="B18" s="2" t="s">
        <v>807</v>
      </c>
      <c r="C18" s="2" t="s">
        <v>313</v>
      </c>
      <c r="D18" s="2" t="s">
        <v>804</v>
      </c>
      <c r="E18" s="18">
        <v>43606</v>
      </c>
      <c r="F18" s="2">
        <v>-8.1779299999999999</v>
      </c>
      <c r="G18" s="2">
        <v>36.694330000000001</v>
      </c>
      <c r="H18" s="2" t="s">
        <v>1259</v>
      </c>
      <c r="I18" s="2" t="s">
        <v>1260</v>
      </c>
      <c r="J18" s="2" t="s">
        <v>317</v>
      </c>
      <c r="K18" s="2" t="s">
        <v>726</v>
      </c>
      <c r="L18" s="2" t="s">
        <v>727</v>
      </c>
      <c r="M18" s="2" t="s">
        <v>765</v>
      </c>
      <c r="N18" s="2" t="s">
        <v>783</v>
      </c>
      <c r="O18" s="2" t="s">
        <v>805</v>
      </c>
      <c r="P18" s="2">
        <v>441</v>
      </c>
      <c r="Q18" s="6" t="s">
        <v>808</v>
      </c>
    </row>
    <row r="19" spans="1:17" ht="15" customHeight="1" x14ac:dyDescent="0.15">
      <c r="A19" s="2" t="s">
        <v>724</v>
      </c>
      <c r="B19" s="2" t="s">
        <v>816</v>
      </c>
      <c r="C19" s="2" t="s">
        <v>313</v>
      </c>
      <c r="D19" s="2" t="s">
        <v>804</v>
      </c>
      <c r="E19" s="18">
        <v>43607</v>
      </c>
      <c r="F19" s="2">
        <v>-8.1888400000000008</v>
      </c>
      <c r="G19" s="2">
        <v>36.692889999999998</v>
      </c>
      <c r="H19" s="2" t="s">
        <v>1259</v>
      </c>
      <c r="I19" s="2" t="s">
        <v>1260</v>
      </c>
      <c r="J19" s="2" t="s">
        <v>310</v>
      </c>
      <c r="K19" s="2" t="s">
        <v>726</v>
      </c>
      <c r="L19" s="2" t="s">
        <v>727</v>
      </c>
      <c r="M19" s="2" t="s">
        <v>765</v>
      </c>
      <c r="N19" s="2" t="s">
        <v>783</v>
      </c>
      <c r="O19" s="2" t="s">
        <v>805</v>
      </c>
      <c r="P19" s="2">
        <v>441</v>
      </c>
      <c r="Q19" s="6" t="s">
        <v>808</v>
      </c>
    </row>
    <row r="20" spans="1:17" ht="15" customHeight="1" x14ac:dyDescent="0.15">
      <c r="A20" s="2" t="s">
        <v>724</v>
      </c>
      <c r="B20" s="2" t="s">
        <v>860</v>
      </c>
      <c r="C20" s="2" t="s">
        <v>313</v>
      </c>
      <c r="D20" s="2" t="s">
        <v>804</v>
      </c>
      <c r="E20" s="18">
        <v>41506</v>
      </c>
      <c r="F20" s="2">
        <v>-7.9870000000000001</v>
      </c>
      <c r="G20" s="2">
        <v>38.762</v>
      </c>
      <c r="H20" s="2" t="s">
        <v>1264</v>
      </c>
      <c r="I20" s="2" t="s">
        <v>1257</v>
      </c>
      <c r="J20" s="2" t="s">
        <v>1265</v>
      </c>
      <c r="K20" s="2" t="s">
        <v>726</v>
      </c>
      <c r="L20" s="2" t="s">
        <v>727</v>
      </c>
      <c r="M20" s="2" t="s">
        <v>765</v>
      </c>
      <c r="N20" s="2" t="s">
        <v>783</v>
      </c>
      <c r="O20" s="2" t="s">
        <v>805</v>
      </c>
      <c r="P20" s="2">
        <v>441</v>
      </c>
      <c r="Q20" s="6" t="s">
        <v>808</v>
      </c>
    </row>
    <row r="21" spans="1:17" ht="15" customHeight="1" x14ac:dyDescent="0.15">
      <c r="A21" s="2" t="s">
        <v>724</v>
      </c>
      <c r="B21" s="2" t="s">
        <v>861</v>
      </c>
      <c r="C21" s="2" t="s">
        <v>313</v>
      </c>
      <c r="D21" s="2" t="s">
        <v>804</v>
      </c>
      <c r="E21" s="18">
        <v>41506</v>
      </c>
      <c r="F21" s="2">
        <v>-7.9870000000000001</v>
      </c>
      <c r="G21" s="2">
        <v>38.762</v>
      </c>
      <c r="H21" s="2" t="s">
        <v>1264</v>
      </c>
      <c r="I21" s="2" t="s">
        <v>1257</v>
      </c>
      <c r="J21" s="2" t="s">
        <v>1265</v>
      </c>
      <c r="K21" s="2" t="s">
        <v>726</v>
      </c>
      <c r="L21" s="2" t="s">
        <v>727</v>
      </c>
      <c r="M21" s="2" t="s">
        <v>765</v>
      </c>
      <c r="N21" s="2" t="s">
        <v>783</v>
      </c>
      <c r="O21" s="2" t="s">
        <v>805</v>
      </c>
      <c r="P21" s="2">
        <v>441</v>
      </c>
      <c r="Q21" s="6" t="s">
        <v>808</v>
      </c>
    </row>
    <row r="22" spans="1:17" ht="15" customHeight="1" x14ac:dyDescent="0.15">
      <c r="A22" s="2" t="s">
        <v>724</v>
      </c>
      <c r="B22" s="2" t="s">
        <v>1275</v>
      </c>
      <c r="C22" s="2" t="s">
        <v>926</v>
      </c>
      <c r="D22" s="2" t="s">
        <v>804</v>
      </c>
      <c r="E22" s="18">
        <v>43607</v>
      </c>
      <c r="F22" s="2">
        <v>-8.1779299999999999</v>
      </c>
      <c r="G22" s="2">
        <v>36.694330000000001</v>
      </c>
      <c r="H22" s="2" t="s">
        <v>1259</v>
      </c>
      <c r="I22" s="2" t="s">
        <v>1257</v>
      </c>
      <c r="J22" s="2" t="s">
        <v>317</v>
      </c>
      <c r="K22" s="2" t="s">
        <v>726</v>
      </c>
      <c r="L22" s="2" t="s">
        <v>727</v>
      </c>
      <c r="M22" s="2" t="s">
        <v>765</v>
      </c>
      <c r="N22" s="2" t="s">
        <v>783</v>
      </c>
      <c r="O22" s="2" t="s">
        <v>805</v>
      </c>
      <c r="P22" s="2">
        <v>440</v>
      </c>
      <c r="Q22" s="6" t="s">
        <v>927</v>
      </c>
    </row>
    <row r="23" spans="1:17" ht="15" customHeight="1" x14ac:dyDescent="0.15">
      <c r="A23" s="2" t="s">
        <v>724</v>
      </c>
      <c r="B23" s="2" t="s">
        <v>809</v>
      </c>
      <c r="C23" s="2" t="s">
        <v>313</v>
      </c>
      <c r="D23" s="2" t="s">
        <v>810</v>
      </c>
      <c r="E23" s="18">
        <v>43607</v>
      </c>
      <c r="F23" s="2">
        <v>-8.1888400000000008</v>
      </c>
      <c r="G23" s="2">
        <v>36.692889999999998</v>
      </c>
      <c r="H23" s="2" t="s">
        <v>1259</v>
      </c>
      <c r="I23" s="2" t="s">
        <v>1260</v>
      </c>
      <c r="J23" s="2" t="s">
        <v>310</v>
      </c>
      <c r="K23" s="2" t="s">
        <v>726</v>
      </c>
      <c r="L23" s="2" t="s">
        <v>727</v>
      </c>
      <c r="M23" s="2" t="s">
        <v>765</v>
      </c>
      <c r="N23" s="2" t="s">
        <v>783</v>
      </c>
      <c r="O23" s="2" t="s">
        <v>805</v>
      </c>
      <c r="P23" s="2">
        <v>439</v>
      </c>
      <c r="Q23" s="6" t="s">
        <v>811</v>
      </c>
    </row>
    <row r="24" spans="1:17" ht="15" customHeight="1" x14ac:dyDescent="0.15">
      <c r="A24" s="2" t="s">
        <v>724</v>
      </c>
      <c r="B24" s="2" t="s">
        <v>838</v>
      </c>
      <c r="C24" s="2" t="s">
        <v>313</v>
      </c>
      <c r="D24" s="2" t="s">
        <v>810</v>
      </c>
      <c r="E24" s="18">
        <v>43607</v>
      </c>
      <c r="F24" s="2">
        <v>-8.1395300000000006</v>
      </c>
      <c r="G24" s="2">
        <v>36.673929999999999</v>
      </c>
      <c r="H24" s="2" t="s">
        <v>1259</v>
      </c>
      <c r="I24" s="2" t="s">
        <v>1260</v>
      </c>
      <c r="J24" s="2" t="s">
        <v>321</v>
      </c>
      <c r="K24" s="2" t="s">
        <v>726</v>
      </c>
      <c r="L24" s="2" t="s">
        <v>727</v>
      </c>
      <c r="M24" s="2" t="s">
        <v>765</v>
      </c>
      <c r="N24" s="2" t="s">
        <v>783</v>
      </c>
      <c r="O24" s="2" t="s">
        <v>805</v>
      </c>
      <c r="P24" s="2">
        <v>439</v>
      </c>
      <c r="Q24" s="6" t="s">
        <v>811</v>
      </c>
    </row>
    <row r="25" spans="1:17" ht="15" customHeight="1" x14ac:dyDescent="0.15">
      <c r="A25" s="2" t="s">
        <v>724</v>
      </c>
      <c r="B25" s="2" t="s">
        <v>1333</v>
      </c>
      <c r="C25" s="2" t="s">
        <v>1132</v>
      </c>
      <c r="D25" s="2" t="s">
        <v>810</v>
      </c>
      <c r="E25" s="18">
        <v>41705</v>
      </c>
      <c r="F25" s="2">
        <v>-8.3407099999999996</v>
      </c>
      <c r="G25" s="2">
        <v>36.087200000000003</v>
      </c>
      <c r="H25" s="2" t="s">
        <v>1330</v>
      </c>
      <c r="I25" s="2" t="s">
        <v>1257</v>
      </c>
      <c r="J25" s="2" t="s">
        <v>1331</v>
      </c>
      <c r="K25" s="2" t="s">
        <v>726</v>
      </c>
      <c r="L25" s="2" t="s">
        <v>727</v>
      </c>
      <c r="M25" s="2" t="s">
        <v>765</v>
      </c>
      <c r="N25" s="2" t="s">
        <v>783</v>
      </c>
      <c r="O25" s="2" t="s">
        <v>805</v>
      </c>
      <c r="P25" s="2">
        <v>556</v>
      </c>
      <c r="Q25" s="6" t="s">
        <v>1133</v>
      </c>
    </row>
    <row r="26" spans="1:17" ht="15" customHeight="1" x14ac:dyDescent="0.15">
      <c r="A26" s="2" t="s">
        <v>724</v>
      </c>
      <c r="B26" s="2" t="s">
        <v>901</v>
      </c>
      <c r="C26" s="2" t="s">
        <v>313</v>
      </c>
      <c r="D26" s="2" t="s">
        <v>902</v>
      </c>
      <c r="E26" s="18">
        <v>43608</v>
      </c>
      <c r="F26" s="2">
        <v>-7.8941999999999997</v>
      </c>
      <c r="G26" s="2">
        <v>36.872259999999997</v>
      </c>
      <c r="H26" s="2" t="s">
        <v>1259</v>
      </c>
      <c r="I26" s="2" t="s">
        <v>1257</v>
      </c>
      <c r="J26" s="2" t="s">
        <v>1267</v>
      </c>
      <c r="K26" s="2" t="s">
        <v>726</v>
      </c>
      <c r="L26" s="2" t="s">
        <v>727</v>
      </c>
      <c r="M26" s="2" t="s">
        <v>765</v>
      </c>
      <c r="N26" s="2" t="s">
        <v>783</v>
      </c>
      <c r="O26" s="2" t="s">
        <v>805</v>
      </c>
      <c r="P26" s="2">
        <v>442</v>
      </c>
      <c r="Q26" s="6" t="s">
        <v>903</v>
      </c>
    </row>
    <row r="27" spans="1:17" ht="15" customHeight="1" x14ac:dyDescent="0.15">
      <c r="A27" s="2" t="s">
        <v>724</v>
      </c>
      <c r="B27" s="2" t="s">
        <v>1354</v>
      </c>
      <c r="C27" s="2" t="s">
        <v>1016</v>
      </c>
      <c r="D27" s="2" t="s">
        <v>1017</v>
      </c>
      <c r="E27" s="18">
        <v>41499</v>
      </c>
      <c r="F27" s="2">
        <v>-8.7185833000000006</v>
      </c>
      <c r="G27" s="2">
        <v>39.265111109999999</v>
      </c>
      <c r="H27" s="2" t="s">
        <v>1264</v>
      </c>
      <c r="I27" s="2" t="s">
        <v>1257</v>
      </c>
      <c r="J27" s="2" t="s">
        <v>1355</v>
      </c>
      <c r="K27" s="2" t="s">
        <v>726</v>
      </c>
      <c r="L27" s="2" t="s">
        <v>727</v>
      </c>
      <c r="M27" s="2" t="s">
        <v>743</v>
      </c>
      <c r="N27" s="2" t="s">
        <v>1018</v>
      </c>
      <c r="O27" s="2" t="s">
        <v>1019</v>
      </c>
      <c r="P27" s="2">
        <v>447</v>
      </c>
      <c r="Q27" s="6" t="s">
        <v>1020</v>
      </c>
    </row>
    <row r="28" spans="1:17" ht="15" customHeight="1" x14ac:dyDescent="0.15">
      <c r="A28" s="2" t="s">
        <v>724</v>
      </c>
      <c r="B28" s="2" t="s">
        <v>1307</v>
      </c>
      <c r="C28" s="2" t="s">
        <v>974</v>
      </c>
      <c r="D28" s="2" t="s">
        <v>60</v>
      </c>
      <c r="E28" s="18">
        <v>41156</v>
      </c>
      <c r="F28" s="2">
        <v>-8.769388889</v>
      </c>
      <c r="G28" s="2">
        <v>34.374833330000001</v>
      </c>
      <c r="H28" s="2" t="s">
        <v>1256</v>
      </c>
      <c r="I28" s="2" t="s">
        <v>1257</v>
      </c>
      <c r="J28" s="2" t="s">
        <v>1296</v>
      </c>
      <c r="K28" s="2" t="s">
        <v>726</v>
      </c>
      <c r="L28" s="2" t="s">
        <v>727</v>
      </c>
      <c r="M28" s="2" t="s">
        <v>749</v>
      </c>
      <c r="N28" s="2" t="s">
        <v>787</v>
      </c>
      <c r="O28" s="2" t="s">
        <v>958</v>
      </c>
      <c r="P28" s="2">
        <v>448</v>
      </c>
      <c r="Q28" s="6" t="s">
        <v>975</v>
      </c>
    </row>
    <row r="29" spans="1:17" ht="15" customHeight="1" x14ac:dyDescent="0.15">
      <c r="A29" s="2" t="s">
        <v>724</v>
      </c>
      <c r="B29" s="2" t="s">
        <v>1295</v>
      </c>
      <c r="C29" s="2" t="s">
        <v>957</v>
      </c>
      <c r="D29" s="2" t="s">
        <v>60</v>
      </c>
      <c r="E29" s="18">
        <v>41156</v>
      </c>
      <c r="F29" s="2">
        <v>-8.769388889</v>
      </c>
      <c r="G29" s="2">
        <v>34.374833330000001</v>
      </c>
      <c r="H29" s="2" t="s">
        <v>1256</v>
      </c>
      <c r="I29" s="2" t="s">
        <v>1257</v>
      </c>
      <c r="J29" s="2" t="s">
        <v>1296</v>
      </c>
      <c r="K29" s="2" t="s">
        <v>726</v>
      </c>
      <c r="L29" s="2" t="s">
        <v>727</v>
      </c>
      <c r="M29" s="2" t="s">
        <v>749</v>
      </c>
      <c r="N29" s="2" t="s">
        <v>787</v>
      </c>
      <c r="O29" s="2" t="s">
        <v>958</v>
      </c>
      <c r="P29" s="2">
        <v>449</v>
      </c>
      <c r="Q29" s="6" t="s">
        <v>959</v>
      </c>
    </row>
    <row r="30" spans="1:17" ht="15" customHeight="1" x14ac:dyDescent="0.15">
      <c r="A30" s="2" t="s">
        <v>724</v>
      </c>
      <c r="B30" s="2" t="s">
        <v>1394</v>
      </c>
      <c r="C30" s="2" t="s">
        <v>1043</v>
      </c>
      <c r="D30" s="2" t="s">
        <v>56</v>
      </c>
      <c r="E30" s="18">
        <v>42948</v>
      </c>
      <c r="F30" s="2">
        <v>-7.4848400000000002</v>
      </c>
      <c r="G30" s="2">
        <v>37.028509999999997</v>
      </c>
      <c r="H30" s="2" t="s">
        <v>1303</v>
      </c>
      <c r="I30" s="2" t="s">
        <v>1257</v>
      </c>
      <c r="J30" s="2" t="s">
        <v>1298</v>
      </c>
      <c r="K30" s="2" t="s">
        <v>726</v>
      </c>
      <c r="L30" s="2" t="s">
        <v>727</v>
      </c>
      <c r="M30" s="2" t="s">
        <v>749</v>
      </c>
      <c r="N30" s="2" t="s">
        <v>787</v>
      </c>
      <c r="O30" s="2" t="s">
        <v>958</v>
      </c>
      <c r="P30" s="2">
        <v>562</v>
      </c>
      <c r="Q30" s="6" t="s">
        <v>1044</v>
      </c>
    </row>
    <row r="31" spans="1:17" ht="15" customHeight="1" x14ac:dyDescent="0.15">
      <c r="A31" s="2" t="s">
        <v>724</v>
      </c>
      <c r="B31" s="2" t="s">
        <v>1395</v>
      </c>
      <c r="C31" s="2" t="s">
        <v>1028</v>
      </c>
      <c r="D31" s="2" t="s">
        <v>1029</v>
      </c>
      <c r="E31" s="18">
        <v>42948</v>
      </c>
      <c r="F31" s="2">
        <v>-7.4848400000000002</v>
      </c>
      <c r="G31" s="2">
        <v>37.028509999999997</v>
      </c>
      <c r="H31" s="2" t="s">
        <v>1303</v>
      </c>
      <c r="I31" s="2" t="s">
        <v>1257</v>
      </c>
      <c r="J31" s="2" t="s">
        <v>1298</v>
      </c>
      <c r="K31" s="2" t="s">
        <v>726</v>
      </c>
      <c r="L31" s="2" t="s">
        <v>727</v>
      </c>
      <c r="M31" s="2" t="s">
        <v>749</v>
      </c>
      <c r="N31" s="2" t="s">
        <v>787</v>
      </c>
      <c r="O31" s="2" t="s">
        <v>958</v>
      </c>
      <c r="P31" s="2">
        <v>394</v>
      </c>
      <c r="Q31" s="6" t="s">
        <v>1030</v>
      </c>
    </row>
    <row r="32" spans="1:17" ht="15" customHeight="1" x14ac:dyDescent="0.15">
      <c r="A32" s="2" t="s">
        <v>724</v>
      </c>
      <c r="B32" s="2" t="s">
        <v>797</v>
      </c>
      <c r="C32" s="2" t="s">
        <v>313</v>
      </c>
      <c r="D32" s="2" t="s">
        <v>25</v>
      </c>
      <c r="E32" s="18">
        <v>43606</v>
      </c>
      <c r="F32" s="2">
        <v>-8.1888400000000008</v>
      </c>
      <c r="G32" s="2">
        <v>36.692889999999998</v>
      </c>
      <c r="H32" s="2" t="s">
        <v>1259</v>
      </c>
      <c r="I32" s="2" t="s">
        <v>1260</v>
      </c>
      <c r="J32" s="2" t="s">
        <v>310</v>
      </c>
      <c r="K32" s="2" t="s">
        <v>726</v>
      </c>
      <c r="L32" s="2" t="s">
        <v>727</v>
      </c>
      <c r="M32" s="2" t="s">
        <v>765</v>
      </c>
      <c r="N32" s="2" t="s">
        <v>798</v>
      </c>
      <c r="O32" s="2" t="s">
        <v>799</v>
      </c>
      <c r="P32" s="2">
        <v>448</v>
      </c>
      <c r="Q32" s="6" t="s">
        <v>800</v>
      </c>
    </row>
    <row r="33" spans="1:17" ht="15" customHeight="1" x14ac:dyDescent="0.15">
      <c r="A33" s="2" t="s">
        <v>724</v>
      </c>
      <c r="B33" s="2" t="s">
        <v>856</v>
      </c>
      <c r="C33" s="2" t="s">
        <v>313</v>
      </c>
      <c r="D33" s="2" t="s">
        <v>25</v>
      </c>
      <c r="E33" s="18">
        <v>41506</v>
      </c>
      <c r="F33" s="2">
        <v>-7.9870000000000001</v>
      </c>
      <c r="G33" s="2">
        <v>38.762</v>
      </c>
      <c r="H33" s="2" t="s">
        <v>1264</v>
      </c>
      <c r="I33" s="2" t="s">
        <v>1257</v>
      </c>
      <c r="J33" s="2" t="s">
        <v>1265</v>
      </c>
      <c r="K33" s="2" t="s">
        <v>726</v>
      </c>
      <c r="L33" s="2" t="s">
        <v>727</v>
      </c>
      <c r="M33" s="2" t="s">
        <v>765</v>
      </c>
      <c r="N33" s="2" t="s">
        <v>798</v>
      </c>
      <c r="O33" s="2" t="s">
        <v>799</v>
      </c>
      <c r="P33" s="2">
        <v>447</v>
      </c>
      <c r="Q33" s="6" t="s">
        <v>857</v>
      </c>
    </row>
    <row r="34" spans="1:17" ht="15" customHeight="1" x14ac:dyDescent="0.15">
      <c r="A34" s="2" t="s">
        <v>724</v>
      </c>
      <c r="B34" s="2" t="s">
        <v>858</v>
      </c>
      <c r="C34" s="2" t="s">
        <v>313</v>
      </c>
      <c r="D34" s="2" t="s">
        <v>25</v>
      </c>
      <c r="E34" s="18">
        <v>41506</v>
      </c>
      <c r="F34" s="2">
        <v>-7.9870000000000001</v>
      </c>
      <c r="G34" s="2">
        <v>38.762</v>
      </c>
      <c r="H34" s="2" t="s">
        <v>1264</v>
      </c>
      <c r="I34" s="2" t="s">
        <v>1257</v>
      </c>
      <c r="J34" s="2" t="s">
        <v>1265</v>
      </c>
      <c r="K34" s="2" t="s">
        <v>726</v>
      </c>
      <c r="L34" s="2" t="s">
        <v>727</v>
      </c>
      <c r="M34" s="2" t="s">
        <v>765</v>
      </c>
      <c r="N34" s="2" t="s">
        <v>798</v>
      </c>
      <c r="O34" s="2" t="s">
        <v>799</v>
      </c>
      <c r="P34" s="2">
        <v>447</v>
      </c>
      <c r="Q34" s="6" t="s">
        <v>859</v>
      </c>
    </row>
    <row r="35" spans="1:17" ht="15" customHeight="1" x14ac:dyDescent="0.15">
      <c r="A35" s="2" t="s">
        <v>724</v>
      </c>
      <c r="B35" s="2" t="s">
        <v>771</v>
      </c>
      <c r="C35" s="2" t="s">
        <v>313</v>
      </c>
      <c r="D35" s="2" t="s">
        <v>10</v>
      </c>
      <c r="E35" s="18">
        <v>43606</v>
      </c>
      <c r="F35" s="2">
        <v>-8.1381969999999999</v>
      </c>
      <c r="G35" s="2">
        <v>36.678820000000002</v>
      </c>
      <c r="H35" s="2" t="s">
        <v>1259</v>
      </c>
      <c r="I35" s="2" t="s">
        <v>1260</v>
      </c>
      <c r="J35" s="2" t="s">
        <v>1261</v>
      </c>
      <c r="K35" s="2" t="s">
        <v>726</v>
      </c>
      <c r="L35" s="2" t="s">
        <v>727</v>
      </c>
      <c r="M35" s="2" t="s">
        <v>749</v>
      </c>
      <c r="N35" s="2" t="s">
        <v>772</v>
      </c>
      <c r="O35" s="2" t="s">
        <v>773</v>
      </c>
      <c r="P35" s="2">
        <v>445</v>
      </c>
      <c r="Q35" s="6" t="s">
        <v>774</v>
      </c>
    </row>
    <row r="36" spans="1:17" ht="15" customHeight="1" x14ac:dyDescent="0.15">
      <c r="A36" s="2" t="s">
        <v>724</v>
      </c>
      <c r="B36" s="2" t="s">
        <v>775</v>
      </c>
      <c r="C36" s="2" t="s">
        <v>313</v>
      </c>
      <c r="D36" s="2" t="s">
        <v>10</v>
      </c>
      <c r="E36" s="18">
        <v>43606</v>
      </c>
      <c r="F36" s="2">
        <v>-8.1381969999999999</v>
      </c>
      <c r="G36" s="2">
        <v>36.678820000000002</v>
      </c>
      <c r="H36" s="2" t="s">
        <v>1259</v>
      </c>
      <c r="I36" s="2" t="s">
        <v>1260</v>
      </c>
      <c r="J36" s="2" t="s">
        <v>1261</v>
      </c>
      <c r="K36" s="2" t="s">
        <v>726</v>
      </c>
      <c r="L36" s="2" t="s">
        <v>727</v>
      </c>
      <c r="M36" s="2" t="s">
        <v>749</v>
      </c>
      <c r="N36" s="2" t="s">
        <v>772</v>
      </c>
      <c r="O36" s="2" t="s">
        <v>773</v>
      </c>
      <c r="P36" s="2">
        <v>445</v>
      </c>
      <c r="Q36" s="6" t="s">
        <v>774</v>
      </c>
    </row>
    <row r="37" spans="1:17" ht="15" customHeight="1" x14ac:dyDescent="0.15">
      <c r="A37" s="2" t="s">
        <v>724</v>
      </c>
      <c r="B37" s="2" t="s">
        <v>1351</v>
      </c>
      <c r="C37" s="2" t="s">
        <v>1010</v>
      </c>
      <c r="D37" s="2" t="s">
        <v>10</v>
      </c>
      <c r="E37" s="18">
        <v>41504</v>
      </c>
      <c r="F37" s="2">
        <v>-10.597222220000001</v>
      </c>
      <c r="G37" s="2">
        <v>40.155388889999998</v>
      </c>
      <c r="H37" s="2" t="s">
        <v>1264</v>
      </c>
      <c r="I37" s="2" t="s">
        <v>1257</v>
      </c>
      <c r="J37" s="2" t="s">
        <v>1352</v>
      </c>
      <c r="K37" s="2" t="s">
        <v>726</v>
      </c>
      <c r="L37" s="2" t="s">
        <v>727</v>
      </c>
      <c r="M37" s="2" t="s">
        <v>749</v>
      </c>
      <c r="N37" s="2" t="s">
        <v>772</v>
      </c>
      <c r="O37" s="2" t="s">
        <v>773</v>
      </c>
      <c r="P37" s="2">
        <v>443</v>
      </c>
      <c r="Q37" s="6" t="s">
        <v>1011</v>
      </c>
    </row>
    <row r="38" spans="1:17" ht="15" customHeight="1" x14ac:dyDescent="0.15">
      <c r="A38" s="2" t="s">
        <v>724</v>
      </c>
      <c r="B38" s="2" t="s">
        <v>1353</v>
      </c>
      <c r="C38" s="2" t="s">
        <v>1012</v>
      </c>
      <c r="D38" s="2" t="s">
        <v>10</v>
      </c>
      <c r="E38" s="18">
        <v>41504</v>
      </c>
      <c r="F38" s="2">
        <v>-10.597222220000001</v>
      </c>
      <c r="G38" s="2">
        <v>40.155388889999998</v>
      </c>
      <c r="H38" s="2" t="s">
        <v>1264</v>
      </c>
      <c r="I38" s="2" t="s">
        <v>1257</v>
      </c>
      <c r="J38" s="2" t="s">
        <v>1352</v>
      </c>
      <c r="K38" s="2" t="s">
        <v>726</v>
      </c>
      <c r="L38" s="2" t="s">
        <v>727</v>
      </c>
      <c r="M38" s="2" t="s">
        <v>749</v>
      </c>
      <c r="N38" s="2" t="s">
        <v>772</v>
      </c>
      <c r="O38" s="2" t="s">
        <v>773</v>
      </c>
      <c r="P38" s="2">
        <v>443</v>
      </c>
      <c r="Q38" s="6" t="s">
        <v>1013</v>
      </c>
    </row>
    <row r="39" spans="1:17" ht="15" customHeight="1" x14ac:dyDescent="0.15">
      <c r="A39" s="2" t="s">
        <v>724</v>
      </c>
      <c r="B39" s="2" t="s">
        <v>1313</v>
      </c>
      <c r="C39" s="2" t="s">
        <v>988</v>
      </c>
      <c r="D39" s="2" t="s">
        <v>10</v>
      </c>
      <c r="E39" s="18">
        <v>43712</v>
      </c>
      <c r="F39" s="2">
        <v>-9.4869039999999991</v>
      </c>
      <c r="G39" s="2">
        <v>33.898231000000003</v>
      </c>
      <c r="H39" s="2" t="s">
        <v>1269</v>
      </c>
      <c r="I39" s="2" t="s">
        <v>1257</v>
      </c>
      <c r="J39" s="2" t="s">
        <v>1314</v>
      </c>
      <c r="K39" s="2" t="s">
        <v>726</v>
      </c>
      <c r="L39" s="2" t="s">
        <v>727</v>
      </c>
      <c r="M39" s="2" t="s">
        <v>749</v>
      </c>
      <c r="N39" s="2" t="s">
        <v>772</v>
      </c>
      <c r="O39" s="2" t="s">
        <v>773</v>
      </c>
      <c r="P39" s="2">
        <v>444</v>
      </c>
      <c r="Q39" s="6" t="s">
        <v>989</v>
      </c>
    </row>
    <row r="40" spans="1:17" ht="15" customHeight="1" x14ac:dyDescent="0.15">
      <c r="A40" s="2" t="s">
        <v>724</v>
      </c>
      <c r="B40" s="2" t="s">
        <v>1315</v>
      </c>
      <c r="C40" s="2" t="s">
        <v>990</v>
      </c>
      <c r="D40" s="2" t="s">
        <v>10</v>
      </c>
      <c r="E40" s="18">
        <v>43712</v>
      </c>
      <c r="F40" s="2">
        <v>-9.4869039999999991</v>
      </c>
      <c r="G40" s="2">
        <v>33.898231000000003</v>
      </c>
      <c r="H40" s="2" t="s">
        <v>1269</v>
      </c>
      <c r="I40" s="2" t="s">
        <v>1257</v>
      </c>
      <c r="J40" s="2" t="s">
        <v>1314</v>
      </c>
      <c r="K40" s="2" t="s">
        <v>726</v>
      </c>
      <c r="L40" s="2" t="s">
        <v>727</v>
      </c>
      <c r="M40" s="2" t="s">
        <v>749</v>
      </c>
      <c r="N40" s="2" t="s">
        <v>772</v>
      </c>
      <c r="O40" s="2" t="s">
        <v>773</v>
      </c>
      <c r="P40" s="2">
        <v>444</v>
      </c>
      <c r="Q40" s="6" t="s">
        <v>991</v>
      </c>
    </row>
    <row r="41" spans="1:17" ht="15" customHeight="1" x14ac:dyDescent="0.15">
      <c r="A41" s="2" t="s">
        <v>724</v>
      </c>
      <c r="B41" s="2" t="s">
        <v>839</v>
      </c>
      <c r="C41" s="2" t="s">
        <v>313</v>
      </c>
      <c r="D41" s="2" t="s">
        <v>33</v>
      </c>
      <c r="E41" s="18">
        <v>43605</v>
      </c>
      <c r="F41" s="2">
        <v>-7.8411799999999996</v>
      </c>
      <c r="G41" s="2">
        <v>36.892099999999999</v>
      </c>
      <c r="H41" s="2" t="s">
        <v>1259</v>
      </c>
      <c r="I41" s="2" t="s">
        <v>1260</v>
      </c>
      <c r="J41" s="2" t="s">
        <v>1262</v>
      </c>
      <c r="K41" s="2" t="s">
        <v>726</v>
      </c>
      <c r="L41" s="2" t="s">
        <v>727</v>
      </c>
      <c r="M41" s="2" t="s">
        <v>749</v>
      </c>
      <c r="N41" s="2" t="s">
        <v>772</v>
      </c>
      <c r="O41" s="2" t="s">
        <v>773</v>
      </c>
      <c r="P41" s="2">
        <v>445</v>
      </c>
      <c r="Q41" s="6" t="s">
        <v>840</v>
      </c>
    </row>
    <row r="42" spans="1:17" ht="15" customHeight="1" x14ac:dyDescent="0.15">
      <c r="A42" s="2" t="s">
        <v>724</v>
      </c>
      <c r="B42" s="2" t="s">
        <v>1312</v>
      </c>
      <c r="C42" s="2" t="s">
        <v>987</v>
      </c>
      <c r="D42" s="2" t="s">
        <v>33</v>
      </c>
      <c r="E42" s="18">
        <v>43608</v>
      </c>
      <c r="F42" s="2">
        <v>-8.0834499999999991</v>
      </c>
      <c r="G42" s="2">
        <v>36.710099999999997</v>
      </c>
      <c r="H42" s="2" t="s">
        <v>1259</v>
      </c>
      <c r="I42" s="2" t="s">
        <v>1257</v>
      </c>
      <c r="J42" s="2" t="s">
        <v>1263</v>
      </c>
      <c r="K42" s="2" t="s">
        <v>726</v>
      </c>
      <c r="L42" s="2" t="s">
        <v>727</v>
      </c>
      <c r="M42" s="2" t="s">
        <v>749</v>
      </c>
      <c r="N42" s="2" t="s">
        <v>772</v>
      </c>
      <c r="O42" s="2" t="s">
        <v>773</v>
      </c>
      <c r="P42" s="2">
        <v>445</v>
      </c>
      <c r="Q42" s="6" t="s">
        <v>840</v>
      </c>
    </row>
    <row r="43" spans="1:17" ht="15" customHeight="1" x14ac:dyDescent="0.15">
      <c r="A43" s="2" t="s">
        <v>724</v>
      </c>
      <c r="B43" s="2" t="s">
        <v>1316</v>
      </c>
      <c r="C43" s="2" t="s">
        <v>992</v>
      </c>
      <c r="D43" s="2" t="s">
        <v>279</v>
      </c>
      <c r="E43" s="18">
        <v>40739</v>
      </c>
      <c r="F43" s="2">
        <v>-9.417465</v>
      </c>
      <c r="G43" s="2">
        <v>33.861528</v>
      </c>
      <c r="H43" s="2" t="s">
        <v>1317</v>
      </c>
      <c r="I43" s="2" t="s">
        <v>1257</v>
      </c>
      <c r="J43" s="2" t="s">
        <v>1318</v>
      </c>
      <c r="K43" s="2" t="s">
        <v>726</v>
      </c>
      <c r="L43" s="2" t="s">
        <v>727</v>
      </c>
      <c r="M43" s="2" t="s">
        <v>777</v>
      </c>
      <c r="N43" s="2" t="s">
        <v>778</v>
      </c>
      <c r="O43" s="2" t="s">
        <v>993</v>
      </c>
      <c r="P43" s="2">
        <v>440</v>
      </c>
      <c r="Q43" s="6" t="s">
        <v>994</v>
      </c>
    </row>
    <row r="44" spans="1:17" ht="15" customHeight="1" x14ac:dyDescent="0.15">
      <c r="A44" s="2" t="s">
        <v>724</v>
      </c>
      <c r="B44" s="2" t="s">
        <v>822</v>
      </c>
      <c r="C44" s="2" t="s">
        <v>313</v>
      </c>
      <c r="D44" s="2" t="s">
        <v>15</v>
      </c>
      <c r="E44" s="18">
        <v>43607</v>
      </c>
      <c r="F44" s="2">
        <v>-8.1888400000000008</v>
      </c>
      <c r="G44" s="2">
        <v>36.692889999999998</v>
      </c>
      <c r="H44" s="2" t="s">
        <v>1259</v>
      </c>
      <c r="I44" s="2" t="s">
        <v>1260</v>
      </c>
      <c r="J44" s="2" t="s">
        <v>310</v>
      </c>
      <c r="K44" s="2" t="s">
        <v>726</v>
      </c>
      <c r="L44" s="2" t="s">
        <v>727</v>
      </c>
      <c r="M44" s="2" t="s">
        <v>777</v>
      </c>
      <c r="N44" s="2" t="s">
        <v>823</v>
      </c>
      <c r="O44" s="2" t="s">
        <v>824</v>
      </c>
      <c r="P44" s="2">
        <v>445</v>
      </c>
      <c r="Q44" s="6" t="s">
        <v>825</v>
      </c>
    </row>
    <row r="45" spans="1:17" ht="15" customHeight="1" x14ac:dyDescent="0.15">
      <c r="A45" s="2" t="s">
        <v>724</v>
      </c>
      <c r="B45" s="2" t="s">
        <v>764</v>
      </c>
      <c r="C45" s="2" t="s">
        <v>313</v>
      </c>
      <c r="D45" s="2" t="s">
        <v>12</v>
      </c>
      <c r="E45" s="18">
        <v>43606</v>
      </c>
      <c r="F45" s="2">
        <v>-8.1381969999999999</v>
      </c>
      <c r="G45" s="2">
        <v>36.678820000000002</v>
      </c>
      <c r="H45" s="2" t="s">
        <v>1259</v>
      </c>
      <c r="I45" s="2" t="s">
        <v>1260</v>
      </c>
      <c r="J45" s="2" t="s">
        <v>1261</v>
      </c>
      <c r="K45" s="2" t="s">
        <v>726</v>
      </c>
      <c r="L45" s="2" t="s">
        <v>727</v>
      </c>
      <c r="M45" s="2" t="s">
        <v>765</v>
      </c>
      <c r="N45" s="2" t="s">
        <v>766</v>
      </c>
      <c r="O45" s="2" t="s">
        <v>767</v>
      </c>
      <c r="P45" s="2">
        <v>445</v>
      </c>
      <c r="Q45" s="6" t="s">
        <v>768</v>
      </c>
    </row>
    <row r="46" spans="1:17" ht="15" customHeight="1" x14ac:dyDescent="0.15">
      <c r="A46" s="2" t="s">
        <v>724</v>
      </c>
      <c r="B46" s="2" t="s">
        <v>769</v>
      </c>
      <c r="C46" s="2" t="s">
        <v>313</v>
      </c>
      <c r="D46" s="2" t="s">
        <v>12</v>
      </c>
      <c r="E46" s="18">
        <v>43606</v>
      </c>
      <c r="F46" s="2">
        <v>-8.1381969999999999</v>
      </c>
      <c r="G46" s="2">
        <v>36.678820000000002</v>
      </c>
      <c r="H46" s="2" t="s">
        <v>1259</v>
      </c>
      <c r="I46" s="2" t="s">
        <v>1260</v>
      </c>
      <c r="J46" s="2" t="s">
        <v>1261</v>
      </c>
      <c r="K46" s="2" t="s">
        <v>726</v>
      </c>
      <c r="L46" s="2" t="s">
        <v>727</v>
      </c>
      <c r="M46" s="2" t="s">
        <v>765</v>
      </c>
      <c r="N46" s="2" t="s">
        <v>766</v>
      </c>
      <c r="O46" s="2" t="s">
        <v>767</v>
      </c>
      <c r="P46" s="2">
        <v>445</v>
      </c>
      <c r="Q46" s="6" t="s">
        <v>770</v>
      </c>
    </row>
    <row r="47" spans="1:17" ht="15" customHeight="1" x14ac:dyDescent="0.15">
      <c r="A47" s="2" t="s">
        <v>724</v>
      </c>
      <c r="B47" s="2" t="s">
        <v>812</v>
      </c>
      <c r="C47" s="2" t="s">
        <v>313</v>
      </c>
      <c r="D47" s="2" t="s">
        <v>12</v>
      </c>
      <c r="E47" s="18">
        <v>43607</v>
      </c>
      <c r="F47" s="2">
        <v>-8.1888400000000008</v>
      </c>
      <c r="G47" s="2">
        <v>36.692889999999998</v>
      </c>
      <c r="H47" s="2" t="s">
        <v>1259</v>
      </c>
      <c r="I47" s="2" t="s">
        <v>1260</v>
      </c>
      <c r="J47" s="2" t="s">
        <v>310</v>
      </c>
      <c r="K47" s="2" t="s">
        <v>726</v>
      </c>
      <c r="L47" s="2" t="s">
        <v>727</v>
      </c>
      <c r="M47" s="2" t="s">
        <v>765</v>
      </c>
      <c r="N47" s="2" t="s">
        <v>766</v>
      </c>
      <c r="O47" s="2" t="s">
        <v>767</v>
      </c>
      <c r="P47" s="2">
        <v>445</v>
      </c>
      <c r="Q47" s="6" t="s">
        <v>770</v>
      </c>
    </row>
    <row r="48" spans="1:17" ht="15" customHeight="1" x14ac:dyDescent="0.15">
      <c r="A48" s="2" t="s">
        <v>724</v>
      </c>
      <c r="B48" s="2" t="s">
        <v>852</v>
      </c>
      <c r="C48" s="2" t="s">
        <v>313</v>
      </c>
      <c r="D48" s="2" t="s">
        <v>239</v>
      </c>
      <c r="E48" s="18">
        <v>41506</v>
      </c>
      <c r="F48" s="2">
        <v>-7.9870000000000001</v>
      </c>
      <c r="G48" s="2">
        <v>38.762</v>
      </c>
      <c r="H48" s="2" t="s">
        <v>1264</v>
      </c>
      <c r="I48" s="2" t="s">
        <v>1257</v>
      </c>
      <c r="J48" s="2" t="s">
        <v>1265</v>
      </c>
      <c r="K48" s="2" t="s">
        <v>726</v>
      </c>
      <c r="L48" s="2" t="s">
        <v>727</v>
      </c>
      <c r="M48" s="2" t="s">
        <v>777</v>
      </c>
      <c r="N48" s="2" t="s">
        <v>853</v>
      </c>
      <c r="O48" s="2" t="s">
        <v>854</v>
      </c>
      <c r="P48" s="2">
        <v>446</v>
      </c>
      <c r="Q48" s="6" t="s">
        <v>855</v>
      </c>
    </row>
    <row r="49" spans="1:17" ht="15" customHeight="1" x14ac:dyDescent="0.15">
      <c r="A49" s="2" t="s">
        <v>724</v>
      </c>
      <c r="B49" s="2" t="s">
        <v>1367</v>
      </c>
      <c r="C49" s="2" t="s">
        <v>1097</v>
      </c>
      <c r="D49" s="2" t="s">
        <v>1444</v>
      </c>
      <c r="E49" s="18">
        <v>42581</v>
      </c>
      <c r="F49" s="2">
        <v>-5.1125600000000002</v>
      </c>
      <c r="G49" s="2">
        <v>30.391200000000001</v>
      </c>
      <c r="H49" s="2" t="s">
        <v>1264</v>
      </c>
      <c r="I49" s="2" t="s">
        <v>1257</v>
      </c>
      <c r="J49" s="2" t="s">
        <v>1368</v>
      </c>
      <c r="K49" s="2" t="s">
        <v>726</v>
      </c>
      <c r="L49" s="2" t="s">
        <v>727</v>
      </c>
      <c r="M49" s="2" t="s">
        <v>728</v>
      </c>
      <c r="N49" s="2" t="s">
        <v>1077</v>
      </c>
      <c r="O49" s="2" t="s">
        <v>1078</v>
      </c>
      <c r="P49" s="2">
        <v>555</v>
      </c>
      <c r="Q49" s="6" t="s">
        <v>1098</v>
      </c>
    </row>
    <row r="50" spans="1:17" ht="15" customHeight="1" x14ac:dyDescent="0.15">
      <c r="A50" s="2" t="s">
        <v>724</v>
      </c>
      <c r="B50" s="2" t="s">
        <v>1326</v>
      </c>
      <c r="C50" s="2" t="s">
        <v>1123</v>
      </c>
      <c r="D50" s="2" t="s">
        <v>71</v>
      </c>
      <c r="E50" s="18">
        <v>43608</v>
      </c>
      <c r="F50" s="2">
        <v>-8.0834499999999991</v>
      </c>
      <c r="G50" s="2">
        <v>36.710099999999997</v>
      </c>
      <c r="H50" s="2" t="s">
        <v>1259</v>
      </c>
      <c r="I50" s="2" t="s">
        <v>1257</v>
      </c>
      <c r="J50" s="2" t="s">
        <v>1263</v>
      </c>
      <c r="K50" s="2" t="s">
        <v>726</v>
      </c>
      <c r="L50" s="2" t="s">
        <v>727</v>
      </c>
      <c r="M50" s="2" t="s">
        <v>728</v>
      </c>
      <c r="N50" s="2" t="s">
        <v>729</v>
      </c>
      <c r="O50" s="2" t="s">
        <v>730</v>
      </c>
      <c r="P50" s="2">
        <v>559</v>
      </c>
      <c r="Q50" s="6" t="s">
        <v>1124</v>
      </c>
    </row>
    <row r="51" spans="1:17" ht="15" customHeight="1" x14ac:dyDescent="0.15">
      <c r="A51" s="2" t="s">
        <v>724</v>
      </c>
      <c r="B51" s="2" t="s">
        <v>1328</v>
      </c>
      <c r="C51" s="2" t="s">
        <v>1127</v>
      </c>
      <c r="D51" s="2" t="s">
        <v>71</v>
      </c>
      <c r="E51" s="18">
        <v>43608</v>
      </c>
      <c r="F51" s="2">
        <v>-8.0834499999999991</v>
      </c>
      <c r="G51" s="2">
        <v>36.710099999999997</v>
      </c>
      <c r="H51" s="2" t="s">
        <v>1259</v>
      </c>
      <c r="I51" s="2" t="s">
        <v>1257</v>
      </c>
      <c r="J51" s="2" t="s">
        <v>1263</v>
      </c>
      <c r="K51" s="2" t="s">
        <v>726</v>
      </c>
      <c r="L51" s="2" t="s">
        <v>727</v>
      </c>
      <c r="M51" s="2" t="s">
        <v>728</v>
      </c>
      <c r="N51" s="2" t="s">
        <v>729</v>
      </c>
      <c r="O51" s="2" t="s">
        <v>730</v>
      </c>
      <c r="P51" s="2">
        <v>558</v>
      </c>
      <c r="Q51" s="6" t="s">
        <v>1128</v>
      </c>
    </row>
    <row r="52" spans="1:17" ht="15" customHeight="1" x14ac:dyDescent="0.15">
      <c r="A52" s="2" t="s">
        <v>724</v>
      </c>
      <c r="B52" s="2" t="s">
        <v>1349</v>
      </c>
      <c r="C52" s="2" t="s">
        <v>1004</v>
      </c>
      <c r="D52" s="2" t="s">
        <v>71</v>
      </c>
      <c r="E52" s="18">
        <v>41503</v>
      </c>
      <c r="F52" s="2">
        <v>-10.8691</v>
      </c>
      <c r="G52" s="2">
        <v>37.632649999999998</v>
      </c>
      <c r="H52" s="2" t="s">
        <v>1264</v>
      </c>
      <c r="I52" s="2" t="s">
        <v>1257</v>
      </c>
      <c r="J52" s="2" t="s">
        <v>1350</v>
      </c>
      <c r="K52" s="2" t="s">
        <v>726</v>
      </c>
      <c r="L52" s="2" t="s">
        <v>727</v>
      </c>
      <c r="M52" s="2" t="s">
        <v>728</v>
      </c>
      <c r="N52" s="2" t="s">
        <v>729</v>
      </c>
      <c r="O52" s="2" t="s">
        <v>730</v>
      </c>
      <c r="P52" s="2">
        <v>448</v>
      </c>
      <c r="Q52" s="6" t="s">
        <v>1005</v>
      </c>
    </row>
    <row r="53" spans="1:17" ht="15" customHeight="1" x14ac:dyDescent="0.15">
      <c r="A53" s="2" t="s">
        <v>724</v>
      </c>
      <c r="B53" s="2" t="s">
        <v>1277</v>
      </c>
      <c r="C53" s="2" t="s">
        <v>930</v>
      </c>
      <c r="D53" s="2" t="s">
        <v>40</v>
      </c>
      <c r="E53" s="18">
        <v>43608</v>
      </c>
      <c r="F53" s="2">
        <v>-8.0834499999999991</v>
      </c>
      <c r="G53" s="2">
        <v>36.710099999999997</v>
      </c>
      <c r="H53" s="2" t="s">
        <v>1259</v>
      </c>
      <c r="I53" s="2" t="s">
        <v>1257</v>
      </c>
      <c r="J53" s="2" t="s">
        <v>1278</v>
      </c>
      <c r="K53" s="2" t="s">
        <v>726</v>
      </c>
      <c r="L53" s="2" t="s">
        <v>727</v>
      </c>
      <c r="M53" s="2" t="s">
        <v>728</v>
      </c>
      <c r="N53" s="2" t="s">
        <v>729</v>
      </c>
      <c r="O53" s="2" t="s">
        <v>730</v>
      </c>
      <c r="P53" s="2">
        <v>445</v>
      </c>
      <c r="Q53" s="6" t="s">
        <v>931</v>
      </c>
    </row>
    <row r="54" spans="1:17" ht="15" customHeight="1" x14ac:dyDescent="0.15">
      <c r="A54" s="2" t="s">
        <v>724</v>
      </c>
      <c r="B54" s="2" t="s">
        <v>1279</v>
      </c>
      <c r="C54" s="2" t="s">
        <v>932</v>
      </c>
      <c r="D54" s="2" t="s">
        <v>40</v>
      </c>
      <c r="E54" s="18">
        <v>43608</v>
      </c>
      <c r="F54" s="2">
        <v>-8.0834499999999991</v>
      </c>
      <c r="G54" s="2">
        <v>36.710099999999997</v>
      </c>
      <c r="H54" s="2" t="s">
        <v>1259</v>
      </c>
      <c r="I54" s="2" t="s">
        <v>1257</v>
      </c>
      <c r="J54" s="2" t="s">
        <v>1278</v>
      </c>
      <c r="K54" s="2" t="s">
        <v>726</v>
      </c>
      <c r="L54" s="2" t="s">
        <v>727</v>
      </c>
      <c r="M54" s="2" t="s">
        <v>728</v>
      </c>
      <c r="N54" s="2" t="s">
        <v>729</v>
      </c>
      <c r="O54" s="2" t="s">
        <v>730</v>
      </c>
      <c r="P54" s="2">
        <v>444</v>
      </c>
      <c r="Q54" s="6" t="s">
        <v>933</v>
      </c>
    </row>
    <row r="55" spans="1:17" ht="15" customHeight="1" x14ac:dyDescent="0.15">
      <c r="A55" s="2" t="s">
        <v>724</v>
      </c>
      <c r="B55" s="2" t="s">
        <v>732</v>
      </c>
      <c r="C55" s="2" t="s">
        <v>313</v>
      </c>
      <c r="D55" s="2" t="s">
        <v>733</v>
      </c>
      <c r="E55" s="18">
        <v>41156</v>
      </c>
      <c r="F55" s="2">
        <v>-8.8547221999999994</v>
      </c>
      <c r="G55" s="2">
        <v>34.086083000000002</v>
      </c>
      <c r="H55" s="2" t="s">
        <v>1256</v>
      </c>
      <c r="I55" s="2" t="s">
        <v>1257</v>
      </c>
      <c r="J55" s="2" t="s">
        <v>1258</v>
      </c>
      <c r="K55" s="2" t="s">
        <v>726</v>
      </c>
      <c r="L55" s="2" t="s">
        <v>727</v>
      </c>
      <c r="M55" s="2" t="s">
        <v>728</v>
      </c>
      <c r="N55" s="2" t="s">
        <v>729</v>
      </c>
      <c r="O55" s="2" t="s">
        <v>730</v>
      </c>
      <c r="P55" s="2">
        <v>447</v>
      </c>
      <c r="Q55" s="6" t="s">
        <v>734</v>
      </c>
    </row>
    <row r="56" spans="1:17" ht="15" customHeight="1" x14ac:dyDescent="0.15">
      <c r="A56" s="2" t="s">
        <v>724</v>
      </c>
      <c r="B56" s="2" t="s">
        <v>735</v>
      </c>
      <c r="C56" s="2" t="s">
        <v>313</v>
      </c>
      <c r="D56" s="2" t="s">
        <v>733</v>
      </c>
      <c r="E56" s="18">
        <v>41156</v>
      </c>
      <c r="F56" s="2">
        <v>-8.8547221999999994</v>
      </c>
      <c r="G56" s="2">
        <v>34.086083000000002</v>
      </c>
      <c r="H56" s="2" t="s">
        <v>1256</v>
      </c>
      <c r="I56" s="2" t="s">
        <v>1257</v>
      </c>
      <c r="J56" s="2" t="s">
        <v>1258</v>
      </c>
      <c r="K56" s="2" t="s">
        <v>726</v>
      </c>
      <c r="L56" s="2" t="s">
        <v>727</v>
      </c>
      <c r="M56" s="2" t="s">
        <v>728</v>
      </c>
      <c r="N56" s="2" t="s">
        <v>729</v>
      </c>
      <c r="O56" s="2" t="s">
        <v>730</v>
      </c>
      <c r="P56" s="2">
        <v>447</v>
      </c>
      <c r="Q56" s="6" t="s">
        <v>736</v>
      </c>
    </row>
    <row r="57" spans="1:17" ht="15" customHeight="1" x14ac:dyDescent="0.15">
      <c r="A57" s="2" t="s">
        <v>724</v>
      </c>
      <c r="B57" s="2" t="s">
        <v>1321</v>
      </c>
      <c r="C57" s="2" t="s">
        <v>1113</v>
      </c>
      <c r="D57" s="2" t="s">
        <v>733</v>
      </c>
      <c r="E57" s="18">
        <v>40878</v>
      </c>
      <c r="F57" s="2">
        <v>-8.8562222219999995</v>
      </c>
      <c r="G57" s="2">
        <v>34.081611109999997</v>
      </c>
      <c r="H57" s="2" t="s">
        <v>1322</v>
      </c>
      <c r="I57" s="2" t="s">
        <v>1257</v>
      </c>
      <c r="J57" s="2" t="s">
        <v>1290</v>
      </c>
      <c r="K57" s="2" t="s">
        <v>726</v>
      </c>
      <c r="L57" s="2" t="s">
        <v>727</v>
      </c>
      <c r="M57" s="2" t="s">
        <v>728</v>
      </c>
      <c r="N57" s="2" t="s">
        <v>729</v>
      </c>
      <c r="O57" s="2" t="s">
        <v>730</v>
      </c>
      <c r="P57" s="2">
        <v>569</v>
      </c>
      <c r="Q57" s="6" t="s">
        <v>1114</v>
      </c>
    </row>
    <row r="58" spans="1:17" ht="15" customHeight="1" x14ac:dyDescent="0.15">
      <c r="A58" s="2" t="s">
        <v>724</v>
      </c>
      <c r="B58" s="2" t="s">
        <v>1321</v>
      </c>
      <c r="C58" s="2" t="s">
        <v>1115</v>
      </c>
      <c r="D58" s="2" t="s">
        <v>733</v>
      </c>
      <c r="E58" s="18">
        <v>40878</v>
      </c>
      <c r="F58" s="2">
        <v>-8.8562222219999995</v>
      </c>
      <c r="G58" s="2">
        <v>34.081611109999997</v>
      </c>
      <c r="H58" s="2" t="s">
        <v>1322</v>
      </c>
      <c r="I58" s="2" t="s">
        <v>1257</v>
      </c>
      <c r="J58" s="2" t="s">
        <v>1290</v>
      </c>
      <c r="K58" s="2" t="s">
        <v>726</v>
      </c>
      <c r="L58" s="2" t="s">
        <v>727</v>
      </c>
      <c r="M58" s="2" t="s">
        <v>728</v>
      </c>
      <c r="N58" s="2" t="s">
        <v>729</v>
      </c>
      <c r="O58" s="2" t="s">
        <v>730</v>
      </c>
      <c r="P58" s="2">
        <v>556</v>
      </c>
      <c r="Q58" s="6" t="s">
        <v>1116</v>
      </c>
    </row>
    <row r="59" spans="1:17" ht="15" customHeight="1" x14ac:dyDescent="0.15">
      <c r="A59" s="2" t="s">
        <v>724</v>
      </c>
      <c r="B59" s="2" t="s">
        <v>1323</v>
      </c>
      <c r="C59" s="2" t="s">
        <v>1119</v>
      </c>
      <c r="D59" s="2" t="s">
        <v>733</v>
      </c>
      <c r="E59" s="18">
        <v>40738</v>
      </c>
      <c r="F59" s="2">
        <v>-9.551388889</v>
      </c>
      <c r="G59" s="2">
        <v>33.886666669999997</v>
      </c>
      <c r="H59" s="2" t="s">
        <v>1317</v>
      </c>
      <c r="I59" s="2" t="s">
        <v>1257</v>
      </c>
      <c r="J59" s="2" t="s">
        <v>1324</v>
      </c>
      <c r="K59" s="2" t="s">
        <v>726</v>
      </c>
      <c r="L59" s="2" t="s">
        <v>727</v>
      </c>
      <c r="M59" s="2" t="s">
        <v>728</v>
      </c>
      <c r="N59" s="2" t="s">
        <v>729</v>
      </c>
      <c r="O59" s="2" t="s">
        <v>730</v>
      </c>
      <c r="P59" s="2">
        <v>557</v>
      </c>
      <c r="Q59" s="6" t="s">
        <v>1120</v>
      </c>
    </row>
    <row r="60" spans="1:17" ht="15" customHeight="1" x14ac:dyDescent="0.15">
      <c r="A60" s="2" t="s">
        <v>724</v>
      </c>
      <c r="B60" s="2" t="s">
        <v>1356</v>
      </c>
      <c r="C60" s="2" t="s">
        <v>1111</v>
      </c>
      <c r="D60" s="2" t="s">
        <v>1106</v>
      </c>
      <c r="E60" s="18">
        <v>41154</v>
      </c>
      <c r="F60" s="2">
        <v>-8.4087999999999994</v>
      </c>
      <c r="G60" s="2">
        <v>32.925899999999999</v>
      </c>
      <c r="H60" s="2" t="s">
        <v>1256</v>
      </c>
      <c r="I60" s="2" t="s">
        <v>1257</v>
      </c>
      <c r="J60" s="2" t="s">
        <v>1357</v>
      </c>
      <c r="K60" s="2" t="s">
        <v>726</v>
      </c>
      <c r="L60" s="2" t="s">
        <v>727</v>
      </c>
      <c r="M60" s="2" t="s">
        <v>728</v>
      </c>
      <c r="N60" s="2" t="s">
        <v>729</v>
      </c>
      <c r="O60" s="2" t="s">
        <v>730</v>
      </c>
      <c r="P60" s="2">
        <v>567</v>
      </c>
      <c r="Q60" s="6" t="s">
        <v>1112</v>
      </c>
    </row>
    <row r="61" spans="1:17" ht="15" customHeight="1" x14ac:dyDescent="0.15">
      <c r="A61" s="2" t="s">
        <v>724</v>
      </c>
      <c r="B61" s="2" t="s">
        <v>1358</v>
      </c>
      <c r="C61" s="2" t="s">
        <v>1110</v>
      </c>
      <c r="D61" s="2" t="s">
        <v>1106</v>
      </c>
      <c r="E61" s="18">
        <v>41154</v>
      </c>
      <c r="F61" s="2">
        <v>-8.4087999999999994</v>
      </c>
      <c r="G61" s="2">
        <v>32.925899999999999</v>
      </c>
      <c r="H61" s="2" t="s">
        <v>1256</v>
      </c>
      <c r="I61" s="2" t="s">
        <v>1257</v>
      </c>
      <c r="J61" s="2" t="s">
        <v>1357</v>
      </c>
      <c r="K61" s="2" t="s">
        <v>726</v>
      </c>
      <c r="L61" s="2" t="s">
        <v>727</v>
      </c>
      <c r="M61" s="2" t="s">
        <v>728</v>
      </c>
      <c r="N61" s="2" t="s">
        <v>729</v>
      </c>
      <c r="O61" s="2" t="s">
        <v>730</v>
      </c>
      <c r="P61" s="2">
        <v>567</v>
      </c>
      <c r="Q61" s="6" t="s">
        <v>1107</v>
      </c>
    </row>
    <row r="62" spans="1:17" ht="15" customHeight="1" x14ac:dyDescent="0.15">
      <c r="A62" s="2" t="s">
        <v>724</v>
      </c>
      <c r="B62" s="2" t="s">
        <v>1359</v>
      </c>
      <c r="C62" s="2" t="s">
        <v>1108</v>
      </c>
      <c r="D62" s="2" t="s">
        <v>1106</v>
      </c>
      <c r="E62" s="18">
        <v>42940</v>
      </c>
      <c r="F62" s="2">
        <v>-8.2404499999999992</v>
      </c>
      <c r="G62" s="2">
        <v>32.438960000000002</v>
      </c>
      <c r="H62" s="2" t="s">
        <v>1303</v>
      </c>
      <c r="I62" s="2" t="s">
        <v>1257</v>
      </c>
      <c r="J62" s="2" t="s">
        <v>1360</v>
      </c>
      <c r="K62" s="2" t="s">
        <v>726</v>
      </c>
      <c r="L62" s="2" t="s">
        <v>727</v>
      </c>
      <c r="M62" s="2" t="s">
        <v>728</v>
      </c>
      <c r="N62" s="2" t="s">
        <v>729</v>
      </c>
      <c r="O62" s="2" t="s">
        <v>730</v>
      </c>
      <c r="P62" s="2">
        <v>566</v>
      </c>
      <c r="Q62" s="6" t="s">
        <v>1109</v>
      </c>
    </row>
    <row r="63" spans="1:17" ht="15" customHeight="1" x14ac:dyDescent="0.15">
      <c r="A63" s="2" t="s">
        <v>724</v>
      </c>
      <c r="B63" s="2" t="s">
        <v>1361</v>
      </c>
      <c r="C63" s="2" t="s">
        <v>1105</v>
      </c>
      <c r="D63" s="2" t="s">
        <v>1106</v>
      </c>
      <c r="E63" s="18">
        <v>42940</v>
      </c>
      <c r="F63" s="2">
        <v>-8.2404499999999992</v>
      </c>
      <c r="G63" s="2">
        <v>32.438960000000002</v>
      </c>
      <c r="H63" s="2" t="s">
        <v>1303</v>
      </c>
      <c r="I63" s="2" t="s">
        <v>1257</v>
      </c>
      <c r="J63" s="2" t="s">
        <v>1360</v>
      </c>
      <c r="K63" s="2" t="s">
        <v>726</v>
      </c>
      <c r="L63" s="2" t="s">
        <v>727</v>
      </c>
      <c r="M63" s="2" t="s">
        <v>728</v>
      </c>
      <c r="N63" s="2" t="s">
        <v>729</v>
      </c>
      <c r="O63" s="2" t="s">
        <v>730</v>
      </c>
      <c r="P63" s="2">
        <v>567</v>
      </c>
      <c r="Q63" s="6" t="s">
        <v>1107</v>
      </c>
    </row>
    <row r="64" spans="1:17" ht="15" customHeight="1" x14ac:dyDescent="0.15">
      <c r="A64" s="2" t="s">
        <v>724</v>
      </c>
      <c r="B64" s="2" t="s">
        <v>739</v>
      </c>
      <c r="C64" s="2" t="s">
        <v>313</v>
      </c>
      <c r="D64" s="2" t="s">
        <v>47</v>
      </c>
      <c r="E64" s="18">
        <v>41156</v>
      </c>
      <c r="F64" s="2">
        <v>-8.8547221999999994</v>
      </c>
      <c r="G64" s="2">
        <v>34.086083000000002</v>
      </c>
      <c r="H64" s="2" t="s">
        <v>1256</v>
      </c>
      <c r="I64" s="2" t="s">
        <v>1257</v>
      </c>
      <c r="J64" s="2" t="s">
        <v>1258</v>
      </c>
      <c r="K64" s="2" t="s">
        <v>726</v>
      </c>
      <c r="L64" s="2" t="s">
        <v>727</v>
      </c>
      <c r="M64" s="2" t="s">
        <v>728</v>
      </c>
      <c r="N64" s="2" t="s">
        <v>729</v>
      </c>
      <c r="O64" s="2" t="s">
        <v>730</v>
      </c>
      <c r="P64" s="2">
        <v>446</v>
      </c>
      <c r="Q64" s="6" t="s">
        <v>740</v>
      </c>
    </row>
    <row r="65" spans="1:17" ht="15" customHeight="1" x14ac:dyDescent="0.15">
      <c r="A65" s="2" t="s">
        <v>724</v>
      </c>
      <c r="B65" s="2" t="s">
        <v>741</v>
      </c>
      <c r="C65" s="2" t="s">
        <v>313</v>
      </c>
      <c r="D65" s="2" t="s">
        <v>47</v>
      </c>
      <c r="E65" s="18">
        <v>41156</v>
      </c>
      <c r="F65" s="2">
        <v>-8.8547221999999994</v>
      </c>
      <c r="G65" s="2">
        <v>34.086083000000002</v>
      </c>
      <c r="H65" s="2" t="s">
        <v>1256</v>
      </c>
      <c r="I65" s="2" t="s">
        <v>1257</v>
      </c>
      <c r="J65" s="2" t="s">
        <v>1258</v>
      </c>
      <c r="K65" s="2" t="s">
        <v>726</v>
      </c>
      <c r="L65" s="2" t="s">
        <v>727</v>
      </c>
      <c r="M65" s="2" t="s">
        <v>728</v>
      </c>
      <c r="N65" s="2" t="s">
        <v>729</v>
      </c>
      <c r="O65" s="2" t="s">
        <v>730</v>
      </c>
      <c r="P65" s="2">
        <v>446</v>
      </c>
      <c r="Q65" s="6" t="s">
        <v>740</v>
      </c>
    </row>
    <row r="66" spans="1:17" ht="15" customHeight="1" x14ac:dyDescent="0.15">
      <c r="A66" s="2" t="s">
        <v>724</v>
      </c>
      <c r="B66" s="2" t="s">
        <v>911</v>
      </c>
      <c r="C66" s="2" t="s">
        <v>313</v>
      </c>
      <c r="D66" s="2" t="s">
        <v>47</v>
      </c>
      <c r="E66" s="18">
        <v>43608</v>
      </c>
      <c r="F66" s="2">
        <v>-7.8941999999999997</v>
      </c>
      <c r="G66" s="2">
        <v>36.872259999999997</v>
      </c>
      <c r="H66" s="2" t="s">
        <v>1259</v>
      </c>
      <c r="I66" s="2" t="s">
        <v>1257</v>
      </c>
      <c r="J66" s="2" t="s">
        <v>1267</v>
      </c>
      <c r="K66" s="2" t="s">
        <v>726</v>
      </c>
      <c r="L66" s="2" t="s">
        <v>727</v>
      </c>
      <c r="M66" s="2" t="s">
        <v>728</v>
      </c>
      <c r="N66" s="2" t="s">
        <v>729</v>
      </c>
      <c r="O66" s="2" t="s">
        <v>730</v>
      </c>
      <c r="P66" s="2">
        <v>446</v>
      </c>
      <c r="Q66" s="6" t="s">
        <v>912</v>
      </c>
    </row>
    <row r="67" spans="1:17" ht="15" customHeight="1" x14ac:dyDescent="0.15">
      <c r="A67" s="2" t="s">
        <v>724</v>
      </c>
      <c r="B67" s="2" t="s">
        <v>1276</v>
      </c>
      <c r="C67" s="2" t="s">
        <v>928</v>
      </c>
      <c r="D67" s="2" t="s">
        <v>47</v>
      </c>
      <c r="E67" s="18">
        <v>43608</v>
      </c>
      <c r="F67" s="2">
        <v>-7.8941999999999997</v>
      </c>
      <c r="G67" s="2">
        <v>36.872259999999997</v>
      </c>
      <c r="H67" s="2" t="s">
        <v>1259</v>
      </c>
      <c r="I67" s="2" t="s">
        <v>1257</v>
      </c>
      <c r="J67" s="2" t="s">
        <v>1267</v>
      </c>
      <c r="K67" s="2" t="s">
        <v>726</v>
      </c>
      <c r="L67" s="2" t="s">
        <v>727</v>
      </c>
      <c r="M67" s="2" t="s">
        <v>728</v>
      </c>
      <c r="N67" s="2" t="s">
        <v>729</v>
      </c>
      <c r="O67" s="2" t="s">
        <v>730</v>
      </c>
      <c r="P67" s="2">
        <v>445</v>
      </c>
      <c r="Q67" s="6" t="s">
        <v>929</v>
      </c>
    </row>
    <row r="68" spans="1:17" ht="15" customHeight="1" x14ac:dyDescent="0.15">
      <c r="A68" s="2" t="s">
        <v>724</v>
      </c>
      <c r="B68" s="2" t="s">
        <v>1306</v>
      </c>
      <c r="C68" s="2" t="s">
        <v>972</v>
      </c>
      <c r="D68" s="2" t="s">
        <v>47</v>
      </c>
      <c r="E68" s="18">
        <v>43608</v>
      </c>
      <c r="F68" s="2">
        <v>-8.0834499999999991</v>
      </c>
      <c r="G68" s="2">
        <v>36.710099999999997</v>
      </c>
      <c r="H68" s="2" t="s">
        <v>1259</v>
      </c>
      <c r="I68" s="2" t="s">
        <v>1257</v>
      </c>
      <c r="J68" s="2" t="s">
        <v>1278</v>
      </c>
      <c r="K68" s="2" t="s">
        <v>726</v>
      </c>
      <c r="L68" s="2" t="s">
        <v>727</v>
      </c>
      <c r="M68" s="2" t="s">
        <v>728</v>
      </c>
      <c r="N68" s="2" t="s">
        <v>729</v>
      </c>
      <c r="O68" s="2" t="s">
        <v>730</v>
      </c>
      <c r="P68" s="2">
        <v>448</v>
      </c>
      <c r="Q68" s="6" t="s">
        <v>973</v>
      </c>
    </row>
    <row r="69" spans="1:17" ht="15" customHeight="1" x14ac:dyDescent="0.15">
      <c r="A69" s="2" t="s">
        <v>724</v>
      </c>
      <c r="B69" s="2" t="s">
        <v>1289</v>
      </c>
      <c r="C69" s="2" t="s">
        <v>948</v>
      </c>
      <c r="D69" s="2" t="s">
        <v>47</v>
      </c>
      <c r="E69" s="18">
        <v>41156</v>
      </c>
      <c r="F69" s="2">
        <v>-8.8547221999999994</v>
      </c>
      <c r="G69" s="2">
        <v>34.086083000000002</v>
      </c>
      <c r="H69" s="2" t="s">
        <v>1256</v>
      </c>
      <c r="I69" s="2" t="s">
        <v>1257</v>
      </c>
      <c r="J69" s="2" t="s">
        <v>1290</v>
      </c>
      <c r="K69" s="2" t="s">
        <v>726</v>
      </c>
      <c r="L69" s="2" t="s">
        <v>727</v>
      </c>
      <c r="M69" s="2" t="s">
        <v>728</v>
      </c>
      <c r="N69" s="2" t="s">
        <v>729</v>
      </c>
      <c r="O69" s="2" t="s">
        <v>730</v>
      </c>
      <c r="P69" s="2">
        <v>445</v>
      </c>
      <c r="Q69" s="6" t="s">
        <v>949</v>
      </c>
    </row>
    <row r="70" spans="1:17" ht="15" customHeight="1" x14ac:dyDescent="0.15">
      <c r="A70" s="2" t="s">
        <v>724</v>
      </c>
      <c r="B70" s="2" t="s">
        <v>1291</v>
      </c>
      <c r="C70" s="2" t="s">
        <v>950</v>
      </c>
      <c r="D70" s="2" t="s">
        <v>47</v>
      </c>
      <c r="E70" s="18">
        <v>41156</v>
      </c>
      <c r="F70" s="2">
        <v>-8.8547221999999994</v>
      </c>
      <c r="G70" s="2">
        <v>34.086083000000002</v>
      </c>
      <c r="H70" s="2" t="s">
        <v>1256</v>
      </c>
      <c r="I70" s="2" t="s">
        <v>1257</v>
      </c>
      <c r="J70" s="2" t="s">
        <v>1290</v>
      </c>
      <c r="K70" s="2" t="s">
        <v>726</v>
      </c>
      <c r="L70" s="2" t="s">
        <v>727</v>
      </c>
      <c r="M70" s="2" t="s">
        <v>728</v>
      </c>
      <c r="N70" s="2" t="s">
        <v>729</v>
      </c>
      <c r="O70" s="2" t="s">
        <v>730</v>
      </c>
      <c r="P70" s="2">
        <v>445</v>
      </c>
      <c r="Q70" s="6" t="s">
        <v>949</v>
      </c>
    </row>
    <row r="71" spans="1:17" ht="15" customHeight="1" x14ac:dyDescent="0.15">
      <c r="A71" s="2" t="s">
        <v>724</v>
      </c>
      <c r="B71" s="2" t="s">
        <v>725</v>
      </c>
      <c r="C71" s="2" t="s">
        <v>313</v>
      </c>
      <c r="D71" s="2" t="s">
        <v>18</v>
      </c>
      <c r="E71" s="18">
        <v>41156</v>
      </c>
      <c r="F71" s="2">
        <v>-8.8547221999999994</v>
      </c>
      <c r="G71" s="2">
        <v>34.086083000000002</v>
      </c>
      <c r="H71" s="2" t="s">
        <v>1256</v>
      </c>
      <c r="I71" s="2" t="s">
        <v>1257</v>
      </c>
      <c r="J71" s="2" t="s">
        <v>1258</v>
      </c>
      <c r="K71" s="2" t="s">
        <v>726</v>
      </c>
      <c r="L71" s="2" t="s">
        <v>727</v>
      </c>
      <c r="M71" s="2" t="s">
        <v>728</v>
      </c>
      <c r="N71" s="2" t="s">
        <v>729</v>
      </c>
      <c r="O71" s="2" t="s">
        <v>730</v>
      </c>
      <c r="P71" s="2">
        <v>460</v>
      </c>
      <c r="Q71" s="6" t="s">
        <v>731</v>
      </c>
    </row>
    <row r="72" spans="1:17" ht="15" customHeight="1" x14ac:dyDescent="0.15">
      <c r="A72" s="2" t="s">
        <v>724</v>
      </c>
      <c r="B72" s="2" t="s">
        <v>737</v>
      </c>
      <c r="C72" s="2" t="s">
        <v>313</v>
      </c>
      <c r="D72" s="2" t="s">
        <v>18</v>
      </c>
      <c r="E72" s="18">
        <v>41156</v>
      </c>
      <c r="F72" s="2">
        <v>-8.8547221999999994</v>
      </c>
      <c r="G72" s="2">
        <v>34.086083000000002</v>
      </c>
      <c r="H72" s="2" t="s">
        <v>1256</v>
      </c>
      <c r="I72" s="2" t="s">
        <v>1257</v>
      </c>
      <c r="J72" s="2" t="s">
        <v>1258</v>
      </c>
      <c r="K72" s="2" t="s">
        <v>726</v>
      </c>
      <c r="L72" s="2" t="s">
        <v>727</v>
      </c>
      <c r="M72" s="2" t="s">
        <v>728</v>
      </c>
      <c r="N72" s="2" t="s">
        <v>729</v>
      </c>
      <c r="O72" s="2" t="s">
        <v>730</v>
      </c>
      <c r="P72" s="2">
        <v>460</v>
      </c>
      <c r="Q72" s="6" t="s">
        <v>731</v>
      </c>
    </row>
    <row r="73" spans="1:17" ht="15" customHeight="1" x14ac:dyDescent="0.15">
      <c r="A73" s="2" t="s">
        <v>724</v>
      </c>
      <c r="B73" s="2" t="s">
        <v>738</v>
      </c>
      <c r="C73" s="2" t="s">
        <v>313</v>
      </c>
      <c r="D73" s="2" t="s">
        <v>18</v>
      </c>
      <c r="E73" s="18">
        <v>41156</v>
      </c>
      <c r="F73" s="2">
        <v>-8.8547221999999994</v>
      </c>
      <c r="G73" s="2">
        <v>34.086083000000002</v>
      </c>
      <c r="H73" s="2" t="s">
        <v>1256</v>
      </c>
      <c r="I73" s="2" t="s">
        <v>1257</v>
      </c>
      <c r="J73" s="2" t="s">
        <v>1258</v>
      </c>
      <c r="K73" s="2" t="s">
        <v>726</v>
      </c>
      <c r="L73" s="2" t="s">
        <v>727</v>
      </c>
      <c r="M73" s="2" t="s">
        <v>728</v>
      </c>
      <c r="N73" s="2" t="s">
        <v>729</v>
      </c>
      <c r="O73" s="2" t="s">
        <v>730</v>
      </c>
      <c r="P73" s="2">
        <v>460</v>
      </c>
      <c r="Q73" s="6" t="s">
        <v>731</v>
      </c>
    </row>
    <row r="74" spans="1:17" ht="15" customHeight="1" x14ac:dyDescent="0.15">
      <c r="A74" s="2" t="s">
        <v>724</v>
      </c>
      <c r="B74" s="2" t="s">
        <v>899</v>
      </c>
      <c r="C74" s="2" t="s">
        <v>313</v>
      </c>
      <c r="D74" s="2" t="s">
        <v>18</v>
      </c>
      <c r="E74" s="18">
        <v>43607</v>
      </c>
      <c r="F74" s="2">
        <v>-8.1739999999999995</v>
      </c>
      <c r="G74" s="2">
        <v>36.693689999999997</v>
      </c>
      <c r="H74" s="2" t="s">
        <v>1259</v>
      </c>
      <c r="I74" s="2" t="s">
        <v>1257</v>
      </c>
      <c r="J74" s="2" t="s">
        <v>317</v>
      </c>
      <c r="K74" s="2" t="s">
        <v>726</v>
      </c>
      <c r="L74" s="2" t="s">
        <v>727</v>
      </c>
      <c r="M74" s="2" t="s">
        <v>728</v>
      </c>
      <c r="N74" s="2" t="s">
        <v>729</v>
      </c>
      <c r="O74" s="2" t="s">
        <v>730</v>
      </c>
      <c r="P74" s="2">
        <v>459</v>
      </c>
      <c r="Q74" s="6" t="s">
        <v>900</v>
      </c>
    </row>
    <row r="75" spans="1:17" ht="15" customHeight="1" x14ac:dyDescent="0.15">
      <c r="A75" s="2" t="s">
        <v>724</v>
      </c>
      <c r="B75" s="2" t="s">
        <v>1321</v>
      </c>
      <c r="C75" s="2" t="s">
        <v>1117</v>
      </c>
      <c r="D75" s="2" t="s">
        <v>18</v>
      </c>
      <c r="E75" s="18">
        <v>40878</v>
      </c>
      <c r="F75" s="2">
        <v>-8.8562222219999995</v>
      </c>
      <c r="G75" s="2">
        <v>34.081611109999997</v>
      </c>
      <c r="H75" s="2" t="s">
        <v>1322</v>
      </c>
      <c r="I75" s="2" t="s">
        <v>1257</v>
      </c>
      <c r="J75" s="2" t="s">
        <v>1290</v>
      </c>
      <c r="K75" s="2" t="s">
        <v>726</v>
      </c>
      <c r="L75" s="2" t="s">
        <v>727</v>
      </c>
      <c r="M75" s="2" t="s">
        <v>728</v>
      </c>
      <c r="N75" s="2" t="s">
        <v>729</v>
      </c>
      <c r="O75" s="2" t="s">
        <v>730</v>
      </c>
      <c r="P75" s="2">
        <v>578</v>
      </c>
      <c r="Q75" s="6" t="s">
        <v>1118</v>
      </c>
    </row>
    <row r="76" spans="1:17" ht="15" customHeight="1" x14ac:dyDescent="0.15">
      <c r="A76" s="2" t="s">
        <v>724</v>
      </c>
      <c r="B76" s="2" t="s">
        <v>1325</v>
      </c>
      <c r="C76" s="2" t="s">
        <v>1121</v>
      </c>
      <c r="D76" s="2" t="s">
        <v>18</v>
      </c>
      <c r="E76" s="18">
        <v>41156</v>
      </c>
      <c r="F76" s="2">
        <v>-8.8547221999999994</v>
      </c>
      <c r="G76" s="2">
        <v>34.086083000000002</v>
      </c>
      <c r="H76" s="2" t="s">
        <v>1256</v>
      </c>
      <c r="I76" s="2" t="s">
        <v>1257</v>
      </c>
      <c r="J76" s="2" t="s">
        <v>1290</v>
      </c>
      <c r="K76" s="2" t="s">
        <v>726</v>
      </c>
      <c r="L76" s="2" t="s">
        <v>727</v>
      </c>
      <c r="M76" s="2" t="s">
        <v>728</v>
      </c>
      <c r="N76" s="2" t="s">
        <v>729</v>
      </c>
      <c r="O76" s="2" t="s">
        <v>730</v>
      </c>
      <c r="P76" s="2">
        <v>569</v>
      </c>
      <c r="Q76" s="6" t="s">
        <v>1122</v>
      </c>
    </row>
    <row r="77" spans="1:17" ht="15" customHeight="1" x14ac:dyDescent="0.15">
      <c r="A77" s="2" t="s">
        <v>724</v>
      </c>
      <c r="B77" s="2" t="s">
        <v>1327</v>
      </c>
      <c r="C77" s="2" t="s">
        <v>1125</v>
      </c>
      <c r="D77" s="2" t="s">
        <v>18</v>
      </c>
      <c r="E77" s="18">
        <v>41156</v>
      </c>
      <c r="F77" s="2">
        <v>-8.8547221999999994</v>
      </c>
      <c r="G77" s="2">
        <v>34.086083000000002</v>
      </c>
      <c r="H77" s="2" t="s">
        <v>1256</v>
      </c>
      <c r="I77" s="2" t="s">
        <v>1257</v>
      </c>
      <c r="J77" s="2" t="s">
        <v>1290</v>
      </c>
      <c r="K77" s="2" t="s">
        <v>726</v>
      </c>
      <c r="L77" s="2" t="s">
        <v>727</v>
      </c>
      <c r="M77" s="2" t="s">
        <v>728</v>
      </c>
      <c r="N77" s="2" t="s">
        <v>729</v>
      </c>
      <c r="O77" s="2" t="s">
        <v>730</v>
      </c>
      <c r="P77" s="2">
        <v>568</v>
      </c>
      <c r="Q77" s="6" t="s">
        <v>1126</v>
      </c>
    </row>
    <row r="78" spans="1:17" ht="15" customHeight="1" x14ac:dyDescent="0.15">
      <c r="A78" s="2" t="s">
        <v>724</v>
      </c>
      <c r="B78" s="2" t="s">
        <v>1346</v>
      </c>
      <c r="C78" s="2" t="s">
        <v>1021</v>
      </c>
      <c r="D78" s="2" t="s">
        <v>18</v>
      </c>
      <c r="E78" s="18">
        <v>41499</v>
      </c>
      <c r="F78" s="2">
        <v>-7.3889722219999996</v>
      </c>
      <c r="G78" s="2">
        <v>39.145777780000003</v>
      </c>
      <c r="H78" s="2" t="s">
        <v>1264</v>
      </c>
      <c r="I78" s="2" t="s">
        <v>1257</v>
      </c>
      <c r="J78" s="2" t="s">
        <v>1345</v>
      </c>
      <c r="K78" s="2" t="s">
        <v>726</v>
      </c>
      <c r="L78" s="2" t="s">
        <v>727</v>
      </c>
      <c r="M78" s="2" t="s">
        <v>728</v>
      </c>
      <c r="N78" s="2" t="s">
        <v>729</v>
      </c>
      <c r="O78" s="2" t="s">
        <v>730</v>
      </c>
      <c r="P78" s="2">
        <v>454</v>
      </c>
      <c r="Q78" s="6" t="s">
        <v>1022</v>
      </c>
    </row>
    <row r="79" spans="1:17" ht="15" customHeight="1" x14ac:dyDescent="0.15">
      <c r="A79" s="2" t="s">
        <v>724</v>
      </c>
      <c r="B79" s="2" t="s">
        <v>1292</v>
      </c>
      <c r="C79" s="2" t="s">
        <v>951</v>
      </c>
      <c r="D79" s="2" t="s">
        <v>18</v>
      </c>
      <c r="E79" s="18">
        <v>41156</v>
      </c>
      <c r="F79" s="2">
        <v>-8.8547221999999994</v>
      </c>
      <c r="G79" s="2">
        <v>34.086083000000002</v>
      </c>
      <c r="H79" s="2" t="s">
        <v>1256</v>
      </c>
      <c r="I79" s="2" t="s">
        <v>1257</v>
      </c>
      <c r="J79" s="2" t="s">
        <v>1290</v>
      </c>
      <c r="K79" s="2" t="s">
        <v>726</v>
      </c>
      <c r="L79" s="2" t="s">
        <v>727</v>
      </c>
      <c r="M79" s="2" t="s">
        <v>728</v>
      </c>
      <c r="N79" s="2" t="s">
        <v>729</v>
      </c>
      <c r="O79" s="2" t="s">
        <v>730</v>
      </c>
      <c r="P79" s="2">
        <v>458</v>
      </c>
      <c r="Q79" s="6" t="s">
        <v>952</v>
      </c>
    </row>
    <row r="80" spans="1:17" ht="15" customHeight="1" x14ac:dyDescent="0.15">
      <c r="A80" s="2" t="s">
        <v>724</v>
      </c>
      <c r="B80" s="2" t="s">
        <v>1293</v>
      </c>
      <c r="C80" s="2" t="s">
        <v>953</v>
      </c>
      <c r="D80" s="2" t="s">
        <v>18</v>
      </c>
      <c r="E80" s="18">
        <v>41156</v>
      </c>
      <c r="F80" s="2">
        <v>-8.8547221999999994</v>
      </c>
      <c r="G80" s="2">
        <v>34.086083000000002</v>
      </c>
      <c r="H80" s="2" t="s">
        <v>1256</v>
      </c>
      <c r="I80" s="2" t="s">
        <v>1257</v>
      </c>
      <c r="J80" s="2" t="s">
        <v>1290</v>
      </c>
      <c r="K80" s="2" t="s">
        <v>726</v>
      </c>
      <c r="L80" s="2" t="s">
        <v>727</v>
      </c>
      <c r="M80" s="2" t="s">
        <v>728</v>
      </c>
      <c r="N80" s="2" t="s">
        <v>729</v>
      </c>
      <c r="O80" s="2" t="s">
        <v>730</v>
      </c>
      <c r="P80" s="2">
        <v>458</v>
      </c>
      <c r="Q80" s="6" t="s">
        <v>954</v>
      </c>
    </row>
    <row r="81" spans="1:17" ht="15" customHeight="1" x14ac:dyDescent="0.15">
      <c r="A81" s="2" t="s">
        <v>724</v>
      </c>
      <c r="B81" s="2" t="s">
        <v>1293</v>
      </c>
      <c r="C81" s="2" t="s">
        <v>976</v>
      </c>
      <c r="D81" s="2" t="s">
        <v>18</v>
      </c>
      <c r="E81" s="18">
        <v>41156</v>
      </c>
      <c r="F81" s="2">
        <v>-8.8547221999999994</v>
      </c>
      <c r="G81" s="2">
        <v>34.086083000000002</v>
      </c>
      <c r="H81" s="2" t="s">
        <v>1256</v>
      </c>
      <c r="I81" s="2" t="s">
        <v>1257</v>
      </c>
      <c r="J81" s="2" t="s">
        <v>1290</v>
      </c>
      <c r="K81" s="2" t="s">
        <v>726</v>
      </c>
      <c r="L81" s="2" t="s">
        <v>727</v>
      </c>
      <c r="M81" s="2" t="s">
        <v>728</v>
      </c>
      <c r="N81" s="2" t="s">
        <v>729</v>
      </c>
      <c r="O81" s="2" t="s">
        <v>730</v>
      </c>
      <c r="P81" s="2">
        <v>460</v>
      </c>
      <c r="Q81" s="6" t="s">
        <v>977</v>
      </c>
    </row>
    <row r="82" spans="1:17" ht="15" customHeight="1" x14ac:dyDescent="0.15">
      <c r="A82" s="2" t="s">
        <v>724</v>
      </c>
      <c r="B82" s="2" t="s">
        <v>1378</v>
      </c>
      <c r="C82" s="2" t="s">
        <v>1056</v>
      </c>
      <c r="D82" s="2" t="s">
        <v>136</v>
      </c>
      <c r="E82" s="18">
        <v>40878</v>
      </c>
      <c r="F82" s="2">
        <v>-8.8562222219999995</v>
      </c>
      <c r="G82" s="2">
        <v>34.081611109999997</v>
      </c>
      <c r="H82" s="2" t="s">
        <v>1322</v>
      </c>
      <c r="I82" s="2" t="s">
        <v>1257</v>
      </c>
      <c r="J82" s="2" t="s">
        <v>1290</v>
      </c>
      <c r="K82" s="2" t="s">
        <v>726</v>
      </c>
      <c r="L82" s="2" t="s">
        <v>727</v>
      </c>
      <c r="M82" s="2" t="s">
        <v>728</v>
      </c>
      <c r="N82" s="2" t="s">
        <v>729</v>
      </c>
      <c r="O82" s="2" t="s">
        <v>730</v>
      </c>
      <c r="P82" s="2">
        <v>225</v>
      </c>
      <c r="Q82" s="6" t="s">
        <v>1057</v>
      </c>
    </row>
    <row r="83" spans="1:17" ht="15" customHeight="1" x14ac:dyDescent="0.15">
      <c r="A83" s="2" t="s">
        <v>724</v>
      </c>
      <c r="B83" s="2" t="s">
        <v>893</v>
      </c>
      <c r="C83" s="2" t="s">
        <v>313</v>
      </c>
      <c r="D83" s="2" t="s">
        <v>9</v>
      </c>
      <c r="E83" s="18">
        <v>43607</v>
      </c>
      <c r="F83" s="2">
        <v>-8.1739999999999995</v>
      </c>
      <c r="G83" s="2">
        <v>36.693689999999997</v>
      </c>
      <c r="H83" s="2" t="s">
        <v>1259</v>
      </c>
      <c r="I83" s="2" t="s">
        <v>1257</v>
      </c>
      <c r="J83" s="2" t="s">
        <v>317</v>
      </c>
      <c r="K83" s="2" t="s">
        <v>726</v>
      </c>
      <c r="L83" s="2" t="s">
        <v>727</v>
      </c>
      <c r="M83" s="2" t="s">
        <v>728</v>
      </c>
      <c r="N83" s="2" t="s">
        <v>729</v>
      </c>
      <c r="O83" s="2" t="s">
        <v>730</v>
      </c>
      <c r="P83" s="2">
        <v>447</v>
      </c>
      <c r="Q83" s="6" t="s">
        <v>894</v>
      </c>
    </row>
    <row r="84" spans="1:17" ht="15" customHeight="1" x14ac:dyDescent="0.15">
      <c r="A84" s="2" t="s">
        <v>724</v>
      </c>
      <c r="B84" s="2" t="s">
        <v>1337</v>
      </c>
      <c r="C84" s="2" t="s">
        <v>1140</v>
      </c>
      <c r="D84" s="2" t="s">
        <v>9</v>
      </c>
      <c r="E84" s="18">
        <v>41705</v>
      </c>
      <c r="F84" s="2">
        <v>-8.3407099999999996</v>
      </c>
      <c r="G84" s="2">
        <v>36.087200000000003</v>
      </c>
      <c r="H84" s="2" t="s">
        <v>1330</v>
      </c>
      <c r="I84" s="2" t="s">
        <v>1257</v>
      </c>
      <c r="J84" s="2" t="s">
        <v>1331</v>
      </c>
      <c r="K84" s="2" t="s">
        <v>726</v>
      </c>
      <c r="L84" s="2" t="s">
        <v>727</v>
      </c>
      <c r="M84" s="2" t="s">
        <v>728</v>
      </c>
      <c r="N84" s="2" t="s">
        <v>729</v>
      </c>
      <c r="O84" s="2" t="s">
        <v>730</v>
      </c>
      <c r="P84" s="2">
        <v>557</v>
      </c>
      <c r="Q84" s="6" t="s">
        <v>1141</v>
      </c>
    </row>
    <row r="85" spans="1:17" ht="15" customHeight="1" x14ac:dyDescent="0.15">
      <c r="A85" s="2" t="s">
        <v>724</v>
      </c>
      <c r="B85" s="2" t="s">
        <v>1282</v>
      </c>
      <c r="C85" s="2" t="s">
        <v>937</v>
      </c>
      <c r="D85" s="2" t="s">
        <v>9</v>
      </c>
      <c r="E85" s="18">
        <v>43607</v>
      </c>
      <c r="F85" s="2">
        <v>-8.1739999999999995</v>
      </c>
      <c r="G85" s="2">
        <v>36.693689999999997</v>
      </c>
      <c r="H85" s="2" t="s">
        <v>1259</v>
      </c>
      <c r="I85" s="2" t="s">
        <v>1257</v>
      </c>
      <c r="J85" s="2" t="s">
        <v>317</v>
      </c>
      <c r="K85" s="2" t="s">
        <v>726</v>
      </c>
      <c r="L85" s="2" t="s">
        <v>727</v>
      </c>
      <c r="M85" s="2" t="s">
        <v>728</v>
      </c>
      <c r="N85" s="2" t="s">
        <v>729</v>
      </c>
      <c r="O85" s="2" t="s">
        <v>730</v>
      </c>
      <c r="P85" s="2">
        <v>446</v>
      </c>
      <c r="Q85" s="6" t="s">
        <v>938</v>
      </c>
    </row>
    <row r="86" spans="1:17" ht="15" customHeight="1" x14ac:dyDescent="0.15">
      <c r="A86" s="2" t="s">
        <v>724</v>
      </c>
      <c r="B86" s="2" t="s">
        <v>1283</v>
      </c>
      <c r="C86" s="2" t="s">
        <v>939</v>
      </c>
      <c r="D86" s="2" t="s">
        <v>9</v>
      </c>
      <c r="E86" s="18">
        <v>43607</v>
      </c>
      <c r="F86" s="2">
        <v>-8.1739999999999995</v>
      </c>
      <c r="G86" s="2">
        <v>36.693689999999997</v>
      </c>
      <c r="H86" s="2" t="s">
        <v>1259</v>
      </c>
      <c r="I86" s="2" t="s">
        <v>1257</v>
      </c>
      <c r="J86" s="2" t="s">
        <v>317</v>
      </c>
      <c r="K86" s="2" t="s">
        <v>726</v>
      </c>
      <c r="L86" s="2" t="s">
        <v>727</v>
      </c>
      <c r="M86" s="2" t="s">
        <v>728</v>
      </c>
      <c r="N86" s="2" t="s">
        <v>729</v>
      </c>
      <c r="O86" s="2" t="s">
        <v>730</v>
      </c>
      <c r="P86" s="2">
        <v>446</v>
      </c>
      <c r="Q86" s="6" t="s">
        <v>938</v>
      </c>
    </row>
    <row r="87" spans="1:17" ht="15" customHeight="1" x14ac:dyDescent="0.15">
      <c r="A87" s="2" t="s">
        <v>724</v>
      </c>
      <c r="B87" s="2" t="s">
        <v>1285</v>
      </c>
      <c r="C87" s="2" t="s">
        <v>942</v>
      </c>
      <c r="D87" s="2" t="s">
        <v>9</v>
      </c>
      <c r="E87" s="18">
        <v>43607</v>
      </c>
      <c r="F87" s="2">
        <v>-8.1739999999999995</v>
      </c>
      <c r="G87" s="2">
        <v>36.693689999999997</v>
      </c>
      <c r="H87" s="2" t="s">
        <v>1259</v>
      </c>
      <c r="I87" s="2" t="s">
        <v>1257</v>
      </c>
      <c r="J87" s="2" t="s">
        <v>317</v>
      </c>
      <c r="K87" s="2" t="s">
        <v>726</v>
      </c>
      <c r="L87" s="2" t="s">
        <v>727</v>
      </c>
      <c r="M87" s="2" t="s">
        <v>728</v>
      </c>
      <c r="N87" s="2" t="s">
        <v>729</v>
      </c>
      <c r="O87" s="2" t="s">
        <v>730</v>
      </c>
      <c r="P87" s="2">
        <v>446</v>
      </c>
      <c r="Q87" s="6" t="s">
        <v>938</v>
      </c>
    </row>
    <row r="88" spans="1:17" ht="15" customHeight="1" x14ac:dyDescent="0.15">
      <c r="A88" s="2" t="s">
        <v>724</v>
      </c>
      <c r="B88" s="2" t="s">
        <v>1286</v>
      </c>
      <c r="C88" s="2" t="s">
        <v>943</v>
      </c>
      <c r="D88" s="2" t="s">
        <v>9</v>
      </c>
      <c r="E88" s="18">
        <v>43607</v>
      </c>
      <c r="F88" s="2">
        <v>-8.1739999999999995</v>
      </c>
      <c r="G88" s="2">
        <v>36.693689999999997</v>
      </c>
      <c r="H88" s="2" t="s">
        <v>1259</v>
      </c>
      <c r="I88" s="2" t="s">
        <v>1257</v>
      </c>
      <c r="J88" s="2" t="s">
        <v>317</v>
      </c>
      <c r="K88" s="2" t="s">
        <v>726</v>
      </c>
      <c r="L88" s="2" t="s">
        <v>727</v>
      </c>
      <c r="M88" s="2" t="s">
        <v>728</v>
      </c>
      <c r="N88" s="2" t="s">
        <v>729</v>
      </c>
      <c r="O88" s="2" t="s">
        <v>730</v>
      </c>
      <c r="P88" s="2">
        <v>446</v>
      </c>
      <c r="Q88" s="6" t="s">
        <v>944</v>
      </c>
    </row>
    <row r="89" spans="1:17" ht="15" customHeight="1" x14ac:dyDescent="0.15">
      <c r="A89" s="2" t="s">
        <v>724</v>
      </c>
      <c r="B89" s="2" t="s">
        <v>1373</v>
      </c>
      <c r="C89" s="2" t="s">
        <v>1045</v>
      </c>
      <c r="D89" s="2" t="s">
        <v>1046</v>
      </c>
      <c r="E89" s="18">
        <v>43712</v>
      </c>
      <c r="F89" s="2">
        <v>-9.4869039999999991</v>
      </c>
      <c r="G89" s="2">
        <v>33.898231000000003</v>
      </c>
      <c r="H89" s="2" t="s">
        <v>1269</v>
      </c>
      <c r="I89" s="2" t="s">
        <v>1257</v>
      </c>
      <c r="J89" s="2" t="s">
        <v>1314</v>
      </c>
      <c r="K89" s="2" t="s">
        <v>726</v>
      </c>
      <c r="L89" s="2" t="s">
        <v>727</v>
      </c>
      <c r="M89" s="2" t="s">
        <v>728</v>
      </c>
      <c r="N89" s="2" t="s">
        <v>729</v>
      </c>
      <c r="O89" s="2" t="s">
        <v>730</v>
      </c>
      <c r="P89" s="2">
        <v>223</v>
      </c>
      <c r="Q89" s="6" t="s">
        <v>1047</v>
      </c>
    </row>
    <row r="90" spans="1:17" ht="15" customHeight="1" x14ac:dyDescent="0.15">
      <c r="A90" s="2" t="s">
        <v>724</v>
      </c>
      <c r="B90" s="2" t="s">
        <v>1380</v>
      </c>
      <c r="C90" s="2" t="s">
        <v>1060</v>
      </c>
      <c r="D90" s="2" t="s">
        <v>1046</v>
      </c>
      <c r="E90" s="18">
        <v>41155</v>
      </c>
      <c r="F90" s="2">
        <v>-8.3578890000000001</v>
      </c>
      <c r="G90" s="2">
        <v>32.936472219999999</v>
      </c>
      <c r="H90" s="2" t="s">
        <v>1256</v>
      </c>
      <c r="I90" s="2" t="s">
        <v>1257</v>
      </c>
      <c r="J90" s="2" t="s">
        <v>1381</v>
      </c>
      <c r="K90" s="2" t="s">
        <v>726</v>
      </c>
      <c r="L90" s="2" t="s">
        <v>727</v>
      </c>
      <c r="M90" s="2" t="s">
        <v>728</v>
      </c>
      <c r="N90" s="2" t="s">
        <v>729</v>
      </c>
      <c r="O90" s="2" t="s">
        <v>730</v>
      </c>
      <c r="P90" s="2">
        <v>159</v>
      </c>
      <c r="Q90" s="6" t="s">
        <v>1061</v>
      </c>
    </row>
    <row r="91" spans="1:17" ht="15" customHeight="1" x14ac:dyDescent="0.15">
      <c r="A91" s="2" t="s">
        <v>724</v>
      </c>
      <c r="B91" s="2" t="s">
        <v>1382</v>
      </c>
      <c r="C91" s="2" t="s">
        <v>1062</v>
      </c>
      <c r="D91" s="2" t="s">
        <v>1046</v>
      </c>
      <c r="E91" s="18">
        <v>41155</v>
      </c>
      <c r="F91" s="2">
        <v>-8.3578890000000001</v>
      </c>
      <c r="G91" s="2">
        <v>32.936472219999999</v>
      </c>
      <c r="H91" s="2" t="s">
        <v>1256</v>
      </c>
      <c r="I91" s="2" t="s">
        <v>1257</v>
      </c>
      <c r="J91" s="2" t="s">
        <v>1381</v>
      </c>
      <c r="K91" s="2" t="s">
        <v>726</v>
      </c>
      <c r="L91" s="2" t="s">
        <v>727</v>
      </c>
      <c r="M91" s="2" t="s">
        <v>728</v>
      </c>
      <c r="N91" s="2" t="s">
        <v>729</v>
      </c>
      <c r="O91" s="2" t="s">
        <v>730</v>
      </c>
      <c r="P91" s="2">
        <v>223</v>
      </c>
      <c r="Q91" s="6" t="s">
        <v>1063</v>
      </c>
    </row>
    <row r="92" spans="1:17" ht="15" customHeight="1" x14ac:dyDescent="0.15">
      <c r="A92" s="2" t="s">
        <v>724</v>
      </c>
      <c r="B92" s="2" t="s">
        <v>1274</v>
      </c>
      <c r="C92" s="2" t="s">
        <v>924</v>
      </c>
      <c r="D92" s="2" t="s">
        <v>20</v>
      </c>
      <c r="E92" s="18">
        <v>43712</v>
      </c>
      <c r="F92" s="2">
        <v>-9.4869039999999991</v>
      </c>
      <c r="G92" s="2">
        <v>33.898231000000003</v>
      </c>
      <c r="H92" s="2" t="s">
        <v>1269</v>
      </c>
      <c r="I92" s="2" t="s">
        <v>1257</v>
      </c>
      <c r="J92" s="2" t="s">
        <v>1273</v>
      </c>
      <c r="K92" s="2" t="s">
        <v>726</v>
      </c>
      <c r="L92" s="2" t="s">
        <v>727</v>
      </c>
      <c r="M92" s="2" t="s">
        <v>728</v>
      </c>
      <c r="N92" s="2" t="s">
        <v>729</v>
      </c>
      <c r="O92" s="2" t="s">
        <v>730</v>
      </c>
      <c r="P92" s="2">
        <v>446</v>
      </c>
      <c r="Q92" s="6" t="s">
        <v>925</v>
      </c>
    </row>
    <row r="93" spans="1:17" ht="15" customHeight="1" x14ac:dyDescent="0.15">
      <c r="A93" s="2" t="s">
        <v>724</v>
      </c>
      <c r="B93" s="2" t="s">
        <v>1375</v>
      </c>
      <c r="C93" s="2" t="s">
        <v>1050</v>
      </c>
      <c r="D93" s="2" t="s">
        <v>20</v>
      </c>
      <c r="E93" s="18">
        <v>43608</v>
      </c>
      <c r="F93" s="2">
        <v>-8.0834499999999991</v>
      </c>
      <c r="G93" s="2">
        <v>36.710099999999997</v>
      </c>
      <c r="H93" s="2" t="s">
        <v>1259</v>
      </c>
      <c r="I93" s="2" t="s">
        <v>1257</v>
      </c>
      <c r="J93" s="2" t="s">
        <v>1263</v>
      </c>
      <c r="K93" s="2" t="s">
        <v>726</v>
      </c>
      <c r="L93" s="2" t="s">
        <v>727</v>
      </c>
      <c r="M93" s="2" t="s">
        <v>728</v>
      </c>
      <c r="N93" s="2" t="s">
        <v>729</v>
      </c>
      <c r="O93" s="2" t="s">
        <v>730</v>
      </c>
      <c r="P93" s="2">
        <v>224</v>
      </c>
      <c r="Q93" s="6" t="s">
        <v>1051</v>
      </c>
    </row>
    <row r="94" spans="1:17" ht="15" customHeight="1" x14ac:dyDescent="0.15">
      <c r="A94" s="2" t="s">
        <v>724</v>
      </c>
      <c r="B94" s="2" t="s">
        <v>1294</v>
      </c>
      <c r="C94" s="2" t="s">
        <v>955</v>
      </c>
      <c r="D94" s="2" t="s">
        <v>20</v>
      </c>
      <c r="E94" s="18">
        <v>41156</v>
      </c>
      <c r="F94" s="2">
        <v>-8.8547221999999994</v>
      </c>
      <c r="G94" s="2">
        <v>34.086083000000002</v>
      </c>
      <c r="H94" s="2" t="s">
        <v>1256</v>
      </c>
      <c r="I94" s="2" t="s">
        <v>1257</v>
      </c>
      <c r="J94" s="2" t="s">
        <v>1290</v>
      </c>
      <c r="K94" s="2" t="s">
        <v>726</v>
      </c>
      <c r="L94" s="2" t="s">
        <v>727</v>
      </c>
      <c r="M94" s="2" t="s">
        <v>728</v>
      </c>
      <c r="N94" s="2" t="s">
        <v>729</v>
      </c>
      <c r="O94" s="2" t="s">
        <v>730</v>
      </c>
      <c r="P94" s="2">
        <v>446</v>
      </c>
      <c r="Q94" s="6" t="s">
        <v>956</v>
      </c>
    </row>
    <row r="95" spans="1:17" ht="15" customHeight="1" x14ac:dyDescent="0.15">
      <c r="A95" s="2" t="s">
        <v>724</v>
      </c>
      <c r="B95" s="2" t="s">
        <v>1377</v>
      </c>
      <c r="C95" s="2" t="s">
        <v>1054</v>
      </c>
      <c r="D95" s="2" t="s">
        <v>20</v>
      </c>
      <c r="E95" s="18">
        <v>41156</v>
      </c>
      <c r="F95" s="2">
        <v>-8.8547221999999994</v>
      </c>
      <c r="G95" s="2">
        <v>34.086083000000002</v>
      </c>
      <c r="H95" s="2" t="s">
        <v>1256</v>
      </c>
      <c r="I95" s="2" t="s">
        <v>1257</v>
      </c>
      <c r="J95" s="2" t="s">
        <v>1290</v>
      </c>
      <c r="K95" s="2" t="s">
        <v>726</v>
      </c>
      <c r="L95" s="2" t="s">
        <v>727</v>
      </c>
      <c r="M95" s="2" t="s">
        <v>728</v>
      </c>
      <c r="N95" s="2" t="s">
        <v>729</v>
      </c>
      <c r="O95" s="2" t="s">
        <v>730</v>
      </c>
      <c r="P95" s="2">
        <v>158</v>
      </c>
      <c r="Q95" s="6" t="s">
        <v>1055</v>
      </c>
    </row>
    <row r="96" spans="1:17" ht="15" customHeight="1" x14ac:dyDescent="0.15">
      <c r="A96" s="2" t="s">
        <v>724</v>
      </c>
      <c r="B96" s="2" t="s">
        <v>1341</v>
      </c>
      <c r="C96" s="2" t="s">
        <v>1023</v>
      </c>
      <c r="D96" s="2" t="s">
        <v>1024</v>
      </c>
      <c r="E96" s="18">
        <v>40316</v>
      </c>
      <c r="F96" s="2">
        <v>-16.077111110000001</v>
      </c>
      <c r="G96" s="2">
        <v>35.671500000000002</v>
      </c>
      <c r="H96" s="2" t="s">
        <v>1342</v>
      </c>
      <c r="I96" s="2" t="s">
        <v>1257</v>
      </c>
      <c r="J96" s="2" t="s">
        <v>1343</v>
      </c>
      <c r="K96" s="2" t="s">
        <v>726</v>
      </c>
      <c r="L96" s="2" t="s">
        <v>727</v>
      </c>
      <c r="M96" s="2" t="s">
        <v>728</v>
      </c>
      <c r="N96" s="2" t="s">
        <v>729</v>
      </c>
      <c r="O96" s="2" t="s">
        <v>730</v>
      </c>
      <c r="P96" s="2">
        <v>561</v>
      </c>
      <c r="Q96" s="6" t="s">
        <v>1025</v>
      </c>
    </row>
    <row r="97" spans="1:17" ht="15" customHeight="1" x14ac:dyDescent="0.15">
      <c r="A97" s="2" t="s">
        <v>724</v>
      </c>
      <c r="B97" s="2" t="s">
        <v>1384</v>
      </c>
      <c r="C97" s="2" t="s">
        <v>1069</v>
      </c>
      <c r="D97" s="2" t="s">
        <v>4</v>
      </c>
      <c r="E97" s="18">
        <v>41506</v>
      </c>
      <c r="F97" s="2">
        <v>-7.9908611110000001</v>
      </c>
      <c r="G97" s="2">
        <v>38.749250000000004</v>
      </c>
      <c r="H97" s="2" t="s">
        <v>1264</v>
      </c>
      <c r="I97" s="2" t="s">
        <v>1257</v>
      </c>
      <c r="J97" s="2" t="s">
        <v>1385</v>
      </c>
      <c r="K97" s="2" t="s">
        <v>726</v>
      </c>
      <c r="L97" s="2" t="s">
        <v>727</v>
      </c>
      <c r="M97" s="2" t="s">
        <v>728</v>
      </c>
      <c r="N97" s="2" t="s">
        <v>729</v>
      </c>
      <c r="O97" s="2" t="s">
        <v>730</v>
      </c>
      <c r="P97" s="2">
        <v>158</v>
      </c>
      <c r="Q97" s="6" t="s">
        <v>1070</v>
      </c>
    </row>
    <row r="98" spans="1:17" ht="15" customHeight="1" x14ac:dyDescent="0.15">
      <c r="A98" s="2" t="s">
        <v>724</v>
      </c>
      <c r="B98" s="2" t="s">
        <v>1374</v>
      </c>
      <c r="C98" s="2" t="s">
        <v>1048</v>
      </c>
      <c r="D98" s="2" t="s">
        <v>4</v>
      </c>
      <c r="E98" s="18">
        <v>43608</v>
      </c>
      <c r="F98" s="2">
        <v>-8.0834499999999991</v>
      </c>
      <c r="G98" s="2">
        <v>36.710099999999997</v>
      </c>
      <c r="H98" s="2" t="s">
        <v>1259</v>
      </c>
      <c r="I98" s="2" t="s">
        <v>1257</v>
      </c>
      <c r="J98" s="2" t="s">
        <v>1263</v>
      </c>
      <c r="K98" s="2" t="s">
        <v>726</v>
      </c>
      <c r="L98" s="2" t="s">
        <v>727</v>
      </c>
      <c r="M98" s="2" t="s">
        <v>728</v>
      </c>
      <c r="N98" s="2" t="s">
        <v>729</v>
      </c>
      <c r="O98" s="2" t="s">
        <v>730</v>
      </c>
      <c r="P98" s="2">
        <v>221</v>
      </c>
      <c r="Q98" s="6" t="s">
        <v>1049</v>
      </c>
    </row>
    <row r="99" spans="1:17" ht="15" customHeight="1" x14ac:dyDescent="0.15">
      <c r="A99" s="2" t="s">
        <v>724</v>
      </c>
      <c r="B99" s="2" t="s">
        <v>1376</v>
      </c>
      <c r="C99" s="2" t="s">
        <v>1052</v>
      </c>
      <c r="D99" s="2" t="s">
        <v>4</v>
      </c>
      <c r="E99" s="18">
        <v>43608</v>
      </c>
      <c r="F99" s="2">
        <v>-8.0834499999999991</v>
      </c>
      <c r="G99" s="2">
        <v>36.710099999999997</v>
      </c>
      <c r="H99" s="2" t="s">
        <v>1259</v>
      </c>
      <c r="I99" s="2" t="s">
        <v>1257</v>
      </c>
      <c r="J99" s="2" t="s">
        <v>1263</v>
      </c>
      <c r="K99" s="2" t="s">
        <v>726</v>
      </c>
      <c r="L99" s="2" t="s">
        <v>727</v>
      </c>
      <c r="M99" s="2" t="s">
        <v>728</v>
      </c>
      <c r="N99" s="2" t="s">
        <v>729</v>
      </c>
      <c r="O99" s="2" t="s">
        <v>730</v>
      </c>
      <c r="P99" s="2">
        <v>223</v>
      </c>
      <c r="Q99" s="6" t="s">
        <v>1053</v>
      </c>
    </row>
    <row r="100" spans="1:17" ht="15" customHeight="1" x14ac:dyDescent="0.15">
      <c r="A100" s="2" t="s">
        <v>724</v>
      </c>
      <c r="B100" s="2" t="s">
        <v>1379</v>
      </c>
      <c r="C100" s="2" t="s">
        <v>1058</v>
      </c>
      <c r="D100" s="2" t="s">
        <v>4</v>
      </c>
      <c r="E100" s="18">
        <v>41501</v>
      </c>
      <c r="F100" s="2">
        <v>-10.381833329999999</v>
      </c>
      <c r="G100" s="2">
        <v>39.203527780000002</v>
      </c>
      <c r="H100" s="2" t="s">
        <v>1264</v>
      </c>
      <c r="I100" s="2" t="s">
        <v>1257</v>
      </c>
      <c r="J100" s="2" t="s">
        <v>1348</v>
      </c>
      <c r="K100" s="2" t="s">
        <v>726</v>
      </c>
      <c r="L100" s="2" t="s">
        <v>727</v>
      </c>
      <c r="M100" s="2" t="s">
        <v>728</v>
      </c>
      <c r="N100" s="2" t="s">
        <v>729</v>
      </c>
      <c r="O100" s="2" t="s">
        <v>730</v>
      </c>
      <c r="P100" s="2">
        <v>224</v>
      </c>
      <c r="Q100" s="6" t="s">
        <v>1059</v>
      </c>
    </row>
    <row r="101" spans="1:17" ht="15" customHeight="1" x14ac:dyDescent="0.15">
      <c r="A101" s="2" t="s">
        <v>724</v>
      </c>
      <c r="B101" s="2" t="s">
        <v>875</v>
      </c>
      <c r="C101" s="2" t="s">
        <v>313</v>
      </c>
      <c r="D101" s="2" t="s">
        <v>220</v>
      </c>
      <c r="E101" s="18">
        <v>41506</v>
      </c>
      <c r="F101" s="2">
        <v>-7.9870000000000001</v>
      </c>
      <c r="G101" s="2">
        <v>38.762</v>
      </c>
      <c r="H101" s="2" t="s">
        <v>1264</v>
      </c>
      <c r="I101" s="2" t="s">
        <v>1257</v>
      </c>
      <c r="J101" s="2" t="s">
        <v>1265</v>
      </c>
      <c r="K101" s="2" t="s">
        <v>726</v>
      </c>
      <c r="L101" s="2" t="s">
        <v>727</v>
      </c>
      <c r="M101" s="2" t="s">
        <v>777</v>
      </c>
      <c r="N101" s="2" t="s">
        <v>876</v>
      </c>
      <c r="O101" s="2" t="s">
        <v>877</v>
      </c>
      <c r="P101" s="2">
        <v>451</v>
      </c>
      <c r="Q101" s="6" t="s">
        <v>878</v>
      </c>
    </row>
    <row r="102" spans="1:17" ht="15" customHeight="1" x14ac:dyDescent="0.15">
      <c r="A102" s="2" t="s">
        <v>724</v>
      </c>
      <c r="B102" s="2" t="s">
        <v>782</v>
      </c>
      <c r="C102" s="2" t="s">
        <v>313</v>
      </c>
      <c r="D102" s="2" t="s">
        <v>19</v>
      </c>
      <c r="E102" s="18">
        <v>43606</v>
      </c>
      <c r="F102" s="2">
        <v>-8.1381969999999999</v>
      </c>
      <c r="G102" s="2">
        <v>36.678820000000002</v>
      </c>
      <c r="H102" s="2" t="s">
        <v>1259</v>
      </c>
      <c r="I102" s="2" t="s">
        <v>1260</v>
      </c>
      <c r="J102" s="2" t="s">
        <v>1261</v>
      </c>
      <c r="K102" s="2" t="s">
        <v>726</v>
      </c>
      <c r="L102" s="2" t="s">
        <v>727</v>
      </c>
      <c r="M102" s="2" t="s">
        <v>765</v>
      </c>
      <c r="N102" s="2" t="s">
        <v>783</v>
      </c>
      <c r="O102" s="2" t="s">
        <v>784</v>
      </c>
      <c r="P102" s="2">
        <v>442</v>
      </c>
      <c r="Q102" s="6" t="s">
        <v>785</v>
      </c>
    </row>
    <row r="103" spans="1:17" ht="15" customHeight="1" x14ac:dyDescent="0.15">
      <c r="A103" s="2" t="s">
        <v>724</v>
      </c>
      <c r="B103" s="2" t="s">
        <v>801</v>
      </c>
      <c r="C103" s="2" t="s">
        <v>313</v>
      </c>
      <c r="D103" s="2" t="s">
        <v>19</v>
      </c>
      <c r="E103" s="18">
        <v>43606</v>
      </c>
      <c r="F103" s="2">
        <v>-8.1779299999999999</v>
      </c>
      <c r="G103" s="2">
        <v>36.694330000000001</v>
      </c>
      <c r="H103" s="2" t="s">
        <v>1259</v>
      </c>
      <c r="I103" s="2" t="s">
        <v>1260</v>
      </c>
      <c r="J103" s="2" t="s">
        <v>317</v>
      </c>
      <c r="K103" s="2" t="s">
        <v>726</v>
      </c>
      <c r="L103" s="2" t="s">
        <v>727</v>
      </c>
      <c r="M103" s="2" t="s">
        <v>765</v>
      </c>
      <c r="N103" s="2" t="s">
        <v>783</v>
      </c>
      <c r="O103" s="2" t="s">
        <v>784</v>
      </c>
      <c r="P103" s="2">
        <v>442</v>
      </c>
      <c r="Q103" s="6" t="s">
        <v>785</v>
      </c>
    </row>
    <row r="104" spans="1:17" ht="15" customHeight="1" x14ac:dyDescent="0.15">
      <c r="A104" s="2" t="s">
        <v>724</v>
      </c>
      <c r="B104" s="2" t="s">
        <v>802</v>
      </c>
      <c r="C104" s="2" t="s">
        <v>313</v>
      </c>
      <c r="D104" s="2" t="s">
        <v>19</v>
      </c>
      <c r="E104" s="18">
        <v>43606</v>
      </c>
      <c r="F104" s="2">
        <v>-8.1779299999999999</v>
      </c>
      <c r="G104" s="2">
        <v>36.694330000000001</v>
      </c>
      <c r="H104" s="2" t="s">
        <v>1259</v>
      </c>
      <c r="I104" s="2" t="s">
        <v>1260</v>
      </c>
      <c r="J104" s="2" t="s">
        <v>317</v>
      </c>
      <c r="K104" s="2" t="s">
        <v>726</v>
      </c>
      <c r="L104" s="2" t="s">
        <v>727</v>
      </c>
      <c r="M104" s="2" t="s">
        <v>765</v>
      </c>
      <c r="N104" s="2" t="s">
        <v>783</v>
      </c>
      <c r="O104" s="2" t="s">
        <v>784</v>
      </c>
      <c r="P104" s="2">
        <v>442</v>
      </c>
      <c r="Q104" s="6" t="s">
        <v>785</v>
      </c>
    </row>
    <row r="105" spans="1:17" ht="15" customHeight="1" x14ac:dyDescent="0.15">
      <c r="A105" s="2" t="s">
        <v>724</v>
      </c>
      <c r="B105" s="2" t="s">
        <v>881</v>
      </c>
      <c r="C105" s="2" t="s">
        <v>313</v>
      </c>
      <c r="D105" s="2" t="s">
        <v>19</v>
      </c>
      <c r="E105" s="18">
        <v>41506</v>
      </c>
      <c r="F105" s="2">
        <v>-7.9870000000000001</v>
      </c>
      <c r="G105" s="2">
        <v>38.762</v>
      </c>
      <c r="H105" s="2" t="s">
        <v>1264</v>
      </c>
      <c r="I105" s="2" t="s">
        <v>1257</v>
      </c>
      <c r="J105" s="2" t="s">
        <v>1265</v>
      </c>
      <c r="K105" s="2" t="s">
        <v>726</v>
      </c>
      <c r="L105" s="2" t="s">
        <v>727</v>
      </c>
      <c r="M105" s="2" t="s">
        <v>765</v>
      </c>
      <c r="N105" s="2" t="s">
        <v>783</v>
      </c>
      <c r="O105" s="2" t="s">
        <v>784</v>
      </c>
      <c r="P105" s="2">
        <v>442</v>
      </c>
      <c r="Q105" s="6" t="s">
        <v>785</v>
      </c>
    </row>
    <row r="106" spans="1:17" ht="15" customHeight="1" x14ac:dyDescent="0.15">
      <c r="A106" s="2" t="s">
        <v>724</v>
      </c>
      <c r="B106" s="2" t="s">
        <v>760</v>
      </c>
      <c r="C106" s="2" t="s">
        <v>313</v>
      </c>
      <c r="D106" s="2" t="s">
        <v>17</v>
      </c>
      <c r="E106" s="18">
        <v>43606</v>
      </c>
      <c r="F106" s="2">
        <v>-8.1381969999999999</v>
      </c>
      <c r="G106" s="2">
        <v>36.678820000000002</v>
      </c>
      <c r="H106" s="2" t="s">
        <v>1259</v>
      </c>
      <c r="I106" s="2" t="s">
        <v>1260</v>
      </c>
      <c r="J106" s="2" t="s">
        <v>1261</v>
      </c>
      <c r="K106" s="2" t="s">
        <v>726</v>
      </c>
      <c r="L106" s="2" t="s">
        <v>727</v>
      </c>
      <c r="M106" s="2" t="s">
        <v>728</v>
      </c>
      <c r="N106" s="2" t="s">
        <v>729</v>
      </c>
      <c r="O106" s="2" t="s">
        <v>761</v>
      </c>
      <c r="P106" s="2">
        <v>443</v>
      </c>
      <c r="Q106" s="6" t="s">
        <v>762</v>
      </c>
    </row>
    <row r="107" spans="1:17" ht="15" customHeight="1" x14ac:dyDescent="0.15">
      <c r="A107" s="2" t="s">
        <v>724</v>
      </c>
      <c r="B107" s="2" t="s">
        <v>763</v>
      </c>
      <c r="C107" s="2" t="s">
        <v>313</v>
      </c>
      <c r="D107" s="2" t="s">
        <v>17</v>
      </c>
      <c r="E107" s="18">
        <v>43606</v>
      </c>
      <c r="F107" s="2">
        <v>-8.1381969999999999</v>
      </c>
      <c r="G107" s="2">
        <v>36.678820000000002</v>
      </c>
      <c r="H107" s="2" t="s">
        <v>1259</v>
      </c>
      <c r="I107" s="2" t="s">
        <v>1260</v>
      </c>
      <c r="J107" s="2" t="s">
        <v>1261</v>
      </c>
      <c r="K107" s="2" t="s">
        <v>726</v>
      </c>
      <c r="L107" s="2" t="s">
        <v>727</v>
      </c>
      <c r="M107" s="2" t="s">
        <v>728</v>
      </c>
      <c r="N107" s="2" t="s">
        <v>729</v>
      </c>
      <c r="O107" s="2" t="s">
        <v>761</v>
      </c>
      <c r="P107" s="2">
        <v>443</v>
      </c>
      <c r="Q107" s="6" t="s">
        <v>762</v>
      </c>
    </row>
    <row r="108" spans="1:17" ht="15" customHeight="1" x14ac:dyDescent="0.15">
      <c r="A108" s="2" t="s">
        <v>724</v>
      </c>
      <c r="B108" s="2" t="s">
        <v>867</v>
      </c>
      <c r="C108" s="2" t="s">
        <v>313</v>
      </c>
      <c r="D108" s="2" t="s">
        <v>54</v>
      </c>
      <c r="E108" s="18">
        <v>41506</v>
      </c>
      <c r="F108" s="2">
        <v>-7.9870000000000001</v>
      </c>
      <c r="G108" s="2">
        <v>38.762</v>
      </c>
      <c r="H108" s="2" t="s">
        <v>1264</v>
      </c>
      <c r="I108" s="2" t="s">
        <v>1257</v>
      </c>
      <c r="J108" s="2" t="s">
        <v>1265</v>
      </c>
      <c r="K108" s="2" t="s">
        <v>726</v>
      </c>
      <c r="L108" s="2" t="s">
        <v>727</v>
      </c>
      <c r="M108" s="2" t="s">
        <v>728</v>
      </c>
      <c r="N108" s="2" t="s">
        <v>729</v>
      </c>
      <c r="O108" s="2" t="s">
        <v>761</v>
      </c>
      <c r="P108" s="2">
        <v>442</v>
      </c>
      <c r="Q108" s="6" t="s">
        <v>868</v>
      </c>
    </row>
    <row r="109" spans="1:17" ht="15" customHeight="1" x14ac:dyDescent="0.15">
      <c r="A109" s="2" t="s">
        <v>724</v>
      </c>
      <c r="B109" s="2" t="s">
        <v>869</v>
      </c>
      <c r="C109" s="2" t="s">
        <v>313</v>
      </c>
      <c r="D109" s="2" t="s">
        <v>54</v>
      </c>
      <c r="E109" s="18">
        <v>41506</v>
      </c>
      <c r="F109" s="2">
        <v>-7.9870000000000001</v>
      </c>
      <c r="G109" s="2">
        <v>38.762</v>
      </c>
      <c r="H109" s="2" t="s">
        <v>1264</v>
      </c>
      <c r="I109" s="2" t="s">
        <v>1257</v>
      </c>
      <c r="J109" s="2" t="s">
        <v>1265</v>
      </c>
      <c r="K109" s="2" t="s">
        <v>726</v>
      </c>
      <c r="L109" s="2" t="s">
        <v>727</v>
      </c>
      <c r="M109" s="2" t="s">
        <v>728</v>
      </c>
      <c r="N109" s="2" t="s">
        <v>729</v>
      </c>
      <c r="O109" s="2" t="s">
        <v>761</v>
      </c>
      <c r="P109" s="2">
        <v>442</v>
      </c>
      <c r="Q109" s="6" t="s">
        <v>868</v>
      </c>
    </row>
    <row r="110" spans="1:17" ht="15" customHeight="1" x14ac:dyDescent="0.15">
      <c r="A110" s="2" t="s">
        <v>724</v>
      </c>
      <c r="B110" s="2" t="s">
        <v>909</v>
      </c>
      <c r="C110" s="2" t="s">
        <v>313</v>
      </c>
      <c r="D110" s="2" t="s">
        <v>54</v>
      </c>
      <c r="E110" s="18">
        <v>43608</v>
      </c>
      <c r="F110" s="2">
        <v>-7.8941999999999997</v>
      </c>
      <c r="G110" s="2">
        <v>36.872259999999997</v>
      </c>
      <c r="H110" s="2" t="s">
        <v>1259</v>
      </c>
      <c r="I110" s="2" t="s">
        <v>1257</v>
      </c>
      <c r="J110" s="2" t="s">
        <v>1267</v>
      </c>
      <c r="K110" s="2" t="s">
        <v>726</v>
      </c>
      <c r="L110" s="2" t="s">
        <v>727</v>
      </c>
      <c r="M110" s="2" t="s">
        <v>728</v>
      </c>
      <c r="N110" s="2" t="s">
        <v>729</v>
      </c>
      <c r="O110" s="2" t="s">
        <v>761</v>
      </c>
      <c r="P110" s="2">
        <v>441</v>
      </c>
      <c r="Q110" s="6" t="s">
        <v>910</v>
      </c>
    </row>
    <row r="111" spans="1:17" ht="15" customHeight="1" x14ac:dyDescent="0.15">
      <c r="A111" s="2" t="s">
        <v>724</v>
      </c>
      <c r="B111" s="2" t="s">
        <v>1389</v>
      </c>
      <c r="C111" s="2" t="s">
        <v>1082</v>
      </c>
      <c r="D111" s="2" t="s">
        <v>49</v>
      </c>
      <c r="E111" s="18">
        <v>43606</v>
      </c>
      <c r="F111" s="2">
        <v>-8.1381969999999999</v>
      </c>
      <c r="G111" s="2">
        <v>36.678820000000002</v>
      </c>
      <c r="H111" s="2" t="s">
        <v>1259</v>
      </c>
      <c r="I111" s="2" t="s">
        <v>1257</v>
      </c>
      <c r="J111" s="2" t="s">
        <v>1261</v>
      </c>
      <c r="K111" s="2" t="s">
        <v>726</v>
      </c>
      <c r="L111" s="2" t="s">
        <v>727</v>
      </c>
      <c r="M111" s="2" t="s">
        <v>728</v>
      </c>
      <c r="N111" s="2" t="s">
        <v>729</v>
      </c>
      <c r="O111" s="2" t="s">
        <v>1072</v>
      </c>
      <c r="P111" s="2">
        <v>222</v>
      </c>
      <c r="Q111" s="6" t="s">
        <v>1083</v>
      </c>
    </row>
    <row r="112" spans="1:17" ht="15" customHeight="1" x14ac:dyDescent="0.15">
      <c r="A112" s="2" t="s">
        <v>724</v>
      </c>
      <c r="B112" s="2" t="s">
        <v>1390</v>
      </c>
      <c r="C112" s="2" t="s">
        <v>1084</v>
      </c>
      <c r="D112" s="2" t="s">
        <v>49</v>
      </c>
      <c r="E112" s="18">
        <v>43606</v>
      </c>
      <c r="F112" s="2">
        <v>-8.1381969999999999</v>
      </c>
      <c r="G112" s="2">
        <v>36.678820000000002</v>
      </c>
      <c r="H112" s="2" t="s">
        <v>1259</v>
      </c>
      <c r="I112" s="2" t="s">
        <v>1257</v>
      </c>
      <c r="J112" s="2" t="s">
        <v>1261</v>
      </c>
      <c r="K112" s="2" t="s">
        <v>726</v>
      </c>
      <c r="L112" s="2" t="s">
        <v>727</v>
      </c>
      <c r="M112" s="2" t="s">
        <v>728</v>
      </c>
      <c r="N112" s="2" t="s">
        <v>729</v>
      </c>
      <c r="O112" s="2" t="s">
        <v>1072</v>
      </c>
      <c r="P112" s="2">
        <v>222</v>
      </c>
      <c r="Q112" s="6" t="s">
        <v>1083</v>
      </c>
    </row>
    <row r="113" spans="1:17" ht="15" customHeight="1" x14ac:dyDescent="0.15">
      <c r="A113" s="2" t="s">
        <v>724</v>
      </c>
      <c r="B113" s="2" t="s">
        <v>1366</v>
      </c>
      <c r="C113" s="2" t="s">
        <v>1074</v>
      </c>
      <c r="D113" s="2" t="s">
        <v>49</v>
      </c>
      <c r="E113" s="18">
        <v>42948</v>
      </c>
      <c r="F113" s="2">
        <v>-7.633375</v>
      </c>
      <c r="G113" s="2">
        <v>36.885640000000002</v>
      </c>
      <c r="H113" s="2" t="s">
        <v>1303</v>
      </c>
      <c r="I113" s="2" t="s">
        <v>1257</v>
      </c>
      <c r="J113" s="2" t="s">
        <v>1320</v>
      </c>
      <c r="K113" s="2" t="s">
        <v>726</v>
      </c>
      <c r="L113" s="2" t="s">
        <v>727</v>
      </c>
      <c r="M113" s="2" t="s">
        <v>728</v>
      </c>
      <c r="N113" s="2" t="s">
        <v>729</v>
      </c>
      <c r="O113" s="2" t="s">
        <v>1072</v>
      </c>
      <c r="P113" s="2">
        <v>223</v>
      </c>
      <c r="Q113" s="6" t="s">
        <v>1075</v>
      </c>
    </row>
    <row r="114" spans="1:17" ht="15" customHeight="1" x14ac:dyDescent="0.15">
      <c r="A114" s="2" t="s">
        <v>724</v>
      </c>
      <c r="B114" s="2" t="s">
        <v>1329</v>
      </c>
      <c r="C114" s="2" t="s">
        <v>1129</v>
      </c>
      <c r="D114" s="2" t="s">
        <v>42</v>
      </c>
      <c r="E114" s="18">
        <v>41705</v>
      </c>
      <c r="F114" s="2">
        <v>-8.3407099999999996</v>
      </c>
      <c r="G114" s="2">
        <v>36.087200000000003</v>
      </c>
      <c r="H114" s="2" t="s">
        <v>1330</v>
      </c>
      <c r="I114" s="2" t="s">
        <v>1257</v>
      </c>
      <c r="J114" s="2" t="s">
        <v>1331</v>
      </c>
      <c r="K114" s="2" t="s">
        <v>726</v>
      </c>
      <c r="L114" s="2" t="s">
        <v>727</v>
      </c>
      <c r="M114" s="2" t="s">
        <v>728</v>
      </c>
      <c r="N114" s="2" t="s">
        <v>729</v>
      </c>
      <c r="O114" s="2" t="s">
        <v>1072</v>
      </c>
      <c r="P114" s="2">
        <v>554</v>
      </c>
      <c r="Q114" s="6" t="s">
        <v>1130</v>
      </c>
    </row>
    <row r="115" spans="1:17" ht="15" customHeight="1" x14ac:dyDescent="0.15">
      <c r="A115" s="2" t="s">
        <v>724</v>
      </c>
      <c r="B115" s="2" t="s">
        <v>1332</v>
      </c>
      <c r="C115" s="2" t="s">
        <v>1131</v>
      </c>
      <c r="D115" s="2" t="s">
        <v>42</v>
      </c>
      <c r="E115" s="18">
        <v>41705</v>
      </c>
      <c r="F115" s="2">
        <v>-8.3407099999999996</v>
      </c>
      <c r="G115" s="2">
        <v>36.087200000000003</v>
      </c>
      <c r="H115" s="2" t="s">
        <v>1330</v>
      </c>
      <c r="I115" s="2" t="s">
        <v>1257</v>
      </c>
      <c r="J115" s="2" t="s">
        <v>1331</v>
      </c>
      <c r="K115" s="2" t="s">
        <v>726</v>
      </c>
      <c r="L115" s="2" t="s">
        <v>727</v>
      </c>
      <c r="M115" s="2" t="s">
        <v>728</v>
      </c>
      <c r="N115" s="2" t="s">
        <v>729</v>
      </c>
      <c r="O115" s="2" t="s">
        <v>1072</v>
      </c>
      <c r="P115" s="2">
        <v>554</v>
      </c>
      <c r="Q115" s="6" t="s">
        <v>1130</v>
      </c>
    </row>
    <row r="116" spans="1:17" ht="15" customHeight="1" x14ac:dyDescent="0.15">
      <c r="A116" s="2" t="s">
        <v>724</v>
      </c>
      <c r="B116" s="2" t="s">
        <v>1336</v>
      </c>
      <c r="C116" s="2" t="s">
        <v>1138</v>
      </c>
      <c r="D116" s="2" t="s">
        <v>42</v>
      </c>
      <c r="E116" s="18">
        <v>41705</v>
      </c>
      <c r="F116" s="2">
        <v>-8.3407099999999996</v>
      </c>
      <c r="G116" s="2">
        <v>36.087200000000003</v>
      </c>
      <c r="H116" s="2" t="s">
        <v>1330</v>
      </c>
      <c r="I116" s="2" t="s">
        <v>1257</v>
      </c>
      <c r="J116" s="2" t="s">
        <v>1331</v>
      </c>
      <c r="K116" s="2" t="s">
        <v>726</v>
      </c>
      <c r="L116" s="2" t="s">
        <v>727</v>
      </c>
      <c r="M116" s="2" t="s">
        <v>728</v>
      </c>
      <c r="N116" s="2" t="s">
        <v>729</v>
      </c>
      <c r="O116" s="2" t="s">
        <v>1072</v>
      </c>
      <c r="P116" s="2">
        <v>556</v>
      </c>
      <c r="Q116" s="6" t="s">
        <v>1139</v>
      </c>
    </row>
    <row r="117" spans="1:17" ht="15" customHeight="1" x14ac:dyDescent="0.15">
      <c r="A117" s="2" t="s">
        <v>724</v>
      </c>
      <c r="B117" s="2" t="s">
        <v>1362</v>
      </c>
      <c r="C117" s="2" t="s">
        <v>1103</v>
      </c>
      <c r="D117" s="2" t="s">
        <v>42</v>
      </c>
      <c r="E117" s="18">
        <v>42231</v>
      </c>
      <c r="F117" s="2">
        <v>-3.8903300000000001</v>
      </c>
      <c r="G117" s="2">
        <v>37.46508</v>
      </c>
      <c r="H117" s="2" t="s">
        <v>1264</v>
      </c>
      <c r="I117" s="2" t="s">
        <v>1257</v>
      </c>
      <c r="J117" s="2" t="s">
        <v>1363</v>
      </c>
      <c r="K117" s="2" t="s">
        <v>726</v>
      </c>
      <c r="L117" s="2" t="s">
        <v>727</v>
      </c>
      <c r="M117" s="2" t="s">
        <v>728</v>
      </c>
      <c r="N117" s="2" t="s">
        <v>729</v>
      </c>
      <c r="O117" s="2" t="s">
        <v>1072</v>
      </c>
      <c r="P117" s="2">
        <v>564</v>
      </c>
      <c r="Q117" s="6" t="s">
        <v>1104</v>
      </c>
    </row>
    <row r="118" spans="1:17" ht="15" customHeight="1" x14ac:dyDescent="0.15">
      <c r="A118" s="2" t="s">
        <v>724</v>
      </c>
      <c r="B118" s="2" t="s">
        <v>1386</v>
      </c>
      <c r="C118" s="2" t="s">
        <v>1071</v>
      </c>
      <c r="D118" s="2" t="s">
        <v>42</v>
      </c>
      <c r="E118" s="18">
        <v>40878</v>
      </c>
      <c r="F118" s="2">
        <v>-7.6706388890000001</v>
      </c>
      <c r="G118" s="2">
        <v>36.217638890000003</v>
      </c>
      <c r="H118" s="2" t="s">
        <v>1322</v>
      </c>
      <c r="I118" s="2" t="s">
        <v>1257</v>
      </c>
      <c r="J118" s="2" t="s">
        <v>1387</v>
      </c>
      <c r="K118" s="2" t="s">
        <v>726</v>
      </c>
      <c r="L118" s="2" t="s">
        <v>727</v>
      </c>
      <c r="M118" s="2" t="s">
        <v>728</v>
      </c>
      <c r="N118" s="2" t="s">
        <v>729</v>
      </c>
      <c r="O118" s="2" t="s">
        <v>1072</v>
      </c>
      <c r="P118" s="2">
        <v>224</v>
      </c>
      <c r="Q118" s="6" t="s">
        <v>1073</v>
      </c>
    </row>
    <row r="119" spans="1:17" ht="15" customHeight="1" x14ac:dyDescent="0.15">
      <c r="A119" s="2" t="s">
        <v>724</v>
      </c>
      <c r="B119" s="2" t="s">
        <v>888</v>
      </c>
      <c r="C119" s="2" t="s">
        <v>313</v>
      </c>
      <c r="D119" s="2" t="s">
        <v>30</v>
      </c>
      <c r="E119" s="18">
        <v>43607</v>
      </c>
      <c r="F119" s="2">
        <v>-8.1739999999999995</v>
      </c>
      <c r="G119" s="2">
        <v>36.693689999999997</v>
      </c>
      <c r="H119" s="2" t="s">
        <v>1259</v>
      </c>
      <c r="I119" s="2" t="s">
        <v>1257</v>
      </c>
      <c r="J119" s="2" t="s">
        <v>317</v>
      </c>
      <c r="K119" s="2" t="s">
        <v>726</v>
      </c>
      <c r="L119" s="2" t="s">
        <v>727</v>
      </c>
      <c r="M119" s="2" t="s">
        <v>889</v>
      </c>
      <c r="N119" s="2" t="s">
        <v>890</v>
      </c>
      <c r="O119" s="2" t="s">
        <v>891</v>
      </c>
      <c r="P119" s="2">
        <v>446</v>
      </c>
      <c r="Q119" s="6" t="s">
        <v>892</v>
      </c>
    </row>
    <row r="120" spans="1:17" ht="15" customHeight="1" x14ac:dyDescent="0.15">
      <c r="A120" s="2" t="s">
        <v>724</v>
      </c>
      <c r="B120" s="2" t="s">
        <v>1344</v>
      </c>
      <c r="C120" s="2" t="s">
        <v>1014</v>
      </c>
      <c r="D120" s="2" t="s">
        <v>30</v>
      </c>
      <c r="E120" s="18">
        <v>41499</v>
      </c>
      <c r="F120" s="2">
        <v>-7.4721729999999997</v>
      </c>
      <c r="G120" s="2">
        <v>39.14528</v>
      </c>
      <c r="H120" s="2" t="s">
        <v>1264</v>
      </c>
      <c r="I120" s="2" t="s">
        <v>1257</v>
      </c>
      <c r="J120" s="2" t="s">
        <v>1345</v>
      </c>
      <c r="K120" s="2" t="s">
        <v>726</v>
      </c>
      <c r="L120" s="2" t="s">
        <v>727</v>
      </c>
      <c r="M120" s="2" t="s">
        <v>889</v>
      </c>
      <c r="N120" s="2" t="s">
        <v>890</v>
      </c>
      <c r="O120" s="2" t="s">
        <v>891</v>
      </c>
      <c r="P120" s="2">
        <v>444</v>
      </c>
      <c r="Q120" s="6" t="s">
        <v>1015</v>
      </c>
    </row>
    <row r="121" spans="1:17" ht="15" customHeight="1" x14ac:dyDescent="0.15">
      <c r="A121" s="2" t="s">
        <v>724</v>
      </c>
      <c r="B121" s="2" t="s">
        <v>1406</v>
      </c>
      <c r="C121" s="2" t="s">
        <v>1166</v>
      </c>
      <c r="D121" s="2" t="s">
        <v>1160</v>
      </c>
      <c r="E121" s="2" t="s">
        <v>1414</v>
      </c>
      <c r="F121" s="2">
        <v>-8.2800999999999991</v>
      </c>
      <c r="G121" s="2">
        <v>36.340699999999998</v>
      </c>
      <c r="H121" s="6" t="s">
        <v>1404</v>
      </c>
      <c r="I121" s="2" t="s">
        <v>1257</v>
      </c>
      <c r="J121" s="6" t="s">
        <v>1415</v>
      </c>
      <c r="K121" s="2" t="s">
        <v>726</v>
      </c>
      <c r="L121" s="2" t="s">
        <v>727</v>
      </c>
      <c r="M121" s="2" t="s">
        <v>920</v>
      </c>
      <c r="N121" s="2" t="s">
        <v>921</v>
      </c>
      <c r="O121" s="2" t="s">
        <v>1152</v>
      </c>
      <c r="P121" s="2">
        <v>554</v>
      </c>
      <c r="Q121" s="6" t="s">
        <v>1167</v>
      </c>
    </row>
    <row r="122" spans="1:17" ht="15" customHeight="1" x14ac:dyDescent="0.15">
      <c r="A122" s="2" t="s">
        <v>724</v>
      </c>
      <c r="B122" s="2" t="s">
        <v>1407</v>
      </c>
      <c r="C122" s="2" t="s">
        <v>1164</v>
      </c>
      <c r="D122" s="2" t="s">
        <v>1160</v>
      </c>
      <c r="E122" s="2" t="s">
        <v>1414</v>
      </c>
      <c r="F122" s="2">
        <v>-8.2800999999999991</v>
      </c>
      <c r="G122" s="2">
        <v>36.340699999999998</v>
      </c>
      <c r="H122" s="6" t="s">
        <v>1404</v>
      </c>
      <c r="I122" s="2" t="s">
        <v>1257</v>
      </c>
      <c r="J122" s="6" t="s">
        <v>1415</v>
      </c>
      <c r="K122" s="2" t="s">
        <v>726</v>
      </c>
      <c r="L122" s="2" t="s">
        <v>727</v>
      </c>
      <c r="M122" s="2" t="s">
        <v>920</v>
      </c>
      <c r="N122" s="2" t="s">
        <v>921</v>
      </c>
      <c r="O122" s="2" t="s">
        <v>1152</v>
      </c>
      <c r="P122" s="2">
        <v>496</v>
      </c>
      <c r="Q122" s="6" t="s">
        <v>1165</v>
      </c>
    </row>
    <row r="123" spans="1:17" ht="15" customHeight="1" x14ac:dyDescent="0.15">
      <c r="A123" s="2" t="s">
        <v>724</v>
      </c>
      <c r="B123" s="2" t="s">
        <v>1408</v>
      </c>
      <c r="C123" s="2" t="s">
        <v>1162</v>
      </c>
      <c r="D123" s="2" t="s">
        <v>1160</v>
      </c>
      <c r="E123" s="2" t="s">
        <v>1414</v>
      </c>
      <c r="F123" s="19" t="s">
        <v>1418</v>
      </c>
      <c r="G123" s="18" t="s">
        <v>1419</v>
      </c>
      <c r="H123" s="6" t="s">
        <v>1404</v>
      </c>
      <c r="I123" s="2" t="s">
        <v>1257</v>
      </c>
      <c r="J123" s="6" t="s">
        <v>1416</v>
      </c>
      <c r="K123" s="2" t="s">
        <v>726</v>
      </c>
      <c r="L123" s="2" t="s">
        <v>727</v>
      </c>
      <c r="M123" s="2" t="s">
        <v>920</v>
      </c>
      <c r="N123" s="2" t="s">
        <v>921</v>
      </c>
      <c r="O123" s="2" t="s">
        <v>1152</v>
      </c>
      <c r="P123" s="2">
        <v>554</v>
      </c>
      <c r="Q123" s="6" t="s">
        <v>1163</v>
      </c>
    </row>
    <row r="124" spans="1:17" ht="15" customHeight="1" x14ac:dyDescent="0.15">
      <c r="A124" s="2" t="s">
        <v>724</v>
      </c>
      <c r="B124" s="2" t="s">
        <v>1409</v>
      </c>
      <c r="C124" s="2" t="s">
        <v>1159</v>
      </c>
      <c r="D124" s="2" t="s">
        <v>1160</v>
      </c>
      <c r="E124" s="2" t="s">
        <v>1414</v>
      </c>
      <c r="F124" s="19" t="s">
        <v>1418</v>
      </c>
      <c r="G124" s="18" t="s">
        <v>1419</v>
      </c>
      <c r="H124" s="6" t="s">
        <v>1404</v>
      </c>
      <c r="I124" s="2" t="s">
        <v>1257</v>
      </c>
      <c r="J124" s="6" t="s">
        <v>1416</v>
      </c>
      <c r="K124" s="2" t="s">
        <v>726</v>
      </c>
      <c r="L124" s="2" t="s">
        <v>727</v>
      </c>
      <c r="M124" s="2" t="s">
        <v>920</v>
      </c>
      <c r="N124" s="2" t="s">
        <v>921</v>
      </c>
      <c r="O124" s="2" t="s">
        <v>1152</v>
      </c>
      <c r="P124" s="2">
        <v>555</v>
      </c>
      <c r="Q124" s="6" t="s">
        <v>1161</v>
      </c>
    </row>
    <row r="125" spans="1:17" ht="15" customHeight="1" x14ac:dyDescent="0.15">
      <c r="A125" s="2" t="s">
        <v>724</v>
      </c>
      <c r="B125" s="2" t="s">
        <v>1412</v>
      </c>
      <c r="C125" s="2" t="s">
        <v>1154</v>
      </c>
      <c r="D125" s="2" t="s">
        <v>23</v>
      </c>
      <c r="E125" s="18">
        <v>41503</v>
      </c>
      <c r="F125" s="6">
        <v>-11.41361111</v>
      </c>
      <c r="G125" s="6">
        <v>38.491805560000003</v>
      </c>
      <c r="H125" s="2" t="s">
        <v>1264</v>
      </c>
      <c r="I125" s="2" t="s">
        <v>1257</v>
      </c>
      <c r="J125" s="2" t="s">
        <v>1420</v>
      </c>
      <c r="K125" s="2" t="s">
        <v>726</v>
      </c>
      <c r="L125" s="2" t="s">
        <v>727</v>
      </c>
      <c r="M125" s="2" t="s">
        <v>920</v>
      </c>
      <c r="N125" s="2" t="s">
        <v>921</v>
      </c>
      <c r="O125" s="2" t="s">
        <v>1152</v>
      </c>
      <c r="P125" s="2">
        <v>556</v>
      </c>
      <c r="Q125" s="6" t="s">
        <v>1155</v>
      </c>
    </row>
    <row r="126" spans="1:17" ht="15" customHeight="1" x14ac:dyDescent="0.15">
      <c r="A126" s="2" t="s">
        <v>724</v>
      </c>
      <c r="B126" s="2" t="s">
        <v>1413</v>
      </c>
      <c r="C126" s="2" t="s">
        <v>1151</v>
      </c>
      <c r="D126" s="2" t="s">
        <v>23</v>
      </c>
      <c r="E126" s="18">
        <v>41503</v>
      </c>
      <c r="F126" s="6">
        <v>-11.41361111</v>
      </c>
      <c r="G126" s="6">
        <v>38.491805560000003</v>
      </c>
      <c r="H126" s="2" t="s">
        <v>1264</v>
      </c>
      <c r="I126" s="2" t="s">
        <v>1257</v>
      </c>
      <c r="J126" s="2" t="s">
        <v>1420</v>
      </c>
      <c r="K126" s="2" t="s">
        <v>726</v>
      </c>
      <c r="L126" s="2" t="s">
        <v>727</v>
      </c>
      <c r="M126" s="2" t="s">
        <v>920</v>
      </c>
      <c r="N126" s="2" t="s">
        <v>921</v>
      </c>
      <c r="O126" s="2" t="s">
        <v>1152</v>
      </c>
      <c r="P126" s="2">
        <v>489</v>
      </c>
      <c r="Q126" s="6" t="s">
        <v>1153</v>
      </c>
    </row>
    <row r="127" spans="1:17" ht="15" customHeight="1" x14ac:dyDescent="0.15">
      <c r="A127" s="2" t="s">
        <v>724</v>
      </c>
      <c r="B127" s="2" t="s">
        <v>1403</v>
      </c>
      <c r="C127" s="2" t="s">
        <v>1170</v>
      </c>
      <c r="D127" s="2" t="s">
        <v>13</v>
      </c>
      <c r="E127" s="2" t="s">
        <v>1414</v>
      </c>
      <c r="F127" s="2">
        <v>-8.2800999999999991</v>
      </c>
      <c r="G127" s="2">
        <v>36.340699999999998</v>
      </c>
      <c r="H127" s="6" t="s">
        <v>1404</v>
      </c>
      <c r="I127" s="2" t="s">
        <v>1257</v>
      </c>
      <c r="J127" s="6" t="s">
        <v>1417</v>
      </c>
      <c r="K127" s="2" t="s">
        <v>726</v>
      </c>
      <c r="L127" s="2" t="s">
        <v>727</v>
      </c>
      <c r="M127" s="2" t="s">
        <v>920</v>
      </c>
      <c r="N127" s="2" t="s">
        <v>921</v>
      </c>
      <c r="O127" s="2" t="s">
        <v>1152</v>
      </c>
      <c r="P127" s="2">
        <v>551</v>
      </c>
      <c r="Q127" s="6" t="s">
        <v>1171</v>
      </c>
    </row>
    <row r="128" spans="1:17" ht="15" customHeight="1" x14ac:dyDescent="0.15">
      <c r="A128" s="2" t="s">
        <v>724</v>
      </c>
      <c r="B128" s="2" t="s">
        <v>1405</v>
      </c>
      <c r="C128" s="2" t="s">
        <v>1168</v>
      </c>
      <c r="D128" s="2" t="s">
        <v>13</v>
      </c>
      <c r="E128" s="2" t="s">
        <v>1414</v>
      </c>
      <c r="F128" s="2">
        <v>-8.2800999999999991</v>
      </c>
      <c r="G128" s="2">
        <v>36.340699999999998</v>
      </c>
      <c r="H128" s="6" t="s">
        <v>1404</v>
      </c>
      <c r="I128" s="2" t="s">
        <v>1257</v>
      </c>
      <c r="J128" s="6" t="s">
        <v>1415</v>
      </c>
      <c r="K128" s="2" t="s">
        <v>726</v>
      </c>
      <c r="L128" s="2" t="s">
        <v>727</v>
      </c>
      <c r="M128" s="2" t="s">
        <v>920</v>
      </c>
      <c r="N128" s="2" t="s">
        <v>921</v>
      </c>
      <c r="O128" s="2" t="s">
        <v>1152</v>
      </c>
      <c r="P128" s="2">
        <v>556</v>
      </c>
      <c r="Q128" s="6" t="s">
        <v>1169</v>
      </c>
    </row>
    <row r="129" spans="1:17" ht="15" customHeight="1" x14ac:dyDescent="0.15">
      <c r="A129" s="2" t="s">
        <v>724</v>
      </c>
      <c r="B129" s="2" t="s">
        <v>1410</v>
      </c>
      <c r="C129" s="2" t="s">
        <v>1156</v>
      </c>
      <c r="D129" s="2" t="s">
        <v>1157</v>
      </c>
      <c r="E129" s="18">
        <v>41661</v>
      </c>
      <c r="F129" s="2">
        <v>-6.2460000000000004</v>
      </c>
      <c r="G129" s="2">
        <v>38.387</v>
      </c>
      <c r="H129" s="6" t="s">
        <v>1421</v>
      </c>
      <c r="I129" s="2" t="s">
        <v>1257</v>
      </c>
      <c r="J129" s="2" t="s">
        <v>1411</v>
      </c>
      <c r="K129" s="2" t="s">
        <v>726</v>
      </c>
      <c r="L129" s="2" t="s">
        <v>727</v>
      </c>
      <c r="M129" s="2" t="s">
        <v>920</v>
      </c>
      <c r="N129" s="2" t="s">
        <v>921</v>
      </c>
      <c r="O129" s="2" t="s">
        <v>1152</v>
      </c>
      <c r="P129" s="2">
        <v>551</v>
      </c>
      <c r="Q129" s="6" t="s">
        <v>1158</v>
      </c>
    </row>
    <row r="130" spans="1:17" ht="15" customHeight="1" x14ac:dyDescent="0.15">
      <c r="A130" s="2" t="s">
        <v>724</v>
      </c>
      <c r="B130" s="2" t="s">
        <v>904</v>
      </c>
      <c r="C130" s="2" t="s">
        <v>313</v>
      </c>
      <c r="D130" s="2" t="s">
        <v>39</v>
      </c>
      <c r="E130" s="18">
        <v>43608</v>
      </c>
      <c r="F130" s="2">
        <v>-7.8941999999999997</v>
      </c>
      <c r="G130" s="2">
        <v>36.872259999999997</v>
      </c>
      <c r="H130" s="2" t="s">
        <v>1259</v>
      </c>
      <c r="I130" s="2" t="s">
        <v>1257</v>
      </c>
      <c r="J130" s="2" t="s">
        <v>1267</v>
      </c>
      <c r="K130" s="2" t="s">
        <v>726</v>
      </c>
      <c r="L130" s="2" t="s">
        <v>727</v>
      </c>
      <c r="M130" s="2" t="s">
        <v>905</v>
      </c>
      <c r="N130" s="2" t="s">
        <v>906</v>
      </c>
      <c r="O130" s="2" t="s">
        <v>907</v>
      </c>
      <c r="P130" s="2">
        <v>441</v>
      </c>
      <c r="Q130" s="6" t="s">
        <v>908</v>
      </c>
    </row>
    <row r="131" spans="1:17" ht="15" customHeight="1" x14ac:dyDescent="0.15">
      <c r="A131" s="2" t="s">
        <v>724</v>
      </c>
      <c r="B131" s="2" t="s">
        <v>1338</v>
      </c>
      <c r="C131" s="2" t="s">
        <v>1142</v>
      </c>
      <c r="D131" s="2" t="s">
        <v>84</v>
      </c>
      <c r="E131" s="18">
        <v>41705</v>
      </c>
      <c r="F131" s="2">
        <v>-8.3407099999999996</v>
      </c>
      <c r="G131" s="2">
        <v>36.087200000000003</v>
      </c>
      <c r="H131" s="2" t="s">
        <v>1330</v>
      </c>
      <c r="I131" s="2" t="s">
        <v>1257</v>
      </c>
      <c r="J131" s="2" t="s">
        <v>1331</v>
      </c>
      <c r="K131" s="2" t="s">
        <v>726</v>
      </c>
      <c r="L131" s="2" t="s">
        <v>727</v>
      </c>
      <c r="M131" s="2" t="s">
        <v>920</v>
      </c>
      <c r="N131" s="2" t="s">
        <v>921</v>
      </c>
      <c r="O131" s="2" t="s">
        <v>1143</v>
      </c>
      <c r="P131" s="2">
        <v>558</v>
      </c>
      <c r="Q131" s="6" t="s">
        <v>1144</v>
      </c>
    </row>
    <row r="132" spans="1:17" ht="15" customHeight="1" x14ac:dyDescent="0.15">
      <c r="A132" s="2" t="s">
        <v>724</v>
      </c>
      <c r="B132" s="2" t="s">
        <v>841</v>
      </c>
      <c r="C132" s="2" t="s">
        <v>313</v>
      </c>
      <c r="D132" s="2" t="s">
        <v>26</v>
      </c>
      <c r="E132" s="18">
        <v>43607</v>
      </c>
      <c r="F132" s="2">
        <v>-8.1739999999999995</v>
      </c>
      <c r="G132" s="2">
        <v>36.693689999999997</v>
      </c>
      <c r="H132" s="2" t="s">
        <v>1259</v>
      </c>
      <c r="I132" s="2" t="s">
        <v>1260</v>
      </c>
      <c r="J132" s="2" t="s">
        <v>317</v>
      </c>
      <c r="K132" s="2" t="s">
        <v>726</v>
      </c>
      <c r="L132" s="2" t="s">
        <v>727</v>
      </c>
      <c r="M132" s="2" t="s">
        <v>765</v>
      </c>
      <c r="N132" s="2" t="s">
        <v>766</v>
      </c>
      <c r="O132" s="2" t="s">
        <v>842</v>
      </c>
      <c r="P132" s="2">
        <v>445</v>
      </c>
      <c r="Q132" s="6" t="s">
        <v>843</v>
      </c>
    </row>
    <row r="133" spans="1:17" ht="15" customHeight="1" x14ac:dyDescent="0.15">
      <c r="A133" s="2" t="s">
        <v>724</v>
      </c>
      <c r="B133" s="2" t="s">
        <v>844</v>
      </c>
      <c r="C133" s="2" t="s">
        <v>313</v>
      </c>
      <c r="D133" s="2" t="s">
        <v>26</v>
      </c>
      <c r="E133" s="18">
        <v>43607</v>
      </c>
      <c r="F133" s="2">
        <v>-8.1739999999999995</v>
      </c>
      <c r="G133" s="2">
        <v>36.693689999999997</v>
      </c>
      <c r="H133" s="2" t="s">
        <v>1259</v>
      </c>
      <c r="I133" s="2" t="s">
        <v>1260</v>
      </c>
      <c r="J133" s="2" t="s">
        <v>317</v>
      </c>
      <c r="K133" s="2" t="s">
        <v>726</v>
      </c>
      <c r="L133" s="2" t="s">
        <v>727</v>
      </c>
      <c r="M133" s="2" t="s">
        <v>765</v>
      </c>
      <c r="N133" s="2" t="s">
        <v>766</v>
      </c>
      <c r="O133" s="2" t="s">
        <v>842</v>
      </c>
      <c r="P133" s="2">
        <v>445</v>
      </c>
      <c r="Q133" s="6" t="s">
        <v>845</v>
      </c>
    </row>
    <row r="134" spans="1:17" ht="15" customHeight="1" x14ac:dyDescent="0.15">
      <c r="A134" s="2" t="s">
        <v>724</v>
      </c>
      <c r="B134" s="2" t="s">
        <v>846</v>
      </c>
      <c r="C134" s="2" t="s">
        <v>313</v>
      </c>
      <c r="D134" s="2" t="s">
        <v>26</v>
      </c>
      <c r="E134" s="18">
        <v>43607</v>
      </c>
      <c r="F134" s="2">
        <v>-8.1739999999999995</v>
      </c>
      <c r="G134" s="2">
        <v>36.693689999999997</v>
      </c>
      <c r="H134" s="2" t="s">
        <v>1259</v>
      </c>
      <c r="I134" s="2" t="s">
        <v>1260</v>
      </c>
      <c r="J134" s="2" t="s">
        <v>317</v>
      </c>
      <c r="K134" s="2" t="s">
        <v>726</v>
      </c>
      <c r="L134" s="2" t="s">
        <v>727</v>
      </c>
      <c r="M134" s="2" t="s">
        <v>765</v>
      </c>
      <c r="N134" s="2" t="s">
        <v>766</v>
      </c>
      <c r="O134" s="2" t="s">
        <v>842</v>
      </c>
      <c r="P134" s="2">
        <v>445</v>
      </c>
      <c r="Q134" s="6" t="s">
        <v>847</v>
      </c>
    </row>
    <row r="135" spans="1:17" ht="15" customHeight="1" x14ac:dyDescent="0.15">
      <c r="A135" s="2" t="s">
        <v>724</v>
      </c>
      <c r="B135" s="2" t="s">
        <v>848</v>
      </c>
      <c r="C135" s="2" t="s">
        <v>313</v>
      </c>
      <c r="D135" s="2" t="s">
        <v>26</v>
      </c>
      <c r="E135" s="18">
        <v>43608</v>
      </c>
      <c r="F135" s="2">
        <v>-8.0834499999999991</v>
      </c>
      <c r="G135" s="2">
        <v>36.710099999999997</v>
      </c>
      <c r="H135" s="2" t="s">
        <v>1259</v>
      </c>
      <c r="I135" s="2" t="s">
        <v>1260</v>
      </c>
      <c r="J135" s="2" t="s">
        <v>1263</v>
      </c>
      <c r="K135" s="2" t="s">
        <v>726</v>
      </c>
      <c r="L135" s="2" t="s">
        <v>727</v>
      </c>
      <c r="M135" s="2" t="s">
        <v>765</v>
      </c>
      <c r="N135" s="2" t="s">
        <v>766</v>
      </c>
      <c r="O135" s="2" t="s">
        <v>842</v>
      </c>
      <c r="P135" s="2">
        <v>445</v>
      </c>
      <c r="Q135" s="6" t="s">
        <v>849</v>
      </c>
    </row>
    <row r="136" spans="1:17" ht="15" customHeight="1" x14ac:dyDescent="0.15">
      <c r="A136" s="2" t="s">
        <v>724</v>
      </c>
      <c r="B136" s="2" t="s">
        <v>850</v>
      </c>
      <c r="C136" s="2" t="s">
        <v>313</v>
      </c>
      <c r="D136" s="2" t="s">
        <v>26</v>
      </c>
      <c r="E136" s="18">
        <v>43608</v>
      </c>
      <c r="F136" s="2">
        <v>-8.0834499999999991</v>
      </c>
      <c r="G136" s="2">
        <v>36.710099999999997</v>
      </c>
      <c r="H136" s="2" t="s">
        <v>1259</v>
      </c>
      <c r="I136" s="2" t="s">
        <v>1260</v>
      </c>
      <c r="J136" s="2" t="s">
        <v>1263</v>
      </c>
      <c r="K136" s="2" t="s">
        <v>726</v>
      </c>
      <c r="L136" s="2" t="s">
        <v>727</v>
      </c>
      <c r="M136" s="2" t="s">
        <v>765</v>
      </c>
      <c r="N136" s="2" t="s">
        <v>766</v>
      </c>
      <c r="O136" s="2" t="s">
        <v>842</v>
      </c>
      <c r="P136" s="2">
        <v>445</v>
      </c>
      <c r="Q136" s="6" t="s">
        <v>851</v>
      </c>
    </row>
    <row r="137" spans="1:17" ht="15" customHeight="1" x14ac:dyDescent="0.15">
      <c r="A137" s="2" t="s">
        <v>724</v>
      </c>
      <c r="B137" s="2" t="s">
        <v>1284</v>
      </c>
      <c r="C137" s="2" t="s">
        <v>940</v>
      </c>
      <c r="D137" s="2" t="s">
        <v>26</v>
      </c>
      <c r="E137" s="18">
        <v>43608</v>
      </c>
      <c r="F137" s="2">
        <v>-8.0834499999999991</v>
      </c>
      <c r="G137" s="2">
        <v>36.710099999999997</v>
      </c>
      <c r="H137" s="2" t="s">
        <v>1259</v>
      </c>
      <c r="I137" s="2" t="s">
        <v>1257</v>
      </c>
      <c r="J137" s="2" t="s">
        <v>1263</v>
      </c>
      <c r="K137" s="2" t="s">
        <v>726</v>
      </c>
      <c r="L137" s="2" t="s">
        <v>727</v>
      </c>
      <c r="M137" s="2" t="s">
        <v>765</v>
      </c>
      <c r="N137" s="2" t="s">
        <v>766</v>
      </c>
      <c r="O137" s="2" t="s">
        <v>842</v>
      </c>
      <c r="P137" s="2">
        <v>444</v>
      </c>
      <c r="Q137" s="6" t="s">
        <v>941</v>
      </c>
    </row>
    <row r="138" spans="1:17" ht="15" customHeight="1" x14ac:dyDescent="0.15">
      <c r="A138" s="2" t="s">
        <v>724</v>
      </c>
      <c r="B138" s="2" t="s">
        <v>1310</v>
      </c>
      <c r="C138" s="2" t="s">
        <v>981</v>
      </c>
      <c r="D138" s="2" t="s">
        <v>28</v>
      </c>
      <c r="E138" s="18">
        <v>43608</v>
      </c>
      <c r="F138" s="2">
        <v>-8.0834499999999991</v>
      </c>
      <c r="G138" s="2">
        <v>36.710099999999997</v>
      </c>
      <c r="H138" s="2" t="s">
        <v>1259</v>
      </c>
      <c r="I138" s="2" t="s">
        <v>1257</v>
      </c>
      <c r="J138" s="2" t="s">
        <v>1263</v>
      </c>
      <c r="K138" s="2" t="s">
        <v>726</v>
      </c>
      <c r="L138" s="2" t="s">
        <v>727</v>
      </c>
      <c r="M138" s="2" t="s">
        <v>889</v>
      </c>
      <c r="N138" s="2" t="s">
        <v>982</v>
      </c>
      <c r="O138" s="2" t="s">
        <v>983</v>
      </c>
      <c r="P138" s="2">
        <v>441</v>
      </c>
      <c r="Q138" s="6" t="s">
        <v>984</v>
      </c>
    </row>
    <row r="139" spans="1:17" ht="15" customHeight="1" x14ac:dyDescent="0.15">
      <c r="A139" s="2" t="s">
        <v>724</v>
      </c>
      <c r="B139" s="2" t="s">
        <v>1311</v>
      </c>
      <c r="C139" s="2" t="s">
        <v>985</v>
      </c>
      <c r="D139" s="2" t="s">
        <v>28</v>
      </c>
      <c r="E139" s="18">
        <v>43608</v>
      </c>
      <c r="F139" s="2">
        <v>-8.0834499999999991</v>
      </c>
      <c r="G139" s="2">
        <v>36.710099999999997</v>
      </c>
      <c r="H139" s="2" t="s">
        <v>1259</v>
      </c>
      <c r="I139" s="2" t="s">
        <v>1257</v>
      </c>
      <c r="J139" s="2" t="s">
        <v>1263</v>
      </c>
      <c r="K139" s="2" t="s">
        <v>726</v>
      </c>
      <c r="L139" s="2" t="s">
        <v>727</v>
      </c>
      <c r="M139" s="2" t="s">
        <v>889</v>
      </c>
      <c r="N139" s="2" t="s">
        <v>982</v>
      </c>
      <c r="O139" s="2" t="s">
        <v>983</v>
      </c>
      <c r="P139" s="2">
        <v>442</v>
      </c>
      <c r="Q139" s="6" t="s">
        <v>986</v>
      </c>
    </row>
    <row r="140" spans="1:17" ht="15" customHeight="1" x14ac:dyDescent="0.15">
      <c r="A140" s="2" t="s">
        <v>724</v>
      </c>
      <c r="B140" s="2" t="s">
        <v>1388</v>
      </c>
      <c r="C140" s="2" t="s">
        <v>1079</v>
      </c>
      <c r="D140" s="2" t="s">
        <v>44</v>
      </c>
      <c r="E140" s="18">
        <v>41705</v>
      </c>
      <c r="F140" s="2">
        <v>-8.3407099999999996</v>
      </c>
      <c r="G140" s="2">
        <v>36.087200000000003</v>
      </c>
      <c r="H140" s="2" t="s">
        <v>1330</v>
      </c>
      <c r="I140" s="2" t="s">
        <v>1257</v>
      </c>
      <c r="J140" s="2" t="s">
        <v>1331</v>
      </c>
      <c r="K140" s="2" t="s">
        <v>726</v>
      </c>
      <c r="L140" s="2" t="s">
        <v>727</v>
      </c>
      <c r="M140" s="2" t="s">
        <v>728</v>
      </c>
      <c r="N140" s="2" t="s">
        <v>1077</v>
      </c>
      <c r="O140" s="2" t="s">
        <v>1080</v>
      </c>
      <c r="P140" s="2">
        <v>219</v>
      </c>
      <c r="Q140" s="6" t="s">
        <v>1081</v>
      </c>
    </row>
    <row r="141" spans="1:17" ht="15" customHeight="1" x14ac:dyDescent="0.15">
      <c r="A141" s="2" t="s">
        <v>724</v>
      </c>
      <c r="B141" s="2" t="s">
        <v>776</v>
      </c>
      <c r="C141" s="2" t="s">
        <v>313</v>
      </c>
      <c r="D141" s="2" t="s">
        <v>3</v>
      </c>
      <c r="E141" s="18">
        <v>43606</v>
      </c>
      <c r="F141" s="2">
        <v>-8.1381969999999999</v>
      </c>
      <c r="G141" s="2">
        <v>36.678820000000002</v>
      </c>
      <c r="H141" s="2" t="s">
        <v>1259</v>
      </c>
      <c r="I141" s="2" t="s">
        <v>1260</v>
      </c>
      <c r="J141" s="2" t="s">
        <v>1261</v>
      </c>
      <c r="K141" s="2" t="s">
        <v>726</v>
      </c>
      <c r="L141" s="2" t="s">
        <v>727</v>
      </c>
      <c r="M141" s="2" t="s">
        <v>777</v>
      </c>
      <c r="N141" s="2" t="s">
        <v>778</v>
      </c>
      <c r="O141" s="2" t="s">
        <v>779</v>
      </c>
      <c r="P141" s="2">
        <v>441</v>
      </c>
      <c r="Q141" s="6" t="s">
        <v>780</v>
      </c>
    </row>
    <row r="142" spans="1:17" ht="15" customHeight="1" x14ac:dyDescent="0.15">
      <c r="A142" s="2" t="s">
        <v>724</v>
      </c>
      <c r="B142" s="2" t="s">
        <v>781</v>
      </c>
      <c r="C142" s="2" t="s">
        <v>313</v>
      </c>
      <c r="D142" s="2" t="s">
        <v>3</v>
      </c>
      <c r="E142" s="18">
        <v>43606</v>
      </c>
      <c r="F142" s="2">
        <v>-8.1381969999999999</v>
      </c>
      <c r="G142" s="2">
        <v>36.678820000000002</v>
      </c>
      <c r="H142" s="2" t="s">
        <v>1259</v>
      </c>
      <c r="I142" s="2" t="s">
        <v>1260</v>
      </c>
      <c r="J142" s="2" t="s">
        <v>1261</v>
      </c>
      <c r="K142" s="2" t="s">
        <v>726</v>
      </c>
      <c r="L142" s="2" t="s">
        <v>727</v>
      </c>
      <c r="M142" s="2" t="s">
        <v>777</v>
      </c>
      <c r="N142" s="2" t="s">
        <v>778</v>
      </c>
      <c r="O142" s="2" t="s">
        <v>779</v>
      </c>
      <c r="P142" s="2">
        <v>441</v>
      </c>
      <c r="Q142" s="6" t="s">
        <v>780</v>
      </c>
    </row>
    <row r="143" spans="1:17" ht="15" customHeight="1" x14ac:dyDescent="0.15">
      <c r="A143" s="2" t="s">
        <v>724</v>
      </c>
      <c r="B143" s="2" t="s">
        <v>817</v>
      </c>
      <c r="C143" s="2" t="s">
        <v>313</v>
      </c>
      <c r="D143" s="2" t="s">
        <v>3</v>
      </c>
      <c r="E143" s="18">
        <v>43607</v>
      </c>
      <c r="F143" s="2">
        <v>-8.1888400000000008</v>
      </c>
      <c r="G143" s="2">
        <v>36.692889999999998</v>
      </c>
      <c r="H143" s="2" t="s">
        <v>1259</v>
      </c>
      <c r="I143" s="2" t="s">
        <v>1260</v>
      </c>
      <c r="J143" s="2" t="s">
        <v>310</v>
      </c>
      <c r="K143" s="2" t="s">
        <v>726</v>
      </c>
      <c r="L143" s="2" t="s">
        <v>727</v>
      </c>
      <c r="M143" s="2" t="s">
        <v>777</v>
      </c>
      <c r="N143" s="2" t="s">
        <v>778</v>
      </c>
      <c r="O143" s="2" t="s">
        <v>779</v>
      </c>
      <c r="P143" s="2">
        <v>421</v>
      </c>
      <c r="Q143" s="6" t="s">
        <v>818</v>
      </c>
    </row>
    <row r="144" spans="1:17" ht="15" customHeight="1" x14ac:dyDescent="0.15">
      <c r="A144" s="2" t="s">
        <v>724</v>
      </c>
      <c r="B144" s="2" t="s">
        <v>819</v>
      </c>
      <c r="C144" s="2" t="s">
        <v>313</v>
      </c>
      <c r="D144" s="2" t="s">
        <v>3</v>
      </c>
      <c r="E144" s="18">
        <v>43607</v>
      </c>
      <c r="F144" s="2">
        <v>-8.1888400000000008</v>
      </c>
      <c r="G144" s="2">
        <v>36.692889999999998</v>
      </c>
      <c r="H144" s="2" t="s">
        <v>1259</v>
      </c>
      <c r="I144" s="2" t="s">
        <v>1260</v>
      </c>
      <c r="J144" s="2" t="s">
        <v>310</v>
      </c>
      <c r="K144" s="2" t="s">
        <v>726</v>
      </c>
      <c r="L144" s="2" t="s">
        <v>727</v>
      </c>
      <c r="M144" s="2" t="s">
        <v>777</v>
      </c>
      <c r="N144" s="2" t="s">
        <v>778</v>
      </c>
      <c r="O144" s="2" t="s">
        <v>779</v>
      </c>
      <c r="P144" s="2">
        <v>441</v>
      </c>
      <c r="Q144" s="6" t="s">
        <v>780</v>
      </c>
    </row>
    <row r="145" spans="1:17" ht="15" customHeight="1" x14ac:dyDescent="0.15">
      <c r="A145" s="2" t="s">
        <v>724</v>
      </c>
      <c r="B145" s="2" t="s">
        <v>826</v>
      </c>
      <c r="C145" s="2" t="s">
        <v>313</v>
      </c>
      <c r="D145" s="2" t="s">
        <v>3</v>
      </c>
      <c r="E145" s="18">
        <v>43607</v>
      </c>
      <c r="F145" s="2">
        <v>-8.1395300000000006</v>
      </c>
      <c r="G145" s="2">
        <v>36.673929999999999</v>
      </c>
      <c r="H145" s="2" t="s">
        <v>1259</v>
      </c>
      <c r="I145" s="2" t="s">
        <v>1260</v>
      </c>
      <c r="J145" s="2" t="s">
        <v>321</v>
      </c>
      <c r="K145" s="2" t="s">
        <v>726</v>
      </c>
      <c r="L145" s="2" t="s">
        <v>727</v>
      </c>
      <c r="M145" s="2" t="s">
        <v>777</v>
      </c>
      <c r="N145" s="2" t="s">
        <v>778</v>
      </c>
      <c r="O145" s="2" t="s">
        <v>779</v>
      </c>
      <c r="P145" s="2">
        <v>441</v>
      </c>
      <c r="Q145" s="6" t="s">
        <v>780</v>
      </c>
    </row>
    <row r="146" spans="1:17" ht="15" customHeight="1" x14ac:dyDescent="0.15">
      <c r="A146" s="2" t="s">
        <v>724</v>
      </c>
      <c r="B146" s="2" t="s">
        <v>827</v>
      </c>
      <c r="C146" s="2" t="s">
        <v>313</v>
      </c>
      <c r="D146" s="2" t="s">
        <v>3</v>
      </c>
      <c r="E146" s="18">
        <v>43607</v>
      </c>
      <c r="F146" s="2">
        <v>-8.1395300000000006</v>
      </c>
      <c r="G146" s="2">
        <v>36.673929999999999</v>
      </c>
      <c r="H146" s="2" t="s">
        <v>1259</v>
      </c>
      <c r="I146" s="2" t="s">
        <v>1260</v>
      </c>
      <c r="J146" s="2" t="s">
        <v>321</v>
      </c>
      <c r="K146" s="2" t="s">
        <v>726</v>
      </c>
      <c r="L146" s="2" t="s">
        <v>727</v>
      </c>
      <c r="M146" s="2" t="s">
        <v>777</v>
      </c>
      <c r="N146" s="2" t="s">
        <v>778</v>
      </c>
      <c r="O146" s="2" t="s">
        <v>779</v>
      </c>
      <c r="P146" s="2">
        <v>441</v>
      </c>
      <c r="Q146" s="6" t="s">
        <v>780</v>
      </c>
    </row>
    <row r="147" spans="1:17" ht="15" customHeight="1" x14ac:dyDescent="0.15">
      <c r="A147" s="2" t="s">
        <v>724</v>
      </c>
      <c r="B147" s="2" t="s">
        <v>828</v>
      </c>
      <c r="C147" s="2" t="s">
        <v>313</v>
      </c>
      <c r="D147" s="2" t="s">
        <v>3</v>
      </c>
      <c r="E147" s="18">
        <v>43607</v>
      </c>
      <c r="F147" s="2">
        <v>-8.1395300000000006</v>
      </c>
      <c r="G147" s="2">
        <v>36.673929999999999</v>
      </c>
      <c r="H147" s="2" t="s">
        <v>1259</v>
      </c>
      <c r="I147" s="2" t="s">
        <v>1260</v>
      </c>
      <c r="J147" s="2" t="s">
        <v>321</v>
      </c>
      <c r="K147" s="2" t="s">
        <v>726</v>
      </c>
      <c r="L147" s="2" t="s">
        <v>727</v>
      </c>
      <c r="M147" s="2" t="s">
        <v>777</v>
      </c>
      <c r="N147" s="2" t="s">
        <v>778</v>
      </c>
      <c r="O147" s="2" t="s">
        <v>779</v>
      </c>
      <c r="P147" s="2">
        <v>441</v>
      </c>
      <c r="Q147" s="6" t="s">
        <v>829</v>
      </c>
    </row>
    <row r="148" spans="1:17" ht="15" customHeight="1" x14ac:dyDescent="0.15">
      <c r="A148" s="2" t="s">
        <v>724</v>
      </c>
      <c r="B148" s="2" t="s">
        <v>830</v>
      </c>
      <c r="C148" s="2" t="s">
        <v>313</v>
      </c>
      <c r="D148" s="2" t="s">
        <v>3</v>
      </c>
      <c r="E148" s="18">
        <v>43607</v>
      </c>
      <c r="F148" s="2">
        <v>-8.1395300000000006</v>
      </c>
      <c r="G148" s="2">
        <v>36.673929999999999</v>
      </c>
      <c r="H148" s="2" t="s">
        <v>1259</v>
      </c>
      <c r="I148" s="2" t="s">
        <v>1260</v>
      </c>
      <c r="J148" s="2" t="s">
        <v>321</v>
      </c>
      <c r="K148" s="2" t="s">
        <v>726</v>
      </c>
      <c r="L148" s="2" t="s">
        <v>727</v>
      </c>
      <c r="M148" s="2" t="s">
        <v>777</v>
      </c>
      <c r="N148" s="2" t="s">
        <v>778</v>
      </c>
      <c r="O148" s="2" t="s">
        <v>779</v>
      </c>
      <c r="P148" s="2">
        <v>441</v>
      </c>
      <c r="Q148" s="6" t="s">
        <v>780</v>
      </c>
    </row>
    <row r="149" spans="1:17" ht="15" customHeight="1" x14ac:dyDescent="0.15">
      <c r="A149" s="2" t="s">
        <v>724</v>
      </c>
      <c r="B149" s="2" t="s">
        <v>831</v>
      </c>
      <c r="C149" s="2" t="s">
        <v>313</v>
      </c>
      <c r="D149" s="2" t="s">
        <v>3</v>
      </c>
      <c r="E149" s="18">
        <v>43607</v>
      </c>
      <c r="F149" s="2">
        <v>-8.1395300000000006</v>
      </c>
      <c r="G149" s="2">
        <v>36.673929999999999</v>
      </c>
      <c r="H149" s="2" t="s">
        <v>1259</v>
      </c>
      <c r="I149" s="2" t="s">
        <v>1260</v>
      </c>
      <c r="J149" s="2" t="s">
        <v>321</v>
      </c>
      <c r="K149" s="2" t="s">
        <v>726</v>
      </c>
      <c r="L149" s="2" t="s">
        <v>727</v>
      </c>
      <c r="M149" s="2" t="s">
        <v>777</v>
      </c>
      <c r="N149" s="2" t="s">
        <v>778</v>
      </c>
      <c r="O149" s="2" t="s">
        <v>779</v>
      </c>
      <c r="P149" s="2">
        <v>441</v>
      </c>
      <c r="Q149" s="6" t="s">
        <v>780</v>
      </c>
    </row>
    <row r="150" spans="1:17" ht="15" customHeight="1" x14ac:dyDescent="0.15">
      <c r="A150" s="2" t="s">
        <v>724</v>
      </c>
      <c r="B150" s="2" t="s">
        <v>832</v>
      </c>
      <c r="C150" s="2" t="s">
        <v>313</v>
      </c>
      <c r="D150" s="2" t="s">
        <v>3</v>
      </c>
      <c r="E150" s="18">
        <v>43607</v>
      </c>
      <c r="F150" s="2">
        <v>-8.1395300000000006</v>
      </c>
      <c r="G150" s="2">
        <v>36.673929999999999</v>
      </c>
      <c r="H150" s="2" t="s">
        <v>1259</v>
      </c>
      <c r="I150" s="2" t="s">
        <v>1260</v>
      </c>
      <c r="J150" s="2" t="s">
        <v>321</v>
      </c>
      <c r="K150" s="2" t="s">
        <v>726</v>
      </c>
      <c r="L150" s="2" t="s">
        <v>727</v>
      </c>
      <c r="M150" s="2" t="s">
        <v>777</v>
      </c>
      <c r="N150" s="2" t="s">
        <v>778</v>
      </c>
      <c r="O150" s="2" t="s">
        <v>779</v>
      </c>
      <c r="P150" s="2">
        <v>441</v>
      </c>
      <c r="Q150" s="6" t="s">
        <v>780</v>
      </c>
    </row>
    <row r="151" spans="1:17" ht="15" customHeight="1" x14ac:dyDescent="0.15">
      <c r="A151" s="2" t="s">
        <v>724</v>
      </c>
      <c r="B151" s="2" t="s">
        <v>833</v>
      </c>
      <c r="C151" s="2" t="s">
        <v>313</v>
      </c>
      <c r="D151" s="2" t="s">
        <v>3</v>
      </c>
      <c r="E151" s="18">
        <v>43607</v>
      </c>
      <c r="F151" s="2">
        <v>-8.1395300000000006</v>
      </c>
      <c r="G151" s="2">
        <v>36.673929999999999</v>
      </c>
      <c r="H151" s="2" t="s">
        <v>1259</v>
      </c>
      <c r="I151" s="2" t="s">
        <v>1260</v>
      </c>
      <c r="J151" s="2" t="s">
        <v>321</v>
      </c>
      <c r="K151" s="2" t="s">
        <v>726</v>
      </c>
      <c r="L151" s="2" t="s">
        <v>727</v>
      </c>
      <c r="M151" s="2" t="s">
        <v>777</v>
      </c>
      <c r="N151" s="2" t="s">
        <v>778</v>
      </c>
      <c r="O151" s="2" t="s">
        <v>779</v>
      </c>
      <c r="P151" s="2">
        <v>441</v>
      </c>
      <c r="Q151" s="6" t="s">
        <v>780</v>
      </c>
    </row>
    <row r="152" spans="1:17" ht="15" customHeight="1" x14ac:dyDescent="0.15">
      <c r="A152" s="2" t="s">
        <v>724</v>
      </c>
      <c r="B152" s="2" t="s">
        <v>834</v>
      </c>
      <c r="C152" s="2" t="s">
        <v>313</v>
      </c>
      <c r="D152" s="2" t="s">
        <v>3</v>
      </c>
      <c r="E152" s="18">
        <v>43607</v>
      </c>
      <c r="F152" s="2">
        <v>-8.1395300000000006</v>
      </c>
      <c r="G152" s="2">
        <v>36.673929999999999</v>
      </c>
      <c r="H152" s="2" t="s">
        <v>1259</v>
      </c>
      <c r="I152" s="2" t="s">
        <v>1260</v>
      </c>
      <c r="J152" s="2" t="s">
        <v>321</v>
      </c>
      <c r="K152" s="2" t="s">
        <v>726</v>
      </c>
      <c r="L152" s="2" t="s">
        <v>727</v>
      </c>
      <c r="M152" s="2" t="s">
        <v>777</v>
      </c>
      <c r="N152" s="2" t="s">
        <v>778</v>
      </c>
      <c r="O152" s="2" t="s">
        <v>779</v>
      </c>
      <c r="P152" s="2">
        <v>441</v>
      </c>
      <c r="Q152" s="6" t="s">
        <v>780</v>
      </c>
    </row>
    <row r="153" spans="1:17" ht="15" customHeight="1" x14ac:dyDescent="0.15">
      <c r="A153" s="2" t="s">
        <v>724</v>
      </c>
      <c r="B153" s="2" t="s">
        <v>835</v>
      </c>
      <c r="C153" s="2" t="s">
        <v>313</v>
      </c>
      <c r="D153" s="2" t="s">
        <v>3</v>
      </c>
      <c r="E153" s="18">
        <v>43607</v>
      </c>
      <c r="F153" s="2">
        <v>-8.1395300000000006</v>
      </c>
      <c r="G153" s="2">
        <v>36.673929999999999</v>
      </c>
      <c r="H153" s="2" t="s">
        <v>1259</v>
      </c>
      <c r="I153" s="2" t="s">
        <v>1260</v>
      </c>
      <c r="J153" s="2" t="s">
        <v>321</v>
      </c>
      <c r="K153" s="2" t="s">
        <v>726</v>
      </c>
      <c r="L153" s="2" t="s">
        <v>727</v>
      </c>
      <c r="M153" s="2" t="s">
        <v>777</v>
      </c>
      <c r="N153" s="2" t="s">
        <v>778</v>
      </c>
      <c r="O153" s="2" t="s">
        <v>779</v>
      </c>
      <c r="P153" s="2">
        <v>441</v>
      </c>
      <c r="Q153" s="6" t="s">
        <v>780</v>
      </c>
    </row>
    <row r="154" spans="1:17" ht="15" customHeight="1" x14ac:dyDescent="0.15">
      <c r="A154" s="2" t="s">
        <v>724</v>
      </c>
      <c r="B154" s="2" t="s">
        <v>836</v>
      </c>
      <c r="C154" s="2" t="s">
        <v>313</v>
      </c>
      <c r="D154" s="2" t="s">
        <v>3</v>
      </c>
      <c r="E154" s="18">
        <v>43607</v>
      </c>
      <c r="F154" s="2">
        <v>-8.1395300000000006</v>
      </c>
      <c r="G154" s="2">
        <v>36.673929999999999</v>
      </c>
      <c r="H154" s="2" t="s">
        <v>1259</v>
      </c>
      <c r="I154" s="2" t="s">
        <v>1260</v>
      </c>
      <c r="J154" s="2" t="s">
        <v>321</v>
      </c>
      <c r="K154" s="2" t="s">
        <v>726</v>
      </c>
      <c r="L154" s="2" t="s">
        <v>727</v>
      </c>
      <c r="M154" s="2" t="s">
        <v>777</v>
      </c>
      <c r="N154" s="2" t="s">
        <v>778</v>
      </c>
      <c r="O154" s="2" t="s">
        <v>779</v>
      </c>
      <c r="P154" s="2">
        <v>441</v>
      </c>
      <c r="Q154" s="6" t="s">
        <v>780</v>
      </c>
    </row>
    <row r="155" spans="1:17" ht="15" customHeight="1" x14ac:dyDescent="0.15">
      <c r="A155" s="2" t="s">
        <v>724</v>
      </c>
      <c r="B155" s="2" t="s">
        <v>887</v>
      </c>
      <c r="C155" s="2" t="s">
        <v>313</v>
      </c>
      <c r="D155" s="2" t="s">
        <v>3</v>
      </c>
      <c r="E155" s="18">
        <v>43607</v>
      </c>
      <c r="F155" s="2">
        <v>-8.1739999999999995</v>
      </c>
      <c r="G155" s="2">
        <v>36.693689999999997</v>
      </c>
      <c r="H155" s="2" t="s">
        <v>1259</v>
      </c>
      <c r="I155" s="2" t="s">
        <v>1257</v>
      </c>
      <c r="J155" s="2" t="s">
        <v>317</v>
      </c>
      <c r="K155" s="2" t="s">
        <v>726</v>
      </c>
      <c r="L155" s="2" t="s">
        <v>727</v>
      </c>
      <c r="M155" s="2" t="s">
        <v>777</v>
      </c>
      <c r="N155" s="2" t="s">
        <v>778</v>
      </c>
      <c r="O155" s="2" t="s">
        <v>779</v>
      </c>
      <c r="P155" s="2">
        <v>441</v>
      </c>
      <c r="Q155" s="6" t="s">
        <v>780</v>
      </c>
    </row>
    <row r="156" spans="1:17" ht="15" customHeight="1" x14ac:dyDescent="0.15">
      <c r="A156" s="2" t="s">
        <v>724</v>
      </c>
      <c r="B156" s="2" t="s">
        <v>742</v>
      </c>
      <c r="C156" s="2" t="s">
        <v>313</v>
      </c>
      <c r="D156" s="2" t="s">
        <v>74</v>
      </c>
      <c r="E156" s="18">
        <v>41156</v>
      </c>
      <c r="F156" s="2">
        <v>-8.8547221999999994</v>
      </c>
      <c r="G156" s="2">
        <v>34.086083000000002</v>
      </c>
      <c r="H156" s="2" t="s">
        <v>1256</v>
      </c>
      <c r="I156" s="2" t="s">
        <v>1257</v>
      </c>
      <c r="J156" s="2" t="s">
        <v>1258</v>
      </c>
      <c r="K156" s="2" t="s">
        <v>726</v>
      </c>
      <c r="L156" s="2" t="s">
        <v>727</v>
      </c>
      <c r="M156" s="2" t="s">
        <v>743</v>
      </c>
      <c r="N156" s="2" t="s">
        <v>744</v>
      </c>
      <c r="O156" s="2" t="s">
        <v>745</v>
      </c>
      <c r="P156" s="2">
        <v>438</v>
      </c>
      <c r="Q156" s="6" t="s">
        <v>746</v>
      </c>
    </row>
    <row r="157" spans="1:17" ht="15" customHeight="1" x14ac:dyDescent="0.15">
      <c r="A157" s="2" t="s">
        <v>724</v>
      </c>
      <c r="B157" s="2" t="s">
        <v>747</v>
      </c>
      <c r="C157" s="2" t="s">
        <v>313</v>
      </c>
      <c r="D157" s="2" t="s">
        <v>74</v>
      </c>
      <c r="E157" s="18">
        <v>41156</v>
      </c>
      <c r="F157" s="2">
        <v>-8.8547221999999994</v>
      </c>
      <c r="G157" s="2">
        <v>34.086083000000002</v>
      </c>
      <c r="H157" s="2" t="s">
        <v>1256</v>
      </c>
      <c r="I157" s="2" t="s">
        <v>1257</v>
      </c>
      <c r="J157" s="2" t="s">
        <v>1258</v>
      </c>
      <c r="K157" s="2" t="s">
        <v>726</v>
      </c>
      <c r="L157" s="2" t="s">
        <v>727</v>
      </c>
      <c r="M157" s="2" t="s">
        <v>743</v>
      </c>
      <c r="N157" s="2" t="s">
        <v>744</v>
      </c>
      <c r="O157" s="2" t="s">
        <v>745</v>
      </c>
      <c r="P157" s="2">
        <v>438</v>
      </c>
      <c r="Q157" s="6" t="s">
        <v>746</v>
      </c>
    </row>
    <row r="158" spans="1:17" ht="15" customHeight="1" x14ac:dyDescent="0.15">
      <c r="A158" s="2" t="s">
        <v>724</v>
      </c>
      <c r="B158" s="2" t="s">
        <v>759</v>
      </c>
      <c r="C158" s="2" t="s">
        <v>313</v>
      </c>
      <c r="D158" s="2" t="s">
        <v>74</v>
      </c>
      <c r="E158" s="18">
        <v>41156</v>
      </c>
      <c r="F158" s="2">
        <v>-8.8547221999999994</v>
      </c>
      <c r="G158" s="2">
        <v>34.086083000000002</v>
      </c>
      <c r="H158" s="2" t="s">
        <v>1256</v>
      </c>
      <c r="I158" s="2" t="s">
        <v>1257</v>
      </c>
      <c r="J158" s="2" t="s">
        <v>1258</v>
      </c>
      <c r="K158" s="2" t="s">
        <v>726</v>
      </c>
      <c r="L158" s="2" t="s">
        <v>727</v>
      </c>
      <c r="M158" s="2" t="s">
        <v>743</v>
      </c>
      <c r="N158" s="2" t="s">
        <v>744</v>
      </c>
      <c r="O158" s="2" t="s">
        <v>745</v>
      </c>
      <c r="P158" s="2">
        <v>438</v>
      </c>
      <c r="Q158" s="6" t="s">
        <v>746</v>
      </c>
    </row>
    <row r="159" spans="1:17" ht="15" customHeight="1" x14ac:dyDescent="0.15">
      <c r="A159" s="2" t="s">
        <v>724</v>
      </c>
      <c r="B159" s="2" t="s">
        <v>862</v>
      </c>
      <c r="C159" s="2" t="s">
        <v>313</v>
      </c>
      <c r="D159" s="2" t="s">
        <v>8</v>
      </c>
      <c r="E159" s="18">
        <v>41506</v>
      </c>
      <c r="F159" s="2">
        <v>-7.9870000000000001</v>
      </c>
      <c r="G159" s="2">
        <v>38.762</v>
      </c>
      <c r="H159" s="2" t="s">
        <v>1264</v>
      </c>
      <c r="I159" s="2" t="s">
        <v>1257</v>
      </c>
      <c r="J159" s="2" t="s">
        <v>1265</v>
      </c>
      <c r="K159" s="2" t="s">
        <v>726</v>
      </c>
      <c r="L159" s="2" t="s">
        <v>727</v>
      </c>
      <c r="M159" s="2" t="s">
        <v>749</v>
      </c>
      <c r="N159" s="2" t="s">
        <v>863</v>
      </c>
      <c r="O159" s="2" t="s">
        <v>864</v>
      </c>
      <c r="P159" s="2">
        <v>446</v>
      </c>
      <c r="Q159" s="6" t="s">
        <v>865</v>
      </c>
    </row>
    <row r="160" spans="1:17" ht="15" customHeight="1" x14ac:dyDescent="0.15">
      <c r="A160" s="2" t="s">
        <v>724</v>
      </c>
      <c r="B160" s="2" t="s">
        <v>866</v>
      </c>
      <c r="C160" s="2" t="s">
        <v>313</v>
      </c>
      <c r="D160" s="2" t="s">
        <v>8</v>
      </c>
      <c r="E160" s="18">
        <v>41506</v>
      </c>
      <c r="F160" s="2">
        <v>-7.9870000000000001</v>
      </c>
      <c r="G160" s="2">
        <v>38.762</v>
      </c>
      <c r="H160" s="2" t="s">
        <v>1264</v>
      </c>
      <c r="I160" s="2" t="s">
        <v>1257</v>
      </c>
      <c r="J160" s="2" t="s">
        <v>1265</v>
      </c>
      <c r="K160" s="2" t="s">
        <v>726</v>
      </c>
      <c r="L160" s="2" t="s">
        <v>727</v>
      </c>
      <c r="M160" s="2" t="s">
        <v>749</v>
      </c>
      <c r="N160" s="2" t="s">
        <v>863</v>
      </c>
      <c r="O160" s="2" t="s">
        <v>864</v>
      </c>
      <c r="P160" s="2">
        <v>446</v>
      </c>
      <c r="Q160" s="6" t="s">
        <v>865</v>
      </c>
    </row>
    <row r="161" spans="1:17" ht="15" customHeight="1" x14ac:dyDescent="0.15">
      <c r="A161" s="2" t="s">
        <v>724</v>
      </c>
      <c r="B161" s="2" t="s">
        <v>1280</v>
      </c>
      <c r="C161" s="2" t="s">
        <v>934</v>
      </c>
      <c r="D161" s="2" t="s">
        <v>8</v>
      </c>
      <c r="E161" s="18">
        <v>43607</v>
      </c>
      <c r="F161" s="2">
        <v>-8.1739999999999995</v>
      </c>
      <c r="G161" s="2">
        <v>36.693689999999997</v>
      </c>
      <c r="H161" s="2" t="s">
        <v>1259</v>
      </c>
      <c r="I161" s="2" t="s">
        <v>1257</v>
      </c>
      <c r="J161" s="2" t="s">
        <v>317</v>
      </c>
      <c r="K161" s="2" t="s">
        <v>726</v>
      </c>
      <c r="L161" s="2" t="s">
        <v>727</v>
      </c>
      <c r="M161" s="2" t="s">
        <v>749</v>
      </c>
      <c r="N161" s="2" t="s">
        <v>863</v>
      </c>
      <c r="O161" s="2" t="s">
        <v>864</v>
      </c>
      <c r="P161" s="2">
        <v>445</v>
      </c>
      <c r="Q161" s="6" t="s">
        <v>935</v>
      </c>
    </row>
    <row r="162" spans="1:17" ht="15" customHeight="1" x14ac:dyDescent="0.15">
      <c r="A162" s="2" t="s">
        <v>724</v>
      </c>
      <c r="B162" s="2" t="s">
        <v>1281</v>
      </c>
      <c r="C162" s="2" t="s">
        <v>936</v>
      </c>
      <c r="D162" s="2" t="s">
        <v>8</v>
      </c>
      <c r="E162" s="18">
        <v>43607</v>
      </c>
      <c r="F162" s="2">
        <v>-8.1739999999999995</v>
      </c>
      <c r="G162" s="2">
        <v>36.693689999999997</v>
      </c>
      <c r="H162" s="2" t="s">
        <v>1259</v>
      </c>
      <c r="I162" s="2" t="s">
        <v>1257</v>
      </c>
      <c r="J162" s="2" t="s">
        <v>317</v>
      </c>
      <c r="K162" s="2" t="s">
        <v>726</v>
      </c>
      <c r="L162" s="2" t="s">
        <v>727</v>
      </c>
      <c r="M162" s="2" t="s">
        <v>749</v>
      </c>
      <c r="N162" s="2" t="s">
        <v>863</v>
      </c>
      <c r="O162" s="2" t="s">
        <v>864</v>
      </c>
      <c r="P162" s="2">
        <v>445</v>
      </c>
      <c r="Q162" s="6" t="s">
        <v>935</v>
      </c>
    </row>
    <row r="163" spans="1:17" ht="15" customHeight="1" x14ac:dyDescent="0.15">
      <c r="A163" s="2" t="s">
        <v>724</v>
      </c>
      <c r="B163" s="2" t="s">
        <v>1302</v>
      </c>
      <c r="C163" s="2" t="s">
        <v>967</v>
      </c>
      <c r="D163" s="2" t="s">
        <v>7</v>
      </c>
      <c r="E163" s="18">
        <v>43359</v>
      </c>
      <c r="F163" s="2">
        <v>-9.2428899999999992</v>
      </c>
      <c r="G163" s="2">
        <v>32.84196</v>
      </c>
      <c r="H163" s="2" t="s">
        <v>1303</v>
      </c>
      <c r="I163" s="2" t="s">
        <v>1257</v>
      </c>
      <c r="J163" s="2" t="s">
        <v>1304</v>
      </c>
      <c r="K163" s="2" t="s">
        <v>726</v>
      </c>
      <c r="L163" s="2" t="s">
        <v>727</v>
      </c>
      <c r="M163" s="2" t="s">
        <v>920</v>
      </c>
      <c r="N163" s="2" t="s">
        <v>921</v>
      </c>
      <c r="O163" s="2" t="s">
        <v>968</v>
      </c>
      <c r="P163" s="2">
        <v>442</v>
      </c>
      <c r="Q163" s="6" t="s">
        <v>969</v>
      </c>
    </row>
    <row r="164" spans="1:17" ht="15" customHeight="1" x14ac:dyDescent="0.15">
      <c r="A164" s="2" t="s">
        <v>724</v>
      </c>
      <c r="B164" s="2" t="s">
        <v>1305</v>
      </c>
      <c r="C164" s="2" t="s">
        <v>970</v>
      </c>
      <c r="D164" s="2" t="s">
        <v>6</v>
      </c>
      <c r="E164" s="18">
        <v>43359</v>
      </c>
      <c r="F164" s="2">
        <v>-9.2428899999999992</v>
      </c>
      <c r="G164" s="2">
        <v>32.84196</v>
      </c>
      <c r="H164" s="2" t="s">
        <v>1303</v>
      </c>
      <c r="I164" s="2" t="s">
        <v>1257</v>
      </c>
      <c r="J164" s="2" t="s">
        <v>1304</v>
      </c>
      <c r="K164" s="2" t="s">
        <v>726</v>
      </c>
      <c r="L164" s="2" t="s">
        <v>727</v>
      </c>
      <c r="M164" s="2" t="s">
        <v>920</v>
      </c>
      <c r="N164" s="2" t="s">
        <v>921</v>
      </c>
      <c r="O164" s="2" t="s">
        <v>922</v>
      </c>
      <c r="P164" s="2">
        <v>444</v>
      </c>
      <c r="Q164" s="6" t="s">
        <v>971</v>
      </c>
    </row>
    <row r="165" spans="1:17" ht="15" customHeight="1" x14ac:dyDescent="0.15">
      <c r="A165" s="2" t="s">
        <v>724</v>
      </c>
      <c r="B165" s="2" t="s">
        <v>1339</v>
      </c>
      <c r="C165" s="2" t="s">
        <v>1145</v>
      </c>
      <c r="D165" s="2" t="s">
        <v>1203</v>
      </c>
      <c r="E165" s="18">
        <v>41705</v>
      </c>
      <c r="F165" s="2">
        <v>-8.3407099999999996</v>
      </c>
      <c r="G165" s="2">
        <v>36.087200000000003</v>
      </c>
      <c r="H165" s="2" t="s">
        <v>1330</v>
      </c>
      <c r="I165" s="2" t="s">
        <v>1257</v>
      </c>
      <c r="J165" s="2" t="s">
        <v>1331</v>
      </c>
      <c r="K165" s="2" t="s">
        <v>726</v>
      </c>
      <c r="L165" s="2" t="s">
        <v>727</v>
      </c>
      <c r="M165" s="2" t="s">
        <v>920</v>
      </c>
      <c r="N165" s="2" t="s">
        <v>921</v>
      </c>
      <c r="O165" s="2" t="s">
        <v>922</v>
      </c>
      <c r="P165" s="2">
        <v>554</v>
      </c>
      <c r="Q165" s="6" t="s">
        <v>1146</v>
      </c>
    </row>
    <row r="166" spans="1:17" ht="15" customHeight="1" x14ac:dyDescent="0.15">
      <c r="A166" s="2" t="s">
        <v>724</v>
      </c>
      <c r="B166" s="2" t="s">
        <v>1272</v>
      </c>
      <c r="C166" s="2" t="s">
        <v>919</v>
      </c>
      <c r="D166" s="2" t="s">
        <v>1203</v>
      </c>
      <c r="E166" s="18">
        <v>43712</v>
      </c>
      <c r="F166" s="2">
        <v>-9.4869039999999991</v>
      </c>
      <c r="G166" s="2">
        <v>33.898231000000003</v>
      </c>
      <c r="H166" s="2" t="s">
        <v>1269</v>
      </c>
      <c r="I166" s="2" t="s">
        <v>1257</v>
      </c>
      <c r="J166" s="2" t="s">
        <v>1273</v>
      </c>
      <c r="K166" s="2" t="s">
        <v>726</v>
      </c>
      <c r="L166" s="2" t="s">
        <v>727</v>
      </c>
      <c r="M166" s="2" t="s">
        <v>920</v>
      </c>
      <c r="N166" s="2" t="s">
        <v>921</v>
      </c>
      <c r="O166" s="2" t="s">
        <v>922</v>
      </c>
      <c r="P166" s="2">
        <v>439</v>
      </c>
      <c r="Q166" s="6" t="s">
        <v>923</v>
      </c>
    </row>
    <row r="167" spans="1:17" ht="15" customHeight="1" x14ac:dyDescent="0.15">
      <c r="A167" s="2" t="s">
        <v>724</v>
      </c>
      <c r="B167" s="2" t="s">
        <v>882</v>
      </c>
      <c r="C167" s="2" t="s">
        <v>313</v>
      </c>
      <c r="D167" s="2" t="s">
        <v>11</v>
      </c>
      <c r="E167" s="18">
        <v>43607</v>
      </c>
      <c r="F167" s="2">
        <v>-8.1739999999999995</v>
      </c>
      <c r="G167" s="2">
        <v>36.693689999999997</v>
      </c>
      <c r="H167" s="2" t="s">
        <v>1259</v>
      </c>
      <c r="I167" s="2" t="s">
        <v>1257</v>
      </c>
      <c r="J167" s="2" t="s">
        <v>317</v>
      </c>
      <c r="K167" s="2" t="s">
        <v>726</v>
      </c>
      <c r="L167" s="2" t="s">
        <v>727</v>
      </c>
      <c r="M167" s="2" t="s">
        <v>777</v>
      </c>
      <c r="N167" s="2" t="s">
        <v>778</v>
      </c>
      <c r="O167" s="2" t="s">
        <v>883</v>
      </c>
      <c r="P167" s="2">
        <v>441</v>
      </c>
      <c r="Q167" s="6" t="s">
        <v>884</v>
      </c>
    </row>
    <row r="168" spans="1:17" ht="15" customHeight="1" x14ac:dyDescent="0.15">
      <c r="A168" s="2" t="s">
        <v>724</v>
      </c>
      <c r="B168" s="2" t="s">
        <v>885</v>
      </c>
      <c r="C168" s="2" t="s">
        <v>313</v>
      </c>
      <c r="D168" s="2" t="s">
        <v>11</v>
      </c>
      <c r="E168" s="18">
        <v>43607</v>
      </c>
      <c r="F168" s="2">
        <v>-8.1739999999999995</v>
      </c>
      <c r="G168" s="2">
        <v>36.693689999999997</v>
      </c>
      <c r="H168" s="2" t="s">
        <v>1259</v>
      </c>
      <c r="I168" s="2" t="s">
        <v>1257</v>
      </c>
      <c r="J168" s="2" t="s">
        <v>317</v>
      </c>
      <c r="K168" s="2" t="s">
        <v>726</v>
      </c>
      <c r="L168" s="2" t="s">
        <v>727</v>
      </c>
      <c r="M168" s="2" t="s">
        <v>777</v>
      </c>
      <c r="N168" s="2" t="s">
        <v>778</v>
      </c>
      <c r="O168" s="2" t="s">
        <v>883</v>
      </c>
      <c r="P168" s="2">
        <v>440</v>
      </c>
      <c r="Q168" s="6" t="s">
        <v>886</v>
      </c>
    </row>
    <row r="169" spans="1:17" ht="15" customHeight="1" x14ac:dyDescent="0.15">
      <c r="A169" s="2" t="s">
        <v>724</v>
      </c>
      <c r="B169" s="2" t="s">
        <v>895</v>
      </c>
      <c r="C169" s="2" t="s">
        <v>313</v>
      </c>
      <c r="D169" s="2" t="s">
        <v>1266</v>
      </c>
      <c r="E169" s="18">
        <v>43607</v>
      </c>
      <c r="F169" s="2">
        <v>-8.1739999999999995</v>
      </c>
      <c r="G169" s="2">
        <v>36.693689999999997</v>
      </c>
      <c r="H169" s="2" t="s">
        <v>1259</v>
      </c>
      <c r="I169" s="2" t="s">
        <v>1257</v>
      </c>
      <c r="J169" s="2" t="s">
        <v>317</v>
      </c>
      <c r="K169" s="2" t="s">
        <v>726</v>
      </c>
      <c r="L169" s="2" t="s">
        <v>727</v>
      </c>
      <c r="M169" s="2" t="s">
        <v>765</v>
      </c>
      <c r="N169" s="2" t="s">
        <v>783</v>
      </c>
      <c r="O169" s="2" t="s">
        <v>1254</v>
      </c>
      <c r="P169" s="2">
        <v>441</v>
      </c>
      <c r="Q169" s="6" t="s">
        <v>897</v>
      </c>
    </row>
    <row r="170" spans="1:17" ht="15" customHeight="1" x14ac:dyDescent="0.15">
      <c r="A170" s="2" t="s">
        <v>724</v>
      </c>
      <c r="B170" s="2" t="s">
        <v>898</v>
      </c>
      <c r="C170" s="2" t="s">
        <v>313</v>
      </c>
      <c r="D170" s="2" t="s">
        <v>1266</v>
      </c>
      <c r="E170" s="18">
        <v>43607</v>
      </c>
      <c r="F170" s="2">
        <v>-8.1739999999999995</v>
      </c>
      <c r="G170" s="2">
        <v>36.693689999999997</v>
      </c>
      <c r="H170" s="2" t="s">
        <v>1259</v>
      </c>
      <c r="I170" s="2" t="s">
        <v>1257</v>
      </c>
      <c r="J170" s="2" t="s">
        <v>317</v>
      </c>
      <c r="K170" s="2" t="s">
        <v>726</v>
      </c>
      <c r="L170" s="2" t="s">
        <v>727</v>
      </c>
      <c r="M170" s="2" t="s">
        <v>765</v>
      </c>
      <c r="N170" s="2" t="s">
        <v>783</v>
      </c>
      <c r="O170" s="2" t="s">
        <v>1254</v>
      </c>
      <c r="P170" s="2">
        <v>441</v>
      </c>
      <c r="Q170" s="6" t="s">
        <v>897</v>
      </c>
    </row>
    <row r="171" spans="1:17" ht="15" customHeight="1" x14ac:dyDescent="0.15">
      <c r="A171" s="2" t="s">
        <v>724</v>
      </c>
      <c r="B171" s="2" t="s">
        <v>1268</v>
      </c>
      <c r="C171" s="2" t="s">
        <v>916</v>
      </c>
      <c r="D171" s="2" t="s">
        <v>1266</v>
      </c>
      <c r="E171" s="18">
        <v>43705</v>
      </c>
      <c r="F171" s="2">
        <v>-9.5397499999999997</v>
      </c>
      <c r="G171" s="2">
        <v>33.939830000000001</v>
      </c>
      <c r="H171" s="2" t="s">
        <v>1269</v>
      </c>
      <c r="I171" s="2" t="s">
        <v>1257</v>
      </c>
      <c r="J171" s="2" t="s">
        <v>1270</v>
      </c>
      <c r="K171" s="2" t="s">
        <v>726</v>
      </c>
      <c r="L171" s="2" t="s">
        <v>727</v>
      </c>
      <c r="M171" s="2" t="s">
        <v>765</v>
      </c>
      <c r="N171" s="2" t="s">
        <v>783</v>
      </c>
      <c r="O171" s="2" t="s">
        <v>896</v>
      </c>
      <c r="P171" s="2">
        <v>440</v>
      </c>
      <c r="Q171" s="6" t="s">
        <v>917</v>
      </c>
    </row>
    <row r="172" spans="1:17" ht="15" customHeight="1" x14ac:dyDescent="0.15">
      <c r="A172" s="2" t="s">
        <v>724</v>
      </c>
      <c r="B172" s="2" t="s">
        <v>1271</v>
      </c>
      <c r="C172" s="2" t="s">
        <v>918</v>
      </c>
      <c r="D172" s="2" t="s">
        <v>1266</v>
      </c>
      <c r="E172" s="18">
        <v>43705</v>
      </c>
      <c r="F172" s="2">
        <v>-9.5397499999999997</v>
      </c>
      <c r="G172" s="2">
        <v>33.939830000000001</v>
      </c>
      <c r="H172" s="2" t="s">
        <v>1269</v>
      </c>
      <c r="I172" s="2" t="s">
        <v>1257</v>
      </c>
      <c r="J172" s="2" t="s">
        <v>1270</v>
      </c>
      <c r="K172" s="2" t="s">
        <v>726</v>
      </c>
      <c r="L172" s="2" t="s">
        <v>727</v>
      </c>
      <c r="M172" s="2" t="s">
        <v>765</v>
      </c>
      <c r="N172" s="2" t="s">
        <v>783</v>
      </c>
      <c r="O172" s="2" t="s">
        <v>896</v>
      </c>
      <c r="P172" s="2">
        <v>440</v>
      </c>
      <c r="Q172" s="6" t="s">
        <v>917</v>
      </c>
    </row>
    <row r="173" spans="1:17" ht="15" customHeight="1" x14ac:dyDescent="0.15">
      <c r="A173" s="2" t="s">
        <v>724</v>
      </c>
      <c r="B173" s="2" t="s">
        <v>1287</v>
      </c>
      <c r="C173" s="2" t="s">
        <v>945</v>
      </c>
      <c r="D173" s="2" t="s">
        <v>1266</v>
      </c>
      <c r="E173" s="18">
        <v>43607</v>
      </c>
      <c r="F173" s="2">
        <v>-8.1739999999999995</v>
      </c>
      <c r="G173" s="2">
        <v>36.693689999999997</v>
      </c>
      <c r="H173" s="2" t="s">
        <v>1259</v>
      </c>
      <c r="I173" s="2" t="s">
        <v>1257</v>
      </c>
      <c r="J173" s="2" t="s">
        <v>317</v>
      </c>
      <c r="K173" s="2" t="s">
        <v>726</v>
      </c>
      <c r="L173" s="2" t="s">
        <v>727</v>
      </c>
      <c r="M173" s="2" t="s">
        <v>765</v>
      </c>
      <c r="N173" s="2" t="s">
        <v>783</v>
      </c>
      <c r="O173" s="2" t="s">
        <v>896</v>
      </c>
      <c r="P173" s="2">
        <v>440</v>
      </c>
      <c r="Q173" s="6" t="s">
        <v>946</v>
      </c>
    </row>
    <row r="174" spans="1:17" ht="15" customHeight="1" x14ac:dyDescent="0.15">
      <c r="A174" s="2" t="s">
        <v>724</v>
      </c>
      <c r="B174" s="2" t="s">
        <v>1288</v>
      </c>
      <c r="C174" s="2" t="s">
        <v>947</v>
      </c>
      <c r="D174" s="2" t="s">
        <v>1266</v>
      </c>
      <c r="E174" s="18">
        <v>43607</v>
      </c>
      <c r="F174" s="2">
        <v>-8.1739999999999995</v>
      </c>
      <c r="G174" s="2">
        <v>36.693689999999997</v>
      </c>
      <c r="H174" s="2" t="s">
        <v>1259</v>
      </c>
      <c r="I174" s="2" t="s">
        <v>1257</v>
      </c>
      <c r="J174" s="2" t="s">
        <v>317</v>
      </c>
      <c r="K174" s="2" t="s">
        <v>726</v>
      </c>
      <c r="L174" s="2" t="s">
        <v>727</v>
      </c>
      <c r="M174" s="2" t="s">
        <v>765</v>
      </c>
      <c r="N174" s="2" t="s">
        <v>783</v>
      </c>
      <c r="O174" s="2" t="s">
        <v>896</v>
      </c>
      <c r="P174" s="2">
        <v>440</v>
      </c>
      <c r="Q174" s="6" t="s">
        <v>946</v>
      </c>
    </row>
    <row r="175" spans="1:17" ht="15" customHeight="1" x14ac:dyDescent="0.15">
      <c r="A175" s="2" t="s">
        <v>724</v>
      </c>
      <c r="B175" s="2" t="s">
        <v>1364</v>
      </c>
      <c r="C175" s="2" t="s">
        <v>1101</v>
      </c>
      <c r="D175" s="2" t="s">
        <v>1266</v>
      </c>
      <c r="E175" s="18">
        <v>42235</v>
      </c>
      <c r="F175" s="2">
        <v>-5.347066667</v>
      </c>
      <c r="G175" s="2">
        <v>38.645049999999998</v>
      </c>
      <c r="H175" s="2" t="s">
        <v>1264</v>
      </c>
      <c r="I175" s="2" t="s">
        <v>1257</v>
      </c>
      <c r="J175" s="2" t="s">
        <v>1365</v>
      </c>
      <c r="K175" s="2" t="s">
        <v>726</v>
      </c>
      <c r="L175" s="2" t="s">
        <v>727</v>
      </c>
      <c r="M175" s="2" t="s">
        <v>765</v>
      </c>
      <c r="N175" s="2" t="s">
        <v>783</v>
      </c>
      <c r="O175" s="2" t="s">
        <v>896</v>
      </c>
      <c r="P175" s="2">
        <v>557</v>
      </c>
      <c r="Q175" s="6" t="s">
        <v>1102</v>
      </c>
    </row>
    <row r="176" spans="1:17" ht="15" customHeight="1" x14ac:dyDescent="0.15">
      <c r="A176" s="2" t="s">
        <v>724</v>
      </c>
      <c r="B176" s="2" t="s">
        <v>1366</v>
      </c>
      <c r="C176" s="2" t="s">
        <v>1099</v>
      </c>
      <c r="D176" s="2" t="s">
        <v>1266</v>
      </c>
      <c r="E176" s="18">
        <v>42948</v>
      </c>
      <c r="F176" s="2">
        <v>-7.633375</v>
      </c>
      <c r="G176" s="2">
        <v>36.885640000000002</v>
      </c>
      <c r="H176" s="2" t="s">
        <v>1303</v>
      </c>
      <c r="I176" s="2" t="s">
        <v>1257</v>
      </c>
      <c r="J176" s="2" t="s">
        <v>1320</v>
      </c>
      <c r="K176" s="2" t="s">
        <v>726</v>
      </c>
      <c r="L176" s="2" t="s">
        <v>727</v>
      </c>
      <c r="M176" s="2" t="s">
        <v>765</v>
      </c>
      <c r="N176" s="2" t="s">
        <v>783</v>
      </c>
      <c r="O176" s="2" t="s">
        <v>896</v>
      </c>
      <c r="P176" s="2">
        <v>555</v>
      </c>
      <c r="Q176" s="6" t="s">
        <v>1100</v>
      </c>
    </row>
    <row r="177" spans="1:17" ht="15" customHeight="1" x14ac:dyDescent="0.15">
      <c r="A177" s="2" t="s">
        <v>724</v>
      </c>
      <c r="B177" s="2" t="s">
        <v>1369</v>
      </c>
      <c r="C177" s="2" t="s">
        <v>1095</v>
      </c>
      <c r="D177" s="2" t="s">
        <v>1092</v>
      </c>
      <c r="E177" s="18">
        <v>40344</v>
      </c>
      <c r="F177" s="2">
        <v>-14.42472222</v>
      </c>
      <c r="G177" s="2">
        <v>27.830277779999999</v>
      </c>
      <c r="H177" s="2" t="s">
        <v>1370</v>
      </c>
      <c r="I177" s="2" t="s">
        <v>1257</v>
      </c>
      <c r="J177" s="2" t="s">
        <v>1371</v>
      </c>
      <c r="K177" s="2" t="s">
        <v>726</v>
      </c>
      <c r="L177" s="2" t="s">
        <v>727</v>
      </c>
      <c r="M177" s="2" t="s">
        <v>749</v>
      </c>
      <c r="N177" s="2" t="s">
        <v>863</v>
      </c>
      <c r="O177" s="2" t="s">
        <v>1093</v>
      </c>
      <c r="P177" s="2">
        <v>559</v>
      </c>
      <c r="Q177" s="6" t="s">
        <v>1096</v>
      </c>
    </row>
    <row r="178" spans="1:17" ht="15" customHeight="1" x14ac:dyDescent="0.15">
      <c r="A178" s="2" t="s">
        <v>724</v>
      </c>
      <c r="B178" s="2" t="s">
        <v>1372</v>
      </c>
      <c r="C178" s="2" t="s">
        <v>1091</v>
      </c>
      <c r="D178" s="2" t="s">
        <v>1092</v>
      </c>
      <c r="E178" s="18">
        <v>40344</v>
      </c>
      <c r="F178" s="2">
        <v>-14.42472222</v>
      </c>
      <c r="G178" s="2">
        <v>27.830277779999999</v>
      </c>
      <c r="H178" s="2" t="s">
        <v>1370</v>
      </c>
      <c r="I178" s="2" t="s">
        <v>1257</v>
      </c>
      <c r="J178" s="2" t="s">
        <v>1371</v>
      </c>
      <c r="K178" s="2" t="s">
        <v>726</v>
      </c>
      <c r="L178" s="2" t="s">
        <v>727</v>
      </c>
      <c r="M178" s="2" t="s">
        <v>749</v>
      </c>
      <c r="N178" s="2" t="s">
        <v>863</v>
      </c>
      <c r="O178" s="2" t="s">
        <v>1093</v>
      </c>
      <c r="P178" s="2">
        <v>557</v>
      </c>
      <c r="Q178" s="6" t="s">
        <v>1094</v>
      </c>
    </row>
    <row r="179" spans="1:17" ht="15" customHeight="1" x14ac:dyDescent="0.15">
      <c r="A179" s="2" t="s">
        <v>724</v>
      </c>
      <c r="B179" s="2" t="s">
        <v>1334</v>
      </c>
      <c r="C179" s="2" t="s">
        <v>1134</v>
      </c>
      <c r="D179" s="2" t="s">
        <v>29</v>
      </c>
      <c r="E179" s="18">
        <v>41705</v>
      </c>
      <c r="F179" s="2">
        <v>-8.3407099999999996</v>
      </c>
      <c r="G179" s="2">
        <v>36.087200000000003</v>
      </c>
      <c r="H179" s="2" t="s">
        <v>1330</v>
      </c>
      <c r="I179" s="2" t="s">
        <v>1257</v>
      </c>
      <c r="J179" s="2" t="s">
        <v>1331</v>
      </c>
      <c r="K179" s="2" t="s">
        <v>726</v>
      </c>
      <c r="L179" s="2" t="s">
        <v>727</v>
      </c>
      <c r="M179" s="2" t="s">
        <v>749</v>
      </c>
      <c r="N179" s="2" t="s">
        <v>863</v>
      </c>
      <c r="O179" s="2" t="s">
        <v>1093</v>
      </c>
      <c r="P179" s="2">
        <v>549</v>
      </c>
      <c r="Q179" s="6" t="s">
        <v>1135</v>
      </c>
    </row>
    <row r="180" spans="1:17" ht="15" customHeight="1" x14ac:dyDescent="0.15">
      <c r="A180" s="2" t="s">
        <v>724</v>
      </c>
      <c r="B180" s="2" t="s">
        <v>786</v>
      </c>
      <c r="C180" s="2" t="s">
        <v>313</v>
      </c>
      <c r="D180" s="2" t="s">
        <v>59</v>
      </c>
      <c r="E180" s="18">
        <v>43606</v>
      </c>
      <c r="F180" s="2">
        <v>-8.1381969999999999</v>
      </c>
      <c r="G180" s="2">
        <v>36.678820000000002</v>
      </c>
      <c r="H180" s="2" t="s">
        <v>1259</v>
      </c>
      <c r="I180" s="2" t="s">
        <v>1260</v>
      </c>
      <c r="J180" s="2" t="s">
        <v>1261</v>
      </c>
      <c r="K180" s="2" t="s">
        <v>726</v>
      </c>
      <c r="L180" s="2" t="s">
        <v>727</v>
      </c>
      <c r="M180" s="2" t="s">
        <v>749</v>
      </c>
      <c r="N180" s="2" t="s">
        <v>787</v>
      </c>
      <c r="O180" s="2" t="s">
        <v>788</v>
      </c>
      <c r="P180" s="2">
        <v>445</v>
      </c>
      <c r="Q180" s="6" t="s">
        <v>789</v>
      </c>
    </row>
    <row r="181" spans="1:17" ht="15" customHeight="1" x14ac:dyDescent="0.15">
      <c r="A181" s="2" t="s">
        <v>724</v>
      </c>
      <c r="B181" s="2" t="s">
        <v>790</v>
      </c>
      <c r="C181" s="2" t="s">
        <v>313</v>
      </c>
      <c r="D181" s="2" t="s">
        <v>59</v>
      </c>
      <c r="E181" s="18">
        <v>43606</v>
      </c>
      <c r="F181" s="2">
        <v>-8.1381969999999999</v>
      </c>
      <c r="G181" s="2">
        <v>36.678820000000002</v>
      </c>
      <c r="H181" s="2" t="s">
        <v>1259</v>
      </c>
      <c r="I181" s="2" t="s">
        <v>1260</v>
      </c>
      <c r="J181" s="2" t="s">
        <v>1261</v>
      </c>
      <c r="K181" s="2" t="s">
        <v>726</v>
      </c>
      <c r="L181" s="2" t="s">
        <v>727</v>
      </c>
      <c r="M181" s="2" t="s">
        <v>749</v>
      </c>
      <c r="N181" s="2" t="s">
        <v>787</v>
      </c>
      <c r="O181" s="2" t="s">
        <v>788</v>
      </c>
      <c r="P181" s="2">
        <v>445</v>
      </c>
      <c r="Q181" s="6" t="s">
        <v>789</v>
      </c>
    </row>
    <row r="182" spans="1:17" ht="15" customHeight="1" x14ac:dyDescent="0.15">
      <c r="A182" s="2" t="s">
        <v>724</v>
      </c>
      <c r="B182" s="2" t="s">
        <v>791</v>
      </c>
      <c r="C182" s="2" t="s">
        <v>313</v>
      </c>
      <c r="D182" s="2" t="s">
        <v>59</v>
      </c>
      <c r="E182" s="18">
        <v>43606</v>
      </c>
      <c r="F182" s="2">
        <v>-8.1381969999999999</v>
      </c>
      <c r="G182" s="2">
        <v>36.678820000000002</v>
      </c>
      <c r="H182" s="2" t="s">
        <v>1259</v>
      </c>
      <c r="I182" s="2" t="s">
        <v>1260</v>
      </c>
      <c r="J182" s="2" t="s">
        <v>1261</v>
      </c>
      <c r="K182" s="2" t="s">
        <v>726</v>
      </c>
      <c r="L182" s="2" t="s">
        <v>727</v>
      </c>
      <c r="M182" s="2" t="s">
        <v>749</v>
      </c>
      <c r="N182" s="2" t="s">
        <v>787</v>
      </c>
      <c r="O182" s="2" t="s">
        <v>788</v>
      </c>
      <c r="P182" s="2">
        <v>445</v>
      </c>
      <c r="Q182" s="6" t="s">
        <v>792</v>
      </c>
    </row>
    <row r="183" spans="1:17" ht="15" customHeight="1" x14ac:dyDescent="0.15">
      <c r="A183" s="2" t="s">
        <v>724</v>
      </c>
      <c r="B183" s="2" t="s">
        <v>793</v>
      </c>
      <c r="C183" s="2" t="s">
        <v>313</v>
      </c>
      <c r="D183" s="2" t="s">
        <v>24</v>
      </c>
      <c r="E183" s="18">
        <v>43606</v>
      </c>
      <c r="F183" s="2">
        <v>-8.1381969999999999</v>
      </c>
      <c r="G183" s="2">
        <v>36.678820000000002</v>
      </c>
      <c r="H183" s="2" t="s">
        <v>1259</v>
      </c>
      <c r="I183" s="2" t="s">
        <v>1260</v>
      </c>
      <c r="J183" s="2" t="s">
        <v>1261</v>
      </c>
      <c r="K183" s="2" t="s">
        <v>726</v>
      </c>
      <c r="L183" s="2" t="s">
        <v>727</v>
      </c>
      <c r="M183" s="2" t="s">
        <v>749</v>
      </c>
      <c r="N183" s="2" t="s">
        <v>787</v>
      </c>
      <c r="O183" s="2" t="s">
        <v>788</v>
      </c>
      <c r="P183" s="2">
        <v>446</v>
      </c>
      <c r="Q183" s="6" t="s">
        <v>794</v>
      </c>
    </row>
    <row r="184" spans="1:17" ht="15" customHeight="1" x14ac:dyDescent="0.15">
      <c r="A184" s="2" t="s">
        <v>724</v>
      </c>
      <c r="B184" s="2" t="s">
        <v>795</v>
      </c>
      <c r="C184" s="2" t="s">
        <v>313</v>
      </c>
      <c r="D184" s="2" t="s">
        <v>24</v>
      </c>
      <c r="E184" s="18">
        <v>43606</v>
      </c>
      <c r="F184" s="2">
        <v>-8.1381969999999999</v>
      </c>
      <c r="G184" s="2">
        <v>36.678820000000002</v>
      </c>
      <c r="H184" s="2" t="s">
        <v>1259</v>
      </c>
      <c r="I184" s="2" t="s">
        <v>1260</v>
      </c>
      <c r="J184" s="2" t="s">
        <v>1261</v>
      </c>
      <c r="K184" s="2" t="s">
        <v>726</v>
      </c>
      <c r="L184" s="2" t="s">
        <v>727</v>
      </c>
      <c r="M184" s="2" t="s">
        <v>749</v>
      </c>
      <c r="N184" s="2" t="s">
        <v>787</v>
      </c>
      <c r="O184" s="2" t="s">
        <v>788</v>
      </c>
      <c r="P184" s="2">
        <v>446</v>
      </c>
      <c r="Q184" s="6" t="s">
        <v>794</v>
      </c>
    </row>
    <row r="185" spans="1:17" ht="15" customHeight="1" x14ac:dyDescent="0.15">
      <c r="A185" s="2" t="s">
        <v>724</v>
      </c>
      <c r="B185" s="2" t="s">
        <v>796</v>
      </c>
      <c r="C185" s="2" t="s">
        <v>313</v>
      </c>
      <c r="D185" s="2" t="s">
        <v>24</v>
      </c>
      <c r="E185" s="18">
        <v>43606</v>
      </c>
      <c r="F185" s="2">
        <v>-8.1381969999999999</v>
      </c>
      <c r="G185" s="2">
        <v>36.678820000000002</v>
      </c>
      <c r="H185" s="2" t="s">
        <v>1259</v>
      </c>
      <c r="I185" s="2" t="s">
        <v>1260</v>
      </c>
      <c r="J185" s="2" t="s">
        <v>1261</v>
      </c>
      <c r="K185" s="2" t="s">
        <v>726</v>
      </c>
      <c r="L185" s="2" t="s">
        <v>727</v>
      </c>
      <c r="M185" s="2" t="s">
        <v>749</v>
      </c>
      <c r="N185" s="2" t="s">
        <v>787</v>
      </c>
      <c r="O185" s="2" t="s">
        <v>788</v>
      </c>
      <c r="P185" s="2">
        <v>446</v>
      </c>
      <c r="Q185" s="6" t="s">
        <v>794</v>
      </c>
    </row>
    <row r="186" spans="1:17" ht="15" customHeight="1" x14ac:dyDescent="0.15">
      <c r="A186" s="2" t="s">
        <v>724</v>
      </c>
      <c r="B186" s="2" t="s">
        <v>874</v>
      </c>
      <c r="C186" s="2" t="s">
        <v>313</v>
      </c>
      <c r="D186" s="2" t="s">
        <v>24</v>
      </c>
      <c r="E186" s="18">
        <v>41506</v>
      </c>
      <c r="F186" s="2">
        <v>-7.9870000000000001</v>
      </c>
      <c r="G186" s="2">
        <v>38.762</v>
      </c>
      <c r="H186" s="2" t="s">
        <v>1264</v>
      </c>
      <c r="I186" s="2" t="s">
        <v>1257</v>
      </c>
      <c r="J186" s="2" t="s">
        <v>1265</v>
      </c>
      <c r="K186" s="2" t="s">
        <v>726</v>
      </c>
      <c r="L186" s="2" t="s">
        <v>727</v>
      </c>
      <c r="M186" s="2" t="s">
        <v>749</v>
      </c>
      <c r="N186" s="2" t="s">
        <v>787</v>
      </c>
      <c r="O186" s="2" t="s">
        <v>788</v>
      </c>
      <c r="P186" s="2">
        <v>446</v>
      </c>
      <c r="Q186" s="6" t="s">
        <v>794</v>
      </c>
    </row>
    <row r="187" spans="1:17" ht="15" customHeight="1" x14ac:dyDescent="0.15">
      <c r="A187" s="2" t="s">
        <v>724</v>
      </c>
      <c r="B187" s="2" t="s">
        <v>1335</v>
      </c>
      <c r="C187" s="2" t="s">
        <v>1136</v>
      </c>
      <c r="D187" s="2" t="s">
        <v>24</v>
      </c>
      <c r="E187" s="18">
        <v>41705</v>
      </c>
      <c r="F187" s="2">
        <v>-8.3407099999999996</v>
      </c>
      <c r="G187" s="2">
        <v>36.087200000000003</v>
      </c>
      <c r="H187" s="2" t="s">
        <v>1330</v>
      </c>
      <c r="I187" s="2" t="s">
        <v>1257</v>
      </c>
      <c r="J187" s="2" t="s">
        <v>1331</v>
      </c>
      <c r="K187" s="2" t="s">
        <v>726</v>
      </c>
      <c r="L187" s="2" t="s">
        <v>727</v>
      </c>
      <c r="M187" s="2" t="s">
        <v>749</v>
      </c>
      <c r="N187" s="2" t="s">
        <v>787</v>
      </c>
      <c r="O187" s="2" t="s">
        <v>788</v>
      </c>
      <c r="P187" s="2">
        <v>555</v>
      </c>
      <c r="Q187" s="6" t="s">
        <v>1137</v>
      </c>
    </row>
    <row r="188" spans="1:17" ht="15" customHeight="1" x14ac:dyDescent="0.15">
      <c r="A188" s="2" t="s">
        <v>724</v>
      </c>
      <c r="B188" s="2" t="s">
        <v>879</v>
      </c>
      <c r="C188" s="2" t="s">
        <v>313</v>
      </c>
      <c r="D188" s="2" t="s">
        <v>22</v>
      </c>
      <c r="E188" s="18">
        <v>41506</v>
      </c>
      <c r="F188" s="2">
        <v>-7.9870000000000001</v>
      </c>
      <c r="G188" s="2">
        <v>38.762</v>
      </c>
      <c r="H188" s="2" t="s">
        <v>1264</v>
      </c>
      <c r="I188" s="2" t="s">
        <v>1257</v>
      </c>
      <c r="J188" s="2" t="s">
        <v>1265</v>
      </c>
      <c r="K188" s="2" t="s">
        <v>726</v>
      </c>
      <c r="L188" s="2" t="s">
        <v>727</v>
      </c>
      <c r="M188" s="2" t="s">
        <v>749</v>
      </c>
      <c r="N188" s="2" t="s">
        <v>787</v>
      </c>
      <c r="O188" s="2" t="s">
        <v>788</v>
      </c>
      <c r="P188" s="2">
        <v>446</v>
      </c>
      <c r="Q188" s="6" t="s">
        <v>880</v>
      </c>
    </row>
    <row r="189" spans="1:17" ht="15" customHeight="1" x14ac:dyDescent="0.15">
      <c r="A189" s="2" t="s">
        <v>724</v>
      </c>
      <c r="B189" s="2" t="s">
        <v>1391</v>
      </c>
      <c r="C189" s="2" t="s">
        <v>1085</v>
      </c>
      <c r="D189" s="2" t="s">
        <v>1086</v>
      </c>
      <c r="E189" s="18">
        <v>43359</v>
      </c>
      <c r="F189" s="2">
        <v>-9.01295</v>
      </c>
      <c r="G189" s="2">
        <v>33.010480000000001</v>
      </c>
      <c r="H189" s="2" t="s">
        <v>1303</v>
      </c>
      <c r="I189" s="2" t="s">
        <v>1257</v>
      </c>
      <c r="J189" s="2" t="s">
        <v>1392</v>
      </c>
      <c r="K189" s="2" t="s">
        <v>726</v>
      </c>
      <c r="L189" s="2" t="s">
        <v>727</v>
      </c>
      <c r="M189" s="2" t="s">
        <v>777</v>
      </c>
      <c r="N189" s="2" t="s">
        <v>778</v>
      </c>
      <c r="O189" s="2" t="s">
        <v>1087</v>
      </c>
      <c r="P189" s="2">
        <v>215</v>
      </c>
      <c r="Q189" s="6" t="s">
        <v>1088</v>
      </c>
    </row>
    <row r="190" spans="1:17" ht="15" customHeight="1" x14ac:dyDescent="0.15">
      <c r="A190" s="2" t="s">
        <v>724</v>
      </c>
      <c r="B190" s="2" t="s">
        <v>1393</v>
      </c>
      <c r="C190" s="2" t="s">
        <v>1089</v>
      </c>
      <c r="D190" s="2" t="s">
        <v>1086</v>
      </c>
      <c r="E190" s="18">
        <v>43359</v>
      </c>
      <c r="F190" s="2">
        <v>-9.01295</v>
      </c>
      <c r="G190" s="2">
        <v>33.010480000000001</v>
      </c>
      <c r="H190" s="2" t="s">
        <v>1303</v>
      </c>
      <c r="I190" s="2" t="s">
        <v>1257</v>
      </c>
      <c r="J190" s="2" t="s">
        <v>1392</v>
      </c>
      <c r="K190" s="2" t="s">
        <v>726</v>
      </c>
      <c r="L190" s="2" t="s">
        <v>727</v>
      </c>
      <c r="M190" s="2" t="s">
        <v>777</v>
      </c>
      <c r="N190" s="2" t="s">
        <v>778</v>
      </c>
      <c r="O190" s="2" t="s">
        <v>1087</v>
      </c>
      <c r="P190" s="2">
        <v>215</v>
      </c>
      <c r="Q190" s="6" t="s">
        <v>1090</v>
      </c>
    </row>
    <row r="191" spans="1:17" ht="15" customHeight="1" x14ac:dyDescent="0.15">
      <c r="A191" s="2" t="s">
        <v>724</v>
      </c>
      <c r="B191" s="2" t="s">
        <v>754</v>
      </c>
      <c r="C191" s="2" t="s">
        <v>313</v>
      </c>
      <c r="D191" s="2" t="s">
        <v>670</v>
      </c>
      <c r="E191" s="18">
        <v>41156</v>
      </c>
      <c r="F191" s="2">
        <v>-8.8547221999999994</v>
      </c>
      <c r="G191" s="2">
        <v>34.086083000000002</v>
      </c>
      <c r="H191" s="2" t="s">
        <v>1256</v>
      </c>
      <c r="I191" s="2" t="s">
        <v>1257</v>
      </c>
      <c r="J191" s="2" t="s">
        <v>1258</v>
      </c>
      <c r="K191" s="2" t="s">
        <v>726</v>
      </c>
      <c r="L191" s="2" t="s">
        <v>727</v>
      </c>
      <c r="M191" s="2" t="s">
        <v>749</v>
      </c>
      <c r="N191" s="2" t="s">
        <v>750</v>
      </c>
      <c r="O191" s="2" t="s">
        <v>755</v>
      </c>
      <c r="P191" s="2">
        <v>449</v>
      </c>
      <c r="Q191" s="6" t="s">
        <v>756</v>
      </c>
    </row>
    <row r="192" spans="1:17" ht="15" customHeight="1" x14ac:dyDescent="0.15">
      <c r="A192" s="2" t="s">
        <v>724</v>
      </c>
      <c r="B192" s="2" t="s">
        <v>757</v>
      </c>
      <c r="C192" s="2" t="s">
        <v>313</v>
      </c>
      <c r="D192" s="2" t="s">
        <v>670</v>
      </c>
      <c r="E192" s="18">
        <v>41156</v>
      </c>
      <c r="F192" s="2">
        <v>-8.8547221999999994</v>
      </c>
      <c r="G192" s="2">
        <v>34.086083000000002</v>
      </c>
      <c r="H192" s="2" t="s">
        <v>1256</v>
      </c>
      <c r="I192" s="2" t="s">
        <v>1257</v>
      </c>
      <c r="J192" s="2" t="s">
        <v>1258</v>
      </c>
      <c r="K192" s="2" t="s">
        <v>726</v>
      </c>
      <c r="L192" s="2" t="s">
        <v>727</v>
      </c>
      <c r="M192" s="2" t="s">
        <v>749</v>
      </c>
      <c r="N192" s="2" t="s">
        <v>750</v>
      </c>
      <c r="O192" s="2" t="s">
        <v>755</v>
      </c>
      <c r="P192" s="2">
        <v>443</v>
      </c>
      <c r="Q192" s="6" t="s">
        <v>758</v>
      </c>
    </row>
    <row r="193" spans="1:17" ht="15" customHeight="1" x14ac:dyDescent="0.15">
      <c r="A193" s="2" t="s">
        <v>724</v>
      </c>
      <c r="B193" s="2" t="s">
        <v>1396</v>
      </c>
      <c r="C193" s="2" t="s">
        <v>1026</v>
      </c>
      <c r="D193" s="2" t="s">
        <v>670</v>
      </c>
      <c r="E193" s="18">
        <v>41156</v>
      </c>
      <c r="F193" s="2">
        <v>-8.8547221999999994</v>
      </c>
      <c r="G193" s="2">
        <v>34.086083000000002</v>
      </c>
      <c r="H193" s="2" t="s">
        <v>1256</v>
      </c>
      <c r="I193" s="2" t="s">
        <v>1257</v>
      </c>
      <c r="J193" s="2" t="s">
        <v>1290</v>
      </c>
      <c r="K193" s="2" t="s">
        <v>726</v>
      </c>
      <c r="L193" s="2" t="s">
        <v>727</v>
      </c>
      <c r="M193" s="2" t="s">
        <v>749</v>
      </c>
      <c r="N193" s="2" t="s">
        <v>750</v>
      </c>
      <c r="O193" s="2" t="s">
        <v>755</v>
      </c>
      <c r="P193" s="2">
        <v>554</v>
      </c>
      <c r="Q193" s="6" t="s">
        <v>1027</v>
      </c>
    </row>
    <row r="194" spans="1:17" ht="15" customHeight="1" x14ac:dyDescent="0.15">
      <c r="A194" s="2" t="s">
        <v>724</v>
      </c>
      <c r="B194" s="2" t="s">
        <v>1397</v>
      </c>
      <c r="C194" s="2" t="s">
        <v>1031</v>
      </c>
      <c r="D194" s="2" t="s">
        <v>670</v>
      </c>
      <c r="E194" s="18">
        <v>41156</v>
      </c>
      <c r="F194" s="2">
        <v>-8.8547221999999994</v>
      </c>
      <c r="G194" s="2">
        <v>34.086083000000002</v>
      </c>
      <c r="H194" s="2" t="s">
        <v>1256</v>
      </c>
      <c r="I194" s="2" t="s">
        <v>1257</v>
      </c>
      <c r="J194" s="2" t="s">
        <v>1290</v>
      </c>
      <c r="K194" s="2" t="s">
        <v>726</v>
      </c>
      <c r="L194" s="2" t="s">
        <v>727</v>
      </c>
      <c r="M194" s="2" t="s">
        <v>749</v>
      </c>
      <c r="N194" s="2" t="s">
        <v>750</v>
      </c>
      <c r="O194" s="2" t="s">
        <v>755</v>
      </c>
      <c r="P194" s="2">
        <v>561</v>
      </c>
      <c r="Q194" s="6" t="s">
        <v>1032</v>
      </c>
    </row>
    <row r="195" spans="1:17" ht="15" customHeight="1" x14ac:dyDescent="0.15">
      <c r="A195" s="2" t="s">
        <v>724</v>
      </c>
      <c r="B195" s="2" t="s">
        <v>1398</v>
      </c>
      <c r="C195" s="2" t="s">
        <v>1033</v>
      </c>
      <c r="D195" s="2" t="s">
        <v>670</v>
      </c>
      <c r="E195" s="18">
        <v>41156</v>
      </c>
      <c r="F195" s="2">
        <v>-8.8547221999999994</v>
      </c>
      <c r="G195" s="2">
        <v>34.086083000000002</v>
      </c>
      <c r="H195" s="2" t="s">
        <v>1256</v>
      </c>
      <c r="I195" s="2" t="s">
        <v>1257</v>
      </c>
      <c r="J195" s="2" t="s">
        <v>1290</v>
      </c>
      <c r="K195" s="2" t="s">
        <v>726</v>
      </c>
      <c r="L195" s="2" t="s">
        <v>727</v>
      </c>
      <c r="M195" s="2" t="s">
        <v>749</v>
      </c>
      <c r="N195" s="2" t="s">
        <v>750</v>
      </c>
      <c r="O195" s="2" t="s">
        <v>755</v>
      </c>
      <c r="P195" s="2">
        <v>555</v>
      </c>
      <c r="Q195" s="6" t="s">
        <v>1034</v>
      </c>
    </row>
    <row r="196" spans="1:17" ht="15" customHeight="1" x14ac:dyDescent="0.15">
      <c r="A196" s="2" t="s">
        <v>724</v>
      </c>
      <c r="B196" s="2" t="s">
        <v>1399</v>
      </c>
      <c r="C196" s="2" t="s">
        <v>1035</v>
      </c>
      <c r="D196" s="2" t="s">
        <v>670</v>
      </c>
      <c r="E196" s="18">
        <v>41156</v>
      </c>
      <c r="F196" s="2">
        <v>-8.8547221999999994</v>
      </c>
      <c r="G196" s="2">
        <v>34.086083000000002</v>
      </c>
      <c r="H196" s="2" t="s">
        <v>1256</v>
      </c>
      <c r="I196" s="2" t="s">
        <v>1257</v>
      </c>
      <c r="J196" s="2" t="s">
        <v>1290</v>
      </c>
      <c r="K196" s="2" t="s">
        <v>726</v>
      </c>
      <c r="L196" s="2" t="s">
        <v>727</v>
      </c>
      <c r="M196" s="2" t="s">
        <v>749</v>
      </c>
      <c r="N196" s="2" t="s">
        <v>750</v>
      </c>
      <c r="O196" s="2" t="s">
        <v>755</v>
      </c>
      <c r="P196" s="2">
        <v>560</v>
      </c>
      <c r="Q196" s="6" t="s">
        <v>1036</v>
      </c>
    </row>
    <row r="197" spans="1:17" ht="15" customHeight="1" x14ac:dyDescent="0.15">
      <c r="A197" s="2" t="s">
        <v>724</v>
      </c>
      <c r="B197" s="2" t="s">
        <v>1400</v>
      </c>
      <c r="C197" s="2" t="s">
        <v>1037</v>
      </c>
      <c r="D197" s="2" t="s">
        <v>670</v>
      </c>
      <c r="E197" s="18">
        <v>41156</v>
      </c>
      <c r="F197" s="2">
        <v>-8.8547221999999994</v>
      </c>
      <c r="G197" s="2">
        <v>34.086083000000002</v>
      </c>
      <c r="H197" s="2" t="s">
        <v>1256</v>
      </c>
      <c r="I197" s="2" t="s">
        <v>1257</v>
      </c>
      <c r="J197" s="2" t="s">
        <v>1290</v>
      </c>
      <c r="K197" s="2" t="s">
        <v>726</v>
      </c>
      <c r="L197" s="2" t="s">
        <v>727</v>
      </c>
      <c r="M197" s="2" t="s">
        <v>749</v>
      </c>
      <c r="N197" s="2" t="s">
        <v>750</v>
      </c>
      <c r="O197" s="2" t="s">
        <v>755</v>
      </c>
      <c r="P197" s="2">
        <v>560</v>
      </c>
      <c r="Q197" s="6" t="s">
        <v>1038</v>
      </c>
    </row>
    <row r="198" spans="1:17" ht="15" customHeight="1" x14ac:dyDescent="0.15">
      <c r="A198" s="2" t="s">
        <v>724</v>
      </c>
      <c r="B198" s="2" t="s">
        <v>1401</v>
      </c>
      <c r="C198" s="2" t="s">
        <v>1039</v>
      </c>
      <c r="D198" s="2" t="s">
        <v>670</v>
      </c>
      <c r="E198" s="18">
        <v>41156</v>
      </c>
      <c r="F198" s="2">
        <v>-8.8547221999999994</v>
      </c>
      <c r="G198" s="2">
        <v>34.086083000000002</v>
      </c>
      <c r="H198" s="2" t="s">
        <v>1256</v>
      </c>
      <c r="I198" s="2" t="s">
        <v>1257</v>
      </c>
      <c r="J198" s="2" t="s">
        <v>1290</v>
      </c>
      <c r="K198" s="2" t="s">
        <v>726</v>
      </c>
      <c r="L198" s="2" t="s">
        <v>727</v>
      </c>
      <c r="M198" s="2" t="s">
        <v>749</v>
      </c>
      <c r="N198" s="2" t="s">
        <v>750</v>
      </c>
      <c r="O198" s="2" t="s">
        <v>755</v>
      </c>
      <c r="P198" s="2">
        <v>558</v>
      </c>
      <c r="Q198" s="6" t="s">
        <v>1040</v>
      </c>
    </row>
    <row r="199" spans="1:17" ht="15" customHeight="1" x14ac:dyDescent="0.15">
      <c r="A199" s="2" t="s">
        <v>724</v>
      </c>
      <c r="B199" s="2" t="s">
        <v>1300</v>
      </c>
      <c r="C199" s="2" t="s">
        <v>964</v>
      </c>
      <c r="D199" s="2" t="s">
        <v>670</v>
      </c>
      <c r="E199" s="18">
        <v>41156</v>
      </c>
      <c r="F199" s="2">
        <v>-8.769388889</v>
      </c>
      <c r="G199" s="2">
        <v>34.374833330000001</v>
      </c>
      <c r="H199" s="2" t="s">
        <v>1256</v>
      </c>
      <c r="I199" s="2" t="s">
        <v>1257</v>
      </c>
      <c r="J199" s="2" t="s">
        <v>1296</v>
      </c>
      <c r="K199" s="2" t="s">
        <v>726</v>
      </c>
      <c r="L199" s="2" t="s">
        <v>727</v>
      </c>
      <c r="M199" s="2" t="s">
        <v>749</v>
      </c>
      <c r="N199" s="2" t="s">
        <v>750</v>
      </c>
      <c r="O199" s="2" t="s">
        <v>755</v>
      </c>
      <c r="P199" s="2">
        <v>441</v>
      </c>
      <c r="Q199" s="6" t="s">
        <v>965</v>
      </c>
    </row>
    <row r="200" spans="1:17" ht="15" customHeight="1" x14ac:dyDescent="0.15">
      <c r="A200" s="2" t="s">
        <v>724</v>
      </c>
      <c r="B200" s="2" t="s">
        <v>1301</v>
      </c>
      <c r="C200" s="2" t="s">
        <v>966</v>
      </c>
      <c r="D200" s="2" t="s">
        <v>670</v>
      </c>
      <c r="E200" s="18">
        <v>41156</v>
      </c>
      <c r="F200" s="2">
        <v>-8.769388889</v>
      </c>
      <c r="G200" s="2">
        <v>34.374833330000001</v>
      </c>
      <c r="H200" s="2" t="s">
        <v>1256</v>
      </c>
      <c r="I200" s="2" t="s">
        <v>1257</v>
      </c>
      <c r="J200" s="2" t="s">
        <v>1296</v>
      </c>
      <c r="K200" s="2" t="s">
        <v>726</v>
      </c>
      <c r="L200" s="2" t="s">
        <v>727</v>
      </c>
      <c r="M200" s="2" t="s">
        <v>749</v>
      </c>
      <c r="N200" s="2" t="s">
        <v>750</v>
      </c>
      <c r="O200" s="2" t="s">
        <v>755</v>
      </c>
      <c r="P200" s="2">
        <v>441</v>
      </c>
      <c r="Q200" s="6" t="s">
        <v>965</v>
      </c>
    </row>
    <row r="201" spans="1:17" ht="15" customHeight="1" x14ac:dyDescent="0.15">
      <c r="A201" s="2" t="s">
        <v>724</v>
      </c>
      <c r="B201" s="2" t="s">
        <v>1340</v>
      </c>
      <c r="C201" s="2" t="s">
        <v>1041</v>
      </c>
      <c r="D201" s="2" t="s">
        <v>670</v>
      </c>
      <c r="E201" s="18">
        <v>40878</v>
      </c>
      <c r="F201" s="2">
        <v>-8.8562222219999995</v>
      </c>
      <c r="G201" s="2">
        <v>34.081611109999997</v>
      </c>
      <c r="H201" s="2" t="s">
        <v>1322</v>
      </c>
      <c r="I201" s="2" t="s">
        <v>1257</v>
      </c>
      <c r="J201" s="2" t="s">
        <v>1290</v>
      </c>
      <c r="K201" s="2" t="s">
        <v>726</v>
      </c>
      <c r="L201" s="2" t="s">
        <v>727</v>
      </c>
      <c r="M201" s="2" t="s">
        <v>749</v>
      </c>
      <c r="N201" s="2" t="s">
        <v>750</v>
      </c>
      <c r="O201" s="2" t="s">
        <v>755</v>
      </c>
      <c r="P201" s="2">
        <v>553</v>
      </c>
      <c r="Q201" s="6" t="s">
        <v>1042</v>
      </c>
    </row>
    <row r="202" spans="1:17" ht="15" customHeight="1" x14ac:dyDescent="0.15">
      <c r="E202" s="18"/>
    </row>
    <row r="203" spans="1:17" ht="15" customHeight="1" x14ac:dyDescent="0.15">
      <c r="A203" s="2" t="s">
        <v>1402</v>
      </c>
      <c r="B203" s="2" t="s">
        <v>1458</v>
      </c>
      <c r="C203" s="2" t="s">
        <v>1427</v>
      </c>
      <c r="D203" s="2" t="s">
        <v>5</v>
      </c>
      <c r="E203" s="18">
        <v>41505</v>
      </c>
      <c r="F203" s="2">
        <v>-10.359500000000001</v>
      </c>
      <c r="G203" s="2">
        <v>39.775583330000003</v>
      </c>
      <c r="H203" s="2" t="s">
        <v>1264</v>
      </c>
      <c r="I203" s="2" t="s">
        <v>1426</v>
      </c>
      <c r="J203" s="13" t="s">
        <v>1428</v>
      </c>
      <c r="K203" s="2" t="s">
        <v>726</v>
      </c>
      <c r="L203" s="2" t="s">
        <v>727</v>
      </c>
      <c r="M203" s="2" t="s">
        <v>777</v>
      </c>
      <c r="N203" s="2" t="s">
        <v>778</v>
      </c>
      <c r="O203" s="2" t="s">
        <v>814</v>
      </c>
      <c r="P203" s="2">
        <v>440</v>
      </c>
      <c r="Q203" s="2" t="s">
        <v>821</v>
      </c>
    </row>
    <row r="204" spans="1:17" ht="15" customHeight="1" x14ac:dyDescent="0.15">
      <c r="A204" s="2" t="s">
        <v>1402</v>
      </c>
      <c r="B204" s="2" t="s">
        <v>1459</v>
      </c>
      <c r="C204" s="2" t="s">
        <v>1422</v>
      </c>
      <c r="D204" s="2" t="s">
        <v>117</v>
      </c>
      <c r="E204" s="18">
        <v>41668</v>
      </c>
      <c r="F204" s="2">
        <v>-7.6619999999999999</v>
      </c>
      <c r="G204" s="2">
        <v>36.978000000000002</v>
      </c>
      <c r="H204" s="2" t="s">
        <v>1421</v>
      </c>
      <c r="I204" s="2" t="s">
        <v>1426</v>
      </c>
      <c r="J204" s="2" t="s">
        <v>1429</v>
      </c>
      <c r="K204" s="2" t="s">
        <v>726</v>
      </c>
      <c r="L204" s="2" t="s">
        <v>727</v>
      </c>
      <c r="M204" s="2" t="s">
        <v>777</v>
      </c>
      <c r="N204" s="2" t="s">
        <v>778</v>
      </c>
      <c r="O204" s="2" t="s">
        <v>814</v>
      </c>
      <c r="P204" s="2">
        <v>440</v>
      </c>
      <c r="Q204" s="2" t="s">
        <v>999</v>
      </c>
    </row>
    <row r="205" spans="1:17" ht="15" customHeight="1" x14ac:dyDescent="0.15">
      <c r="A205" s="2" t="s">
        <v>1402</v>
      </c>
      <c r="B205" s="2" t="s">
        <v>1460</v>
      </c>
      <c r="C205" s="2" t="s">
        <v>1424</v>
      </c>
      <c r="D205" s="2" t="s">
        <v>115</v>
      </c>
      <c r="E205" s="18">
        <v>41668</v>
      </c>
      <c r="F205" s="2">
        <v>-7.6619999999999999</v>
      </c>
      <c r="G205" s="2">
        <v>36.978000000000002</v>
      </c>
      <c r="H205" s="2" t="s">
        <v>1421</v>
      </c>
      <c r="I205" s="2" t="s">
        <v>1426</v>
      </c>
      <c r="J205" s="2" t="s">
        <v>1429</v>
      </c>
      <c r="K205" s="2" t="s">
        <v>726</v>
      </c>
      <c r="L205" s="2" t="s">
        <v>727</v>
      </c>
      <c r="M205" s="2" t="s">
        <v>777</v>
      </c>
      <c r="N205" s="2" t="s">
        <v>778</v>
      </c>
      <c r="O205" s="2" t="s">
        <v>814</v>
      </c>
      <c r="P205" s="2">
        <v>440</v>
      </c>
      <c r="Q205" s="2" t="s">
        <v>1002</v>
      </c>
    </row>
    <row r="206" spans="1:17" ht="15" customHeight="1" x14ac:dyDescent="0.15">
      <c r="A206" s="2" t="s">
        <v>1402</v>
      </c>
      <c r="B206" s="2" t="s">
        <v>1461</v>
      </c>
      <c r="C206" s="2" t="s">
        <v>1425</v>
      </c>
      <c r="D206" s="2" t="s">
        <v>14</v>
      </c>
      <c r="E206" s="18">
        <v>42160</v>
      </c>
      <c r="F206" s="2">
        <v>-7.2759999999999998</v>
      </c>
      <c r="G206" s="2">
        <v>39.567</v>
      </c>
      <c r="H206" s="2" t="s">
        <v>1264</v>
      </c>
      <c r="I206" s="2" t="s">
        <v>1426</v>
      </c>
      <c r="J206" s="13" t="s">
        <v>490</v>
      </c>
      <c r="K206" s="2" t="s">
        <v>726</v>
      </c>
      <c r="L206" s="2" t="s">
        <v>727</v>
      </c>
      <c r="M206" s="2" t="s">
        <v>777</v>
      </c>
      <c r="N206" s="2" t="s">
        <v>778</v>
      </c>
      <c r="O206" s="2" t="s">
        <v>814</v>
      </c>
      <c r="P206" s="2">
        <v>435</v>
      </c>
      <c r="Q206" s="2" t="s">
        <v>1003</v>
      </c>
    </row>
    <row r="207" spans="1:17" ht="15" customHeight="1" x14ac:dyDescent="0.15">
      <c r="A207" s="2" t="s">
        <v>1402</v>
      </c>
      <c r="B207" s="2" t="s">
        <v>1462</v>
      </c>
      <c r="C207" s="2" t="s">
        <v>1423</v>
      </c>
      <c r="D207" s="2" t="s">
        <v>16</v>
      </c>
      <c r="E207" s="18">
        <v>41669</v>
      </c>
      <c r="F207" s="2">
        <v>-7.6619999999999999</v>
      </c>
      <c r="G207" s="2">
        <v>36.978000000000002</v>
      </c>
      <c r="H207" s="2" t="s">
        <v>1421</v>
      </c>
      <c r="I207" s="2" t="s">
        <v>1426</v>
      </c>
      <c r="J207" s="2" t="s">
        <v>1429</v>
      </c>
      <c r="K207" s="2" t="s">
        <v>726</v>
      </c>
      <c r="L207" s="2" t="s">
        <v>727</v>
      </c>
      <c r="M207" s="2" t="s">
        <v>777</v>
      </c>
      <c r="N207" s="2" t="s">
        <v>778</v>
      </c>
      <c r="O207" s="2" t="s">
        <v>1000</v>
      </c>
      <c r="P207" s="2">
        <v>440</v>
      </c>
      <c r="Q207" s="2" t="s">
        <v>1001</v>
      </c>
    </row>
    <row r="208" spans="1:17" ht="15" customHeight="1" x14ac:dyDescent="0.15">
      <c r="A208" s="2" t="s">
        <v>1402</v>
      </c>
      <c r="B208" s="2" t="s">
        <v>1147</v>
      </c>
      <c r="C208" s="2" t="s">
        <v>313</v>
      </c>
      <c r="D208" s="2" t="s">
        <v>1148</v>
      </c>
      <c r="E208" s="2" t="s">
        <v>1453</v>
      </c>
      <c r="F208" s="2" t="s">
        <v>1453</v>
      </c>
      <c r="G208" s="2" t="s">
        <v>1453</v>
      </c>
      <c r="H208" s="2" t="s">
        <v>1453</v>
      </c>
      <c r="I208" s="2" t="s">
        <v>1453</v>
      </c>
      <c r="J208" s="2" t="s">
        <v>1453</v>
      </c>
      <c r="K208" s="2" t="s">
        <v>726</v>
      </c>
      <c r="L208" s="2" t="s">
        <v>727</v>
      </c>
      <c r="M208" s="2" t="s">
        <v>749</v>
      </c>
      <c r="N208" s="2" t="s">
        <v>772</v>
      </c>
      <c r="O208" s="2" t="s">
        <v>1149</v>
      </c>
      <c r="P208" s="2">
        <v>423</v>
      </c>
      <c r="Q208" s="2" t="s">
        <v>1150</v>
      </c>
    </row>
    <row r="209" spans="1:17" ht="15" customHeight="1" x14ac:dyDescent="0.2">
      <c r="A209" s="2" t="s">
        <v>1402</v>
      </c>
      <c r="B209" s="2" t="s">
        <v>1455</v>
      </c>
      <c r="C209" s="2" t="s">
        <v>1445</v>
      </c>
      <c r="D209" s="2" t="s">
        <v>58</v>
      </c>
      <c r="E209" s="18">
        <v>42217</v>
      </c>
      <c r="F209" s="17">
        <v>2.4430000000000001</v>
      </c>
      <c r="G209" s="17">
        <v>32.097999999999999</v>
      </c>
      <c r="H209" s="17" t="s">
        <v>1452</v>
      </c>
      <c r="I209" s="2" t="s">
        <v>1421</v>
      </c>
      <c r="J209" s="2" t="s">
        <v>1448</v>
      </c>
      <c r="K209" s="2" t="s">
        <v>726</v>
      </c>
      <c r="L209" s="2" t="s">
        <v>727</v>
      </c>
      <c r="M209" s="2" t="s">
        <v>777</v>
      </c>
      <c r="N209" s="2" t="s">
        <v>778</v>
      </c>
      <c r="O209" s="2" t="s">
        <v>779</v>
      </c>
      <c r="P209" s="2">
        <v>440</v>
      </c>
      <c r="Q209" s="2" t="s">
        <v>913</v>
      </c>
    </row>
    <row r="210" spans="1:17" ht="15" customHeight="1" x14ac:dyDescent="0.2">
      <c r="A210" s="2" t="s">
        <v>1402</v>
      </c>
      <c r="B210" s="2" t="s">
        <v>1456</v>
      </c>
      <c r="C210" s="2" t="s">
        <v>1446</v>
      </c>
      <c r="D210" s="2" t="s">
        <v>914</v>
      </c>
      <c r="E210" s="18">
        <v>41664</v>
      </c>
      <c r="F210" s="17">
        <v>-7.1180277780000001</v>
      </c>
      <c r="G210" s="17">
        <v>35.963055560000001</v>
      </c>
      <c r="H210" s="2" t="s">
        <v>1454</v>
      </c>
      <c r="I210" s="2" t="s">
        <v>1421</v>
      </c>
      <c r="J210" s="2" t="s">
        <v>1449</v>
      </c>
      <c r="K210" s="2" t="s">
        <v>726</v>
      </c>
      <c r="L210" s="2" t="s">
        <v>727</v>
      </c>
      <c r="M210" s="2" t="s">
        <v>777</v>
      </c>
      <c r="N210" s="2" t="s">
        <v>778</v>
      </c>
      <c r="O210" s="2" t="s">
        <v>779</v>
      </c>
      <c r="P210" s="2">
        <v>440</v>
      </c>
      <c r="Q210" s="2" t="s">
        <v>915</v>
      </c>
    </row>
    <row r="211" spans="1:17" ht="15" customHeight="1" x14ac:dyDescent="0.2">
      <c r="A211" s="2" t="s">
        <v>1402</v>
      </c>
      <c r="B211" s="2" t="s">
        <v>1457</v>
      </c>
      <c r="C211" s="2" t="s">
        <v>1447</v>
      </c>
      <c r="D211" s="2" t="s">
        <v>3</v>
      </c>
      <c r="E211" s="18">
        <v>42207</v>
      </c>
      <c r="F211" s="17">
        <v>-6.2514900000000004</v>
      </c>
      <c r="G211" s="17">
        <v>38.6875</v>
      </c>
      <c r="H211" s="2" t="s">
        <v>1451</v>
      </c>
      <c r="I211" s="2" t="s">
        <v>1421</v>
      </c>
      <c r="J211" s="2" t="s">
        <v>1450</v>
      </c>
      <c r="K211" s="2" t="s">
        <v>726</v>
      </c>
      <c r="L211" s="2" t="s">
        <v>727</v>
      </c>
      <c r="M211" s="2" t="s">
        <v>777</v>
      </c>
      <c r="N211" s="2" t="s">
        <v>778</v>
      </c>
      <c r="O211" s="2" t="s">
        <v>779</v>
      </c>
      <c r="P211" s="2">
        <v>441</v>
      </c>
      <c r="Q211" s="2" t="s">
        <v>780</v>
      </c>
    </row>
    <row r="217" spans="1:17" ht="15" customHeight="1" x14ac:dyDescent="0.2">
      <c r="A217" s="22"/>
    </row>
    <row r="218" spans="1:17" ht="15" customHeight="1" x14ac:dyDescent="0.2">
      <c r="A218"/>
    </row>
    <row r="219" spans="1:17" ht="15" customHeight="1" x14ac:dyDescent="0.2">
      <c r="A219" s="22"/>
    </row>
    <row r="220" spans="1:17" ht="15" customHeight="1" x14ac:dyDescent="0.2">
      <c r="A220"/>
      <c r="F220" s="21"/>
    </row>
    <row r="221" spans="1:17" ht="15" customHeight="1" x14ac:dyDescent="0.2">
      <c r="A221" s="22"/>
    </row>
    <row r="222" spans="1:17" ht="15" customHeight="1" x14ac:dyDescent="0.2">
      <c r="A222"/>
    </row>
    <row r="223" spans="1:17" ht="15" customHeight="1" x14ac:dyDescent="0.2">
      <c r="A223" s="22"/>
    </row>
    <row r="224" spans="1:17" ht="15" customHeight="1" x14ac:dyDescent="0.2">
      <c r="A224"/>
    </row>
    <row r="225" spans="1:1" ht="15" customHeight="1" x14ac:dyDescent="0.2">
      <c r="A225" s="22"/>
    </row>
    <row r="226" spans="1:1" ht="15" customHeight="1" x14ac:dyDescent="0.2">
      <c r="A226"/>
    </row>
    <row r="227" spans="1:1" ht="15" customHeight="1" x14ac:dyDescent="0.2">
      <c r="A227" s="22"/>
    </row>
    <row r="228" spans="1:1" ht="15" customHeight="1" x14ac:dyDescent="0.2">
      <c r="A228"/>
    </row>
    <row r="229" spans="1:1" ht="15" customHeight="1" x14ac:dyDescent="0.2">
      <c r="A229" s="22"/>
    </row>
    <row r="230" spans="1:1" ht="15" customHeight="1" x14ac:dyDescent="0.2">
      <c r="A230"/>
    </row>
    <row r="231" spans="1:1" ht="15" customHeight="1" x14ac:dyDescent="0.2">
      <c r="A231" s="22"/>
    </row>
  </sheetData>
  <sortState xmlns:xlrd2="http://schemas.microsoft.com/office/spreadsheetml/2017/richdata2" ref="A4:Q211">
    <sortCondition ref="A4:A211"/>
    <sortCondition ref="D4:D211"/>
    <sortCondition ref="B4:B21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837AD-1538-244E-8F95-49D27354DD88}">
  <dimension ref="A1:C22"/>
  <sheetViews>
    <sheetView workbookViewId="0"/>
  </sheetViews>
  <sheetFormatPr baseColWidth="10" defaultRowHeight="14" x14ac:dyDescent="0.15"/>
  <cols>
    <col min="1" max="1" width="13.33203125" style="2" customWidth="1"/>
    <col min="2" max="2" width="11" style="2" bestFit="1" customWidth="1"/>
    <col min="3" max="3" width="23.6640625" style="2" bestFit="1" customWidth="1"/>
    <col min="4" max="16384" width="10.83203125" style="6"/>
  </cols>
  <sheetData>
    <row r="1" spans="1:3" x14ac:dyDescent="0.15">
      <c r="A1" s="2" t="s">
        <v>1206</v>
      </c>
    </row>
    <row r="3" spans="1:3" x14ac:dyDescent="0.15">
      <c r="A3" s="1" t="s">
        <v>609</v>
      </c>
      <c r="B3" s="1" t="s">
        <v>610</v>
      </c>
      <c r="C3" s="1" t="s">
        <v>611</v>
      </c>
    </row>
    <row r="4" spans="1:3" x14ac:dyDescent="0.15">
      <c r="A4" s="2" t="s">
        <v>598</v>
      </c>
      <c r="B4" s="2" t="s">
        <v>599</v>
      </c>
      <c r="C4" s="2">
        <v>70149044</v>
      </c>
    </row>
    <row r="5" spans="1:3" x14ac:dyDescent="0.15">
      <c r="A5" s="2" t="s">
        <v>598</v>
      </c>
      <c r="B5" s="2" t="s">
        <v>600</v>
      </c>
      <c r="C5" s="2">
        <v>54793347</v>
      </c>
    </row>
    <row r="6" spans="1:3" x14ac:dyDescent="0.15">
      <c r="A6" s="2" t="s">
        <v>598</v>
      </c>
      <c r="B6" s="2" t="s">
        <v>601</v>
      </c>
      <c r="C6" s="2">
        <v>42070759</v>
      </c>
    </row>
    <row r="7" spans="1:3" x14ac:dyDescent="0.15">
      <c r="A7" s="2" t="s">
        <v>598</v>
      </c>
      <c r="B7" s="2" t="s">
        <v>602</v>
      </c>
      <c r="C7" s="2">
        <v>41470042</v>
      </c>
    </row>
    <row r="8" spans="1:3" x14ac:dyDescent="0.15">
      <c r="A8" s="2" t="s">
        <v>598</v>
      </c>
      <c r="B8" s="2" t="s">
        <v>603</v>
      </c>
      <c r="C8" s="2">
        <v>40829640</v>
      </c>
    </row>
    <row r="9" spans="1:3" x14ac:dyDescent="0.15">
      <c r="A9" s="2" t="s">
        <v>598</v>
      </c>
      <c r="B9" s="2" t="s">
        <v>604</v>
      </c>
      <c r="C9" s="2">
        <v>39398776</v>
      </c>
    </row>
    <row r="10" spans="1:3" x14ac:dyDescent="0.15">
      <c r="A10" s="2" t="s">
        <v>598</v>
      </c>
      <c r="B10" s="2" t="s">
        <v>605</v>
      </c>
      <c r="C10" s="2">
        <v>37347741</v>
      </c>
    </row>
    <row r="11" spans="1:3" x14ac:dyDescent="0.15">
      <c r="A11" s="2" t="s">
        <v>598</v>
      </c>
      <c r="B11" s="2" t="s">
        <v>606</v>
      </c>
      <c r="C11" s="2">
        <v>37142418</v>
      </c>
    </row>
    <row r="12" spans="1:3" x14ac:dyDescent="0.15">
      <c r="A12" s="2" t="s">
        <v>598</v>
      </c>
      <c r="B12" s="2" t="s">
        <v>607</v>
      </c>
      <c r="C12" s="2">
        <v>26748980</v>
      </c>
    </row>
    <row r="14" spans="1:3" x14ac:dyDescent="0.15">
      <c r="A14" s="2" t="s">
        <v>608</v>
      </c>
      <c r="B14" s="2" t="s">
        <v>599</v>
      </c>
      <c r="C14" s="2">
        <v>77419892</v>
      </c>
    </row>
    <row r="15" spans="1:3" x14ac:dyDescent="0.15">
      <c r="A15" s="2" t="s">
        <v>608</v>
      </c>
      <c r="B15" s="2" t="s">
        <v>600</v>
      </c>
      <c r="C15" s="2">
        <v>60704147</v>
      </c>
    </row>
    <row r="16" spans="1:3" x14ac:dyDescent="0.15">
      <c r="A16" s="2" t="s">
        <v>608</v>
      </c>
      <c r="B16" s="2" t="s">
        <v>601</v>
      </c>
      <c r="C16" s="2">
        <v>46149125</v>
      </c>
    </row>
    <row r="17" spans="1:3" x14ac:dyDescent="0.15">
      <c r="A17" s="2" t="s">
        <v>608</v>
      </c>
      <c r="B17" s="2" t="s">
        <v>602</v>
      </c>
      <c r="C17" s="2">
        <v>45649534</v>
      </c>
    </row>
    <row r="18" spans="1:3" x14ac:dyDescent="0.15">
      <c r="A18" s="2" t="s">
        <v>608</v>
      </c>
      <c r="B18" s="2" t="s">
        <v>603</v>
      </c>
      <c r="C18" s="2">
        <v>44769516</v>
      </c>
    </row>
    <row r="19" spans="1:3" x14ac:dyDescent="0.15">
      <c r="A19" s="2" t="s">
        <v>608</v>
      </c>
      <c r="B19" s="2" t="s">
        <v>604</v>
      </c>
      <c r="C19" s="2">
        <v>43427758</v>
      </c>
    </row>
    <row r="20" spans="1:3" x14ac:dyDescent="0.15">
      <c r="A20" s="2" t="s">
        <v>608</v>
      </c>
      <c r="B20" s="2" t="s">
        <v>605</v>
      </c>
      <c r="C20" s="2">
        <v>41501795</v>
      </c>
    </row>
    <row r="21" spans="1:3" x14ac:dyDescent="0.15">
      <c r="A21" s="2" t="s">
        <v>608</v>
      </c>
      <c r="B21" s="2" t="s">
        <v>606</v>
      </c>
      <c r="C21" s="2">
        <v>41358629</v>
      </c>
    </row>
    <row r="22" spans="1:3" x14ac:dyDescent="0.15">
      <c r="A22" s="2" t="s">
        <v>608</v>
      </c>
      <c r="B22" s="2" t="s">
        <v>607</v>
      </c>
      <c r="C22" s="2">
        <v>35477051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E1E23-17C8-5D48-9C70-AD7F69ED28F7}">
  <dimension ref="A1:BT181"/>
  <sheetViews>
    <sheetView topLeftCell="Z1" workbookViewId="0">
      <selection activeCell="AG3" sqref="AG3"/>
    </sheetView>
  </sheetViews>
  <sheetFormatPr baseColWidth="10" defaultRowHeight="14" x14ac:dyDescent="0.15"/>
  <cols>
    <col min="1" max="1" width="24.1640625" style="2" bestFit="1" customWidth="1"/>
    <col min="2" max="2" width="26.6640625" style="2" customWidth="1"/>
    <col min="3" max="3" width="25.6640625" style="2" bestFit="1" customWidth="1"/>
    <col min="4" max="4" width="25.6640625" style="2" customWidth="1"/>
    <col min="5" max="5" width="29.6640625" style="2" bestFit="1" customWidth="1"/>
    <col min="6" max="6" width="22.83203125" style="2" bestFit="1" customWidth="1"/>
    <col min="7" max="7" width="11.5" style="6" customWidth="1"/>
    <col min="8" max="72" width="11.5" style="2" customWidth="1"/>
    <col min="73" max="16384" width="10.83203125" style="2"/>
  </cols>
  <sheetData>
    <row r="1" spans="1:72" x14ac:dyDescent="0.15">
      <c r="A1" s="2" t="s">
        <v>1442</v>
      </c>
    </row>
    <row r="3" spans="1:72" s="1" customFormat="1" x14ac:dyDescent="0.15">
      <c r="A3" s="1" t="s">
        <v>612</v>
      </c>
      <c r="B3" s="1" t="s">
        <v>492</v>
      </c>
      <c r="C3" s="1" t="s">
        <v>0</v>
      </c>
      <c r="D3" s="1" t="s">
        <v>1250</v>
      </c>
      <c r="E3" s="1" t="s">
        <v>1245</v>
      </c>
      <c r="F3" s="1" t="s">
        <v>1244</v>
      </c>
      <c r="G3" s="1" t="s">
        <v>32</v>
      </c>
      <c r="H3" s="1" t="s">
        <v>62</v>
      </c>
      <c r="I3" s="1" t="s">
        <v>55</v>
      </c>
      <c r="J3" s="1" t="s">
        <v>41</v>
      </c>
      <c r="K3" s="1" t="s">
        <v>222</v>
      </c>
      <c r="L3" s="1" t="s">
        <v>57</v>
      </c>
      <c r="M3" s="1" t="s">
        <v>66</v>
      </c>
      <c r="N3" s="1" t="s">
        <v>5</v>
      </c>
      <c r="O3" s="1" t="s">
        <v>117</v>
      </c>
      <c r="P3" s="1" t="s">
        <v>115</v>
      </c>
      <c r="Q3" s="1" t="s">
        <v>14</v>
      </c>
      <c r="R3" s="1" t="s">
        <v>67</v>
      </c>
      <c r="S3" s="1" t="s">
        <v>21</v>
      </c>
      <c r="T3" s="1" t="s">
        <v>684</v>
      </c>
      <c r="U3" s="1" t="s">
        <v>685</v>
      </c>
      <c r="V3" s="1" t="s">
        <v>686</v>
      </c>
      <c r="W3" s="1" t="s">
        <v>60</v>
      </c>
      <c r="X3" s="1" t="s">
        <v>56</v>
      </c>
      <c r="Y3" s="1" t="s">
        <v>25</v>
      </c>
      <c r="Z3" s="1" t="s">
        <v>10</v>
      </c>
      <c r="AA3" s="1" t="s">
        <v>33</v>
      </c>
      <c r="AB3" s="1" t="s">
        <v>279</v>
      </c>
      <c r="AC3" s="1" t="s">
        <v>15</v>
      </c>
      <c r="AD3" s="1" t="s">
        <v>38</v>
      </c>
      <c r="AE3" s="1" t="s">
        <v>12</v>
      </c>
      <c r="AF3" s="1" t="s">
        <v>239</v>
      </c>
      <c r="AG3" s="1" t="s">
        <v>1076</v>
      </c>
      <c r="AH3" s="1" t="s">
        <v>71</v>
      </c>
      <c r="AI3" s="1" t="s">
        <v>40</v>
      </c>
      <c r="AJ3" s="1" t="s">
        <v>47</v>
      </c>
      <c r="AK3" s="1" t="s">
        <v>18</v>
      </c>
      <c r="AL3" s="1" t="s">
        <v>136</v>
      </c>
      <c r="AM3" s="1" t="s">
        <v>9</v>
      </c>
      <c r="AN3" s="1" t="s">
        <v>20</v>
      </c>
      <c r="AO3" s="1" t="s">
        <v>4</v>
      </c>
      <c r="AP3" s="1" t="s">
        <v>220</v>
      </c>
      <c r="AQ3" s="1" t="s">
        <v>16</v>
      </c>
      <c r="AR3" s="1" t="s">
        <v>19</v>
      </c>
      <c r="AS3" s="1" t="s">
        <v>17</v>
      </c>
      <c r="AT3" s="1" t="s">
        <v>54</v>
      </c>
      <c r="AU3" s="1" t="s">
        <v>49</v>
      </c>
      <c r="AV3" s="1" t="s">
        <v>42</v>
      </c>
      <c r="AW3" s="1" t="s">
        <v>30</v>
      </c>
      <c r="AX3" s="1" t="s">
        <v>23</v>
      </c>
      <c r="AY3" s="1" t="s">
        <v>13</v>
      </c>
      <c r="AZ3" s="1" t="s">
        <v>39</v>
      </c>
      <c r="BA3" s="1" t="s">
        <v>275</v>
      </c>
      <c r="BB3" s="1" t="s">
        <v>84</v>
      </c>
      <c r="BC3" s="1" t="s">
        <v>26</v>
      </c>
      <c r="BD3" s="1" t="s">
        <v>28</v>
      </c>
      <c r="BE3" s="1" t="s">
        <v>44</v>
      </c>
      <c r="BF3" s="1" t="s">
        <v>58</v>
      </c>
      <c r="BG3" s="1" t="s">
        <v>46</v>
      </c>
      <c r="BH3" s="1" t="s">
        <v>491</v>
      </c>
      <c r="BI3" s="1" t="s">
        <v>3</v>
      </c>
      <c r="BJ3" s="1" t="s">
        <v>74</v>
      </c>
      <c r="BK3" s="1" t="s">
        <v>8</v>
      </c>
      <c r="BL3" s="1" t="s">
        <v>1202</v>
      </c>
      <c r="BM3" s="1" t="s">
        <v>6</v>
      </c>
      <c r="BN3" s="1" t="s">
        <v>11</v>
      </c>
      <c r="BO3" s="1" t="s">
        <v>1431</v>
      </c>
      <c r="BP3" s="1" t="s">
        <v>29</v>
      </c>
      <c r="BQ3" s="1" t="s">
        <v>59</v>
      </c>
      <c r="BR3" s="1" t="s">
        <v>24</v>
      </c>
      <c r="BS3" s="1" t="s">
        <v>22</v>
      </c>
      <c r="BT3" s="1" t="s">
        <v>670</v>
      </c>
    </row>
    <row r="4" spans="1:72" ht="16" x14ac:dyDescent="0.2">
      <c r="A4" s="2">
        <v>4.9434918999999997E+273</v>
      </c>
      <c r="B4" s="6" t="s">
        <v>311</v>
      </c>
      <c r="C4" s="2" t="s">
        <v>1</v>
      </c>
      <c r="D4" s="17">
        <v>210</v>
      </c>
      <c r="E4" s="2">
        <f t="shared" ref="E4:E35" si="0">SUM(G4:BT4)</f>
        <v>55626</v>
      </c>
      <c r="F4" s="2">
        <f t="shared" ref="F4:F35" si="1">COUNTIF(G4:BT4,"&gt;0")</f>
        <v>21</v>
      </c>
      <c r="G4" s="2">
        <v>0</v>
      </c>
      <c r="H4" s="2">
        <v>0</v>
      </c>
      <c r="I4" s="2">
        <v>0</v>
      </c>
      <c r="J4" s="2">
        <v>0</v>
      </c>
      <c r="K4" s="2">
        <v>0</v>
      </c>
      <c r="L4" s="2">
        <v>0</v>
      </c>
      <c r="M4" s="2">
        <v>0</v>
      </c>
      <c r="N4" s="2">
        <v>5302</v>
      </c>
      <c r="O4" s="2">
        <v>0</v>
      </c>
      <c r="P4" s="2">
        <v>0</v>
      </c>
      <c r="Q4" s="2">
        <v>0</v>
      </c>
      <c r="R4" s="2">
        <v>0</v>
      </c>
      <c r="S4" s="2">
        <v>0</v>
      </c>
      <c r="T4" s="2">
        <v>1560</v>
      </c>
      <c r="U4" s="2">
        <v>623</v>
      </c>
      <c r="V4" s="2">
        <v>0</v>
      </c>
      <c r="W4" s="2">
        <v>0</v>
      </c>
      <c r="X4" s="2">
        <v>0</v>
      </c>
      <c r="Y4" s="2">
        <v>406</v>
      </c>
      <c r="Z4" s="2">
        <v>2065</v>
      </c>
      <c r="AA4" s="2">
        <v>0</v>
      </c>
      <c r="AB4" s="2">
        <v>0</v>
      </c>
      <c r="AC4" s="2">
        <v>1092</v>
      </c>
      <c r="AD4" s="2">
        <v>0</v>
      </c>
      <c r="AE4" s="2">
        <v>1724</v>
      </c>
      <c r="AF4" s="2">
        <v>0</v>
      </c>
      <c r="AG4" s="2">
        <v>0</v>
      </c>
      <c r="AH4" s="2">
        <v>0</v>
      </c>
      <c r="AI4" s="2">
        <v>0</v>
      </c>
      <c r="AJ4" s="2">
        <v>0</v>
      </c>
      <c r="AK4" s="2">
        <v>544</v>
      </c>
      <c r="AL4" s="2">
        <v>0</v>
      </c>
      <c r="AM4" s="2">
        <v>773</v>
      </c>
      <c r="AN4" s="2">
        <v>0</v>
      </c>
      <c r="AO4" s="2">
        <v>8850</v>
      </c>
      <c r="AP4" s="2">
        <v>0</v>
      </c>
      <c r="AQ4" s="2">
        <v>0</v>
      </c>
      <c r="AR4" s="2">
        <v>2668</v>
      </c>
      <c r="AS4" s="2">
        <v>554</v>
      </c>
      <c r="AT4" s="2">
        <v>0</v>
      </c>
      <c r="AU4" s="2">
        <v>0</v>
      </c>
      <c r="AV4" s="2">
        <v>0</v>
      </c>
      <c r="AW4" s="2">
        <v>0</v>
      </c>
      <c r="AX4" s="2">
        <v>8484</v>
      </c>
      <c r="AY4" s="2">
        <v>0</v>
      </c>
      <c r="AZ4" s="2">
        <v>0</v>
      </c>
      <c r="BA4" s="2">
        <v>0</v>
      </c>
      <c r="BB4" s="2">
        <v>0</v>
      </c>
      <c r="BC4" s="2">
        <v>238</v>
      </c>
      <c r="BD4" s="2">
        <v>0</v>
      </c>
      <c r="BE4" s="2">
        <v>0</v>
      </c>
      <c r="BF4" s="2">
        <v>0</v>
      </c>
      <c r="BG4" s="2">
        <v>0</v>
      </c>
      <c r="BH4" s="2">
        <v>0</v>
      </c>
      <c r="BI4" s="2">
        <v>13136</v>
      </c>
      <c r="BJ4" s="2">
        <v>0</v>
      </c>
      <c r="BK4" s="2">
        <v>2002</v>
      </c>
      <c r="BL4" s="2">
        <v>1425</v>
      </c>
      <c r="BM4" s="2">
        <v>1077</v>
      </c>
      <c r="BN4" s="2">
        <v>0</v>
      </c>
      <c r="BO4" s="2">
        <v>2456</v>
      </c>
      <c r="BP4" s="2">
        <v>0</v>
      </c>
      <c r="BQ4" s="2">
        <v>0</v>
      </c>
      <c r="BR4" s="2">
        <v>87</v>
      </c>
      <c r="BS4" s="2">
        <v>560</v>
      </c>
      <c r="BT4" s="2">
        <v>0</v>
      </c>
    </row>
    <row r="5" spans="1:72" ht="16" x14ac:dyDescent="0.2">
      <c r="A5" s="2" t="s">
        <v>2</v>
      </c>
      <c r="B5" s="6" t="s">
        <v>311</v>
      </c>
      <c r="C5" s="2" t="s">
        <v>1</v>
      </c>
      <c r="D5" s="17">
        <v>210</v>
      </c>
      <c r="E5" s="2">
        <f t="shared" si="0"/>
        <v>133394</v>
      </c>
      <c r="F5" s="2">
        <f t="shared" si="1"/>
        <v>28</v>
      </c>
      <c r="G5" s="2">
        <v>0</v>
      </c>
      <c r="H5" s="2">
        <v>0</v>
      </c>
      <c r="I5" s="2">
        <v>0</v>
      </c>
      <c r="J5" s="2">
        <v>0</v>
      </c>
      <c r="K5" s="2">
        <v>0</v>
      </c>
      <c r="L5" s="2">
        <v>0</v>
      </c>
      <c r="M5" s="2">
        <v>0</v>
      </c>
      <c r="N5" s="2">
        <v>8185</v>
      </c>
      <c r="O5" s="2">
        <v>0</v>
      </c>
      <c r="P5" s="2">
        <v>0</v>
      </c>
      <c r="Q5" s="2">
        <v>970</v>
      </c>
      <c r="R5" s="2">
        <v>0</v>
      </c>
      <c r="S5" s="2">
        <v>244</v>
      </c>
      <c r="T5" s="2">
        <v>5187</v>
      </c>
      <c r="U5" s="2">
        <v>1487</v>
      </c>
      <c r="V5" s="2">
        <v>1286</v>
      </c>
      <c r="W5" s="2">
        <v>0</v>
      </c>
      <c r="X5" s="2">
        <v>0</v>
      </c>
      <c r="Y5" s="2">
        <v>0</v>
      </c>
      <c r="Z5" s="2">
        <v>2082</v>
      </c>
      <c r="AA5" s="2">
        <v>0</v>
      </c>
      <c r="AB5" s="2">
        <v>0</v>
      </c>
      <c r="AC5" s="2">
        <v>861</v>
      </c>
      <c r="AD5" s="2">
        <v>0</v>
      </c>
      <c r="AE5" s="2">
        <v>1187</v>
      </c>
      <c r="AF5" s="2">
        <v>0</v>
      </c>
      <c r="AG5" s="2">
        <v>0</v>
      </c>
      <c r="AH5" s="2">
        <v>0</v>
      </c>
      <c r="AI5" s="2">
        <v>0</v>
      </c>
      <c r="AJ5" s="2">
        <v>0</v>
      </c>
      <c r="AK5" s="2">
        <v>504</v>
      </c>
      <c r="AL5" s="2">
        <v>0</v>
      </c>
      <c r="AM5" s="2">
        <v>2111</v>
      </c>
      <c r="AN5" s="2">
        <v>351</v>
      </c>
      <c r="AO5" s="2">
        <v>17686</v>
      </c>
      <c r="AP5" s="2">
        <v>0</v>
      </c>
      <c r="AQ5" s="2">
        <v>707</v>
      </c>
      <c r="AR5" s="2">
        <v>412</v>
      </c>
      <c r="AS5" s="2">
        <v>545</v>
      </c>
      <c r="AT5" s="2">
        <v>0</v>
      </c>
      <c r="AU5" s="2">
        <v>0</v>
      </c>
      <c r="AV5" s="2">
        <v>0</v>
      </c>
      <c r="AW5" s="2">
        <v>0</v>
      </c>
      <c r="AX5" s="2">
        <v>31668</v>
      </c>
      <c r="AY5" s="2">
        <v>1171</v>
      </c>
      <c r="AZ5" s="2">
        <v>0</v>
      </c>
      <c r="BA5" s="2">
        <v>0</v>
      </c>
      <c r="BB5" s="2">
        <v>0</v>
      </c>
      <c r="BC5" s="2">
        <v>0</v>
      </c>
      <c r="BD5" s="2">
        <v>0</v>
      </c>
      <c r="BE5" s="2">
        <v>0</v>
      </c>
      <c r="BF5" s="2">
        <v>0</v>
      </c>
      <c r="BG5" s="2">
        <v>0</v>
      </c>
      <c r="BH5" s="2">
        <v>13</v>
      </c>
      <c r="BI5" s="2">
        <v>44664</v>
      </c>
      <c r="BJ5" s="2">
        <v>0</v>
      </c>
      <c r="BK5" s="2">
        <v>2336</v>
      </c>
      <c r="BL5" s="2">
        <v>2634</v>
      </c>
      <c r="BM5" s="2">
        <v>3645</v>
      </c>
      <c r="BN5" s="2">
        <v>1216</v>
      </c>
      <c r="BO5" s="2">
        <v>1252</v>
      </c>
      <c r="BP5" s="2">
        <v>0</v>
      </c>
      <c r="BQ5" s="2">
        <v>0</v>
      </c>
      <c r="BR5" s="2">
        <v>7</v>
      </c>
      <c r="BS5" s="2">
        <v>205</v>
      </c>
      <c r="BT5" s="2">
        <v>778</v>
      </c>
    </row>
    <row r="6" spans="1:72" ht="16" x14ac:dyDescent="0.2">
      <c r="A6" s="2" t="s">
        <v>27</v>
      </c>
      <c r="B6" s="6" t="s">
        <v>311</v>
      </c>
      <c r="C6" s="2" t="s">
        <v>1</v>
      </c>
      <c r="D6" s="17">
        <v>210</v>
      </c>
      <c r="E6" s="2">
        <f t="shared" si="0"/>
        <v>19052</v>
      </c>
      <c r="F6" s="2">
        <f t="shared" si="1"/>
        <v>21</v>
      </c>
      <c r="G6" s="2">
        <v>0</v>
      </c>
      <c r="H6" s="2">
        <v>0</v>
      </c>
      <c r="I6" s="2">
        <v>0</v>
      </c>
      <c r="J6" s="2">
        <v>0</v>
      </c>
      <c r="K6" s="2">
        <v>0</v>
      </c>
      <c r="L6" s="2">
        <v>0</v>
      </c>
      <c r="M6" s="2">
        <v>0</v>
      </c>
      <c r="N6" s="2">
        <v>495</v>
      </c>
      <c r="O6" s="2">
        <v>0</v>
      </c>
      <c r="P6" s="2">
        <v>0</v>
      </c>
      <c r="Q6" s="2">
        <v>0</v>
      </c>
      <c r="R6" s="2">
        <v>0</v>
      </c>
      <c r="S6" s="2">
        <v>0</v>
      </c>
      <c r="T6" s="2">
        <v>483</v>
      </c>
      <c r="U6" s="2">
        <v>455</v>
      </c>
      <c r="V6" s="2">
        <v>46</v>
      </c>
      <c r="W6" s="2">
        <v>0</v>
      </c>
      <c r="X6" s="2">
        <v>0</v>
      </c>
      <c r="Y6" s="2">
        <v>0</v>
      </c>
      <c r="Z6" s="2">
        <v>318</v>
      </c>
      <c r="AA6" s="2">
        <v>0</v>
      </c>
      <c r="AB6" s="2">
        <v>0</v>
      </c>
      <c r="AC6" s="2">
        <v>38</v>
      </c>
      <c r="AD6" s="2">
        <v>0</v>
      </c>
      <c r="AE6" s="2">
        <v>0</v>
      </c>
      <c r="AF6" s="2">
        <v>0</v>
      </c>
      <c r="AG6" s="2">
        <v>0</v>
      </c>
      <c r="AH6" s="2">
        <v>0</v>
      </c>
      <c r="AI6" s="2">
        <v>0</v>
      </c>
      <c r="AJ6" s="2">
        <v>0</v>
      </c>
      <c r="AK6" s="2">
        <v>231</v>
      </c>
      <c r="AL6" s="2">
        <v>0</v>
      </c>
      <c r="AM6" s="2">
        <v>271</v>
      </c>
      <c r="AN6" s="2">
        <v>111</v>
      </c>
      <c r="AO6" s="2">
        <v>1407</v>
      </c>
      <c r="AP6" s="2">
        <v>0</v>
      </c>
      <c r="AQ6" s="2">
        <v>0</v>
      </c>
      <c r="AR6" s="2">
        <v>68</v>
      </c>
      <c r="AS6" s="2">
        <v>0</v>
      </c>
      <c r="AT6" s="2">
        <v>0</v>
      </c>
      <c r="AU6" s="2">
        <v>0</v>
      </c>
      <c r="AV6" s="2">
        <v>0</v>
      </c>
      <c r="AW6" s="2">
        <v>36</v>
      </c>
      <c r="AX6" s="2">
        <v>4202</v>
      </c>
      <c r="AY6" s="2">
        <v>0</v>
      </c>
      <c r="AZ6" s="2">
        <v>0</v>
      </c>
      <c r="BA6" s="2">
        <v>0</v>
      </c>
      <c r="BB6" s="2">
        <v>0</v>
      </c>
      <c r="BC6" s="2">
        <v>0</v>
      </c>
      <c r="BD6" s="2">
        <v>106</v>
      </c>
      <c r="BE6" s="2">
        <v>0</v>
      </c>
      <c r="BF6" s="2">
        <v>0</v>
      </c>
      <c r="BG6" s="2">
        <v>0</v>
      </c>
      <c r="BH6" s="2">
        <v>0</v>
      </c>
      <c r="BI6" s="2">
        <v>8850</v>
      </c>
      <c r="BJ6" s="2">
        <v>0</v>
      </c>
      <c r="BK6" s="2">
        <v>0</v>
      </c>
      <c r="BL6" s="2">
        <v>1565</v>
      </c>
      <c r="BM6" s="2">
        <v>182</v>
      </c>
      <c r="BN6" s="2">
        <v>0</v>
      </c>
      <c r="BO6" s="2">
        <v>64</v>
      </c>
      <c r="BP6" s="2">
        <v>58</v>
      </c>
      <c r="BQ6" s="2">
        <v>0</v>
      </c>
      <c r="BR6" s="2">
        <v>18</v>
      </c>
      <c r="BS6" s="2">
        <v>48</v>
      </c>
      <c r="BT6" s="2">
        <v>0</v>
      </c>
    </row>
    <row r="7" spans="1:72" ht="16" x14ac:dyDescent="0.2">
      <c r="A7" s="2" t="s">
        <v>31</v>
      </c>
      <c r="B7" s="6" t="s">
        <v>311</v>
      </c>
      <c r="C7" s="2" t="s">
        <v>1</v>
      </c>
      <c r="D7" s="17">
        <v>210</v>
      </c>
      <c r="E7" s="2">
        <f t="shared" si="0"/>
        <v>87656</v>
      </c>
      <c r="F7" s="2">
        <f t="shared" si="1"/>
        <v>19</v>
      </c>
      <c r="G7" s="2">
        <v>2169</v>
      </c>
      <c r="H7" s="2">
        <v>0</v>
      </c>
      <c r="I7" s="2">
        <v>0</v>
      </c>
      <c r="J7" s="2">
        <v>0</v>
      </c>
      <c r="K7" s="2">
        <v>0</v>
      </c>
      <c r="L7" s="2">
        <v>0</v>
      </c>
      <c r="M7" s="2">
        <v>0</v>
      </c>
      <c r="N7" s="2">
        <v>8189</v>
      </c>
      <c r="O7" s="2">
        <v>0</v>
      </c>
      <c r="P7" s="2">
        <v>0</v>
      </c>
      <c r="Q7" s="2">
        <v>950</v>
      </c>
      <c r="R7" s="2">
        <v>0</v>
      </c>
      <c r="S7" s="2">
        <v>0</v>
      </c>
      <c r="T7" s="2">
        <v>8450</v>
      </c>
      <c r="U7" s="2">
        <v>105</v>
      </c>
      <c r="V7" s="2">
        <v>0</v>
      </c>
      <c r="W7" s="2">
        <v>0</v>
      </c>
      <c r="X7" s="2">
        <v>0</v>
      </c>
      <c r="Y7" s="2">
        <v>0</v>
      </c>
      <c r="Z7" s="2">
        <v>5098</v>
      </c>
      <c r="AA7" s="2">
        <v>64</v>
      </c>
      <c r="AB7" s="2">
        <v>0</v>
      </c>
      <c r="AC7" s="2">
        <v>1559</v>
      </c>
      <c r="AD7" s="2">
        <v>0</v>
      </c>
      <c r="AE7" s="2">
        <v>0</v>
      </c>
      <c r="AF7" s="2">
        <v>0</v>
      </c>
      <c r="AG7" s="2">
        <v>0</v>
      </c>
      <c r="AH7" s="2">
        <v>0</v>
      </c>
      <c r="AI7" s="2">
        <v>0</v>
      </c>
      <c r="AJ7" s="2">
        <v>0</v>
      </c>
      <c r="AK7" s="2">
        <v>0</v>
      </c>
      <c r="AL7" s="2">
        <v>0</v>
      </c>
      <c r="AM7" s="2">
        <v>2296</v>
      </c>
      <c r="AN7" s="2">
        <v>0</v>
      </c>
      <c r="AO7" s="2">
        <v>2476</v>
      </c>
      <c r="AP7" s="2">
        <v>0</v>
      </c>
      <c r="AQ7" s="2">
        <v>0</v>
      </c>
      <c r="AR7" s="2">
        <v>5416</v>
      </c>
      <c r="AS7" s="2">
        <v>0</v>
      </c>
      <c r="AT7" s="2">
        <v>0</v>
      </c>
      <c r="AU7" s="2">
        <v>0</v>
      </c>
      <c r="AV7" s="2">
        <v>0</v>
      </c>
      <c r="AW7" s="2">
        <v>0</v>
      </c>
      <c r="AX7" s="2">
        <v>14619</v>
      </c>
      <c r="AY7" s="2">
        <v>0</v>
      </c>
      <c r="AZ7" s="2">
        <v>0</v>
      </c>
      <c r="BA7" s="2">
        <v>0</v>
      </c>
      <c r="BB7" s="2">
        <v>0</v>
      </c>
      <c r="BC7" s="2">
        <v>0</v>
      </c>
      <c r="BD7" s="2">
        <v>35</v>
      </c>
      <c r="BE7" s="2">
        <v>0</v>
      </c>
      <c r="BF7" s="2">
        <v>0</v>
      </c>
      <c r="BG7" s="2">
        <v>0</v>
      </c>
      <c r="BH7" s="2">
        <v>0</v>
      </c>
      <c r="BI7" s="2">
        <v>27610</v>
      </c>
      <c r="BJ7" s="2">
        <v>0</v>
      </c>
      <c r="BK7" s="2">
        <v>0</v>
      </c>
      <c r="BL7" s="2">
        <v>3712</v>
      </c>
      <c r="BM7" s="2">
        <v>3092</v>
      </c>
      <c r="BN7" s="2">
        <v>1485</v>
      </c>
      <c r="BO7" s="2">
        <v>0</v>
      </c>
      <c r="BP7" s="2">
        <v>0</v>
      </c>
      <c r="BQ7" s="2">
        <v>0</v>
      </c>
      <c r="BR7" s="2">
        <v>241</v>
      </c>
      <c r="BS7" s="2">
        <v>90</v>
      </c>
      <c r="BT7" s="2">
        <v>0</v>
      </c>
    </row>
    <row r="8" spans="1:72" ht="16" x14ac:dyDescent="0.2">
      <c r="A8" s="2" t="s">
        <v>34</v>
      </c>
      <c r="B8" s="6" t="s">
        <v>311</v>
      </c>
      <c r="C8" s="2" t="s">
        <v>1</v>
      </c>
      <c r="D8" s="17">
        <v>210</v>
      </c>
      <c r="E8" s="2">
        <f t="shared" si="0"/>
        <v>111728</v>
      </c>
      <c r="F8" s="2">
        <f t="shared" si="1"/>
        <v>20</v>
      </c>
      <c r="G8" s="2">
        <v>300</v>
      </c>
      <c r="H8" s="2">
        <v>0</v>
      </c>
      <c r="I8" s="2">
        <v>0</v>
      </c>
      <c r="J8" s="2">
        <v>0</v>
      </c>
      <c r="K8" s="2">
        <v>0</v>
      </c>
      <c r="L8" s="2">
        <v>0</v>
      </c>
      <c r="M8" s="2">
        <v>0</v>
      </c>
      <c r="N8" s="2">
        <v>4517</v>
      </c>
      <c r="O8" s="2">
        <v>0</v>
      </c>
      <c r="P8" s="2">
        <v>0</v>
      </c>
      <c r="Q8" s="2">
        <v>0</v>
      </c>
      <c r="R8" s="2">
        <v>0</v>
      </c>
      <c r="S8" s="2">
        <v>0</v>
      </c>
      <c r="T8" s="2">
        <v>5240</v>
      </c>
      <c r="U8" s="2">
        <v>2010</v>
      </c>
      <c r="V8" s="2">
        <v>0</v>
      </c>
      <c r="W8" s="2">
        <v>0</v>
      </c>
      <c r="X8" s="2">
        <v>0</v>
      </c>
      <c r="Y8" s="2">
        <v>0</v>
      </c>
      <c r="Z8" s="2">
        <v>2785</v>
      </c>
      <c r="AA8" s="2">
        <v>0</v>
      </c>
      <c r="AB8" s="2">
        <v>0</v>
      </c>
      <c r="AC8" s="2">
        <v>934</v>
      </c>
      <c r="AD8" s="2">
        <v>0</v>
      </c>
      <c r="AE8" s="2">
        <v>767</v>
      </c>
      <c r="AF8" s="2">
        <v>0</v>
      </c>
      <c r="AG8" s="2">
        <v>0</v>
      </c>
      <c r="AH8" s="2">
        <v>0</v>
      </c>
      <c r="AI8" s="2">
        <v>0</v>
      </c>
      <c r="AJ8" s="2">
        <v>0</v>
      </c>
      <c r="AK8" s="2">
        <v>688</v>
      </c>
      <c r="AL8" s="2">
        <v>0</v>
      </c>
      <c r="AM8" s="2">
        <v>10289</v>
      </c>
      <c r="AN8" s="2">
        <v>0</v>
      </c>
      <c r="AO8" s="2">
        <v>16033</v>
      </c>
      <c r="AP8" s="2">
        <v>0</v>
      </c>
      <c r="AQ8" s="2">
        <v>0</v>
      </c>
      <c r="AR8" s="2">
        <v>746</v>
      </c>
      <c r="AS8" s="2">
        <v>0</v>
      </c>
      <c r="AT8" s="2">
        <v>0</v>
      </c>
      <c r="AU8" s="2">
        <v>0</v>
      </c>
      <c r="AV8" s="2">
        <v>0</v>
      </c>
      <c r="AW8" s="2">
        <v>1531</v>
      </c>
      <c r="AX8" s="2">
        <v>18381</v>
      </c>
      <c r="AY8" s="2">
        <v>0</v>
      </c>
      <c r="AZ8" s="2">
        <v>0</v>
      </c>
      <c r="BA8" s="2">
        <v>0</v>
      </c>
      <c r="BB8" s="2">
        <v>0</v>
      </c>
      <c r="BC8" s="2">
        <v>0</v>
      </c>
      <c r="BD8" s="2">
        <v>0</v>
      </c>
      <c r="BE8" s="2">
        <v>0</v>
      </c>
      <c r="BF8" s="2">
        <v>0</v>
      </c>
      <c r="BG8" s="2">
        <v>0</v>
      </c>
      <c r="BH8" s="2">
        <v>0</v>
      </c>
      <c r="BI8" s="2">
        <v>38932</v>
      </c>
      <c r="BJ8" s="2">
        <v>0</v>
      </c>
      <c r="BK8" s="2">
        <v>1450</v>
      </c>
      <c r="BL8" s="2">
        <v>2948</v>
      </c>
      <c r="BM8" s="2">
        <v>3654</v>
      </c>
      <c r="BN8" s="2">
        <v>0</v>
      </c>
      <c r="BO8" s="2">
        <v>441</v>
      </c>
      <c r="BP8" s="2">
        <v>0</v>
      </c>
      <c r="BQ8" s="2">
        <v>0</v>
      </c>
      <c r="BR8" s="2">
        <v>9</v>
      </c>
      <c r="BS8" s="2">
        <v>73</v>
      </c>
      <c r="BT8" s="2">
        <v>0</v>
      </c>
    </row>
    <row r="9" spans="1:72" ht="16" x14ac:dyDescent="0.2">
      <c r="A9" s="2" t="s">
        <v>35</v>
      </c>
      <c r="B9" s="6" t="s">
        <v>311</v>
      </c>
      <c r="C9" s="2" t="s">
        <v>1</v>
      </c>
      <c r="D9" s="17">
        <v>210</v>
      </c>
      <c r="E9" s="2">
        <f t="shared" si="0"/>
        <v>6431</v>
      </c>
      <c r="F9" s="2">
        <f t="shared" si="1"/>
        <v>15</v>
      </c>
      <c r="G9" s="2">
        <v>0</v>
      </c>
      <c r="H9" s="2">
        <v>0</v>
      </c>
      <c r="I9" s="2">
        <v>0</v>
      </c>
      <c r="J9" s="2">
        <v>0</v>
      </c>
      <c r="K9" s="2">
        <v>0</v>
      </c>
      <c r="L9" s="2">
        <v>0</v>
      </c>
      <c r="M9" s="2">
        <v>0</v>
      </c>
      <c r="N9" s="2">
        <v>629</v>
      </c>
      <c r="O9" s="2">
        <v>0</v>
      </c>
      <c r="P9" s="2">
        <v>0</v>
      </c>
      <c r="Q9" s="2">
        <v>0</v>
      </c>
      <c r="R9" s="2">
        <v>0</v>
      </c>
      <c r="S9" s="2">
        <v>67</v>
      </c>
      <c r="T9" s="2">
        <v>166</v>
      </c>
      <c r="U9" s="2">
        <v>0</v>
      </c>
      <c r="V9" s="2">
        <v>0</v>
      </c>
      <c r="W9" s="2">
        <v>0</v>
      </c>
      <c r="X9" s="2">
        <v>0</v>
      </c>
      <c r="Y9" s="2">
        <v>0</v>
      </c>
      <c r="Z9" s="2">
        <v>53</v>
      </c>
      <c r="AA9" s="2">
        <v>0</v>
      </c>
      <c r="AB9" s="2">
        <v>0</v>
      </c>
      <c r="AC9" s="2">
        <v>0</v>
      </c>
      <c r="AD9" s="2">
        <v>0</v>
      </c>
      <c r="AE9" s="2">
        <v>0</v>
      </c>
      <c r="AF9" s="2">
        <v>0</v>
      </c>
      <c r="AG9" s="2">
        <v>0</v>
      </c>
      <c r="AH9" s="2">
        <v>0</v>
      </c>
      <c r="AI9" s="2">
        <v>0</v>
      </c>
      <c r="AJ9" s="2">
        <v>0</v>
      </c>
      <c r="AK9" s="2">
        <v>30</v>
      </c>
      <c r="AL9" s="2">
        <v>0</v>
      </c>
      <c r="AM9" s="2">
        <v>1107</v>
      </c>
      <c r="AN9" s="2">
        <v>0</v>
      </c>
      <c r="AO9" s="2">
        <v>393</v>
      </c>
      <c r="AP9" s="2">
        <v>0</v>
      </c>
      <c r="AQ9" s="2">
        <v>0</v>
      </c>
      <c r="AR9" s="2">
        <v>206</v>
      </c>
      <c r="AS9" s="2">
        <v>0</v>
      </c>
      <c r="AT9" s="2">
        <v>0</v>
      </c>
      <c r="AU9" s="2">
        <v>0</v>
      </c>
      <c r="AV9" s="2">
        <v>0</v>
      </c>
      <c r="AW9" s="2">
        <v>0</v>
      </c>
      <c r="AX9" s="2">
        <v>1311</v>
      </c>
      <c r="AY9" s="2">
        <v>0</v>
      </c>
      <c r="AZ9" s="2">
        <v>0</v>
      </c>
      <c r="BA9" s="2">
        <v>0</v>
      </c>
      <c r="BB9" s="2">
        <v>0</v>
      </c>
      <c r="BC9" s="2">
        <v>0</v>
      </c>
      <c r="BD9" s="2">
        <v>0</v>
      </c>
      <c r="BE9" s="2">
        <v>0</v>
      </c>
      <c r="BF9" s="2">
        <v>0</v>
      </c>
      <c r="BG9" s="2">
        <v>0</v>
      </c>
      <c r="BH9" s="2">
        <v>0</v>
      </c>
      <c r="BI9" s="2">
        <v>1749</v>
      </c>
      <c r="BJ9" s="2">
        <v>0</v>
      </c>
      <c r="BK9" s="2">
        <v>1</v>
      </c>
      <c r="BL9" s="2">
        <v>0</v>
      </c>
      <c r="BM9" s="2">
        <v>149</v>
      </c>
      <c r="BN9" s="2">
        <v>556</v>
      </c>
      <c r="BO9" s="2">
        <v>13</v>
      </c>
      <c r="BP9" s="2">
        <v>0</v>
      </c>
      <c r="BQ9" s="2">
        <v>0</v>
      </c>
      <c r="BR9" s="2">
        <v>0</v>
      </c>
      <c r="BS9" s="2">
        <v>1</v>
      </c>
      <c r="BT9" s="2">
        <v>0</v>
      </c>
    </row>
    <row r="10" spans="1:72" ht="16" x14ac:dyDescent="0.2">
      <c r="A10" s="2" t="s">
        <v>37</v>
      </c>
      <c r="B10" s="6" t="s">
        <v>311</v>
      </c>
      <c r="C10" s="2" t="s">
        <v>36</v>
      </c>
      <c r="D10" s="17">
        <v>210</v>
      </c>
      <c r="E10" s="2">
        <f t="shared" si="0"/>
        <v>242541</v>
      </c>
      <c r="F10" s="2">
        <f t="shared" si="1"/>
        <v>29</v>
      </c>
      <c r="G10" s="2">
        <v>0</v>
      </c>
      <c r="H10" s="2">
        <v>0</v>
      </c>
      <c r="I10" s="2">
        <v>0</v>
      </c>
      <c r="J10" s="2">
        <v>232</v>
      </c>
      <c r="K10" s="2">
        <v>0</v>
      </c>
      <c r="L10" s="2">
        <v>0</v>
      </c>
      <c r="M10" s="2">
        <v>0</v>
      </c>
      <c r="N10" s="2">
        <v>4476</v>
      </c>
      <c r="O10" s="2">
        <v>0</v>
      </c>
      <c r="P10" s="2">
        <v>0</v>
      </c>
      <c r="Q10" s="2">
        <v>0</v>
      </c>
      <c r="R10" s="2">
        <v>0</v>
      </c>
      <c r="S10" s="2">
        <v>0</v>
      </c>
      <c r="T10" s="2">
        <v>1722</v>
      </c>
      <c r="U10" s="2">
        <v>3222</v>
      </c>
      <c r="V10" s="2">
        <v>0</v>
      </c>
      <c r="W10" s="2">
        <v>0</v>
      </c>
      <c r="X10" s="2">
        <v>0</v>
      </c>
      <c r="Y10" s="2">
        <v>0</v>
      </c>
      <c r="Z10" s="2">
        <v>10179</v>
      </c>
      <c r="AA10" s="2">
        <v>876</v>
      </c>
      <c r="AB10" s="2">
        <v>0</v>
      </c>
      <c r="AC10" s="2">
        <v>5194</v>
      </c>
      <c r="AD10" s="2">
        <v>854</v>
      </c>
      <c r="AE10" s="2">
        <v>915</v>
      </c>
      <c r="AF10" s="2">
        <v>0</v>
      </c>
      <c r="AG10" s="2">
        <v>0</v>
      </c>
      <c r="AH10" s="2">
        <v>0</v>
      </c>
      <c r="AI10" s="2">
        <v>638</v>
      </c>
      <c r="AJ10" s="2">
        <v>0</v>
      </c>
      <c r="AK10" s="2">
        <v>524</v>
      </c>
      <c r="AL10" s="2">
        <v>0</v>
      </c>
      <c r="AM10" s="2">
        <v>9079</v>
      </c>
      <c r="AN10" s="2">
        <v>2242</v>
      </c>
      <c r="AO10" s="2">
        <v>33965</v>
      </c>
      <c r="AP10" s="2">
        <v>0</v>
      </c>
      <c r="AQ10" s="2">
        <v>0</v>
      </c>
      <c r="AR10" s="2">
        <v>100267</v>
      </c>
      <c r="AS10" s="2">
        <v>0</v>
      </c>
      <c r="AT10" s="2">
        <v>0</v>
      </c>
      <c r="AU10" s="2">
        <v>0</v>
      </c>
      <c r="AV10" s="2">
        <v>1</v>
      </c>
      <c r="AW10" s="2">
        <v>502</v>
      </c>
      <c r="AX10" s="2">
        <v>14028</v>
      </c>
      <c r="AY10" s="2">
        <v>0</v>
      </c>
      <c r="AZ10" s="2">
        <v>787</v>
      </c>
      <c r="BA10" s="2">
        <v>0</v>
      </c>
      <c r="BB10" s="2">
        <v>0</v>
      </c>
      <c r="BC10" s="2">
        <v>1517</v>
      </c>
      <c r="BD10" s="2">
        <v>813</v>
      </c>
      <c r="BE10" s="2">
        <v>0</v>
      </c>
      <c r="BF10" s="2">
        <v>0</v>
      </c>
      <c r="BG10" s="2">
        <v>0</v>
      </c>
      <c r="BH10" s="2">
        <v>0</v>
      </c>
      <c r="BI10" s="2">
        <v>27937</v>
      </c>
      <c r="BJ10" s="2">
        <v>0</v>
      </c>
      <c r="BK10" s="2">
        <v>1981</v>
      </c>
      <c r="BL10" s="2">
        <v>7333</v>
      </c>
      <c r="BM10" s="2">
        <v>5285</v>
      </c>
      <c r="BN10" s="2">
        <v>1185</v>
      </c>
      <c r="BO10" s="2">
        <v>6691</v>
      </c>
      <c r="BP10" s="2">
        <v>0</v>
      </c>
      <c r="BQ10" s="2">
        <v>0</v>
      </c>
      <c r="BR10" s="2">
        <v>2</v>
      </c>
      <c r="BS10" s="2">
        <v>94</v>
      </c>
      <c r="BT10" s="2">
        <v>0</v>
      </c>
    </row>
    <row r="11" spans="1:72" ht="16" x14ac:dyDescent="0.2">
      <c r="A11" s="2" t="s">
        <v>43</v>
      </c>
      <c r="B11" s="6" t="s">
        <v>311</v>
      </c>
      <c r="C11" s="2" t="s">
        <v>36</v>
      </c>
      <c r="D11" s="17">
        <v>210</v>
      </c>
      <c r="E11" s="2">
        <f t="shared" si="0"/>
        <v>377318</v>
      </c>
      <c r="F11" s="2">
        <f t="shared" si="1"/>
        <v>24</v>
      </c>
      <c r="G11" s="2">
        <v>0</v>
      </c>
      <c r="H11" s="2">
        <v>0</v>
      </c>
      <c r="I11" s="2">
        <v>0</v>
      </c>
      <c r="J11" s="2">
        <v>0</v>
      </c>
      <c r="K11" s="2">
        <v>0</v>
      </c>
      <c r="L11" s="2">
        <v>0</v>
      </c>
      <c r="M11" s="2">
        <v>0</v>
      </c>
      <c r="N11" s="2">
        <v>7402</v>
      </c>
      <c r="O11" s="2">
        <v>0</v>
      </c>
      <c r="P11" s="2">
        <v>0</v>
      </c>
      <c r="Q11" s="2">
        <v>0</v>
      </c>
      <c r="R11" s="2">
        <v>0</v>
      </c>
      <c r="S11" s="2">
        <v>0</v>
      </c>
      <c r="T11" s="2">
        <v>9158</v>
      </c>
      <c r="U11" s="2">
        <v>1166</v>
      </c>
      <c r="V11" s="2">
        <v>0</v>
      </c>
      <c r="W11" s="2">
        <v>0</v>
      </c>
      <c r="X11" s="2">
        <v>0</v>
      </c>
      <c r="Y11" s="2">
        <v>0</v>
      </c>
      <c r="Z11" s="2">
        <v>34051</v>
      </c>
      <c r="AA11" s="2">
        <v>5152</v>
      </c>
      <c r="AB11" s="2">
        <v>0</v>
      </c>
      <c r="AC11" s="2">
        <v>5010</v>
      </c>
      <c r="AD11" s="2">
        <v>0</v>
      </c>
      <c r="AE11" s="2">
        <v>0</v>
      </c>
      <c r="AF11" s="2">
        <v>0</v>
      </c>
      <c r="AG11" s="2">
        <v>0</v>
      </c>
      <c r="AH11" s="2">
        <v>0</v>
      </c>
      <c r="AI11" s="2">
        <v>0</v>
      </c>
      <c r="AJ11" s="2">
        <v>0</v>
      </c>
      <c r="AK11" s="2">
        <v>916</v>
      </c>
      <c r="AL11" s="2">
        <v>0</v>
      </c>
      <c r="AM11" s="2">
        <v>8543</v>
      </c>
      <c r="AN11" s="2">
        <v>0</v>
      </c>
      <c r="AO11" s="2">
        <v>27644</v>
      </c>
      <c r="AP11" s="2">
        <v>0</v>
      </c>
      <c r="AQ11" s="2">
        <v>0</v>
      </c>
      <c r="AR11" s="2">
        <v>138884</v>
      </c>
      <c r="AS11" s="2">
        <v>0</v>
      </c>
      <c r="AT11" s="2">
        <v>0</v>
      </c>
      <c r="AU11" s="2">
        <v>0</v>
      </c>
      <c r="AV11" s="2">
        <v>0</v>
      </c>
      <c r="AW11" s="2">
        <v>2203</v>
      </c>
      <c r="AX11" s="2">
        <v>26219</v>
      </c>
      <c r="AY11" s="2">
        <v>0</v>
      </c>
      <c r="AZ11" s="2">
        <v>0</v>
      </c>
      <c r="BA11" s="2">
        <v>0</v>
      </c>
      <c r="BB11" s="2">
        <v>0</v>
      </c>
      <c r="BC11" s="2">
        <v>0</v>
      </c>
      <c r="BD11" s="2">
        <v>1106</v>
      </c>
      <c r="BE11" s="2">
        <v>110</v>
      </c>
      <c r="BF11" s="2">
        <v>0</v>
      </c>
      <c r="BG11" s="2">
        <v>0</v>
      </c>
      <c r="BH11" s="2">
        <v>1</v>
      </c>
      <c r="BI11" s="2">
        <v>73823</v>
      </c>
      <c r="BJ11" s="2">
        <v>0</v>
      </c>
      <c r="BK11" s="2">
        <v>1166</v>
      </c>
      <c r="BL11" s="2">
        <v>16415</v>
      </c>
      <c r="BM11" s="2">
        <v>1194</v>
      </c>
      <c r="BN11" s="2">
        <v>1604</v>
      </c>
      <c r="BO11" s="2">
        <v>13977</v>
      </c>
      <c r="BP11" s="2">
        <v>1416</v>
      </c>
      <c r="BQ11" s="2">
        <v>0</v>
      </c>
      <c r="BR11" s="2">
        <v>80</v>
      </c>
      <c r="BS11" s="2">
        <v>78</v>
      </c>
      <c r="BT11" s="2">
        <v>0</v>
      </c>
    </row>
    <row r="12" spans="1:72" ht="16" x14ac:dyDescent="0.2">
      <c r="A12" s="2" t="s">
        <v>45</v>
      </c>
      <c r="B12" s="6" t="s">
        <v>311</v>
      </c>
      <c r="C12" s="2" t="s">
        <v>36</v>
      </c>
      <c r="D12" s="17">
        <v>210</v>
      </c>
      <c r="E12" s="2">
        <f t="shared" si="0"/>
        <v>277428</v>
      </c>
      <c r="F12" s="2">
        <f t="shared" si="1"/>
        <v>25</v>
      </c>
      <c r="G12" s="2">
        <v>0</v>
      </c>
      <c r="H12" s="2">
        <v>0</v>
      </c>
      <c r="I12" s="2">
        <v>0</v>
      </c>
      <c r="J12" s="2">
        <v>0</v>
      </c>
      <c r="K12" s="2">
        <v>0</v>
      </c>
      <c r="L12" s="2">
        <v>0</v>
      </c>
      <c r="M12" s="2">
        <v>0</v>
      </c>
      <c r="N12" s="2">
        <v>2593</v>
      </c>
      <c r="O12" s="2">
        <v>0</v>
      </c>
      <c r="P12" s="2">
        <v>0</v>
      </c>
      <c r="Q12" s="2">
        <v>0</v>
      </c>
      <c r="R12" s="2">
        <v>0</v>
      </c>
      <c r="S12" s="2">
        <v>0</v>
      </c>
      <c r="T12" s="2">
        <v>7324</v>
      </c>
      <c r="U12" s="2">
        <v>1682</v>
      </c>
      <c r="V12" s="2">
        <v>0</v>
      </c>
      <c r="W12" s="2">
        <v>0</v>
      </c>
      <c r="X12" s="2">
        <v>0</v>
      </c>
      <c r="Y12" s="2">
        <v>0</v>
      </c>
      <c r="Z12" s="2">
        <v>22270</v>
      </c>
      <c r="AA12" s="2">
        <v>0</v>
      </c>
      <c r="AB12" s="2">
        <v>0</v>
      </c>
      <c r="AC12" s="2">
        <v>4896</v>
      </c>
      <c r="AD12" s="2">
        <v>605</v>
      </c>
      <c r="AE12" s="2">
        <v>2008</v>
      </c>
      <c r="AF12" s="2">
        <v>0</v>
      </c>
      <c r="AG12" s="2">
        <v>0</v>
      </c>
      <c r="AH12" s="2">
        <v>0</v>
      </c>
      <c r="AI12" s="2">
        <v>0</v>
      </c>
      <c r="AJ12" s="2">
        <v>398</v>
      </c>
      <c r="AK12" s="2">
        <v>1385</v>
      </c>
      <c r="AL12" s="2">
        <v>0</v>
      </c>
      <c r="AM12" s="2">
        <v>16959</v>
      </c>
      <c r="AN12" s="2">
        <v>0</v>
      </c>
      <c r="AO12" s="2">
        <v>32609</v>
      </c>
      <c r="AP12" s="2">
        <v>0</v>
      </c>
      <c r="AQ12" s="2">
        <v>0</v>
      </c>
      <c r="AR12" s="2">
        <v>119231</v>
      </c>
      <c r="AS12" s="2">
        <v>0</v>
      </c>
      <c r="AT12" s="2">
        <v>0</v>
      </c>
      <c r="AU12" s="2">
        <v>0</v>
      </c>
      <c r="AV12" s="2">
        <v>0</v>
      </c>
      <c r="AW12" s="2">
        <v>0</v>
      </c>
      <c r="AX12" s="2">
        <v>18121</v>
      </c>
      <c r="AY12" s="2">
        <v>304</v>
      </c>
      <c r="AZ12" s="2">
        <v>0</v>
      </c>
      <c r="BA12" s="2">
        <v>0</v>
      </c>
      <c r="BB12" s="2">
        <v>0</v>
      </c>
      <c r="BC12" s="2">
        <v>716</v>
      </c>
      <c r="BD12" s="2">
        <v>1763</v>
      </c>
      <c r="BE12" s="2">
        <v>0</v>
      </c>
      <c r="BF12" s="2">
        <v>0</v>
      </c>
      <c r="BG12" s="2">
        <v>690</v>
      </c>
      <c r="BH12" s="2">
        <v>0</v>
      </c>
      <c r="BI12" s="2">
        <v>30143</v>
      </c>
      <c r="BJ12" s="2">
        <v>0</v>
      </c>
      <c r="BK12" s="2">
        <v>588</v>
      </c>
      <c r="BL12" s="2">
        <v>5574</v>
      </c>
      <c r="BM12" s="2">
        <v>2367</v>
      </c>
      <c r="BN12" s="2">
        <v>340</v>
      </c>
      <c r="BO12" s="2">
        <v>4723</v>
      </c>
      <c r="BP12" s="2">
        <v>0</v>
      </c>
      <c r="BQ12" s="2">
        <v>0</v>
      </c>
      <c r="BR12" s="2">
        <v>16</v>
      </c>
      <c r="BS12" s="2">
        <v>123</v>
      </c>
      <c r="BT12" s="2">
        <v>0</v>
      </c>
    </row>
    <row r="13" spans="1:72" ht="16" x14ac:dyDescent="0.2">
      <c r="A13" s="2" t="s">
        <v>48</v>
      </c>
      <c r="B13" s="6" t="s">
        <v>311</v>
      </c>
      <c r="C13" s="2" t="s">
        <v>36</v>
      </c>
      <c r="D13" s="17">
        <v>210</v>
      </c>
      <c r="E13" s="2">
        <f t="shared" si="0"/>
        <v>508407</v>
      </c>
      <c r="F13" s="2">
        <f t="shared" si="1"/>
        <v>27</v>
      </c>
      <c r="G13" s="2">
        <v>0</v>
      </c>
      <c r="H13" s="2">
        <v>0</v>
      </c>
      <c r="I13" s="2">
        <v>0</v>
      </c>
      <c r="J13" s="2">
        <v>0</v>
      </c>
      <c r="K13" s="2">
        <v>0</v>
      </c>
      <c r="L13" s="2">
        <v>0</v>
      </c>
      <c r="M13" s="2">
        <v>0</v>
      </c>
      <c r="N13" s="2">
        <v>11053</v>
      </c>
      <c r="O13" s="2">
        <v>0</v>
      </c>
      <c r="P13" s="2">
        <v>0</v>
      </c>
      <c r="Q13" s="2">
        <v>1407</v>
      </c>
      <c r="R13" s="2">
        <v>0</v>
      </c>
      <c r="S13" s="2">
        <v>0</v>
      </c>
      <c r="T13" s="2">
        <v>14910</v>
      </c>
      <c r="U13" s="2">
        <v>3135</v>
      </c>
      <c r="V13" s="2">
        <v>3048</v>
      </c>
      <c r="W13" s="2">
        <v>0</v>
      </c>
      <c r="X13" s="2">
        <v>0</v>
      </c>
      <c r="Y13" s="2">
        <v>0</v>
      </c>
      <c r="Z13" s="2">
        <v>20661</v>
      </c>
      <c r="AA13" s="2">
        <v>483</v>
      </c>
      <c r="AB13" s="2">
        <v>0</v>
      </c>
      <c r="AC13" s="2">
        <v>17672</v>
      </c>
      <c r="AD13" s="2">
        <v>0</v>
      </c>
      <c r="AE13" s="2">
        <v>4051</v>
      </c>
      <c r="AF13" s="2">
        <v>0</v>
      </c>
      <c r="AG13" s="2">
        <v>0</v>
      </c>
      <c r="AH13" s="2">
        <v>0</v>
      </c>
      <c r="AI13" s="2">
        <v>0</v>
      </c>
      <c r="AJ13" s="2">
        <v>0</v>
      </c>
      <c r="AK13" s="2">
        <v>1927</v>
      </c>
      <c r="AL13" s="2">
        <v>0</v>
      </c>
      <c r="AM13" s="2">
        <v>13822</v>
      </c>
      <c r="AN13" s="2">
        <v>1019</v>
      </c>
      <c r="AO13" s="2">
        <v>58737</v>
      </c>
      <c r="AP13" s="2">
        <v>0</v>
      </c>
      <c r="AQ13" s="2">
        <v>0</v>
      </c>
      <c r="AR13" s="2">
        <v>222521</v>
      </c>
      <c r="AS13" s="2">
        <v>1349</v>
      </c>
      <c r="AT13" s="2">
        <v>0</v>
      </c>
      <c r="AU13" s="2">
        <v>564</v>
      </c>
      <c r="AV13" s="2">
        <v>0</v>
      </c>
      <c r="AW13" s="2">
        <v>458</v>
      </c>
      <c r="AX13" s="2">
        <v>16284</v>
      </c>
      <c r="AY13" s="2">
        <v>0</v>
      </c>
      <c r="AZ13" s="2">
        <v>0</v>
      </c>
      <c r="BA13" s="2">
        <v>0</v>
      </c>
      <c r="BB13" s="2">
        <v>0</v>
      </c>
      <c r="BC13" s="2">
        <v>2</v>
      </c>
      <c r="BD13" s="2">
        <v>0</v>
      </c>
      <c r="BE13" s="2">
        <v>0</v>
      </c>
      <c r="BF13" s="2">
        <v>0</v>
      </c>
      <c r="BG13" s="2">
        <v>0</v>
      </c>
      <c r="BH13" s="2">
        <v>10</v>
      </c>
      <c r="BI13" s="2">
        <v>83550</v>
      </c>
      <c r="BJ13" s="2">
        <v>0</v>
      </c>
      <c r="BK13" s="2">
        <v>1591</v>
      </c>
      <c r="BL13" s="2">
        <v>10438</v>
      </c>
      <c r="BM13" s="2">
        <v>5755</v>
      </c>
      <c r="BN13" s="2">
        <v>0</v>
      </c>
      <c r="BO13" s="2">
        <v>13888</v>
      </c>
      <c r="BP13" s="2">
        <v>0</v>
      </c>
      <c r="BQ13" s="2">
        <v>0</v>
      </c>
      <c r="BR13" s="2">
        <v>22</v>
      </c>
      <c r="BS13" s="2">
        <v>50</v>
      </c>
      <c r="BT13" s="2">
        <v>0</v>
      </c>
    </row>
    <row r="14" spans="1:72" ht="16" x14ac:dyDescent="0.2">
      <c r="A14" s="2" t="s">
        <v>50</v>
      </c>
      <c r="B14" s="6" t="s">
        <v>311</v>
      </c>
      <c r="C14" s="2" t="s">
        <v>36</v>
      </c>
      <c r="D14" s="17">
        <v>210</v>
      </c>
      <c r="E14" s="2">
        <f t="shared" si="0"/>
        <v>73425</v>
      </c>
      <c r="F14" s="2">
        <f t="shared" si="1"/>
        <v>29</v>
      </c>
      <c r="G14" s="2">
        <v>66</v>
      </c>
      <c r="H14" s="2">
        <v>0</v>
      </c>
      <c r="I14" s="2">
        <v>0</v>
      </c>
      <c r="J14" s="2">
        <v>0</v>
      </c>
      <c r="K14" s="2">
        <v>0</v>
      </c>
      <c r="L14" s="2">
        <v>0</v>
      </c>
      <c r="M14" s="2">
        <v>0</v>
      </c>
      <c r="N14" s="2">
        <v>1317</v>
      </c>
      <c r="O14" s="2">
        <v>0</v>
      </c>
      <c r="P14" s="2">
        <v>0</v>
      </c>
      <c r="Q14" s="2">
        <v>284</v>
      </c>
      <c r="R14" s="2">
        <v>0</v>
      </c>
      <c r="S14" s="2">
        <v>0</v>
      </c>
      <c r="T14" s="2">
        <v>3428</v>
      </c>
      <c r="U14" s="2">
        <v>452</v>
      </c>
      <c r="V14" s="2">
        <v>0</v>
      </c>
      <c r="W14" s="2">
        <v>0</v>
      </c>
      <c r="X14" s="2">
        <v>0</v>
      </c>
      <c r="Y14" s="2">
        <v>0</v>
      </c>
      <c r="Z14" s="2">
        <v>4326</v>
      </c>
      <c r="AA14" s="2">
        <v>0</v>
      </c>
      <c r="AB14" s="2">
        <v>0</v>
      </c>
      <c r="AC14" s="2">
        <v>677</v>
      </c>
      <c r="AD14" s="2">
        <v>662</v>
      </c>
      <c r="AE14" s="2">
        <v>258</v>
      </c>
      <c r="AF14" s="2">
        <v>0</v>
      </c>
      <c r="AG14" s="2">
        <v>0</v>
      </c>
      <c r="AH14" s="2">
        <v>0</v>
      </c>
      <c r="AI14" s="2">
        <v>0</v>
      </c>
      <c r="AJ14" s="2">
        <v>0</v>
      </c>
      <c r="AK14" s="2">
        <v>96</v>
      </c>
      <c r="AL14" s="2">
        <v>0</v>
      </c>
      <c r="AM14" s="2">
        <v>1105</v>
      </c>
      <c r="AN14" s="2">
        <v>94</v>
      </c>
      <c r="AO14" s="2">
        <v>4608</v>
      </c>
      <c r="AP14" s="2">
        <v>0</v>
      </c>
      <c r="AQ14" s="2">
        <v>324</v>
      </c>
      <c r="AR14" s="2">
        <v>31068</v>
      </c>
      <c r="AS14" s="2">
        <v>1215</v>
      </c>
      <c r="AT14" s="2">
        <v>0</v>
      </c>
      <c r="AU14" s="2">
        <v>0</v>
      </c>
      <c r="AV14" s="2">
        <v>0</v>
      </c>
      <c r="AW14" s="2">
        <v>220</v>
      </c>
      <c r="AX14" s="2">
        <v>4500</v>
      </c>
      <c r="AY14" s="2">
        <v>0</v>
      </c>
      <c r="AZ14" s="2">
        <v>0</v>
      </c>
      <c r="BA14" s="2">
        <v>0</v>
      </c>
      <c r="BB14" s="2">
        <v>0</v>
      </c>
      <c r="BC14" s="2">
        <v>256</v>
      </c>
      <c r="BD14" s="2">
        <v>66</v>
      </c>
      <c r="BE14" s="2">
        <v>0</v>
      </c>
      <c r="BF14" s="2">
        <v>0</v>
      </c>
      <c r="BG14" s="2">
        <v>0</v>
      </c>
      <c r="BH14" s="2">
        <v>8</v>
      </c>
      <c r="BI14" s="2">
        <v>11969</v>
      </c>
      <c r="BJ14" s="2">
        <v>0</v>
      </c>
      <c r="BK14" s="2">
        <v>807</v>
      </c>
      <c r="BL14" s="2">
        <v>1834</v>
      </c>
      <c r="BM14" s="2">
        <v>526</v>
      </c>
      <c r="BN14" s="2">
        <v>0</v>
      </c>
      <c r="BO14" s="2">
        <v>2843</v>
      </c>
      <c r="BP14" s="2">
        <v>43</v>
      </c>
      <c r="BQ14" s="2">
        <v>0</v>
      </c>
      <c r="BR14" s="2">
        <v>102</v>
      </c>
      <c r="BS14" s="2">
        <v>271</v>
      </c>
      <c r="BT14" s="2">
        <v>0</v>
      </c>
    </row>
    <row r="15" spans="1:72" ht="16" x14ac:dyDescent="0.2">
      <c r="A15" s="2" t="s">
        <v>51</v>
      </c>
      <c r="B15" s="6" t="s">
        <v>311</v>
      </c>
      <c r="C15" s="2" t="s">
        <v>36</v>
      </c>
      <c r="D15" s="17">
        <v>210</v>
      </c>
      <c r="E15" s="2">
        <f t="shared" si="0"/>
        <v>250962</v>
      </c>
      <c r="F15" s="2">
        <f t="shared" si="1"/>
        <v>28</v>
      </c>
      <c r="G15" s="2">
        <v>199</v>
      </c>
      <c r="H15" s="2">
        <v>0</v>
      </c>
      <c r="I15" s="2">
        <v>0</v>
      </c>
      <c r="J15" s="2">
        <v>0</v>
      </c>
      <c r="K15" s="2">
        <v>0</v>
      </c>
      <c r="L15" s="2">
        <v>0</v>
      </c>
      <c r="M15" s="2">
        <v>0</v>
      </c>
      <c r="N15" s="2">
        <v>2451</v>
      </c>
      <c r="O15" s="2">
        <v>0</v>
      </c>
      <c r="P15" s="2">
        <v>0</v>
      </c>
      <c r="Q15" s="2">
        <v>237</v>
      </c>
      <c r="R15" s="2">
        <v>0</v>
      </c>
      <c r="S15" s="2">
        <v>0</v>
      </c>
      <c r="T15" s="2">
        <v>6132</v>
      </c>
      <c r="U15" s="2">
        <v>938</v>
      </c>
      <c r="V15" s="2">
        <v>0</v>
      </c>
      <c r="W15" s="2">
        <v>0</v>
      </c>
      <c r="X15" s="2">
        <v>0</v>
      </c>
      <c r="Y15" s="2">
        <v>0</v>
      </c>
      <c r="Z15" s="2">
        <v>15312</v>
      </c>
      <c r="AA15" s="2">
        <v>884</v>
      </c>
      <c r="AB15" s="2">
        <v>0</v>
      </c>
      <c r="AC15" s="2">
        <v>2165</v>
      </c>
      <c r="AD15" s="2">
        <v>0</v>
      </c>
      <c r="AE15" s="2">
        <v>1092</v>
      </c>
      <c r="AF15" s="2">
        <v>0</v>
      </c>
      <c r="AG15" s="2">
        <v>0</v>
      </c>
      <c r="AH15" s="2">
        <v>0</v>
      </c>
      <c r="AI15" s="2">
        <v>0</v>
      </c>
      <c r="AJ15" s="2">
        <v>0</v>
      </c>
      <c r="AK15" s="2">
        <v>291</v>
      </c>
      <c r="AL15" s="2">
        <v>0</v>
      </c>
      <c r="AM15" s="2">
        <v>5231</v>
      </c>
      <c r="AN15" s="2">
        <v>0</v>
      </c>
      <c r="AO15" s="2">
        <v>20388</v>
      </c>
      <c r="AP15" s="2">
        <v>0</v>
      </c>
      <c r="AQ15" s="2">
        <v>1038</v>
      </c>
      <c r="AR15" s="2">
        <v>94264</v>
      </c>
      <c r="AS15" s="2">
        <v>206</v>
      </c>
      <c r="AT15" s="2">
        <v>0</v>
      </c>
      <c r="AU15" s="2">
        <v>0</v>
      </c>
      <c r="AV15" s="2">
        <v>0</v>
      </c>
      <c r="AW15" s="2">
        <v>471</v>
      </c>
      <c r="AX15" s="2">
        <v>20503</v>
      </c>
      <c r="AY15" s="2">
        <v>357</v>
      </c>
      <c r="AZ15" s="2">
        <v>0</v>
      </c>
      <c r="BA15" s="2">
        <v>0</v>
      </c>
      <c r="BB15" s="2">
        <v>0</v>
      </c>
      <c r="BC15" s="2">
        <v>2000</v>
      </c>
      <c r="BD15" s="2">
        <v>1276</v>
      </c>
      <c r="BE15" s="2">
        <v>0</v>
      </c>
      <c r="BF15" s="2">
        <v>0</v>
      </c>
      <c r="BG15" s="2">
        <v>0</v>
      </c>
      <c r="BH15" s="2">
        <v>39</v>
      </c>
      <c r="BI15" s="2">
        <v>59888</v>
      </c>
      <c r="BJ15" s="2">
        <v>0</v>
      </c>
      <c r="BK15" s="2">
        <v>0</v>
      </c>
      <c r="BL15" s="2">
        <v>6370</v>
      </c>
      <c r="BM15" s="2">
        <v>1790</v>
      </c>
      <c r="BN15" s="2">
        <v>998</v>
      </c>
      <c r="BO15" s="2">
        <v>6249</v>
      </c>
      <c r="BP15" s="2">
        <v>0</v>
      </c>
      <c r="BQ15" s="2">
        <v>0</v>
      </c>
      <c r="BR15" s="2">
        <v>5</v>
      </c>
      <c r="BS15" s="2">
        <v>188</v>
      </c>
      <c r="BT15" s="2">
        <v>0</v>
      </c>
    </row>
    <row r="16" spans="1:72" ht="16" x14ac:dyDescent="0.2">
      <c r="A16" s="2" t="s">
        <v>53</v>
      </c>
      <c r="B16" s="6" t="s">
        <v>322</v>
      </c>
      <c r="C16" s="2" t="s">
        <v>52</v>
      </c>
      <c r="D16" s="17">
        <v>210</v>
      </c>
      <c r="E16" s="2">
        <f t="shared" si="0"/>
        <v>73575</v>
      </c>
      <c r="F16" s="2">
        <f t="shared" si="1"/>
        <v>31</v>
      </c>
      <c r="G16" s="2">
        <v>0</v>
      </c>
      <c r="H16" s="2">
        <v>0</v>
      </c>
      <c r="I16" s="2">
        <v>1352</v>
      </c>
      <c r="J16" s="2">
        <v>1970</v>
      </c>
      <c r="K16" s="2">
        <v>0</v>
      </c>
      <c r="L16" s="2">
        <v>694</v>
      </c>
      <c r="M16" s="2">
        <v>0</v>
      </c>
      <c r="N16" s="2">
        <v>2195</v>
      </c>
      <c r="O16" s="2">
        <v>0</v>
      </c>
      <c r="P16" s="2">
        <v>0</v>
      </c>
      <c r="Q16" s="2">
        <v>0</v>
      </c>
      <c r="R16" s="2">
        <v>0</v>
      </c>
      <c r="S16" s="2">
        <v>452</v>
      </c>
      <c r="T16" s="2">
        <v>1298</v>
      </c>
      <c r="U16" s="2">
        <v>116</v>
      </c>
      <c r="V16" s="2">
        <v>0</v>
      </c>
      <c r="W16" s="2">
        <v>71</v>
      </c>
      <c r="X16" s="2">
        <v>699</v>
      </c>
      <c r="Y16" s="2">
        <v>259</v>
      </c>
      <c r="Z16" s="2">
        <v>10429</v>
      </c>
      <c r="AA16" s="2">
        <v>0</v>
      </c>
      <c r="AB16" s="2">
        <v>0</v>
      </c>
      <c r="AC16" s="2">
        <v>0</v>
      </c>
      <c r="AD16" s="2">
        <v>0</v>
      </c>
      <c r="AE16" s="2">
        <v>0</v>
      </c>
      <c r="AF16" s="2">
        <v>0</v>
      </c>
      <c r="AG16" s="2">
        <v>0</v>
      </c>
      <c r="AH16" s="2">
        <v>0</v>
      </c>
      <c r="AI16" s="2">
        <v>0</v>
      </c>
      <c r="AJ16" s="2">
        <v>0</v>
      </c>
      <c r="AK16" s="2">
        <v>0</v>
      </c>
      <c r="AL16" s="2">
        <v>0</v>
      </c>
      <c r="AM16" s="2">
        <v>480</v>
      </c>
      <c r="AN16" s="2">
        <v>406</v>
      </c>
      <c r="AO16" s="2">
        <v>2996</v>
      </c>
      <c r="AP16" s="2">
        <v>0</v>
      </c>
      <c r="AQ16" s="2">
        <v>11853</v>
      </c>
      <c r="AR16" s="2">
        <v>4526</v>
      </c>
      <c r="AS16" s="2">
        <v>690</v>
      </c>
      <c r="AT16" s="2">
        <v>6019</v>
      </c>
      <c r="AU16" s="2">
        <v>8008</v>
      </c>
      <c r="AV16" s="2">
        <v>2554</v>
      </c>
      <c r="AW16" s="2">
        <v>0</v>
      </c>
      <c r="AX16" s="2">
        <v>4959</v>
      </c>
      <c r="AY16" s="2">
        <v>0</v>
      </c>
      <c r="AZ16" s="2">
        <v>205</v>
      </c>
      <c r="BA16" s="2">
        <v>0</v>
      </c>
      <c r="BB16" s="2">
        <v>0</v>
      </c>
      <c r="BC16" s="2">
        <v>0</v>
      </c>
      <c r="BD16" s="2">
        <v>0</v>
      </c>
      <c r="BE16" s="2">
        <v>10</v>
      </c>
      <c r="BF16" s="2">
        <v>388</v>
      </c>
      <c r="BG16" s="2">
        <v>0</v>
      </c>
      <c r="BH16" s="2">
        <v>11</v>
      </c>
      <c r="BI16" s="2">
        <v>2698</v>
      </c>
      <c r="BJ16" s="2">
        <v>0</v>
      </c>
      <c r="BK16" s="2">
        <v>0</v>
      </c>
      <c r="BL16" s="2">
        <v>1104</v>
      </c>
      <c r="BM16" s="2">
        <v>1</v>
      </c>
      <c r="BN16" s="2">
        <v>0</v>
      </c>
      <c r="BO16" s="2">
        <v>6005</v>
      </c>
      <c r="BP16" s="2">
        <v>0</v>
      </c>
      <c r="BQ16" s="2">
        <v>92</v>
      </c>
      <c r="BR16" s="2">
        <v>1035</v>
      </c>
      <c r="BS16" s="2">
        <v>0</v>
      </c>
      <c r="BT16" s="2">
        <v>0</v>
      </c>
    </row>
    <row r="17" spans="1:72" ht="16" x14ac:dyDescent="0.2">
      <c r="A17" s="2" t="s">
        <v>61</v>
      </c>
      <c r="B17" s="6" t="s">
        <v>322</v>
      </c>
      <c r="C17" s="2" t="s">
        <v>52</v>
      </c>
      <c r="D17" s="17">
        <v>210</v>
      </c>
      <c r="E17" s="2">
        <f t="shared" si="0"/>
        <v>334060</v>
      </c>
      <c r="F17" s="2">
        <f t="shared" si="1"/>
        <v>33</v>
      </c>
      <c r="G17" s="2">
        <v>0</v>
      </c>
      <c r="H17" s="2">
        <v>2840</v>
      </c>
      <c r="I17" s="2">
        <v>5502</v>
      </c>
      <c r="J17" s="2">
        <v>8061</v>
      </c>
      <c r="K17" s="2">
        <v>0</v>
      </c>
      <c r="L17" s="2">
        <v>916</v>
      </c>
      <c r="M17" s="2">
        <v>0</v>
      </c>
      <c r="N17" s="2">
        <v>20915</v>
      </c>
      <c r="O17" s="2">
        <v>0</v>
      </c>
      <c r="P17" s="2">
        <v>0</v>
      </c>
      <c r="Q17" s="2">
        <v>0</v>
      </c>
      <c r="R17" s="2">
        <v>0</v>
      </c>
      <c r="S17" s="2">
        <v>2403</v>
      </c>
      <c r="T17" s="2">
        <v>10689</v>
      </c>
      <c r="U17" s="2">
        <v>3676</v>
      </c>
      <c r="V17" s="2">
        <v>0</v>
      </c>
      <c r="W17" s="2">
        <v>9922</v>
      </c>
      <c r="X17" s="2">
        <v>1697</v>
      </c>
      <c r="Y17" s="2">
        <v>2258</v>
      </c>
      <c r="Z17" s="2">
        <v>36094</v>
      </c>
      <c r="AA17" s="2">
        <v>0</v>
      </c>
      <c r="AB17" s="2">
        <v>0</v>
      </c>
      <c r="AC17" s="2">
        <v>0</v>
      </c>
      <c r="AD17" s="2">
        <v>0</v>
      </c>
      <c r="AE17" s="2">
        <v>0</v>
      </c>
      <c r="AF17" s="2">
        <v>0</v>
      </c>
      <c r="AG17" s="2">
        <v>0</v>
      </c>
      <c r="AH17" s="2">
        <v>0</v>
      </c>
      <c r="AI17" s="2">
        <v>608</v>
      </c>
      <c r="AJ17" s="2">
        <v>7402</v>
      </c>
      <c r="AK17" s="2">
        <v>0</v>
      </c>
      <c r="AL17" s="2">
        <v>0</v>
      </c>
      <c r="AM17" s="2">
        <v>1012</v>
      </c>
      <c r="AN17" s="2">
        <v>2214</v>
      </c>
      <c r="AO17" s="2">
        <v>22088</v>
      </c>
      <c r="AP17" s="2">
        <v>0</v>
      </c>
      <c r="AQ17" s="2">
        <v>32862</v>
      </c>
      <c r="AR17" s="2">
        <v>17480</v>
      </c>
      <c r="AS17" s="2">
        <v>5250</v>
      </c>
      <c r="AT17" s="2">
        <v>26704</v>
      </c>
      <c r="AU17" s="2">
        <v>40068</v>
      </c>
      <c r="AV17" s="2">
        <v>7886</v>
      </c>
      <c r="AW17" s="2">
        <v>0</v>
      </c>
      <c r="AX17" s="2">
        <v>9837</v>
      </c>
      <c r="AY17" s="2">
        <v>0</v>
      </c>
      <c r="AZ17" s="2">
        <v>7022</v>
      </c>
      <c r="BA17" s="2">
        <v>0</v>
      </c>
      <c r="BB17" s="2">
        <v>0</v>
      </c>
      <c r="BC17" s="2">
        <v>0</v>
      </c>
      <c r="BD17" s="2">
        <v>0</v>
      </c>
      <c r="BE17" s="2">
        <v>3</v>
      </c>
      <c r="BF17" s="2">
        <v>0</v>
      </c>
      <c r="BG17" s="2">
        <v>0</v>
      </c>
      <c r="BH17" s="2">
        <v>50</v>
      </c>
      <c r="BI17" s="2">
        <v>17316</v>
      </c>
      <c r="BJ17" s="2">
        <v>0</v>
      </c>
      <c r="BK17" s="2">
        <v>1592</v>
      </c>
      <c r="BL17" s="2">
        <v>3970</v>
      </c>
      <c r="BM17" s="2">
        <v>0</v>
      </c>
      <c r="BN17" s="2">
        <v>0</v>
      </c>
      <c r="BO17" s="2">
        <v>24298</v>
      </c>
      <c r="BP17" s="2">
        <v>0</v>
      </c>
      <c r="BQ17" s="2">
        <v>151</v>
      </c>
      <c r="BR17" s="2">
        <v>1274</v>
      </c>
      <c r="BS17" s="2">
        <v>0</v>
      </c>
      <c r="BT17" s="2">
        <v>0</v>
      </c>
    </row>
    <row r="18" spans="1:72" ht="16" x14ac:dyDescent="0.2">
      <c r="A18" s="2" t="s">
        <v>63</v>
      </c>
      <c r="B18" s="6" t="s">
        <v>322</v>
      </c>
      <c r="C18" s="2" t="s">
        <v>52</v>
      </c>
      <c r="D18" s="17">
        <v>210</v>
      </c>
      <c r="E18" s="2">
        <f t="shared" si="0"/>
        <v>65352</v>
      </c>
      <c r="F18" s="2">
        <f t="shared" si="1"/>
        <v>29</v>
      </c>
      <c r="G18" s="2">
        <v>0</v>
      </c>
      <c r="H18" s="2">
        <v>1816</v>
      </c>
      <c r="I18" s="2">
        <v>497</v>
      </c>
      <c r="J18" s="2">
        <v>1309</v>
      </c>
      <c r="K18" s="2">
        <v>0</v>
      </c>
      <c r="L18" s="2">
        <v>0</v>
      </c>
      <c r="M18" s="2">
        <v>0</v>
      </c>
      <c r="N18" s="2">
        <v>2930</v>
      </c>
      <c r="O18" s="2">
        <v>0</v>
      </c>
      <c r="P18" s="2">
        <v>0</v>
      </c>
      <c r="Q18" s="2">
        <v>0</v>
      </c>
      <c r="R18" s="2">
        <v>0</v>
      </c>
      <c r="S18" s="2">
        <v>597</v>
      </c>
      <c r="T18" s="2">
        <v>1964</v>
      </c>
      <c r="U18" s="2">
        <v>569</v>
      </c>
      <c r="V18" s="2">
        <v>0</v>
      </c>
      <c r="W18" s="2">
        <v>1083</v>
      </c>
      <c r="X18" s="2">
        <v>596</v>
      </c>
      <c r="Y18" s="2">
        <v>1440</v>
      </c>
      <c r="Z18" s="2">
        <v>5332</v>
      </c>
      <c r="AA18" s="2">
        <v>0</v>
      </c>
      <c r="AB18" s="2">
        <v>0</v>
      </c>
      <c r="AC18" s="2">
        <v>0</v>
      </c>
      <c r="AD18" s="2">
        <v>0</v>
      </c>
      <c r="AE18" s="2">
        <v>0</v>
      </c>
      <c r="AF18" s="2">
        <v>0</v>
      </c>
      <c r="AG18" s="2">
        <v>0</v>
      </c>
      <c r="AH18" s="2">
        <v>0</v>
      </c>
      <c r="AI18" s="2">
        <v>367</v>
      </c>
      <c r="AJ18" s="2">
        <v>480</v>
      </c>
      <c r="AK18" s="2">
        <v>106</v>
      </c>
      <c r="AL18" s="2">
        <v>0</v>
      </c>
      <c r="AM18" s="2">
        <v>867</v>
      </c>
      <c r="AN18" s="2">
        <v>0</v>
      </c>
      <c r="AO18" s="2">
        <v>2916</v>
      </c>
      <c r="AP18" s="2">
        <v>0</v>
      </c>
      <c r="AQ18" s="2">
        <v>13469</v>
      </c>
      <c r="AR18" s="2">
        <v>15368</v>
      </c>
      <c r="AS18" s="2">
        <v>0</v>
      </c>
      <c r="AT18" s="2">
        <v>1733</v>
      </c>
      <c r="AU18" s="2">
        <v>2183</v>
      </c>
      <c r="AV18" s="2">
        <v>2695</v>
      </c>
      <c r="AW18" s="2">
        <v>0</v>
      </c>
      <c r="AX18" s="2">
        <v>510</v>
      </c>
      <c r="AY18" s="2">
        <v>0</v>
      </c>
      <c r="AZ18" s="2">
        <v>227</v>
      </c>
      <c r="BA18" s="2">
        <v>0</v>
      </c>
      <c r="BB18" s="2">
        <v>0</v>
      </c>
      <c r="BC18" s="2">
        <v>0</v>
      </c>
      <c r="BD18" s="2">
        <v>0</v>
      </c>
      <c r="BE18" s="2">
        <v>65</v>
      </c>
      <c r="BF18" s="2">
        <v>0</v>
      </c>
      <c r="BG18" s="2">
        <v>0</v>
      </c>
      <c r="BH18" s="2">
        <v>6</v>
      </c>
      <c r="BI18" s="2">
        <v>2558</v>
      </c>
      <c r="BJ18" s="2">
        <v>0</v>
      </c>
      <c r="BK18" s="2">
        <v>0</v>
      </c>
      <c r="BL18" s="2">
        <v>0</v>
      </c>
      <c r="BM18" s="2">
        <v>0</v>
      </c>
      <c r="BN18" s="2">
        <v>0</v>
      </c>
      <c r="BO18" s="2">
        <v>3608</v>
      </c>
      <c r="BP18" s="2">
        <v>0</v>
      </c>
      <c r="BQ18" s="2">
        <v>19</v>
      </c>
      <c r="BR18" s="2">
        <v>42</v>
      </c>
      <c r="BS18" s="2">
        <v>0</v>
      </c>
      <c r="BT18" s="2">
        <v>0</v>
      </c>
    </row>
    <row r="19" spans="1:72" ht="16" x14ac:dyDescent="0.2">
      <c r="A19" s="2" t="s">
        <v>64</v>
      </c>
      <c r="B19" s="6" t="s">
        <v>322</v>
      </c>
      <c r="C19" s="2" t="s">
        <v>52</v>
      </c>
      <c r="D19" s="17">
        <v>210</v>
      </c>
      <c r="E19" s="2">
        <f t="shared" si="0"/>
        <v>277695</v>
      </c>
      <c r="F19" s="2">
        <f t="shared" si="1"/>
        <v>36</v>
      </c>
      <c r="G19" s="2">
        <v>0</v>
      </c>
      <c r="H19" s="2">
        <v>2429</v>
      </c>
      <c r="I19" s="2">
        <v>4435</v>
      </c>
      <c r="J19" s="2">
        <v>2255</v>
      </c>
      <c r="K19" s="2">
        <v>0</v>
      </c>
      <c r="L19" s="2">
        <v>109</v>
      </c>
      <c r="M19" s="2">
        <v>0</v>
      </c>
      <c r="N19" s="2">
        <v>7102</v>
      </c>
      <c r="O19" s="2">
        <v>0</v>
      </c>
      <c r="P19" s="2">
        <v>0</v>
      </c>
      <c r="Q19" s="2">
        <v>0</v>
      </c>
      <c r="R19" s="2">
        <v>0</v>
      </c>
      <c r="S19" s="2">
        <v>0</v>
      </c>
      <c r="T19" s="2">
        <v>24101</v>
      </c>
      <c r="U19" s="2">
        <v>0</v>
      </c>
      <c r="V19" s="2">
        <v>0</v>
      </c>
      <c r="W19" s="2">
        <v>3283</v>
      </c>
      <c r="X19" s="2">
        <v>1349</v>
      </c>
      <c r="Y19" s="2">
        <v>1986</v>
      </c>
      <c r="Z19" s="2">
        <v>18937</v>
      </c>
      <c r="AA19" s="2">
        <v>47</v>
      </c>
      <c r="AB19" s="2">
        <v>0</v>
      </c>
      <c r="AC19" s="2">
        <v>0</v>
      </c>
      <c r="AD19" s="2">
        <v>0</v>
      </c>
      <c r="AE19" s="2">
        <v>0</v>
      </c>
      <c r="AF19" s="2">
        <v>0</v>
      </c>
      <c r="AG19" s="2">
        <v>0</v>
      </c>
      <c r="AH19" s="2">
        <v>0</v>
      </c>
      <c r="AI19" s="2">
        <v>942</v>
      </c>
      <c r="AJ19" s="2">
        <v>1095</v>
      </c>
      <c r="AK19" s="2">
        <v>0</v>
      </c>
      <c r="AL19" s="2">
        <v>0</v>
      </c>
      <c r="AM19" s="2">
        <v>3738</v>
      </c>
      <c r="AN19" s="2">
        <v>5890</v>
      </c>
      <c r="AO19" s="2">
        <v>9076</v>
      </c>
      <c r="AP19" s="2">
        <v>0</v>
      </c>
      <c r="AQ19" s="2">
        <v>24735</v>
      </c>
      <c r="AR19" s="2">
        <v>70247</v>
      </c>
      <c r="AS19" s="2">
        <v>1044</v>
      </c>
      <c r="AT19" s="2">
        <v>14617</v>
      </c>
      <c r="AU19" s="2">
        <v>23771</v>
      </c>
      <c r="AV19" s="2">
        <v>15660</v>
      </c>
      <c r="AW19" s="2">
        <v>1222</v>
      </c>
      <c r="AX19" s="2">
        <v>2405</v>
      </c>
      <c r="AY19" s="2">
        <v>0</v>
      </c>
      <c r="AZ19" s="2">
        <v>2501</v>
      </c>
      <c r="BA19" s="2">
        <v>0</v>
      </c>
      <c r="BB19" s="2">
        <v>0</v>
      </c>
      <c r="BC19" s="2">
        <v>0</v>
      </c>
      <c r="BD19" s="2">
        <v>0</v>
      </c>
      <c r="BE19" s="2">
        <v>68</v>
      </c>
      <c r="BF19" s="2">
        <v>0</v>
      </c>
      <c r="BG19" s="2">
        <v>1056</v>
      </c>
      <c r="BH19" s="2">
        <v>16</v>
      </c>
      <c r="BI19" s="2">
        <v>10625</v>
      </c>
      <c r="BJ19" s="2">
        <v>0</v>
      </c>
      <c r="BK19" s="2">
        <v>1731</v>
      </c>
      <c r="BL19" s="2">
        <v>2011</v>
      </c>
      <c r="BM19" s="2">
        <v>1239</v>
      </c>
      <c r="BN19" s="2">
        <v>0</v>
      </c>
      <c r="BO19" s="2">
        <v>16369</v>
      </c>
      <c r="BP19" s="2">
        <v>357</v>
      </c>
      <c r="BQ19" s="2">
        <v>241</v>
      </c>
      <c r="BR19" s="2">
        <v>1006</v>
      </c>
      <c r="BS19" s="2">
        <v>0</v>
      </c>
      <c r="BT19" s="2">
        <v>0</v>
      </c>
    </row>
    <row r="20" spans="1:72" ht="16" x14ac:dyDescent="0.2">
      <c r="A20" s="2" t="s">
        <v>65</v>
      </c>
      <c r="B20" s="6" t="s">
        <v>322</v>
      </c>
      <c r="C20" s="2" t="s">
        <v>52</v>
      </c>
      <c r="D20" s="17">
        <v>210</v>
      </c>
      <c r="E20" s="2">
        <f t="shared" si="0"/>
        <v>280063</v>
      </c>
      <c r="F20" s="2">
        <f t="shared" si="1"/>
        <v>36</v>
      </c>
      <c r="G20" s="2">
        <v>0</v>
      </c>
      <c r="H20" s="2">
        <v>0</v>
      </c>
      <c r="I20" s="2">
        <v>2728</v>
      </c>
      <c r="J20" s="2">
        <v>1561</v>
      </c>
      <c r="K20" s="2">
        <v>0</v>
      </c>
      <c r="L20" s="2">
        <v>3410</v>
      </c>
      <c r="M20" s="2">
        <v>2501</v>
      </c>
      <c r="N20" s="2">
        <v>7439</v>
      </c>
      <c r="O20" s="2">
        <v>0</v>
      </c>
      <c r="P20" s="2">
        <v>0</v>
      </c>
      <c r="Q20" s="2">
        <v>0</v>
      </c>
      <c r="R20" s="2">
        <v>1320</v>
      </c>
      <c r="S20" s="2">
        <v>794</v>
      </c>
      <c r="T20" s="2">
        <v>7465</v>
      </c>
      <c r="U20" s="2">
        <v>0</v>
      </c>
      <c r="V20" s="2">
        <v>0</v>
      </c>
      <c r="W20" s="2">
        <v>2757</v>
      </c>
      <c r="X20" s="2">
        <v>2041</v>
      </c>
      <c r="Y20" s="2">
        <v>0</v>
      </c>
      <c r="Z20" s="2">
        <v>21270</v>
      </c>
      <c r="AA20" s="2">
        <v>0</v>
      </c>
      <c r="AB20" s="2">
        <v>0</v>
      </c>
      <c r="AC20" s="2">
        <v>494</v>
      </c>
      <c r="AD20" s="2">
        <v>1810</v>
      </c>
      <c r="AE20" s="2">
        <v>0</v>
      </c>
      <c r="AF20" s="2">
        <v>0</v>
      </c>
      <c r="AG20" s="2">
        <v>0</v>
      </c>
      <c r="AH20" s="2">
        <v>0</v>
      </c>
      <c r="AI20" s="2">
        <v>457</v>
      </c>
      <c r="AJ20" s="2">
        <v>3385</v>
      </c>
      <c r="AK20" s="2">
        <v>0</v>
      </c>
      <c r="AL20" s="2">
        <v>0</v>
      </c>
      <c r="AM20" s="2">
        <v>1582</v>
      </c>
      <c r="AN20" s="2">
        <v>437</v>
      </c>
      <c r="AO20" s="2">
        <v>15076</v>
      </c>
      <c r="AP20" s="2">
        <v>0</v>
      </c>
      <c r="AQ20" s="2">
        <v>66740</v>
      </c>
      <c r="AR20" s="2">
        <v>27140</v>
      </c>
      <c r="AS20" s="2">
        <v>901</v>
      </c>
      <c r="AT20" s="2">
        <v>18607</v>
      </c>
      <c r="AU20" s="2">
        <v>20846</v>
      </c>
      <c r="AV20" s="2">
        <v>5428</v>
      </c>
      <c r="AW20" s="2">
        <v>0</v>
      </c>
      <c r="AX20" s="2">
        <v>15529</v>
      </c>
      <c r="AY20" s="2">
        <v>0</v>
      </c>
      <c r="AZ20" s="2">
        <v>5001</v>
      </c>
      <c r="BA20" s="2">
        <v>0</v>
      </c>
      <c r="BB20" s="2">
        <v>0</v>
      </c>
      <c r="BC20" s="2">
        <v>0</v>
      </c>
      <c r="BD20" s="2">
        <v>0</v>
      </c>
      <c r="BE20" s="2">
        <v>121</v>
      </c>
      <c r="BF20" s="2">
        <v>0</v>
      </c>
      <c r="BG20" s="2">
        <v>0</v>
      </c>
      <c r="BH20" s="2">
        <v>187</v>
      </c>
      <c r="BI20" s="2">
        <v>15678</v>
      </c>
      <c r="BJ20" s="2">
        <v>0</v>
      </c>
      <c r="BK20" s="2">
        <v>1419</v>
      </c>
      <c r="BL20" s="2">
        <v>6182</v>
      </c>
      <c r="BM20" s="2">
        <v>0</v>
      </c>
      <c r="BN20" s="2">
        <v>0</v>
      </c>
      <c r="BO20" s="2">
        <v>16094</v>
      </c>
      <c r="BP20" s="2">
        <v>0</v>
      </c>
      <c r="BQ20" s="2">
        <v>685</v>
      </c>
      <c r="BR20" s="2">
        <v>1681</v>
      </c>
      <c r="BS20" s="2">
        <v>1</v>
      </c>
      <c r="BT20" s="2">
        <v>1296</v>
      </c>
    </row>
    <row r="21" spans="1:72" ht="16" x14ac:dyDescent="0.2">
      <c r="A21" s="2" t="s">
        <v>68</v>
      </c>
      <c r="B21" s="6" t="s">
        <v>322</v>
      </c>
      <c r="C21" s="2" t="s">
        <v>52</v>
      </c>
      <c r="D21" s="17">
        <v>210</v>
      </c>
      <c r="E21" s="2">
        <f t="shared" si="0"/>
        <v>347336</v>
      </c>
      <c r="F21" s="2">
        <f t="shared" si="1"/>
        <v>34</v>
      </c>
      <c r="G21" s="2">
        <v>0</v>
      </c>
      <c r="H21" s="2">
        <v>5124</v>
      </c>
      <c r="I21" s="2">
        <v>3961</v>
      </c>
      <c r="J21" s="2">
        <v>7298</v>
      </c>
      <c r="K21" s="2">
        <v>0</v>
      </c>
      <c r="L21" s="2">
        <v>0</v>
      </c>
      <c r="M21" s="2">
        <v>566</v>
      </c>
      <c r="N21" s="2">
        <v>10962</v>
      </c>
      <c r="O21" s="2">
        <v>0</v>
      </c>
      <c r="P21" s="2">
        <v>0</v>
      </c>
      <c r="Q21" s="2">
        <v>0</v>
      </c>
      <c r="R21" s="2">
        <v>1682</v>
      </c>
      <c r="S21" s="2">
        <v>1855</v>
      </c>
      <c r="T21" s="2">
        <v>31863</v>
      </c>
      <c r="U21" s="2">
        <v>618</v>
      </c>
      <c r="V21" s="2">
        <v>0</v>
      </c>
      <c r="W21" s="2">
        <v>6800</v>
      </c>
      <c r="X21" s="2">
        <v>1899</v>
      </c>
      <c r="Y21" s="2">
        <v>2777</v>
      </c>
      <c r="Z21" s="2">
        <v>35159</v>
      </c>
      <c r="AA21" s="2">
        <v>0</v>
      </c>
      <c r="AB21" s="2">
        <v>0</v>
      </c>
      <c r="AC21" s="2">
        <v>0</v>
      </c>
      <c r="AD21" s="2">
        <v>518</v>
      </c>
      <c r="AE21" s="2">
        <v>0</v>
      </c>
      <c r="AF21" s="2">
        <v>0</v>
      </c>
      <c r="AG21" s="2">
        <v>0</v>
      </c>
      <c r="AH21" s="2">
        <v>0</v>
      </c>
      <c r="AI21" s="2">
        <v>0</v>
      </c>
      <c r="AJ21" s="2">
        <v>7609</v>
      </c>
      <c r="AK21" s="2">
        <v>787</v>
      </c>
      <c r="AL21" s="2">
        <v>0</v>
      </c>
      <c r="AM21" s="2">
        <v>4585</v>
      </c>
      <c r="AN21" s="2">
        <v>6083</v>
      </c>
      <c r="AO21" s="2">
        <v>12460</v>
      </c>
      <c r="AP21" s="2">
        <v>0</v>
      </c>
      <c r="AQ21" s="2">
        <v>31266</v>
      </c>
      <c r="AR21" s="2">
        <v>69689</v>
      </c>
      <c r="AS21" s="2">
        <v>3359</v>
      </c>
      <c r="AT21" s="2">
        <v>16698</v>
      </c>
      <c r="AU21" s="2">
        <v>21593</v>
      </c>
      <c r="AV21" s="2">
        <v>15168</v>
      </c>
      <c r="AW21" s="2">
        <v>0</v>
      </c>
      <c r="AX21" s="2">
        <v>4815</v>
      </c>
      <c r="AY21" s="2">
        <v>0</v>
      </c>
      <c r="AZ21" s="2">
        <v>3199</v>
      </c>
      <c r="BA21" s="2">
        <v>0</v>
      </c>
      <c r="BB21" s="2">
        <v>0</v>
      </c>
      <c r="BC21" s="2">
        <v>0</v>
      </c>
      <c r="BD21" s="2">
        <v>0</v>
      </c>
      <c r="BE21" s="2">
        <v>0</v>
      </c>
      <c r="BF21" s="2">
        <v>0</v>
      </c>
      <c r="BG21" s="2">
        <v>0</v>
      </c>
      <c r="BH21" s="2">
        <v>13</v>
      </c>
      <c r="BI21" s="2">
        <v>10862</v>
      </c>
      <c r="BJ21" s="2">
        <v>0</v>
      </c>
      <c r="BK21" s="2">
        <v>0</v>
      </c>
      <c r="BL21" s="2">
        <v>1941</v>
      </c>
      <c r="BM21" s="2">
        <v>0</v>
      </c>
      <c r="BN21" s="2">
        <v>0</v>
      </c>
      <c r="BO21" s="2">
        <v>23294</v>
      </c>
      <c r="BP21" s="2">
        <v>0</v>
      </c>
      <c r="BQ21" s="2">
        <v>222</v>
      </c>
      <c r="BR21" s="2">
        <v>1096</v>
      </c>
      <c r="BS21" s="2">
        <v>0</v>
      </c>
      <c r="BT21" s="2">
        <v>1515</v>
      </c>
    </row>
    <row r="22" spans="1:72" ht="16" x14ac:dyDescent="0.2">
      <c r="A22" s="2" t="s">
        <v>70</v>
      </c>
      <c r="B22" s="6" t="s">
        <v>311</v>
      </c>
      <c r="C22" s="2" t="s">
        <v>69</v>
      </c>
      <c r="D22" s="17">
        <v>200</v>
      </c>
      <c r="E22" s="2">
        <f t="shared" si="0"/>
        <v>487136</v>
      </c>
      <c r="F22" s="2">
        <f t="shared" si="1"/>
        <v>38</v>
      </c>
      <c r="G22" s="2">
        <v>149</v>
      </c>
      <c r="H22" s="2">
        <v>0</v>
      </c>
      <c r="I22" s="2">
        <v>0</v>
      </c>
      <c r="J22" s="2">
        <v>0</v>
      </c>
      <c r="K22" s="2">
        <v>0</v>
      </c>
      <c r="L22" s="2">
        <v>0</v>
      </c>
      <c r="M22" s="2">
        <v>0</v>
      </c>
      <c r="N22" s="2">
        <v>18121</v>
      </c>
      <c r="O22" s="2">
        <v>0</v>
      </c>
      <c r="P22" s="2">
        <v>0</v>
      </c>
      <c r="Q22" s="2">
        <v>157</v>
      </c>
      <c r="R22" s="2">
        <v>0</v>
      </c>
      <c r="S22" s="2">
        <v>1</v>
      </c>
      <c r="T22" s="2">
        <v>3901</v>
      </c>
      <c r="U22" s="2">
        <v>2558</v>
      </c>
      <c r="V22" s="2">
        <v>874</v>
      </c>
      <c r="W22" s="2">
        <v>0</v>
      </c>
      <c r="X22" s="2">
        <v>0</v>
      </c>
      <c r="Y22" s="2">
        <v>770</v>
      </c>
      <c r="Z22" s="2">
        <v>11561</v>
      </c>
      <c r="AA22" s="2">
        <v>479</v>
      </c>
      <c r="AB22" s="2">
        <v>0</v>
      </c>
      <c r="AC22" s="2">
        <v>1608</v>
      </c>
      <c r="AD22" s="2">
        <v>0</v>
      </c>
      <c r="AE22" s="2">
        <v>131</v>
      </c>
      <c r="AF22" s="2">
        <v>0</v>
      </c>
      <c r="AG22" s="2">
        <v>0</v>
      </c>
      <c r="AH22" s="2">
        <v>340</v>
      </c>
      <c r="AI22" s="2">
        <v>2331</v>
      </c>
      <c r="AJ22" s="2">
        <v>149</v>
      </c>
      <c r="AK22" s="2">
        <v>9913</v>
      </c>
      <c r="AL22" s="2">
        <v>0</v>
      </c>
      <c r="AM22" s="2">
        <v>118007</v>
      </c>
      <c r="AN22" s="2">
        <v>10742</v>
      </c>
      <c r="AO22" s="2">
        <v>19819</v>
      </c>
      <c r="AP22" s="2">
        <v>0</v>
      </c>
      <c r="AQ22" s="2">
        <v>190</v>
      </c>
      <c r="AR22" s="2">
        <v>5086</v>
      </c>
      <c r="AS22" s="2">
        <v>63</v>
      </c>
      <c r="AT22" s="2">
        <v>90</v>
      </c>
      <c r="AU22" s="2">
        <v>0</v>
      </c>
      <c r="AV22" s="2">
        <v>0</v>
      </c>
      <c r="AW22" s="2">
        <v>11398</v>
      </c>
      <c r="AX22" s="2">
        <v>3259</v>
      </c>
      <c r="AY22" s="2">
        <v>779</v>
      </c>
      <c r="AZ22" s="2">
        <v>0</v>
      </c>
      <c r="BA22" s="2">
        <v>0</v>
      </c>
      <c r="BB22" s="2">
        <v>0</v>
      </c>
      <c r="BC22" s="2">
        <v>8136</v>
      </c>
      <c r="BD22" s="2">
        <v>48</v>
      </c>
      <c r="BE22" s="2">
        <v>0</v>
      </c>
      <c r="BF22" s="2">
        <v>0</v>
      </c>
      <c r="BG22" s="2">
        <v>0</v>
      </c>
      <c r="BH22" s="2">
        <v>41</v>
      </c>
      <c r="BI22" s="2">
        <v>25868</v>
      </c>
      <c r="BJ22" s="2">
        <v>0</v>
      </c>
      <c r="BK22" s="2">
        <v>9345</v>
      </c>
      <c r="BL22" s="2">
        <v>7687</v>
      </c>
      <c r="BM22" s="2">
        <v>9874</v>
      </c>
      <c r="BN22" s="2">
        <v>21577</v>
      </c>
      <c r="BO22" s="2">
        <v>181957</v>
      </c>
      <c r="BP22" s="2">
        <v>118</v>
      </c>
      <c r="BQ22" s="2">
        <v>0</v>
      </c>
      <c r="BR22" s="2">
        <v>1</v>
      </c>
      <c r="BS22" s="2">
        <v>8</v>
      </c>
      <c r="BT22" s="2">
        <v>0</v>
      </c>
    </row>
    <row r="23" spans="1:72" ht="16" x14ac:dyDescent="0.2">
      <c r="A23" s="2" t="s">
        <v>72</v>
      </c>
      <c r="B23" s="6" t="s">
        <v>311</v>
      </c>
      <c r="C23" s="2" t="s">
        <v>69</v>
      </c>
      <c r="D23" s="17">
        <v>200</v>
      </c>
      <c r="E23" s="2">
        <f t="shared" si="0"/>
        <v>502562</v>
      </c>
      <c r="F23" s="2">
        <f t="shared" si="1"/>
        <v>38</v>
      </c>
      <c r="G23" s="2">
        <v>94</v>
      </c>
      <c r="H23" s="2">
        <v>0</v>
      </c>
      <c r="I23" s="2">
        <v>0</v>
      </c>
      <c r="J23" s="2">
        <v>0</v>
      </c>
      <c r="K23" s="2">
        <v>0</v>
      </c>
      <c r="L23" s="2">
        <v>0</v>
      </c>
      <c r="M23" s="2">
        <v>0</v>
      </c>
      <c r="N23" s="2">
        <v>16520</v>
      </c>
      <c r="O23" s="2">
        <v>0</v>
      </c>
      <c r="P23" s="2">
        <v>0</v>
      </c>
      <c r="Q23" s="2">
        <v>77</v>
      </c>
      <c r="R23" s="2">
        <v>0</v>
      </c>
      <c r="S23" s="2">
        <v>86</v>
      </c>
      <c r="T23" s="2">
        <v>4259</v>
      </c>
      <c r="U23" s="2">
        <v>4315</v>
      </c>
      <c r="V23" s="2">
        <v>1090</v>
      </c>
      <c r="W23" s="2">
        <v>0</v>
      </c>
      <c r="X23" s="2">
        <v>0</v>
      </c>
      <c r="Y23" s="2">
        <v>1049</v>
      </c>
      <c r="Z23" s="2">
        <v>9894</v>
      </c>
      <c r="AA23" s="2">
        <v>951</v>
      </c>
      <c r="AB23" s="2">
        <v>0</v>
      </c>
      <c r="AC23" s="2">
        <v>2544</v>
      </c>
      <c r="AD23" s="2">
        <v>0</v>
      </c>
      <c r="AE23" s="2">
        <v>601</v>
      </c>
      <c r="AF23" s="2">
        <v>0</v>
      </c>
      <c r="AG23" s="2">
        <v>0</v>
      </c>
      <c r="AH23" s="2">
        <v>415</v>
      </c>
      <c r="AI23" s="2">
        <v>4449</v>
      </c>
      <c r="AJ23" s="2">
        <v>174</v>
      </c>
      <c r="AK23" s="2">
        <v>25449</v>
      </c>
      <c r="AL23" s="2">
        <v>0</v>
      </c>
      <c r="AM23" s="2">
        <v>145336</v>
      </c>
      <c r="AN23" s="2">
        <v>18897</v>
      </c>
      <c r="AO23" s="2">
        <v>26536</v>
      </c>
      <c r="AP23" s="2">
        <v>0</v>
      </c>
      <c r="AQ23" s="2">
        <v>184</v>
      </c>
      <c r="AR23" s="2">
        <v>6127</v>
      </c>
      <c r="AS23" s="2">
        <v>23</v>
      </c>
      <c r="AT23" s="2">
        <v>57</v>
      </c>
      <c r="AU23" s="2">
        <v>0</v>
      </c>
      <c r="AV23" s="2">
        <v>0</v>
      </c>
      <c r="AW23" s="2">
        <v>6613</v>
      </c>
      <c r="AX23" s="2">
        <v>2333</v>
      </c>
      <c r="AY23" s="2">
        <v>514</v>
      </c>
      <c r="AZ23" s="2">
        <v>0</v>
      </c>
      <c r="BA23" s="2">
        <v>0</v>
      </c>
      <c r="BB23" s="2">
        <v>0</v>
      </c>
      <c r="BC23" s="2">
        <v>7389</v>
      </c>
      <c r="BD23" s="2">
        <v>366</v>
      </c>
      <c r="BE23" s="2">
        <v>0</v>
      </c>
      <c r="BF23" s="2">
        <v>0</v>
      </c>
      <c r="BG23" s="2">
        <v>0</v>
      </c>
      <c r="BH23" s="2">
        <v>1</v>
      </c>
      <c r="BI23" s="2">
        <v>22661</v>
      </c>
      <c r="BJ23" s="2">
        <v>0</v>
      </c>
      <c r="BK23" s="2">
        <v>9676</v>
      </c>
      <c r="BL23" s="2">
        <v>8378</v>
      </c>
      <c r="BM23" s="2">
        <v>9021</v>
      </c>
      <c r="BN23" s="2">
        <v>14932</v>
      </c>
      <c r="BO23" s="2">
        <v>150965</v>
      </c>
      <c r="BP23" s="2">
        <v>540</v>
      </c>
      <c r="BQ23" s="2">
        <v>0</v>
      </c>
      <c r="BR23" s="2">
        <v>9</v>
      </c>
      <c r="BS23" s="2">
        <v>37</v>
      </c>
      <c r="BT23" s="2">
        <v>0</v>
      </c>
    </row>
    <row r="24" spans="1:72" ht="16" x14ac:dyDescent="0.2">
      <c r="A24" s="2" t="s">
        <v>73</v>
      </c>
      <c r="B24" s="6" t="s">
        <v>311</v>
      </c>
      <c r="C24" s="2" t="s">
        <v>69</v>
      </c>
      <c r="D24" s="17">
        <v>200</v>
      </c>
      <c r="E24" s="2">
        <f t="shared" si="0"/>
        <v>201246</v>
      </c>
      <c r="F24" s="2">
        <f t="shared" si="1"/>
        <v>39</v>
      </c>
      <c r="G24" s="2">
        <v>27</v>
      </c>
      <c r="H24" s="2">
        <v>0</v>
      </c>
      <c r="I24" s="2">
        <v>0</v>
      </c>
      <c r="J24" s="2">
        <v>0</v>
      </c>
      <c r="K24" s="2">
        <v>0</v>
      </c>
      <c r="L24" s="2">
        <v>0</v>
      </c>
      <c r="M24" s="2">
        <v>0</v>
      </c>
      <c r="N24" s="2">
        <v>7509</v>
      </c>
      <c r="O24" s="2">
        <v>0</v>
      </c>
      <c r="P24" s="2">
        <v>0</v>
      </c>
      <c r="Q24" s="2">
        <v>40</v>
      </c>
      <c r="R24" s="2">
        <v>0</v>
      </c>
      <c r="S24" s="2">
        <v>13</v>
      </c>
      <c r="T24" s="2">
        <v>1692</v>
      </c>
      <c r="U24" s="2">
        <v>1217</v>
      </c>
      <c r="V24" s="2">
        <v>528</v>
      </c>
      <c r="W24" s="2">
        <v>0</v>
      </c>
      <c r="X24" s="2">
        <v>0</v>
      </c>
      <c r="Y24" s="2">
        <v>467</v>
      </c>
      <c r="Z24" s="2">
        <v>4731</v>
      </c>
      <c r="AA24" s="2">
        <v>108</v>
      </c>
      <c r="AB24" s="2">
        <v>0</v>
      </c>
      <c r="AC24" s="2">
        <v>928</v>
      </c>
      <c r="AD24" s="2">
        <v>0</v>
      </c>
      <c r="AE24" s="2">
        <v>199</v>
      </c>
      <c r="AF24" s="2">
        <v>0</v>
      </c>
      <c r="AG24" s="2">
        <v>0</v>
      </c>
      <c r="AH24" s="2">
        <v>114</v>
      </c>
      <c r="AI24" s="2">
        <v>932</v>
      </c>
      <c r="AJ24" s="2">
        <v>48</v>
      </c>
      <c r="AK24" s="2">
        <v>3810</v>
      </c>
      <c r="AL24" s="2">
        <v>0</v>
      </c>
      <c r="AM24" s="2">
        <v>58328</v>
      </c>
      <c r="AN24" s="2">
        <v>4948</v>
      </c>
      <c r="AO24" s="2">
        <v>9499</v>
      </c>
      <c r="AP24" s="2">
        <v>0</v>
      </c>
      <c r="AQ24" s="2">
        <v>102</v>
      </c>
      <c r="AR24" s="2">
        <v>2583</v>
      </c>
      <c r="AS24" s="2">
        <v>21</v>
      </c>
      <c r="AT24" s="2">
        <v>122</v>
      </c>
      <c r="AU24" s="2">
        <v>0</v>
      </c>
      <c r="AV24" s="2">
        <v>0</v>
      </c>
      <c r="AW24" s="2">
        <v>3002</v>
      </c>
      <c r="AX24" s="2">
        <v>1227</v>
      </c>
      <c r="AY24" s="2">
        <v>208</v>
      </c>
      <c r="AZ24" s="2">
        <v>0</v>
      </c>
      <c r="BA24" s="2">
        <v>0</v>
      </c>
      <c r="BB24" s="2">
        <v>0</v>
      </c>
      <c r="BC24" s="2">
        <v>3581</v>
      </c>
      <c r="BD24" s="2">
        <v>43</v>
      </c>
      <c r="BE24" s="2">
        <v>0</v>
      </c>
      <c r="BF24" s="2">
        <v>0</v>
      </c>
      <c r="BG24" s="2">
        <v>0</v>
      </c>
      <c r="BH24" s="2">
        <v>12</v>
      </c>
      <c r="BI24" s="2">
        <v>9794</v>
      </c>
      <c r="BJ24" s="2">
        <v>46</v>
      </c>
      <c r="BK24" s="2">
        <v>3516</v>
      </c>
      <c r="BL24" s="2">
        <v>3521</v>
      </c>
      <c r="BM24" s="2">
        <v>3691</v>
      </c>
      <c r="BN24" s="2">
        <v>5987</v>
      </c>
      <c r="BO24" s="2">
        <v>68551</v>
      </c>
      <c r="BP24" s="2">
        <v>87</v>
      </c>
      <c r="BQ24" s="2">
        <v>0</v>
      </c>
      <c r="BR24" s="2">
        <v>2</v>
      </c>
      <c r="BS24" s="2">
        <v>12</v>
      </c>
      <c r="BT24" s="2">
        <v>0</v>
      </c>
    </row>
    <row r="25" spans="1:72" ht="16" x14ac:dyDescent="0.2">
      <c r="A25" s="2" t="s">
        <v>75</v>
      </c>
      <c r="B25" s="6" t="s">
        <v>311</v>
      </c>
      <c r="C25" s="2" t="s">
        <v>69</v>
      </c>
      <c r="D25" s="17">
        <v>200</v>
      </c>
      <c r="E25" s="2">
        <f t="shared" si="0"/>
        <v>401990</v>
      </c>
      <c r="F25" s="2">
        <f t="shared" si="1"/>
        <v>38</v>
      </c>
      <c r="G25" s="2">
        <v>154</v>
      </c>
      <c r="H25" s="2">
        <v>0</v>
      </c>
      <c r="I25" s="2">
        <v>0</v>
      </c>
      <c r="J25" s="2">
        <v>0</v>
      </c>
      <c r="K25" s="2">
        <v>0</v>
      </c>
      <c r="L25" s="2">
        <v>0</v>
      </c>
      <c r="M25" s="2">
        <v>0</v>
      </c>
      <c r="N25" s="2">
        <v>13673</v>
      </c>
      <c r="O25" s="2">
        <v>0</v>
      </c>
      <c r="P25" s="2">
        <v>0</v>
      </c>
      <c r="Q25" s="2">
        <v>262</v>
      </c>
      <c r="R25" s="2">
        <v>0</v>
      </c>
      <c r="S25" s="2">
        <v>0</v>
      </c>
      <c r="T25" s="2">
        <v>2782</v>
      </c>
      <c r="U25" s="2">
        <v>2377</v>
      </c>
      <c r="V25" s="2">
        <v>535</v>
      </c>
      <c r="W25" s="2">
        <v>0</v>
      </c>
      <c r="X25" s="2">
        <v>0</v>
      </c>
      <c r="Y25" s="2">
        <v>751</v>
      </c>
      <c r="Z25" s="2">
        <v>8110</v>
      </c>
      <c r="AA25" s="2">
        <v>361</v>
      </c>
      <c r="AB25" s="2">
        <v>0</v>
      </c>
      <c r="AC25" s="2">
        <v>1319</v>
      </c>
      <c r="AD25" s="2">
        <v>0</v>
      </c>
      <c r="AE25" s="2">
        <v>225</v>
      </c>
      <c r="AF25" s="2">
        <v>0</v>
      </c>
      <c r="AG25" s="2">
        <v>0</v>
      </c>
      <c r="AH25" s="2">
        <v>189</v>
      </c>
      <c r="AI25" s="2">
        <v>2262</v>
      </c>
      <c r="AJ25" s="2">
        <v>121</v>
      </c>
      <c r="AK25" s="2">
        <v>9458</v>
      </c>
      <c r="AL25" s="2">
        <v>0</v>
      </c>
      <c r="AM25" s="2">
        <v>109878</v>
      </c>
      <c r="AN25" s="2">
        <v>9688</v>
      </c>
      <c r="AO25" s="2">
        <v>18073</v>
      </c>
      <c r="AP25" s="2">
        <v>0</v>
      </c>
      <c r="AQ25" s="2">
        <v>181</v>
      </c>
      <c r="AR25" s="2">
        <v>5201</v>
      </c>
      <c r="AS25" s="2">
        <v>20</v>
      </c>
      <c r="AT25" s="2">
        <v>53</v>
      </c>
      <c r="AU25" s="2">
        <v>0</v>
      </c>
      <c r="AV25" s="2">
        <v>0</v>
      </c>
      <c r="AW25" s="2">
        <v>7496</v>
      </c>
      <c r="AX25" s="2">
        <v>1815</v>
      </c>
      <c r="AY25" s="2">
        <v>350</v>
      </c>
      <c r="AZ25" s="2">
        <v>0</v>
      </c>
      <c r="BA25" s="2">
        <v>0</v>
      </c>
      <c r="BB25" s="2">
        <v>0</v>
      </c>
      <c r="BC25" s="2">
        <v>4397</v>
      </c>
      <c r="BD25" s="2">
        <v>210</v>
      </c>
      <c r="BE25" s="2">
        <v>0</v>
      </c>
      <c r="BF25" s="2">
        <v>0</v>
      </c>
      <c r="BG25" s="2">
        <v>0</v>
      </c>
      <c r="BH25" s="2">
        <v>35</v>
      </c>
      <c r="BI25" s="2">
        <v>19737</v>
      </c>
      <c r="BJ25" s="2">
        <v>34</v>
      </c>
      <c r="BK25" s="2">
        <v>6645</v>
      </c>
      <c r="BL25" s="2">
        <v>8699</v>
      </c>
      <c r="BM25" s="2">
        <v>8682</v>
      </c>
      <c r="BN25" s="2">
        <v>14703</v>
      </c>
      <c r="BO25" s="2">
        <v>143350</v>
      </c>
      <c r="BP25" s="2">
        <v>133</v>
      </c>
      <c r="BQ25" s="2">
        <v>0</v>
      </c>
      <c r="BR25" s="2">
        <v>5</v>
      </c>
      <c r="BS25" s="2">
        <v>26</v>
      </c>
      <c r="BT25" s="2">
        <v>0</v>
      </c>
    </row>
    <row r="26" spans="1:72" ht="16" x14ac:dyDescent="0.2">
      <c r="A26" s="2" t="s">
        <v>76</v>
      </c>
      <c r="B26" s="6" t="s">
        <v>311</v>
      </c>
      <c r="C26" s="2" t="s">
        <v>69</v>
      </c>
      <c r="D26" s="17">
        <v>200</v>
      </c>
      <c r="E26" s="2">
        <f t="shared" si="0"/>
        <v>282400</v>
      </c>
      <c r="F26" s="2">
        <f t="shared" si="1"/>
        <v>38</v>
      </c>
      <c r="G26" s="2">
        <v>42</v>
      </c>
      <c r="H26" s="2">
        <v>0</v>
      </c>
      <c r="I26" s="2">
        <v>0</v>
      </c>
      <c r="J26" s="2">
        <v>0</v>
      </c>
      <c r="K26" s="2">
        <v>0</v>
      </c>
      <c r="L26" s="2">
        <v>0</v>
      </c>
      <c r="M26" s="2">
        <v>0</v>
      </c>
      <c r="N26" s="2">
        <v>8468</v>
      </c>
      <c r="O26" s="2">
        <v>0</v>
      </c>
      <c r="P26" s="2">
        <v>0</v>
      </c>
      <c r="Q26" s="2">
        <v>78</v>
      </c>
      <c r="R26" s="2">
        <v>0</v>
      </c>
      <c r="S26" s="2">
        <v>0</v>
      </c>
      <c r="T26" s="2">
        <v>2244</v>
      </c>
      <c r="U26" s="2">
        <v>1416</v>
      </c>
      <c r="V26" s="2">
        <v>251</v>
      </c>
      <c r="W26" s="2">
        <v>0</v>
      </c>
      <c r="X26" s="2">
        <v>0</v>
      </c>
      <c r="Y26" s="2">
        <v>417</v>
      </c>
      <c r="Z26" s="2">
        <v>5099</v>
      </c>
      <c r="AA26" s="2">
        <v>47</v>
      </c>
      <c r="AB26" s="2">
        <v>0</v>
      </c>
      <c r="AC26" s="2">
        <v>695</v>
      </c>
      <c r="AD26" s="2">
        <v>0</v>
      </c>
      <c r="AE26" s="2">
        <v>231</v>
      </c>
      <c r="AF26" s="2">
        <v>0</v>
      </c>
      <c r="AG26" s="2">
        <v>0</v>
      </c>
      <c r="AH26" s="2">
        <v>168</v>
      </c>
      <c r="AI26" s="2">
        <v>819</v>
      </c>
      <c r="AJ26" s="2">
        <v>46</v>
      </c>
      <c r="AK26" s="2">
        <v>4460</v>
      </c>
      <c r="AL26" s="2">
        <v>0</v>
      </c>
      <c r="AM26" s="2">
        <v>86253</v>
      </c>
      <c r="AN26" s="2">
        <v>3742</v>
      </c>
      <c r="AO26" s="2">
        <v>8066</v>
      </c>
      <c r="AP26" s="2">
        <v>0</v>
      </c>
      <c r="AQ26" s="2">
        <v>96</v>
      </c>
      <c r="AR26" s="2">
        <v>923</v>
      </c>
      <c r="AS26" s="2">
        <v>0</v>
      </c>
      <c r="AT26" s="2">
        <v>92</v>
      </c>
      <c r="AU26" s="2">
        <v>0</v>
      </c>
      <c r="AV26" s="2">
        <v>0</v>
      </c>
      <c r="AW26" s="2">
        <v>2233</v>
      </c>
      <c r="AX26" s="2">
        <v>1269</v>
      </c>
      <c r="AY26" s="2">
        <v>274</v>
      </c>
      <c r="AZ26" s="2">
        <v>0</v>
      </c>
      <c r="BA26" s="2">
        <v>0</v>
      </c>
      <c r="BB26" s="2">
        <v>0</v>
      </c>
      <c r="BC26" s="2">
        <v>2777</v>
      </c>
      <c r="BD26" s="2">
        <v>38</v>
      </c>
      <c r="BE26" s="2">
        <v>0</v>
      </c>
      <c r="BF26" s="2">
        <v>0</v>
      </c>
      <c r="BG26" s="2">
        <v>82</v>
      </c>
      <c r="BH26" s="2">
        <v>42</v>
      </c>
      <c r="BI26" s="2">
        <v>10456</v>
      </c>
      <c r="BJ26" s="2">
        <v>53</v>
      </c>
      <c r="BK26" s="2">
        <v>3450</v>
      </c>
      <c r="BL26" s="2">
        <v>2955</v>
      </c>
      <c r="BM26" s="2">
        <v>5829</v>
      </c>
      <c r="BN26" s="2">
        <v>7260</v>
      </c>
      <c r="BO26" s="2">
        <v>121879</v>
      </c>
      <c r="BP26" s="2">
        <v>112</v>
      </c>
      <c r="BQ26" s="2">
        <v>0</v>
      </c>
      <c r="BR26" s="2">
        <v>23</v>
      </c>
      <c r="BS26" s="2">
        <v>15</v>
      </c>
      <c r="BT26" s="2">
        <v>0</v>
      </c>
    </row>
    <row r="27" spans="1:72" ht="16" x14ac:dyDescent="0.2">
      <c r="A27" s="2" t="s">
        <v>77</v>
      </c>
      <c r="B27" s="6" t="s">
        <v>311</v>
      </c>
      <c r="C27" s="2" t="s">
        <v>69</v>
      </c>
      <c r="D27" s="17">
        <v>200</v>
      </c>
      <c r="E27" s="2">
        <f t="shared" si="0"/>
        <v>238425</v>
      </c>
      <c r="F27" s="2">
        <f t="shared" si="1"/>
        <v>39</v>
      </c>
      <c r="G27" s="2">
        <v>59</v>
      </c>
      <c r="H27" s="2">
        <v>0</v>
      </c>
      <c r="I27" s="2">
        <v>0</v>
      </c>
      <c r="J27" s="2">
        <v>0</v>
      </c>
      <c r="K27" s="2">
        <v>0</v>
      </c>
      <c r="L27" s="2">
        <v>0</v>
      </c>
      <c r="M27" s="2">
        <v>0</v>
      </c>
      <c r="N27" s="2">
        <v>8976</v>
      </c>
      <c r="O27" s="2">
        <v>0</v>
      </c>
      <c r="P27" s="2">
        <v>0</v>
      </c>
      <c r="Q27" s="2">
        <v>44</v>
      </c>
      <c r="R27" s="2">
        <v>0</v>
      </c>
      <c r="S27" s="2">
        <v>23</v>
      </c>
      <c r="T27" s="2">
        <v>2009</v>
      </c>
      <c r="U27" s="2">
        <v>2330</v>
      </c>
      <c r="V27" s="2">
        <v>472</v>
      </c>
      <c r="W27" s="2">
        <v>0</v>
      </c>
      <c r="X27" s="2">
        <v>0</v>
      </c>
      <c r="Y27" s="2">
        <v>434</v>
      </c>
      <c r="Z27" s="2">
        <v>5367</v>
      </c>
      <c r="AA27" s="2">
        <v>274</v>
      </c>
      <c r="AB27" s="2">
        <v>0</v>
      </c>
      <c r="AC27" s="2">
        <v>1320</v>
      </c>
      <c r="AD27" s="2">
        <v>0</v>
      </c>
      <c r="AE27" s="2">
        <v>224</v>
      </c>
      <c r="AF27" s="2">
        <v>0</v>
      </c>
      <c r="AG27" s="2">
        <v>1</v>
      </c>
      <c r="AH27" s="2">
        <v>285</v>
      </c>
      <c r="AI27" s="2">
        <v>1771</v>
      </c>
      <c r="AJ27" s="2">
        <v>36</v>
      </c>
      <c r="AK27" s="2">
        <v>8004</v>
      </c>
      <c r="AL27" s="2">
        <v>0</v>
      </c>
      <c r="AM27" s="2">
        <v>71642</v>
      </c>
      <c r="AN27" s="2">
        <v>6738</v>
      </c>
      <c r="AO27" s="2">
        <v>13752</v>
      </c>
      <c r="AP27" s="2">
        <v>0</v>
      </c>
      <c r="AQ27" s="2">
        <v>52</v>
      </c>
      <c r="AR27" s="2">
        <v>2625</v>
      </c>
      <c r="AS27" s="2">
        <v>4</v>
      </c>
      <c r="AT27" s="2">
        <v>121</v>
      </c>
      <c r="AU27" s="2">
        <v>0</v>
      </c>
      <c r="AV27" s="2">
        <v>0</v>
      </c>
      <c r="AW27" s="2">
        <v>5352</v>
      </c>
      <c r="AX27" s="2">
        <v>1226</v>
      </c>
      <c r="AY27" s="2">
        <v>337</v>
      </c>
      <c r="AZ27" s="2">
        <v>0</v>
      </c>
      <c r="BA27" s="2">
        <v>0</v>
      </c>
      <c r="BB27" s="2">
        <v>0</v>
      </c>
      <c r="BC27" s="2">
        <v>4065</v>
      </c>
      <c r="BD27" s="2">
        <v>114</v>
      </c>
      <c r="BE27" s="2">
        <v>0</v>
      </c>
      <c r="BF27" s="2">
        <v>0</v>
      </c>
      <c r="BG27" s="2">
        <v>0</v>
      </c>
      <c r="BH27" s="2">
        <v>0</v>
      </c>
      <c r="BI27" s="2">
        <v>9924</v>
      </c>
      <c r="BJ27" s="2">
        <v>38</v>
      </c>
      <c r="BK27" s="2">
        <v>4606</v>
      </c>
      <c r="BL27" s="2">
        <v>5286</v>
      </c>
      <c r="BM27" s="2">
        <v>4042</v>
      </c>
      <c r="BN27" s="2">
        <v>5904</v>
      </c>
      <c r="BO27" s="2">
        <v>70866</v>
      </c>
      <c r="BP27" s="2">
        <v>78</v>
      </c>
      <c r="BQ27" s="2">
        <v>0</v>
      </c>
      <c r="BR27" s="2">
        <v>8</v>
      </c>
      <c r="BS27" s="2">
        <v>16</v>
      </c>
      <c r="BT27" s="2">
        <v>0</v>
      </c>
    </row>
    <row r="28" spans="1:72" ht="16" x14ac:dyDescent="0.2">
      <c r="A28" s="2" t="s">
        <v>79</v>
      </c>
      <c r="B28" s="6" t="s">
        <v>311</v>
      </c>
      <c r="C28" s="2" t="s">
        <v>78</v>
      </c>
      <c r="D28" s="17">
        <v>210</v>
      </c>
      <c r="E28" s="2">
        <f t="shared" si="0"/>
        <v>670497</v>
      </c>
      <c r="F28" s="2">
        <f t="shared" si="1"/>
        <v>42</v>
      </c>
      <c r="G28" s="2">
        <v>3430</v>
      </c>
      <c r="H28" s="2">
        <v>233</v>
      </c>
      <c r="I28" s="2">
        <v>0</v>
      </c>
      <c r="J28" s="2">
        <v>0</v>
      </c>
      <c r="K28" s="2">
        <v>0</v>
      </c>
      <c r="L28" s="2">
        <v>0</v>
      </c>
      <c r="M28" s="2">
        <v>0</v>
      </c>
      <c r="N28" s="2">
        <v>11727</v>
      </c>
      <c r="O28" s="2">
        <v>0</v>
      </c>
      <c r="P28" s="2">
        <v>0</v>
      </c>
      <c r="Q28" s="2">
        <v>1156</v>
      </c>
      <c r="R28" s="2">
        <v>0</v>
      </c>
      <c r="S28" s="2">
        <v>3097</v>
      </c>
      <c r="T28" s="2">
        <v>35041</v>
      </c>
      <c r="U28" s="2">
        <v>6315</v>
      </c>
      <c r="V28" s="2">
        <v>392</v>
      </c>
      <c r="W28" s="2">
        <v>0</v>
      </c>
      <c r="X28" s="2">
        <v>0</v>
      </c>
      <c r="Y28" s="2">
        <v>483</v>
      </c>
      <c r="Z28" s="2">
        <v>18384</v>
      </c>
      <c r="AA28" s="2">
        <v>216</v>
      </c>
      <c r="AB28" s="2">
        <v>0</v>
      </c>
      <c r="AC28" s="2">
        <v>3433</v>
      </c>
      <c r="AD28" s="2">
        <v>702</v>
      </c>
      <c r="AE28" s="2">
        <v>49968</v>
      </c>
      <c r="AF28" s="2">
        <v>0</v>
      </c>
      <c r="AG28" s="2">
        <v>0</v>
      </c>
      <c r="AH28" s="2">
        <v>297</v>
      </c>
      <c r="AI28" s="2">
        <v>2950</v>
      </c>
      <c r="AJ28" s="2">
        <v>0</v>
      </c>
      <c r="AK28" s="2">
        <v>3014</v>
      </c>
      <c r="AL28" s="2">
        <v>0</v>
      </c>
      <c r="AM28" s="2">
        <v>64181</v>
      </c>
      <c r="AN28" s="2">
        <v>18815</v>
      </c>
      <c r="AO28" s="2">
        <v>49767</v>
      </c>
      <c r="AP28" s="2">
        <v>0</v>
      </c>
      <c r="AQ28" s="2">
        <v>491</v>
      </c>
      <c r="AR28" s="2">
        <v>213019</v>
      </c>
      <c r="AS28" s="2">
        <v>17228</v>
      </c>
      <c r="AT28" s="2">
        <v>66688</v>
      </c>
      <c r="AU28" s="2">
        <v>0</v>
      </c>
      <c r="AV28" s="2">
        <v>0</v>
      </c>
      <c r="AW28" s="2">
        <v>4730</v>
      </c>
      <c r="AX28" s="2">
        <v>8721</v>
      </c>
      <c r="AY28" s="2">
        <v>189</v>
      </c>
      <c r="AZ28" s="2">
        <v>0</v>
      </c>
      <c r="BA28" s="2">
        <v>0</v>
      </c>
      <c r="BB28" s="2">
        <v>0</v>
      </c>
      <c r="BC28" s="2">
        <v>2485</v>
      </c>
      <c r="BD28" s="2">
        <v>639</v>
      </c>
      <c r="BE28" s="2">
        <v>0</v>
      </c>
      <c r="BF28" s="2">
        <v>0</v>
      </c>
      <c r="BG28" s="2">
        <v>515</v>
      </c>
      <c r="BH28" s="2">
        <v>6</v>
      </c>
      <c r="BI28" s="2">
        <v>23098</v>
      </c>
      <c r="BJ28" s="2">
        <v>224</v>
      </c>
      <c r="BK28" s="2">
        <v>10198</v>
      </c>
      <c r="BL28" s="2">
        <v>6477</v>
      </c>
      <c r="BM28" s="2">
        <v>3001</v>
      </c>
      <c r="BN28" s="2">
        <v>2913</v>
      </c>
      <c r="BO28" s="2">
        <v>35783</v>
      </c>
      <c r="BP28" s="2">
        <v>261</v>
      </c>
      <c r="BQ28" s="2">
        <v>3</v>
      </c>
      <c r="BR28" s="2">
        <v>176</v>
      </c>
      <c r="BS28" s="2">
        <v>51</v>
      </c>
      <c r="BT28" s="2">
        <v>0</v>
      </c>
    </row>
    <row r="29" spans="1:72" ht="16" x14ac:dyDescent="0.2">
      <c r="A29" s="2" t="s">
        <v>80</v>
      </c>
      <c r="B29" s="6" t="s">
        <v>311</v>
      </c>
      <c r="C29" s="2" t="s">
        <v>78</v>
      </c>
      <c r="D29" s="17">
        <v>210</v>
      </c>
      <c r="E29" s="2">
        <f t="shared" si="0"/>
        <v>442498</v>
      </c>
      <c r="F29" s="2">
        <f t="shared" si="1"/>
        <v>38</v>
      </c>
      <c r="G29" s="2">
        <v>1202</v>
      </c>
      <c r="H29" s="2">
        <v>0</v>
      </c>
      <c r="I29" s="2">
        <v>0</v>
      </c>
      <c r="J29" s="2">
        <v>0</v>
      </c>
      <c r="K29" s="2">
        <v>0</v>
      </c>
      <c r="L29" s="2">
        <v>0</v>
      </c>
      <c r="M29" s="2">
        <v>0</v>
      </c>
      <c r="N29" s="2">
        <v>10805</v>
      </c>
      <c r="O29" s="2">
        <v>0</v>
      </c>
      <c r="P29" s="2">
        <v>0</v>
      </c>
      <c r="Q29" s="2">
        <v>350</v>
      </c>
      <c r="R29" s="2">
        <v>0</v>
      </c>
      <c r="S29" s="2">
        <v>1458</v>
      </c>
      <c r="T29" s="2">
        <v>17917</v>
      </c>
      <c r="U29" s="2">
        <v>4911</v>
      </c>
      <c r="V29" s="2">
        <v>323</v>
      </c>
      <c r="W29" s="2">
        <v>0</v>
      </c>
      <c r="X29" s="2">
        <v>0</v>
      </c>
      <c r="Y29" s="2">
        <v>438</v>
      </c>
      <c r="Z29" s="2">
        <v>15650</v>
      </c>
      <c r="AA29" s="2">
        <v>0</v>
      </c>
      <c r="AB29" s="2">
        <v>0</v>
      </c>
      <c r="AC29" s="2">
        <v>1070</v>
      </c>
      <c r="AD29" s="2">
        <v>269</v>
      </c>
      <c r="AE29" s="2">
        <v>28177</v>
      </c>
      <c r="AF29" s="2">
        <v>0</v>
      </c>
      <c r="AG29" s="2">
        <v>0</v>
      </c>
      <c r="AH29" s="2">
        <v>16</v>
      </c>
      <c r="AI29" s="2">
        <v>764</v>
      </c>
      <c r="AJ29" s="2">
        <v>105</v>
      </c>
      <c r="AK29" s="2">
        <v>1817</v>
      </c>
      <c r="AL29" s="2">
        <v>0</v>
      </c>
      <c r="AM29" s="2">
        <v>40706</v>
      </c>
      <c r="AN29" s="2">
        <v>10481</v>
      </c>
      <c r="AO29" s="2">
        <v>27057</v>
      </c>
      <c r="AP29" s="2">
        <v>0</v>
      </c>
      <c r="AQ29" s="2">
        <v>125</v>
      </c>
      <c r="AR29" s="2">
        <v>157181</v>
      </c>
      <c r="AS29" s="2">
        <v>5087</v>
      </c>
      <c r="AT29" s="2">
        <v>44653</v>
      </c>
      <c r="AU29" s="2">
        <v>0</v>
      </c>
      <c r="AV29" s="2">
        <v>0</v>
      </c>
      <c r="AW29" s="2">
        <v>3694</v>
      </c>
      <c r="AX29" s="2">
        <v>8446</v>
      </c>
      <c r="AY29" s="2">
        <v>0</v>
      </c>
      <c r="AZ29" s="2">
        <v>0</v>
      </c>
      <c r="BA29" s="2">
        <v>0</v>
      </c>
      <c r="BB29" s="2">
        <v>0</v>
      </c>
      <c r="BC29" s="2">
        <v>1258</v>
      </c>
      <c r="BD29" s="2">
        <v>671</v>
      </c>
      <c r="BE29" s="2">
        <v>0</v>
      </c>
      <c r="BF29" s="2">
        <v>0</v>
      </c>
      <c r="BG29" s="2">
        <v>0</v>
      </c>
      <c r="BH29" s="2">
        <v>3</v>
      </c>
      <c r="BI29" s="2">
        <v>20158</v>
      </c>
      <c r="BJ29" s="2">
        <v>0</v>
      </c>
      <c r="BK29" s="2">
        <v>8809</v>
      </c>
      <c r="BL29" s="2">
        <v>3339</v>
      </c>
      <c r="BM29" s="2">
        <v>2346</v>
      </c>
      <c r="BN29" s="2">
        <v>1900</v>
      </c>
      <c r="BO29" s="2">
        <v>20806</v>
      </c>
      <c r="BP29" s="2">
        <v>226</v>
      </c>
      <c r="BQ29" s="2">
        <v>9</v>
      </c>
      <c r="BR29" s="2">
        <v>139</v>
      </c>
      <c r="BS29" s="2">
        <v>132</v>
      </c>
      <c r="BT29" s="2">
        <v>0</v>
      </c>
    </row>
    <row r="30" spans="1:72" ht="16" x14ac:dyDescent="0.2">
      <c r="A30" s="2" t="s">
        <v>81</v>
      </c>
      <c r="B30" s="6" t="s">
        <v>311</v>
      </c>
      <c r="C30" s="2" t="s">
        <v>78</v>
      </c>
      <c r="D30" s="17">
        <v>210</v>
      </c>
      <c r="E30" s="2">
        <f t="shared" si="0"/>
        <v>322160</v>
      </c>
      <c r="F30" s="2">
        <f t="shared" si="1"/>
        <v>36</v>
      </c>
      <c r="G30" s="2">
        <v>1090</v>
      </c>
      <c r="H30" s="2">
        <v>0</v>
      </c>
      <c r="I30" s="2">
        <v>0</v>
      </c>
      <c r="J30" s="2">
        <v>0</v>
      </c>
      <c r="K30" s="2">
        <v>0</v>
      </c>
      <c r="L30" s="2">
        <v>0</v>
      </c>
      <c r="M30" s="2">
        <v>0</v>
      </c>
      <c r="N30" s="2">
        <v>6937</v>
      </c>
      <c r="O30" s="2">
        <v>0</v>
      </c>
      <c r="P30" s="2">
        <v>0</v>
      </c>
      <c r="Q30" s="2">
        <v>450</v>
      </c>
      <c r="R30" s="2">
        <v>0</v>
      </c>
      <c r="S30" s="2">
        <v>1023</v>
      </c>
      <c r="T30" s="2">
        <v>15305</v>
      </c>
      <c r="U30" s="2">
        <v>2816</v>
      </c>
      <c r="V30" s="2">
        <v>384</v>
      </c>
      <c r="W30" s="2">
        <v>0</v>
      </c>
      <c r="X30" s="2">
        <v>0</v>
      </c>
      <c r="Y30" s="2">
        <v>203</v>
      </c>
      <c r="Z30" s="2">
        <v>10133</v>
      </c>
      <c r="AA30" s="2">
        <v>502</v>
      </c>
      <c r="AB30" s="2">
        <v>0</v>
      </c>
      <c r="AC30" s="2">
        <v>990</v>
      </c>
      <c r="AD30" s="2">
        <v>252</v>
      </c>
      <c r="AE30" s="2">
        <v>22304</v>
      </c>
      <c r="AF30" s="2">
        <v>0</v>
      </c>
      <c r="AG30" s="2">
        <v>0</v>
      </c>
      <c r="AH30" s="2">
        <v>0</v>
      </c>
      <c r="AI30" s="2">
        <v>1018</v>
      </c>
      <c r="AJ30" s="2">
        <v>0</v>
      </c>
      <c r="AK30" s="2">
        <v>2453</v>
      </c>
      <c r="AL30" s="2">
        <v>0</v>
      </c>
      <c r="AM30" s="2">
        <v>28293</v>
      </c>
      <c r="AN30" s="2">
        <v>9967</v>
      </c>
      <c r="AO30" s="2">
        <v>25443</v>
      </c>
      <c r="AP30" s="2">
        <v>0</v>
      </c>
      <c r="AQ30" s="2">
        <v>0</v>
      </c>
      <c r="AR30" s="2">
        <v>99635</v>
      </c>
      <c r="AS30" s="2">
        <v>5381</v>
      </c>
      <c r="AT30" s="2">
        <v>32151</v>
      </c>
      <c r="AU30" s="2">
        <v>0</v>
      </c>
      <c r="AV30" s="2">
        <v>0</v>
      </c>
      <c r="AW30" s="2">
        <v>2160</v>
      </c>
      <c r="AX30" s="2">
        <v>6494</v>
      </c>
      <c r="AY30" s="2">
        <v>2</v>
      </c>
      <c r="AZ30" s="2">
        <v>0</v>
      </c>
      <c r="BA30" s="2">
        <v>0</v>
      </c>
      <c r="BB30" s="2">
        <v>0</v>
      </c>
      <c r="BC30" s="2">
        <v>1237</v>
      </c>
      <c r="BD30" s="2">
        <v>354</v>
      </c>
      <c r="BE30" s="2">
        <v>0</v>
      </c>
      <c r="BF30" s="2">
        <v>0</v>
      </c>
      <c r="BG30" s="2">
        <v>0</v>
      </c>
      <c r="BH30" s="2">
        <v>3</v>
      </c>
      <c r="BI30" s="2">
        <v>15010</v>
      </c>
      <c r="BJ30" s="2">
        <v>0</v>
      </c>
      <c r="BK30" s="2">
        <v>5778</v>
      </c>
      <c r="BL30" s="2">
        <v>1753</v>
      </c>
      <c r="BM30" s="2">
        <v>1273</v>
      </c>
      <c r="BN30" s="2">
        <v>2502</v>
      </c>
      <c r="BO30" s="2">
        <v>18344</v>
      </c>
      <c r="BP30" s="2">
        <v>262</v>
      </c>
      <c r="BQ30" s="2">
        <v>0</v>
      </c>
      <c r="BR30" s="2">
        <v>115</v>
      </c>
      <c r="BS30" s="2">
        <v>143</v>
      </c>
      <c r="BT30" s="2">
        <v>0</v>
      </c>
    </row>
    <row r="31" spans="1:72" ht="16" x14ac:dyDescent="0.2">
      <c r="A31" s="2" t="s">
        <v>82</v>
      </c>
      <c r="B31" s="6" t="s">
        <v>311</v>
      </c>
      <c r="C31" s="2" t="s">
        <v>78</v>
      </c>
      <c r="D31" s="17">
        <v>210</v>
      </c>
      <c r="E31" s="2">
        <f t="shared" si="0"/>
        <v>733612</v>
      </c>
      <c r="F31" s="2">
        <f t="shared" si="1"/>
        <v>38</v>
      </c>
      <c r="G31" s="2">
        <v>4773</v>
      </c>
      <c r="H31" s="2">
        <v>0</v>
      </c>
      <c r="I31" s="2">
        <v>0</v>
      </c>
      <c r="J31" s="2">
        <v>0</v>
      </c>
      <c r="K31" s="2">
        <v>0</v>
      </c>
      <c r="L31" s="2">
        <v>0</v>
      </c>
      <c r="M31" s="2">
        <v>0</v>
      </c>
      <c r="N31" s="2">
        <v>15116</v>
      </c>
      <c r="O31" s="2">
        <v>0</v>
      </c>
      <c r="P31" s="2">
        <v>0</v>
      </c>
      <c r="Q31" s="2">
        <v>260</v>
      </c>
      <c r="R31" s="2">
        <v>0</v>
      </c>
      <c r="S31" s="2">
        <v>2458</v>
      </c>
      <c r="T31" s="2">
        <v>38485</v>
      </c>
      <c r="U31" s="2">
        <v>6161</v>
      </c>
      <c r="V31" s="2">
        <v>986</v>
      </c>
      <c r="W31" s="2">
        <v>0</v>
      </c>
      <c r="X31" s="2">
        <v>0</v>
      </c>
      <c r="Y31" s="2">
        <v>1500</v>
      </c>
      <c r="Z31" s="2">
        <v>19058</v>
      </c>
      <c r="AA31" s="2">
        <v>0</v>
      </c>
      <c r="AB31" s="2">
        <v>0</v>
      </c>
      <c r="AC31" s="2">
        <v>1475</v>
      </c>
      <c r="AD31" s="2">
        <v>231</v>
      </c>
      <c r="AE31" s="2">
        <v>55812</v>
      </c>
      <c r="AF31" s="2">
        <v>0</v>
      </c>
      <c r="AG31" s="2">
        <v>0</v>
      </c>
      <c r="AH31" s="2">
        <v>215</v>
      </c>
      <c r="AI31" s="2">
        <v>1848</v>
      </c>
      <c r="AJ31" s="2">
        <v>0</v>
      </c>
      <c r="AK31" s="2">
        <v>6493</v>
      </c>
      <c r="AL31" s="2">
        <v>0</v>
      </c>
      <c r="AM31" s="2">
        <v>80523</v>
      </c>
      <c r="AN31" s="2">
        <v>20339</v>
      </c>
      <c r="AO31" s="2">
        <v>48854</v>
      </c>
      <c r="AP31" s="2">
        <v>0</v>
      </c>
      <c r="AQ31" s="2">
        <v>272</v>
      </c>
      <c r="AR31" s="2">
        <v>234333</v>
      </c>
      <c r="AS31" s="2">
        <v>13934</v>
      </c>
      <c r="AT31" s="2">
        <v>57885</v>
      </c>
      <c r="AU31" s="2">
        <v>0</v>
      </c>
      <c r="AV31" s="2">
        <v>0</v>
      </c>
      <c r="AW31" s="2">
        <v>4313</v>
      </c>
      <c r="AX31" s="2">
        <v>15479</v>
      </c>
      <c r="AY31" s="2">
        <v>0</v>
      </c>
      <c r="AZ31" s="2">
        <v>0</v>
      </c>
      <c r="BA31" s="2">
        <v>0</v>
      </c>
      <c r="BB31" s="2">
        <v>0</v>
      </c>
      <c r="BC31" s="2">
        <v>948</v>
      </c>
      <c r="BD31" s="2">
        <v>141</v>
      </c>
      <c r="BE31" s="2">
        <v>0</v>
      </c>
      <c r="BF31" s="2">
        <v>0</v>
      </c>
      <c r="BG31" s="2">
        <v>0</v>
      </c>
      <c r="BH31" s="2">
        <v>1</v>
      </c>
      <c r="BI31" s="2">
        <v>35352</v>
      </c>
      <c r="BJ31" s="2">
        <v>2</v>
      </c>
      <c r="BK31" s="2">
        <v>10423</v>
      </c>
      <c r="BL31" s="2">
        <v>4096</v>
      </c>
      <c r="BM31" s="2">
        <v>3818</v>
      </c>
      <c r="BN31" s="2">
        <v>4618</v>
      </c>
      <c r="BO31" s="2">
        <v>42214</v>
      </c>
      <c r="BP31" s="2">
        <v>907</v>
      </c>
      <c r="BQ31" s="2">
        <v>22</v>
      </c>
      <c r="BR31" s="2">
        <v>112</v>
      </c>
      <c r="BS31" s="2">
        <v>155</v>
      </c>
      <c r="BT31" s="2">
        <v>0</v>
      </c>
    </row>
    <row r="32" spans="1:72" ht="16" x14ac:dyDescent="0.2">
      <c r="A32" s="2" t="s">
        <v>83</v>
      </c>
      <c r="B32" s="6" t="s">
        <v>311</v>
      </c>
      <c r="C32" s="2" t="s">
        <v>78</v>
      </c>
      <c r="D32" s="17">
        <v>210</v>
      </c>
      <c r="E32" s="2">
        <f t="shared" si="0"/>
        <v>1049434</v>
      </c>
      <c r="F32" s="2">
        <f t="shared" si="1"/>
        <v>41</v>
      </c>
      <c r="G32" s="2">
        <v>7141</v>
      </c>
      <c r="H32" s="2">
        <v>0</v>
      </c>
      <c r="I32" s="2">
        <v>0</v>
      </c>
      <c r="J32" s="2">
        <v>342</v>
      </c>
      <c r="K32" s="2">
        <v>0</v>
      </c>
      <c r="L32" s="2">
        <v>0</v>
      </c>
      <c r="M32" s="2">
        <v>0</v>
      </c>
      <c r="N32" s="2">
        <v>24487</v>
      </c>
      <c r="O32" s="2">
        <v>0</v>
      </c>
      <c r="P32" s="2">
        <v>0</v>
      </c>
      <c r="Q32" s="2">
        <v>936</v>
      </c>
      <c r="R32" s="2">
        <v>0</v>
      </c>
      <c r="S32" s="2">
        <v>3221</v>
      </c>
      <c r="T32" s="2">
        <v>61793</v>
      </c>
      <c r="U32" s="2">
        <v>8292</v>
      </c>
      <c r="V32" s="2">
        <v>796</v>
      </c>
      <c r="W32" s="2">
        <v>0</v>
      </c>
      <c r="X32" s="2">
        <v>0</v>
      </c>
      <c r="Y32" s="2">
        <v>0</v>
      </c>
      <c r="Z32" s="2">
        <v>30748</v>
      </c>
      <c r="AA32" s="2">
        <v>902</v>
      </c>
      <c r="AB32" s="2">
        <v>0</v>
      </c>
      <c r="AC32" s="2">
        <v>1440</v>
      </c>
      <c r="AD32" s="2">
        <v>344</v>
      </c>
      <c r="AE32" s="2">
        <v>71091</v>
      </c>
      <c r="AF32" s="2">
        <v>0</v>
      </c>
      <c r="AG32" s="2">
        <v>0</v>
      </c>
      <c r="AH32" s="2">
        <v>152</v>
      </c>
      <c r="AI32" s="2">
        <v>2221</v>
      </c>
      <c r="AJ32" s="2">
        <v>436</v>
      </c>
      <c r="AK32" s="2">
        <v>5656</v>
      </c>
      <c r="AL32" s="2">
        <v>0</v>
      </c>
      <c r="AM32" s="2">
        <v>109926</v>
      </c>
      <c r="AN32" s="2">
        <v>26308</v>
      </c>
      <c r="AO32" s="2">
        <v>70024</v>
      </c>
      <c r="AP32" s="2">
        <v>0</v>
      </c>
      <c r="AQ32" s="2">
        <v>0</v>
      </c>
      <c r="AR32" s="2">
        <v>319246</v>
      </c>
      <c r="AS32" s="2">
        <v>22161</v>
      </c>
      <c r="AT32" s="2">
        <v>87833</v>
      </c>
      <c r="AU32" s="2">
        <v>0</v>
      </c>
      <c r="AV32" s="2">
        <v>0</v>
      </c>
      <c r="AW32" s="2">
        <v>3237</v>
      </c>
      <c r="AX32" s="2">
        <v>22664</v>
      </c>
      <c r="AY32" s="2">
        <v>0</v>
      </c>
      <c r="AZ32" s="2">
        <v>0</v>
      </c>
      <c r="BA32" s="2">
        <v>0</v>
      </c>
      <c r="BB32" s="2">
        <v>969</v>
      </c>
      <c r="BC32" s="2">
        <v>4116</v>
      </c>
      <c r="BD32" s="2">
        <v>997</v>
      </c>
      <c r="BE32" s="2">
        <v>0</v>
      </c>
      <c r="BF32" s="2">
        <v>0</v>
      </c>
      <c r="BG32" s="2">
        <v>626</v>
      </c>
      <c r="BH32" s="2">
        <v>5</v>
      </c>
      <c r="BI32" s="2">
        <v>40786</v>
      </c>
      <c r="BJ32" s="2">
        <v>256</v>
      </c>
      <c r="BK32" s="2">
        <v>23604</v>
      </c>
      <c r="BL32" s="2">
        <v>11090</v>
      </c>
      <c r="BM32" s="2">
        <v>7979</v>
      </c>
      <c r="BN32" s="2">
        <v>6288</v>
      </c>
      <c r="BO32" s="2">
        <v>70330</v>
      </c>
      <c r="BP32" s="2">
        <v>587</v>
      </c>
      <c r="BQ32" s="2">
        <v>17</v>
      </c>
      <c r="BR32" s="2">
        <v>169</v>
      </c>
      <c r="BS32" s="2">
        <v>218</v>
      </c>
      <c r="BT32" s="2">
        <v>0</v>
      </c>
    </row>
    <row r="33" spans="1:72" ht="16" x14ac:dyDescent="0.2">
      <c r="A33" s="2" t="s">
        <v>85</v>
      </c>
      <c r="B33" s="6" t="s">
        <v>311</v>
      </c>
      <c r="C33" s="2" t="s">
        <v>78</v>
      </c>
      <c r="D33" s="17">
        <v>210</v>
      </c>
      <c r="E33" s="2">
        <f t="shared" si="0"/>
        <v>471554</v>
      </c>
      <c r="F33" s="2">
        <f t="shared" si="1"/>
        <v>39</v>
      </c>
      <c r="G33" s="2">
        <v>2791</v>
      </c>
      <c r="H33" s="2">
        <v>0</v>
      </c>
      <c r="I33" s="2">
        <v>0</v>
      </c>
      <c r="J33" s="2">
        <v>0</v>
      </c>
      <c r="K33" s="2">
        <v>0</v>
      </c>
      <c r="L33" s="2">
        <v>0</v>
      </c>
      <c r="M33" s="2">
        <v>0</v>
      </c>
      <c r="N33" s="2">
        <v>8478</v>
      </c>
      <c r="O33" s="2">
        <v>0</v>
      </c>
      <c r="P33" s="2">
        <v>0</v>
      </c>
      <c r="Q33" s="2">
        <v>293</v>
      </c>
      <c r="R33" s="2">
        <v>0</v>
      </c>
      <c r="S33" s="2">
        <v>2283</v>
      </c>
      <c r="T33" s="2">
        <v>25660</v>
      </c>
      <c r="U33" s="2">
        <v>5388</v>
      </c>
      <c r="V33" s="2">
        <v>261</v>
      </c>
      <c r="W33" s="2">
        <v>0</v>
      </c>
      <c r="X33" s="2">
        <v>0</v>
      </c>
      <c r="Y33" s="2">
        <v>1053</v>
      </c>
      <c r="Z33" s="2">
        <v>15801</v>
      </c>
      <c r="AA33" s="2">
        <v>280</v>
      </c>
      <c r="AB33" s="2">
        <v>0</v>
      </c>
      <c r="AC33" s="2">
        <v>2001</v>
      </c>
      <c r="AD33" s="2">
        <v>307</v>
      </c>
      <c r="AE33" s="2">
        <v>30729</v>
      </c>
      <c r="AF33" s="2">
        <v>0</v>
      </c>
      <c r="AG33" s="2">
        <v>0</v>
      </c>
      <c r="AH33" s="2">
        <v>682</v>
      </c>
      <c r="AI33" s="2">
        <v>1436</v>
      </c>
      <c r="AJ33" s="2">
        <v>0</v>
      </c>
      <c r="AK33" s="2">
        <v>3717</v>
      </c>
      <c r="AL33" s="2">
        <v>0</v>
      </c>
      <c r="AM33" s="2">
        <v>62362</v>
      </c>
      <c r="AN33" s="2">
        <v>11506</v>
      </c>
      <c r="AO33" s="2">
        <v>32210</v>
      </c>
      <c r="AP33" s="2">
        <v>0</v>
      </c>
      <c r="AQ33" s="2">
        <v>312</v>
      </c>
      <c r="AR33" s="2">
        <v>141749</v>
      </c>
      <c r="AS33" s="2">
        <v>7767</v>
      </c>
      <c r="AT33" s="2">
        <v>43685</v>
      </c>
      <c r="AU33" s="2">
        <v>0</v>
      </c>
      <c r="AV33" s="2">
        <v>0</v>
      </c>
      <c r="AW33" s="2">
        <v>1663</v>
      </c>
      <c r="AX33" s="2">
        <v>5678</v>
      </c>
      <c r="AY33" s="2">
        <v>63</v>
      </c>
      <c r="AZ33" s="2">
        <v>0</v>
      </c>
      <c r="BA33" s="2">
        <v>0</v>
      </c>
      <c r="BB33" s="2">
        <v>0</v>
      </c>
      <c r="BC33" s="2">
        <v>1054</v>
      </c>
      <c r="BD33" s="2">
        <v>96</v>
      </c>
      <c r="BE33" s="2">
        <v>0</v>
      </c>
      <c r="BF33" s="2">
        <v>0</v>
      </c>
      <c r="BG33" s="2">
        <v>0</v>
      </c>
      <c r="BH33" s="2">
        <v>0</v>
      </c>
      <c r="BI33" s="2">
        <v>19584</v>
      </c>
      <c r="BJ33" s="2">
        <v>230</v>
      </c>
      <c r="BK33" s="2">
        <v>8255</v>
      </c>
      <c r="BL33" s="2">
        <v>1149</v>
      </c>
      <c r="BM33" s="2">
        <v>2447</v>
      </c>
      <c r="BN33" s="2">
        <v>3450</v>
      </c>
      <c r="BO33" s="2">
        <v>25892</v>
      </c>
      <c r="BP33" s="2">
        <v>1059</v>
      </c>
      <c r="BQ33" s="2">
        <v>3</v>
      </c>
      <c r="BR33" s="2">
        <v>17</v>
      </c>
      <c r="BS33" s="2">
        <v>163</v>
      </c>
      <c r="BT33" s="2">
        <v>0</v>
      </c>
    </row>
    <row r="34" spans="1:72" ht="16" x14ac:dyDescent="0.2">
      <c r="A34" s="2" t="s">
        <v>87</v>
      </c>
      <c r="B34" s="6" t="s">
        <v>311</v>
      </c>
      <c r="C34" s="2" t="s">
        <v>86</v>
      </c>
      <c r="D34" s="17">
        <v>210</v>
      </c>
      <c r="E34" s="2">
        <f t="shared" si="0"/>
        <v>238972</v>
      </c>
      <c r="F34" s="2">
        <f t="shared" si="1"/>
        <v>30</v>
      </c>
      <c r="G34" s="2">
        <v>0</v>
      </c>
      <c r="H34" s="2">
        <v>0</v>
      </c>
      <c r="I34" s="2">
        <v>0</v>
      </c>
      <c r="J34" s="2">
        <v>0</v>
      </c>
      <c r="K34" s="2">
        <v>0</v>
      </c>
      <c r="L34" s="2">
        <v>0</v>
      </c>
      <c r="M34" s="2">
        <v>0</v>
      </c>
      <c r="N34" s="2">
        <v>4514</v>
      </c>
      <c r="O34" s="2">
        <v>0</v>
      </c>
      <c r="P34" s="2">
        <v>0</v>
      </c>
      <c r="Q34" s="2">
        <v>490</v>
      </c>
      <c r="R34" s="2">
        <v>0</v>
      </c>
      <c r="S34" s="2">
        <v>0</v>
      </c>
      <c r="T34" s="2">
        <v>10180</v>
      </c>
      <c r="U34" s="2">
        <v>2400</v>
      </c>
      <c r="V34" s="2">
        <v>1033</v>
      </c>
      <c r="W34" s="2">
        <v>0</v>
      </c>
      <c r="X34" s="2">
        <v>0</v>
      </c>
      <c r="Y34" s="2">
        <v>1868</v>
      </c>
      <c r="Z34" s="2">
        <v>7699</v>
      </c>
      <c r="AA34" s="2">
        <v>195</v>
      </c>
      <c r="AB34" s="2">
        <v>0</v>
      </c>
      <c r="AC34" s="2">
        <v>3664</v>
      </c>
      <c r="AD34" s="2">
        <v>0</v>
      </c>
      <c r="AE34" s="2">
        <v>1866</v>
      </c>
      <c r="AF34" s="2">
        <v>0</v>
      </c>
      <c r="AG34" s="2">
        <v>0</v>
      </c>
      <c r="AH34" s="2">
        <v>0</v>
      </c>
      <c r="AI34" s="2">
        <v>590</v>
      </c>
      <c r="AJ34" s="2">
        <v>318</v>
      </c>
      <c r="AK34" s="2">
        <v>3308</v>
      </c>
      <c r="AL34" s="2">
        <v>0</v>
      </c>
      <c r="AM34" s="2">
        <v>12784</v>
      </c>
      <c r="AN34" s="2">
        <v>0</v>
      </c>
      <c r="AO34" s="2">
        <v>32366</v>
      </c>
      <c r="AP34" s="2">
        <v>0</v>
      </c>
      <c r="AQ34" s="2">
        <v>0</v>
      </c>
      <c r="AR34" s="2">
        <v>10407</v>
      </c>
      <c r="AS34" s="2">
        <v>0</v>
      </c>
      <c r="AT34" s="2">
        <v>0</v>
      </c>
      <c r="AU34" s="2">
        <v>0</v>
      </c>
      <c r="AV34" s="2">
        <v>0</v>
      </c>
      <c r="AW34" s="2">
        <v>0</v>
      </c>
      <c r="AX34" s="2">
        <v>35015</v>
      </c>
      <c r="AY34" s="2">
        <v>409</v>
      </c>
      <c r="AZ34" s="2">
        <v>0</v>
      </c>
      <c r="BA34" s="2">
        <v>0</v>
      </c>
      <c r="BB34" s="2">
        <v>0</v>
      </c>
      <c r="BC34" s="2">
        <v>1065</v>
      </c>
      <c r="BD34" s="2">
        <v>2812</v>
      </c>
      <c r="BE34" s="2">
        <v>0</v>
      </c>
      <c r="BF34" s="2">
        <v>0</v>
      </c>
      <c r="BG34" s="2">
        <v>0</v>
      </c>
      <c r="BH34" s="2">
        <v>3</v>
      </c>
      <c r="BI34" s="2">
        <v>76717</v>
      </c>
      <c r="BJ34" s="2">
        <v>227</v>
      </c>
      <c r="BK34" s="2">
        <v>4305</v>
      </c>
      <c r="BL34" s="2">
        <v>14554</v>
      </c>
      <c r="BM34" s="2">
        <v>6646</v>
      </c>
      <c r="BN34" s="2">
        <v>1441</v>
      </c>
      <c r="BO34" s="2">
        <v>1745</v>
      </c>
      <c r="BP34" s="2">
        <v>0</v>
      </c>
      <c r="BQ34" s="2">
        <v>0</v>
      </c>
      <c r="BR34" s="2">
        <v>176</v>
      </c>
      <c r="BS34" s="2">
        <v>175</v>
      </c>
      <c r="BT34" s="2">
        <v>0</v>
      </c>
    </row>
    <row r="35" spans="1:72" ht="16" x14ac:dyDescent="0.2">
      <c r="A35" s="2" t="s">
        <v>88</v>
      </c>
      <c r="B35" s="6" t="s">
        <v>311</v>
      </c>
      <c r="C35" s="2" t="s">
        <v>86</v>
      </c>
      <c r="D35" s="17">
        <v>210</v>
      </c>
      <c r="E35" s="2">
        <f t="shared" si="0"/>
        <v>229647</v>
      </c>
      <c r="F35" s="2">
        <f t="shared" si="1"/>
        <v>28</v>
      </c>
      <c r="G35" s="2">
        <v>0</v>
      </c>
      <c r="H35" s="2">
        <v>0</v>
      </c>
      <c r="I35" s="2">
        <v>0</v>
      </c>
      <c r="J35" s="2">
        <v>0</v>
      </c>
      <c r="K35" s="2">
        <v>0</v>
      </c>
      <c r="L35" s="2">
        <v>0</v>
      </c>
      <c r="M35" s="2">
        <v>0</v>
      </c>
      <c r="N35" s="2">
        <v>3839</v>
      </c>
      <c r="O35" s="2">
        <v>0</v>
      </c>
      <c r="P35" s="2">
        <v>0</v>
      </c>
      <c r="Q35" s="2">
        <v>0</v>
      </c>
      <c r="R35" s="2">
        <v>0</v>
      </c>
      <c r="S35" s="2">
        <v>0</v>
      </c>
      <c r="T35" s="2">
        <v>8148</v>
      </c>
      <c r="U35" s="2">
        <v>546</v>
      </c>
      <c r="V35" s="2">
        <v>154</v>
      </c>
      <c r="W35" s="2">
        <v>0</v>
      </c>
      <c r="X35" s="2">
        <v>0</v>
      </c>
      <c r="Y35" s="2">
        <v>184</v>
      </c>
      <c r="Z35" s="2">
        <v>6300</v>
      </c>
      <c r="AA35" s="2">
        <v>0</v>
      </c>
      <c r="AB35" s="2">
        <v>0</v>
      </c>
      <c r="AC35" s="2">
        <v>2232</v>
      </c>
      <c r="AD35" s="2">
        <v>1255</v>
      </c>
      <c r="AE35" s="2">
        <v>587</v>
      </c>
      <c r="AF35" s="2">
        <v>0</v>
      </c>
      <c r="AG35" s="2">
        <v>0</v>
      </c>
      <c r="AH35" s="2">
        <v>0</v>
      </c>
      <c r="AI35" s="2">
        <v>0</v>
      </c>
      <c r="AJ35" s="2">
        <v>0</v>
      </c>
      <c r="AK35" s="2">
        <v>461</v>
      </c>
      <c r="AL35" s="2">
        <v>0</v>
      </c>
      <c r="AM35" s="2">
        <v>6165</v>
      </c>
      <c r="AN35" s="2">
        <v>737</v>
      </c>
      <c r="AO35" s="2">
        <v>15837</v>
      </c>
      <c r="AP35" s="2">
        <v>0</v>
      </c>
      <c r="AQ35" s="2">
        <v>0</v>
      </c>
      <c r="AR35" s="2">
        <v>3916</v>
      </c>
      <c r="AS35" s="2">
        <v>0</v>
      </c>
      <c r="AT35" s="2">
        <v>0</v>
      </c>
      <c r="AU35" s="2">
        <v>0</v>
      </c>
      <c r="AV35" s="2">
        <v>0</v>
      </c>
      <c r="AW35" s="2">
        <v>400</v>
      </c>
      <c r="AX35" s="2">
        <v>43317</v>
      </c>
      <c r="AY35" s="2">
        <v>0</v>
      </c>
      <c r="AZ35" s="2">
        <v>0</v>
      </c>
      <c r="BA35" s="2">
        <v>0</v>
      </c>
      <c r="BB35" s="2">
        <v>0</v>
      </c>
      <c r="BC35" s="2">
        <v>549</v>
      </c>
      <c r="BD35" s="2">
        <v>913</v>
      </c>
      <c r="BE35" s="2">
        <v>0</v>
      </c>
      <c r="BF35" s="2">
        <v>0</v>
      </c>
      <c r="BG35" s="2">
        <v>0</v>
      </c>
      <c r="BH35" s="2">
        <v>2</v>
      </c>
      <c r="BI35" s="2">
        <v>105870</v>
      </c>
      <c r="BJ35" s="2">
        <v>372</v>
      </c>
      <c r="BK35" s="2">
        <v>463</v>
      </c>
      <c r="BL35" s="2">
        <v>14370</v>
      </c>
      <c r="BM35" s="2">
        <v>10724</v>
      </c>
      <c r="BN35" s="2">
        <v>1399</v>
      </c>
      <c r="BO35" s="2">
        <v>777</v>
      </c>
      <c r="BP35" s="2">
        <v>0</v>
      </c>
      <c r="BQ35" s="2">
        <v>0</v>
      </c>
      <c r="BR35" s="2">
        <v>4</v>
      </c>
      <c r="BS35" s="2">
        <v>126</v>
      </c>
      <c r="BT35" s="2">
        <v>0</v>
      </c>
    </row>
    <row r="36" spans="1:72" ht="16" x14ac:dyDescent="0.2">
      <c r="A36" s="2" t="s">
        <v>89</v>
      </c>
      <c r="B36" s="6" t="s">
        <v>311</v>
      </c>
      <c r="C36" s="2" t="s">
        <v>86</v>
      </c>
      <c r="D36" s="17">
        <v>210</v>
      </c>
      <c r="E36" s="2">
        <f t="shared" ref="E36:E67" si="2">SUM(G36:BT36)</f>
        <v>163853</v>
      </c>
      <c r="F36" s="2">
        <f t="shared" ref="F36:F67" si="3">COUNTIF(G36:BT36,"&gt;0")</f>
        <v>34</v>
      </c>
      <c r="G36" s="2">
        <v>0</v>
      </c>
      <c r="H36" s="2">
        <v>166</v>
      </c>
      <c r="I36" s="2">
        <v>210</v>
      </c>
      <c r="J36" s="2">
        <v>0</v>
      </c>
      <c r="K36" s="2">
        <v>0</v>
      </c>
      <c r="L36" s="2">
        <v>0</v>
      </c>
      <c r="M36" s="2">
        <v>0</v>
      </c>
      <c r="N36" s="2">
        <v>4455</v>
      </c>
      <c r="O36" s="2">
        <v>0</v>
      </c>
      <c r="P36" s="2">
        <v>0</v>
      </c>
      <c r="Q36" s="2">
        <v>219</v>
      </c>
      <c r="R36" s="2">
        <v>0</v>
      </c>
      <c r="S36" s="2">
        <v>0</v>
      </c>
      <c r="T36" s="2">
        <v>8142</v>
      </c>
      <c r="U36" s="2">
        <v>2003</v>
      </c>
      <c r="V36" s="2">
        <v>0</v>
      </c>
      <c r="W36" s="2">
        <v>0</v>
      </c>
      <c r="X36" s="2">
        <v>0</v>
      </c>
      <c r="Y36" s="2">
        <v>0</v>
      </c>
      <c r="Z36" s="2">
        <v>6412</v>
      </c>
      <c r="AA36" s="2">
        <v>422</v>
      </c>
      <c r="AB36" s="2">
        <v>0</v>
      </c>
      <c r="AC36" s="2">
        <v>1457</v>
      </c>
      <c r="AD36" s="2">
        <v>0</v>
      </c>
      <c r="AE36" s="2">
        <v>529</v>
      </c>
      <c r="AF36" s="2">
        <v>0</v>
      </c>
      <c r="AG36" s="2">
        <v>0</v>
      </c>
      <c r="AH36" s="2">
        <v>90</v>
      </c>
      <c r="AI36" s="2">
        <v>659</v>
      </c>
      <c r="AJ36" s="2">
        <v>0</v>
      </c>
      <c r="AK36" s="2">
        <v>1687</v>
      </c>
      <c r="AL36" s="2">
        <v>0</v>
      </c>
      <c r="AM36" s="2">
        <v>10906</v>
      </c>
      <c r="AN36" s="2">
        <v>1321</v>
      </c>
      <c r="AO36" s="2">
        <v>21719</v>
      </c>
      <c r="AP36" s="2">
        <v>0</v>
      </c>
      <c r="AQ36" s="2">
        <v>0</v>
      </c>
      <c r="AR36" s="2">
        <v>5587</v>
      </c>
      <c r="AS36" s="2">
        <v>172</v>
      </c>
      <c r="AT36" s="2">
        <v>515</v>
      </c>
      <c r="AU36" s="2">
        <v>0</v>
      </c>
      <c r="AV36" s="2">
        <v>0</v>
      </c>
      <c r="AW36" s="2">
        <v>413</v>
      </c>
      <c r="AX36" s="2">
        <v>19191</v>
      </c>
      <c r="AY36" s="2">
        <v>0</v>
      </c>
      <c r="AZ36" s="2">
        <v>0</v>
      </c>
      <c r="BA36" s="2">
        <v>0</v>
      </c>
      <c r="BB36" s="2">
        <v>0</v>
      </c>
      <c r="BC36" s="2">
        <v>449</v>
      </c>
      <c r="BD36" s="2">
        <v>1568</v>
      </c>
      <c r="BE36" s="2">
        <v>0</v>
      </c>
      <c r="BF36" s="2">
        <v>0</v>
      </c>
      <c r="BG36" s="2">
        <v>297</v>
      </c>
      <c r="BH36" s="2">
        <v>3</v>
      </c>
      <c r="BI36" s="2">
        <v>53294</v>
      </c>
      <c r="BJ36" s="2">
        <v>0</v>
      </c>
      <c r="BK36" s="2">
        <v>477</v>
      </c>
      <c r="BL36" s="2">
        <v>12075</v>
      </c>
      <c r="BM36" s="2">
        <v>6945</v>
      </c>
      <c r="BN36" s="2">
        <v>1086</v>
      </c>
      <c r="BO36" s="2">
        <v>1136</v>
      </c>
      <c r="BP36" s="2">
        <v>195</v>
      </c>
      <c r="BQ36" s="2">
        <v>0</v>
      </c>
      <c r="BR36" s="2">
        <v>8</v>
      </c>
      <c r="BS36" s="2">
        <v>45</v>
      </c>
      <c r="BT36" s="2">
        <v>0</v>
      </c>
    </row>
    <row r="37" spans="1:72" ht="16" x14ac:dyDescent="0.2">
      <c r="A37" s="2" t="s">
        <v>90</v>
      </c>
      <c r="B37" s="6" t="s">
        <v>311</v>
      </c>
      <c r="C37" s="2" t="s">
        <v>86</v>
      </c>
      <c r="D37" s="17">
        <v>210</v>
      </c>
      <c r="E37" s="2">
        <f t="shared" si="2"/>
        <v>165558</v>
      </c>
      <c r="F37" s="2">
        <f t="shared" si="3"/>
        <v>34</v>
      </c>
      <c r="G37" s="2">
        <v>0</v>
      </c>
      <c r="H37" s="2">
        <v>84</v>
      </c>
      <c r="I37" s="2">
        <v>0</v>
      </c>
      <c r="J37" s="2">
        <v>0</v>
      </c>
      <c r="K37" s="2">
        <v>0</v>
      </c>
      <c r="L37" s="2">
        <v>0</v>
      </c>
      <c r="M37" s="2">
        <v>0</v>
      </c>
      <c r="N37" s="2">
        <v>3220</v>
      </c>
      <c r="O37" s="2">
        <v>0</v>
      </c>
      <c r="P37" s="2">
        <v>0</v>
      </c>
      <c r="Q37" s="2">
        <v>129</v>
      </c>
      <c r="R37" s="2">
        <v>0</v>
      </c>
      <c r="S37" s="2">
        <v>0</v>
      </c>
      <c r="T37" s="2">
        <v>7362</v>
      </c>
      <c r="U37" s="2">
        <v>768</v>
      </c>
      <c r="V37" s="2">
        <v>1</v>
      </c>
      <c r="W37" s="2">
        <v>0</v>
      </c>
      <c r="X37" s="2">
        <v>0</v>
      </c>
      <c r="Y37" s="2">
        <v>397</v>
      </c>
      <c r="Z37" s="2">
        <v>6516</v>
      </c>
      <c r="AA37" s="2">
        <v>442</v>
      </c>
      <c r="AB37" s="2">
        <v>0</v>
      </c>
      <c r="AC37" s="2">
        <v>2376</v>
      </c>
      <c r="AD37" s="2">
        <v>610</v>
      </c>
      <c r="AE37" s="2">
        <v>301</v>
      </c>
      <c r="AF37" s="2">
        <v>0</v>
      </c>
      <c r="AG37" s="2">
        <v>0</v>
      </c>
      <c r="AH37" s="2">
        <v>159</v>
      </c>
      <c r="AI37" s="2">
        <v>752</v>
      </c>
      <c r="AJ37" s="2">
        <v>154</v>
      </c>
      <c r="AK37" s="2">
        <v>917</v>
      </c>
      <c r="AL37" s="2">
        <v>0</v>
      </c>
      <c r="AM37" s="2">
        <v>8283</v>
      </c>
      <c r="AN37" s="2">
        <v>0</v>
      </c>
      <c r="AO37" s="2">
        <v>19542</v>
      </c>
      <c r="AP37" s="2">
        <v>0</v>
      </c>
      <c r="AQ37" s="2">
        <v>0</v>
      </c>
      <c r="AR37" s="2">
        <v>2708</v>
      </c>
      <c r="AS37" s="2">
        <v>173</v>
      </c>
      <c r="AT37" s="2">
        <v>0</v>
      </c>
      <c r="AU37" s="2">
        <v>81</v>
      </c>
      <c r="AV37" s="2">
        <v>0</v>
      </c>
      <c r="AW37" s="2">
        <v>0</v>
      </c>
      <c r="AX37" s="2">
        <v>30002</v>
      </c>
      <c r="AY37" s="2">
        <v>0</v>
      </c>
      <c r="AZ37" s="2">
        <v>0</v>
      </c>
      <c r="BA37" s="2">
        <v>0</v>
      </c>
      <c r="BB37" s="2">
        <v>0</v>
      </c>
      <c r="BC37" s="2">
        <v>286</v>
      </c>
      <c r="BD37" s="2">
        <v>834</v>
      </c>
      <c r="BE37" s="2">
        <v>0</v>
      </c>
      <c r="BF37" s="2">
        <v>0</v>
      </c>
      <c r="BG37" s="2">
        <v>0</v>
      </c>
      <c r="BH37" s="2">
        <v>1</v>
      </c>
      <c r="BI37" s="2">
        <v>59843</v>
      </c>
      <c r="BJ37" s="2">
        <v>149</v>
      </c>
      <c r="BK37" s="2">
        <v>579</v>
      </c>
      <c r="BL37" s="2">
        <v>8907</v>
      </c>
      <c r="BM37" s="2">
        <v>6032</v>
      </c>
      <c r="BN37" s="2">
        <v>2243</v>
      </c>
      <c r="BO37" s="2">
        <v>1640</v>
      </c>
      <c r="BP37" s="2">
        <v>0</v>
      </c>
      <c r="BQ37" s="2">
        <v>0</v>
      </c>
      <c r="BR37" s="2">
        <v>10</v>
      </c>
      <c r="BS37" s="2">
        <v>57</v>
      </c>
      <c r="BT37" s="2">
        <v>0</v>
      </c>
    </row>
    <row r="38" spans="1:72" ht="16" x14ac:dyDescent="0.2">
      <c r="A38" s="2" t="s">
        <v>91</v>
      </c>
      <c r="B38" s="6" t="s">
        <v>311</v>
      </c>
      <c r="C38" s="2" t="s">
        <v>86</v>
      </c>
      <c r="D38" s="17">
        <v>210</v>
      </c>
      <c r="E38" s="2">
        <f t="shared" si="2"/>
        <v>287375</v>
      </c>
      <c r="F38" s="2">
        <f t="shared" si="3"/>
        <v>31</v>
      </c>
      <c r="G38" s="2">
        <v>0</v>
      </c>
      <c r="H38" s="2">
        <v>0</v>
      </c>
      <c r="I38" s="2">
        <v>0</v>
      </c>
      <c r="J38" s="2">
        <v>0</v>
      </c>
      <c r="K38" s="2">
        <v>0</v>
      </c>
      <c r="L38" s="2">
        <v>0</v>
      </c>
      <c r="M38" s="2">
        <v>0</v>
      </c>
      <c r="N38" s="2">
        <v>3306</v>
      </c>
      <c r="O38" s="2">
        <v>0</v>
      </c>
      <c r="P38" s="2">
        <v>0</v>
      </c>
      <c r="Q38" s="2">
        <v>543</v>
      </c>
      <c r="R38" s="2">
        <v>0</v>
      </c>
      <c r="S38" s="2">
        <v>0</v>
      </c>
      <c r="T38" s="2">
        <v>14479</v>
      </c>
      <c r="U38" s="2">
        <v>1444</v>
      </c>
      <c r="V38" s="2">
        <v>0</v>
      </c>
      <c r="W38" s="2">
        <v>0</v>
      </c>
      <c r="X38" s="2">
        <v>0</v>
      </c>
      <c r="Y38" s="2">
        <v>571</v>
      </c>
      <c r="Z38" s="2">
        <v>9333</v>
      </c>
      <c r="AA38" s="2">
        <v>2244</v>
      </c>
      <c r="AB38" s="2">
        <v>0</v>
      </c>
      <c r="AC38" s="2">
        <v>2558</v>
      </c>
      <c r="AD38" s="2">
        <v>525</v>
      </c>
      <c r="AE38" s="2">
        <v>1225</v>
      </c>
      <c r="AF38" s="2">
        <v>0</v>
      </c>
      <c r="AG38" s="2">
        <v>0</v>
      </c>
      <c r="AH38" s="2">
        <v>0</v>
      </c>
      <c r="AI38" s="2">
        <v>0</v>
      </c>
      <c r="AJ38" s="2">
        <v>593</v>
      </c>
      <c r="AK38" s="2">
        <v>5625</v>
      </c>
      <c r="AL38" s="2">
        <v>0</v>
      </c>
      <c r="AM38" s="2">
        <v>15023</v>
      </c>
      <c r="AN38" s="2">
        <v>3349</v>
      </c>
      <c r="AO38" s="2">
        <v>47731</v>
      </c>
      <c r="AP38" s="2">
        <v>0</v>
      </c>
      <c r="AQ38" s="2">
        <v>0</v>
      </c>
      <c r="AR38" s="2">
        <v>9147</v>
      </c>
      <c r="AS38" s="2">
        <v>1435</v>
      </c>
      <c r="AT38" s="2">
        <v>0</v>
      </c>
      <c r="AU38" s="2">
        <v>0</v>
      </c>
      <c r="AV38" s="2">
        <v>0</v>
      </c>
      <c r="AW38" s="2">
        <v>696</v>
      </c>
      <c r="AX38" s="2">
        <v>30922</v>
      </c>
      <c r="AY38" s="2">
        <v>0</v>
      </c>
      <c r="AZ38" s="2">
        <v>0</v>
      </c>
      <c r="BA38" s="2">
        <v>0</v>
      </c>
      <c r="BB38" s="2">
        <v>0</v>
      </c>
      <c r="BC38" s="2">
        <v>1368</v>
      </c>
      <c r="BD38" s="2">
        <v>5495</v>
      </c>
      <c r="BE38" s="2">
        <v>0</v>
      </c>
      <c r="BF38" s="2">
        <v>0</v>
      </c>
      <c r="BG38" s="2">
        <v>0</v>
      </c>
      <c r="BH38" s="2">
        <v>6</v>
      </c>
      <c r="BI38" s="2">
        <v>95110</v>
      </c>
      <c r="BJ38" s="2">
        <v>281</v>
      </c>
      <c r="BK38" s="2">
        <v>1625</v>
      </c>
      <c r="BL38" s="2">
        <v>20965</v>
      </c>
      <c r="BM38" s="2">
        <v>7443</v>
      </c>
      <c r="BN38" s="2">
        <v>964</v>
      </c>
      <c r="BO38" s="2">
        <v>2798</v>
      </c>
      <c r="BP38" s="2">
        <v>0</v>
      </c>
      <c r="BQ38" s="2">
        <v>0</v>
      </c>
      <c r="BR38" s="2">
        <v>10</v>
      </c>
      <c r="BS38" s="2">
        <v>561</v>
      </c>
      <c r="BT38" s="2">
        <v>0</v>
      </c>
    </row>
    <row r="39" spans="1:72" ht="16" x14ac:dyDescent="0.2">
      <c r="A39" s="2" t="s">
        <v>92</v>
      </c>
      <c r="B39" s="6" t="s">
        <v>311</v>
      </c>
      <c r="C39" s="2" t="s">
        <v>86</v>
      </c>
      <c r="D39" s="17">
        <v>210</v>
      </c>
      <c r="E39" s="2">
        <f t="shared" si="2"/>
        <v>95213</v>
      </c>
      <c r="F39" s="2">
        <f t="shared" si="3"/>
        <v>30</v>
      </c>
      <c r="G39" s="2">
        <v>0</v>
      </c>
      <c r="H39" s="2">
        <v>0</v>
      </c>
      <c r="I39" s="2">
        <v>0</v>
      </c>
      <c r="J39" s="2">
        <v>0</v>
      </c>
      <c r="K39" s="2">
        <v>0</v>
      </c>
      <c r="L39" s="2">
        <v>0</v>
      </c>
      <c r="M39" s="2">
        <v>0</v>
      </c>
      <c r="N39" s="2">
        <v>2190</v>
      </c>
      <c r="O39" s="2">
        <v>0</v>
      </c>
      <c r="P39" s="2">
        <v>0</v>
      </c>
      <c r="Q39" s="2">
        <v>0</v>
      </c>
      <c r="R39" s="2">
        <v>0</v>
      </c>
      <c r="S39" s="2">
        <v>0</v>
      </c>
      <c r="T39" s="2">
        <v>2658</v>
      </c>
      <c r="U39" s="2">
        <v>914</v>
      </c>
      <c r="V39" s="2">
        <v>0</v>
      </c>
      <c r="W39" s="2">
        <v>0</v>
      </c>
      <c r="X39" s="2">
        <v>0</v>
      </c>
      <c r="Y39" s="2">
        <v>385</v>
      </c>
      <c r="Z39" s="2">
        <v>2204</v>
      </c>
      <c r="AA39" s="2">
        <v>77</v>
      </c>
      <c r="AB39" s="2">
        <v>0</v>
      </c>
      <c r="AC39" s="2">
        <v>517</v>
      </c>
      <c r="AD39" s="2">
        <v>375</v>
      </c>
      <c r="AE39" s="2">
        <v>117</v>
      </c>
      <c r="AF39" s="2">
        <v>0</v>
      </c>
      <c r="AG39" s="2">
        <v>0</v>
      </c>
      <c r="AH39" s="2">
        <v>0</v>
      </c>
      <c r="AI39" s="2">
        <v>70</v>
      </c>
      <c r="AJ39" s="2">
        <v>47</v>
      </c>
      <c r="AK39" s="2">
        <v>204</v>
      </c>
      <c r="AL39" s="2">
        <v>0</v>
      </c>
      <c r="AM39" s="2">
        <v>1865</v>
      </c>
      <c r="AN39" s="2">
        <v>114</v>
      </c>
      <c r="AO39" s="2">
        <v>4823</v>
      </c>
      <c r="AP39" s="2">
        <v>0</v>
      </c>
      <c r="AQ39" s="2">
        <v>0</v>
      </c>
      <c r="AR39" s="2">
        <v>1258</v>
      </c>
      <c r="AS39" s="2">
        <v>0</v>
      </c>
      <c r="AT39" s="2">
        <v>0</v>
      </c>
      <c r="AU39" s="2">
        <v>0</v>
      </c>
      <c r="AV39" s="2">
        <v>0</v>
      </c>
      <c r="AW39" s="2">
        <v>105</v>
      </c>
      <c r="AX39" s="2">
        <v>19934</v>
      </c>
      <c r="AY39" s="2">
        <v>144</v>
      </c>
      <c r="AZ39" s="2">
        <v>0</v>
      </c>
      <c r="BA39" s="2">
        <v>0</v>
      </c>
      <c r="BB39" s="2">
        <v>0</v>
      </c>
      <c r="BC39" s="2">
        <v>50</v>
      </c>
      <c r="BD39" s="2">
        <v>358</v>
      </c>
      <c r="BE39" s="2">
        <v>0</v>
      </c>
      <c r="BF39" s="2">
        <v>0</v>
      </c>
      <c r="BG39" s="2">
        <v>0</v>
      </c>
      <c r="BH39" s="2">
        <v>7</v>
      </c>
      <c r="BI39" s="2">
        <v>45522</v>
      </c>
      <c r="BJ39" s="2">
        <v>0</v>
      </c>
      <c r="BK39" s="2">
        <v>626</v>
      </c>
      <c r="BL39" s="2">
        <v>6654</v>
      </c>
      <c r="BM39" s="2">
        <v>3526</v>
      </c>
      <c r="BN39" s="2">
        <v>87</v>
      </c>
      <c r="BO39" s="2">
        <v>372</v>
      </c>
      <c r="BP39" s="2">
        <v>0</v>
      </c>
      <c r="BQ39" s="2">
        <v>0</v>
      </c>
      <c r="BR39" s="2">
        <v>2</v>
      </c>
      <c r="BS39" s="2">
        <v>8</v>
      </c>
      <c r="BT39" s="2">
        <v>0</v>
      </c>
    </row>
    <row r="40" spans="1:72" ht="16" x14ac:dyDescent="0.2">
      <c r="A40" s="2" t="s">
        <v>94</v>
      </c>
      <c r="B40" s="6" t="s">
        <v>322</v>
      </c>
      <c r="C40" s="2" t="s">
        <v>93</v>
      </c>
      <c r="D40" s="17">
        <v>280</v>
      </c>
      <c r="E40" s="2">
        <f t="shared" si="2"/>
        <v>197416</v>
      </c>
      <c r="F40" s="2">
        <f t="shared" si="3"/>
        <v>33</v>
      </c>
      <c r="G40" s="2">
        <v>0</v>
      </c>
      <c r="H40" s="2">
        <v>0</v>
      </c>
      <c r="I40" s="2">
        <v>659</v>
      </c>
      <c r="J40" s="2">
        <v>2047</v>
      </c>
      <c r="K40" s="2">
        <v>0</v>
      </c>
      <c r="L40" s="2">
        <v>0</v>
      </c>
      <c r="M40" s="2">
        <v>0</v>
      </c>
      <c r="N40" s="2">
        <v>13750</v>
      </c>
      <c r="O40" s="2">
        <v>0</v>
      </c>
      <c r="P40" s="2">
        <v>0</v>
      </c>
      <c r="Q40" s="2">
        <v>0</v>
      </c>
      <c r="R40" s="2">
        <v>1389</v>
      </c>
      <c r="S40" s="2">
        <v>1400</v>
      </c>
      <c r="T40" s="2">
        <v>5606</v>
      </c>
      <c r="U40" s="2">
        <v>1981</v>
      </c>
      <c r="V40" s="2">
        <v>0</v>
      </c>
      <c r="W40" s="2">
        <v>1650</v>
      </c>
      <c r="X40" s="2">
        <v>0</v>
      </c>
      <c r="Y40" s="2">
        <v>0</v>
      </c>
      <c r="Z40" s="2">
        <v>43163</v>
      </c>
      <c r="AA40" s="2">
        <v>0</v>
      </c>
      <c r="AB40" s="2">
        <v>0</v>
      </c>
      <c r="AC40" s="2">
        <v>0</v>
      </c>
      <c r="AD40" s="2">
        <v>0</v>
      </c>
      <c r="AE40" s="2">
        <v>0</v>
      </c>
      <c r="AF40" s="2">
        <v>0</v>
      </c>
      <c r="AG40" s="2">
        <v>0</v>
      </c>
      <c r="AH40" s="2">
        <v>0</v>
      </c>
      <c r="AI40" s="2">
        <v>2474</v>
      </c>
      <c r="AJ40" s="2">
        <v>8784</v>
      </c>
      <c r="AK40" s="2">
        <v>654</v>
      </c>
      <c r="AL40" s="2">
        <v>0</v>
      </c>
      <c r="AM40" s="2">
        <v>2937</v>
      </c>
      <c r="AN40" s="2">
        <v>5698</v>
      </c>
      <c r="AO40" s="2">
        <v>10250</v>
      </c>
      <c r="AP40" s="2">
        <v>0</v>
      </c>
      <c r="AQ40" s="2">
        <v>10250</v>
      </c>
      <c r="AR40" s="2">
        <v>20088</v>
      </c>
      <c r="AS40" s="2">
        <v>677</v>
      </c>
      <c r="AT40" s="2">
        <v>12563</v>
      </c>
      <c r="AU40" s="2">
        <v>13225</v>
      </c>
      <c r="AV40" s="2">
        <v>3624</v>
      </c>
      <c r="AW40" s="2">
        <v>619</v>
      </c>
      <c r="AX40" s="2">
        <v>8288</v>
      </c>
      <c r="AY40" s="2">
        <v>0</v>
      </c>
      <c r="AZ40" s="2">
        <v>0</v>
      </c>
      <c r="BA40" s="2">
        <v>0</v>
      </c>
      <c r="BB40" s="2">
        <v>0</v>
      </c>
      <c r="BC40" s="2">
        <v>0</v>
      </c>
      <c r="BD40" s="2">
        <v>0</v>
      </c>
      <c r="BE40" s="2">
        <v>109</v>
      </c>
      <c r="BF40" s="2">
        <v>0</v>
      </c>
      <c r="BG40" s="2">
        <v>0</v>
      </c>
      <c r="BH40" s="2">
        <v>2</v>
      </c>
      <c r="BI40" s="2">
        <v>3354</v>
      </c>
      <c r="BJ40" s="2">
        <v>1428</v>
      </c>
      <c r="BK40" s="2">
        <v>2533</v>
      </c>
      <c r="BL40" s="2">
        <v>10235</v>
      </c>
      <c r="BM40" s="2">
        <v>1484</v>
      </c>
      <c r="BN40" s="2">
        <v>0</v>
      </c>
      <c r="BO40" s="2">
        <v>5774</v>
      </c>
      <c r="BP40" s="2">
        <v>0</v>
      </c>
      <c r="BQ40" s="2">
        <v>5</v>
      </c>
      <c r="BR40" s="2">
        <v>716</v>
      </c>
      <c r="BS40" s="2">
        <v>0</v>
      </c>
      <c r="BT40" s="2">
        <v>0</v>
      </c>
    </row>
    <row r="41" spans="1:72" ht="16" x14ac:dyDescent="0.2">
      <c r="A41" s="2" t="s">
        <v>95</v>
      </c>
      <c r="B41" s="6" t="s">
        <v>322</v>
      </c>
      <c r="C41" s="2" t="s">
        <v>93</v>
      </c>
      <c r="D41" s="17">
        <v>280</v>
      </c>
      <c r="E41" s="2">
        <f t="shared" si="2"/>
        <v>160966</v>
      </c>
      <c r="F41" s="2">
        <f t="shared" si="3"/>
        <v>36</v>
      </c>
      <c r="G41" s="2">
        <v>0</v>
      </c>
      <c r="H41" s="2">
        <v>3497</v>
      </c>
      <c r="I41" s="2">
        <v>1665</v>
      </c>
      <c r="J41" s="2">
        <v>604</v>
      </c>
      <c r="K41" s="2">
        <v>0</v>
      </c>
      <c r="L41" s="2">
        <v>107</v>
      </c>
      <c r="M41" s="2">
        <v>0</v>
      </c>
      <c r="N41" s="2">
        <v>12600</v>
      </c>
      <c r="O41" s="2">
        <v>0</v>
      </c>
      <c r="P41" s="2">
        <v>0</v>
      </c>
      <c r="Q41" s="2">
        <v>0</v>
      </c>
      <c r="R41" s="2">
        <v>0</v>
      </c>
      <c r="S41" s="2">
        <v>3053</v>
      </c>
      <c r="T41" s="2">
        <v>610</v>
      </c>
      <c r="U41" s="2">
        <v>1978</v>
      </c>
      <c r="V41" s="2">
        <v>0</v>
      </c>
      <c r="W41" s="2">
        <v>629</v>
      </c>
      <c r="X41" s="2">
        <v>1207</v>
      </c>
      <c r="Y41" s="2">
        <v>0</v>
      </c>
      <c r="Z41" s="2">
        <v>28642</v>
      </c>
      <c r="AA41" s="2">
        <v>0</v>
      </c>
      <c r="AB41" s="2">
        <v>0</v>
      </c>
      <c r="AC41" s="2">
        <v>279</v>
      </c>
      <c r="AD41" s="2">
        <v>0</v>
      </c>
      <c r="AE41" s="2">
        <v>626</v>
      </c>
      <c r="AF41" s="2">
        <v>0</v>
      </c>
      <c r="AG41" s="2">
        <v>0</v>
      </c>
      <c r="AH41" s="2">
        <v>0</v>
      </c>
      <c r="AI41" s="2">
        <v>943</v>
      </c>
      <c r="AJ41" s="2">
        <v>2476</v>
      </c>
      <c r="AK41" s="2">
        <v>364</v>
      </c>
      <c r="AL41" s="2">
        <v>0</v>
      </c>
      <c r="AM41" s="2">
        <v>2870</v>
      </c>
      <c r="AN41" s="2">
        <v>6525</v>
      </c>
      <c r="AO41" s="2">
        <v>15745</v>
      </c>
      <c r="AP41" s="2">
        <v>0</v>
      </c>
      <c r="AQ41" s="2">
        <v>9825</v>
      </c>
      <c r="AR41" s="2">
        <v>5782</v>
      </c>
      <c r="AS41" s="2">
        <v>679</v>
      </c>
      <c r="AT41" s="2">
        <v>7408</v>
      </c>
      <c r="AU41" s="2">
        <v>17306</v>
      </c>
      <c r="AV41" s="2">
        <v>2432</v>
      </c>
      <c r="AW41" s="2">
        <v>0</v>
      </c>
      <c r="AX41" s="2">
        <v>12642</v>
      </c>
      <c r="AY41" s="2">
        <v>0</v>
      </c>
      <c r="AZ41" s="2">
        <v>0</v>
      </c>
      <c r="BA41" s="2">
        <v>0</v>
      </c>
      <c r="BB41" s="2">
        <v>0</v>
      </c>
      <c r="BC41" s="2">
        <v>0</v>
      </c>
      <c r="BD41" s="2">
        <v>0</v>
      </c>
      <c r="BE41" s="2">
        <v>18</v>
      </c>
      <c r="BF41" s="2">
        <v>0</v>
      </c>
      <c r="BG41" s="2">
        <v>0</v>
      </c>
      <c r="BH41" s="2">
        <v>4</v>
      </c>
      <c r="BI41" s="2">
        <v>2236</v>
      </c>
      <c r="BJ41" s="2">
        <v>0</v>
      </c>
      <c r="BK41" s="2">
        <v>1320</v>
      </c>
      <c r="BL41" s="2">
        <v>4424</v>
      </c>
      <c r="BM41" s="2">
        <v>1462</v>
      </c>
      <c r="BN41" s="2">
        <v>0</v>
      </c>
      <c r="BO41" s="2">
        <v>10048</v>
      </c>
      <c r="BP41" s="2">
        <v>0</v>
      </c>
      <c r="BQ41" s="2">
        <v>2</v>
      </c>
      <c r="BR41" s="2">
        <v>255</v>
      </c>
      <c r="BS41" s="2">
        <v>0</v>
      </c>
      <c r="BT41" s="2">
        <v>703</v>
      </c>
    </row>
    <row r="42" spans="1:72" ht="16" x14ac:dyDescent="0.2">
      <c r="A42" s="2" t="s">
        <v>96</v>
      </c>
      <c r="B42" s="6" t="s">
        <v>322</v>
      </c>
      <c r="C42" s="2" t="s">
        <v>93</v>
      </c>
      <c r="D42" s="17">
        <v>280</v>
      </c>
      <c r="E42" s="2">
        <f t="shared" si="2"/>
        <v>150005</v>
      </c>
      <c r="F42" s="2">
        <f t="shared" si="3"/>
        <v>30</v>
      </c>
      <c r="G42" s="2">
        <v>0</v>
      </c>
      <c r="H42" s="2">
        <v>2221</v>
      </c>
      <c r="I42" s="2">
        <v>884</v>
      </c>
      <c r="J42" s="2">
        <v>3345</v>
      </c>
      <c r="K42" s="2">
        <v>0</v>
      </c>
      <c r="L42" s="2">
        <v>998</v>
      </c>
      <c r="M42" s="2">
        <v>0</v>
      </c>
      <c r="N42" s="2">
        <v>16694</v>
      </c>
      <c r="O42" s="2">
        <v>0</v>
      </c>
      <c r="P42" s="2">
        <v>0</v>
      </c>
      <c r="Q42" s="2">
        <v>0</v>
      </c>
      <c r="R42" s="2">
        <v>0</v>
      </c>
      <c r="S42" s="2">
        <v>1060</v>
      </c>
      <c r="T42" s="2">
        <v>1332</v>
      </c>
      <c r="U42" s="2">
        <v>496</v>
      </c>
      <c r="V42" s="2">
        <v>0</v>
      </c>
      <c r="W42" s="2">
        <v>4558</v>
      </c>
      <c r="X42" s="2">
        <v>0</v>
      </c>
      <c r="Y42" s="2">
        <v>0</v>
      </c>
      <c r="Z42" s="2">
        <v>32830</v>
      </c>
      <c r="AA42" s="2">
        <v>0</v>
      </c>
      <c r="AB42" s="2">
        <v>0</v>
      </c>
      <c r="AC42" s="2">
        <v>0</v>
      </c>
      <c r="AD42" s="2">
        <v>0</v>
      </c>
      <c r="AE42" s="2">
        <v>0</v>
      </c>
      <c r="AF42" s="2">
        <v>0</v>
      </c>
      <c r="AG42" s="2">
        <v>0</v>
      </c>
      <c r="AH42" s="2">
        <v>0</v>
      </c>
      <c r="AI42" s="2">
        <v>373</v>
      </c>
      <c r="AJ42" s="2">
        <v>3026</v>
      </c>
      <c r="AK42" s="2">
        <v>193</v>
      </c>
      <c r="AL42" s="2">
        <v>0</v>
      </c>
      <c r="AM42" s="2">
        <v>4468</v>
      </c>
      <c r="AN42" s="2">
        <v>800</v>
      </c>
      <c r="AO42" s="2">
        <v>5287</v>
      </c>
      <c r="AP42" s="2">
        <v>0</v>
      </c>
      <c r="AQ42" s="2">
        <v>21399</v>
      </c>
      <c r="AR42" s="2">
        <v>1116</v>
      </c>
      <c r="AS42" s="2">
        <v>0</v>
      </c>
      <c r="AT42" s="2">
        <v>6763</v>
      </c>
      <c r="AU42" s="2">
        <v>7904</v>
      </c>
      <c r="AV42" s="2">
        <v>5925</v>
      </c>
      <c r="AW42" s="2">
        <v>0</v>
      </c>
      <c r="AX42" s="2">
        <v>14955</v>
      </c>
      <c r="AY42" s="2">
        <v>0</v>
      </c>
      <c r="AZ42" s="2">
        <v>703</v>
      </c>
      <c r="BA42" s="2">
        <v>0</v>
      </c>
      <c r="BB42" s="2">
        <v>0</v>
      </c>
      <c r="BC42" s="2">
        <v>0</v>
      </c>
      <c r="BD42" s="2">
        <v>0</v>
      </c>
      <c r="BE42" s="2">
        <v>19</v>
      </c>
      <c r="BF42" s="2">
        <v>0</v>
      </c>
      <c r="BG42" s="2">
        <v>0</v>
      </c>
      <c r="BH42" s="2">
        <v>0</v>
      </c>
      <c r="BI42" s="2">
        <v>0</v>
      </c>
      <c r="BJ42" s="2">
        <v>0</v>
      </c>
      <c r="BK42" s="2">
        <v>1127</v>
      </c>
      <c r="BL42" s="2">
        <v>4035</v>
      </c>
      <c r="BM42" s="2">
        <v>0</v>
      </c>
      <c r="BN42" s="2">
        <v>0</v>
      </c>
      <c r="BO42" s="2">
        <v>6424</v>
      </c>
      <c r="BP42" s="2">
        <v>0</v>
      </c>
      <c r="BQ42" s="2">
        <v>20</v>
      </c>
      <c r="BR42" s="2">
        <v>81</v>
      </c>
      <c r="BS42" s="2">
        <v>0</v>
      </c>
      <c r="BT42" s="2">
        <v>969</v>
      </c>
    </row>
    <row r="43" spans="1:72" ht="16" x14ac:dyDescent="0.2">
      <c r="A43" s="2" t="s">
        <v>97</v>
      </c>
      <c r="B43" s="6" t="s">
        <v>322</v>
      </c>
      <c r="C43" s="2" t="s">
        <v>93</v>
      </c>
      <c r="D43" s="17">
        <v>280</v>
      </c>
      <c r="E43" s="2">
        <f t="shared" si="2"/>
        <v>158463</v>
      </c>
      <c r="F43" s="2">
        <f t="shared" si="3"/>
        <v>32</v>
      </c>
      <c r="G43" s="2">
        <v>0</v>
      </c>
      <c r="H43" s="2">
        <v>854</v>
      </c>
      <c r="I43" s="2">
        <v>1149</v>
      </c>
      <c r="J43" s="2">
        <v>1610</v>
      </c>
      <c r="K43" s="2">
        <v>0</v>
      </c>
      <c r="L43" s="2">
        <v>833</v>
      </c>
      <c r="M43" s="2">
        <v>0</v>
      </c>
      <c r="N43" s="2">
        <v>11913</v>
      </c>
      <c r="O43" s="2">
        <v>0</v>
      </c>
      <c r="P43" s="2">
        <v>0</v>
      </c>
      <c r="Q43" s="2">
        <v>0</v>
      </c>
      <c r="R43" s="2">
        <v>0</v>
      </c>
      <c r="S43" s="2">
        <v>4002</v>
      </c>
      <c r="T43" s="2">
        <v>2271</v>
      </c>
      <c r="U43" s="2">
        <v>784</v>
      </c>
      <c r="V43" s="2">
        <v>0</v>
      </c>
      <c r="W43" s="2">
        <v>1129</v>
      </c>
      <c r="X43" s="2">
        <v>888</v>
      </c>
      <c r="Y43" s="2">
        <v>0</v>
      </c>
      <c r="Z43" s="2">
        <v>34153</v>
      </c>
      <c r="AA43" s="2">
        <v>0</v>
      </c>
      <c r="AB43" s="2">
        <v>0</v>
      </c>
      <c r="AC43" s="2">
        <v>0</v>
      </c>
      <c r="AD43" s="2">
        <v>0</v>
      </c>
      <c r="AE43" s="2">
        <v>0</v>
      </c>
      <c r="AF43" s="2">
        <v>0</v>
      </c>
      <c r="AG43" s="2">
        <v>0</v>
      </c>
      <c r="AH43" s="2">
        <v>0</v>
      </c>
      <c r="AI43" s="2">
        <v>1389</v>
      </c>
      <c r="AJ43" s="2">
        <v>1869</v>
      </c>
      <c r="AK43" s="2">
        <v>0</v>
      </c>
      <c r="AL43" s="2">
        <v>0</v>
      </c>
      <c r="AM43" s="2">
        <v>894</v>
      </c>
      <c r="AN43" s="2">
        <v>4371</v>
      </c>
      <c r="AO43" s="2">
        <v>12239</v>
      </c>
      <c r="AP43" s="2">
        <v>0</v>
      </c>
      <c r="AQ43" s="2">
        <v>8920</v>
      </c>
      <c r="AR43" s="2">
        <v>15214</v>
      </c>
      <c r="AS43" s="2">
        <v>466</v>
      </c>
      <c r="AT43" s="2">
        <v>6255</v>
      </c>
      <c r="AU43" s="2">
        <v>12054</v>
      </c>
      <c r="AV43" s="2">
        <v>2779</v>
      </c>
      <c r="AW43" s="2">
        <v>0</v>
      </c>
      <c r="AX43" s="2">
        <v>5863</v>
      </c>
      <c r="AY43" s="2">
        <v>0</v>
      </c>
      <c r="AZ43" s="2">
        <v>960</v>
      </c>
      <c r="BA43" s="2">
        <v>0</v>
      </c>
      <c r="BB43" s="2">
        <v>0</v>
      </c>
      <c r="BC43" s="2">
        <v>0</v>
      </c>
      <c r="BD43" s="2">
        <v>0</v>
      </c>
      <c r="BE43" s="2">
        <v>14</v>
      </c>
      <c r="BF43" s="2">
        <v>0</v>
      </c>
      <c r="BG43" s="2">
        <v>0</v>
      </c>
      <c r="BH43" s="2">
        <v>8</v>
      </c>
      <c r="BI43" s="2">
        <v>4073</v>
      </c>
      <c r="BJ43" s="2">
        <v>0</v>
      </c>
      <c r="BK43" s="2">
        <v>0</v>
      </c>
      <c r="BL43" s="2">
        <v>5323</v>
      </c>
      <c r="BM43" s="2">
        <v>1242</v>
      </c>
      <c r="BN43" s="2">
        <v>0</v>
      </c>
      <c r="BO43" s="2">
        <v>14698</v>
      </c>
      <c r="BP43" s="2">
        <v>0</v>
      </c>
      <c r="BQ43" s="2">
        <v>15</v>
      </c>
      <c r="BR43" s="2">
        <v>231</v>
      </c>
      <c r="BS43" s="2">
        <v>0</v>
      </c>
      <c r="BT43" s="2">
        <v>0</v>
      </c>
    </row>
    <row r="44" spans="1:72" ht="16" x14ac:dyDescent="0.2">
      <c r="A44" s="2" t="s">
        <v>98</v>
      </c>
      <c r="B44" s="6" t="s">
        <v>322</v>
      </c>
      <c r="C44" s="2" t="s">
        <v>93</v>
      </c>
      <c r="D44" s="17">
        <v>280</v>
      </c>
      <c r="E44" s="2">
        <f t="shared" si="2"/>
        <v>252236</v>
      </c>
      <c r="F44" s="2">
        <f t="shared" si="3"/>
        <v>42</v>
      </c>
      <c r="G44" s="2">
        <v>928</v>
      </c>
      <c r="H44" s="2">
        <v>0</v>
      </c>
      <c r="I44" s="2">
        <v>1692</v>
      </c>
      <c r="J44" s="2">
        <v>2079</v>
      </c>
      <c r="K44" s="2">
        <v>0</v>
      </c>
      <c r="L44" s="2">
        <v>0</v>
      </c>
      <c r="M44" s="2">
        <v>0</v>
      </c>
      <c r="N44" s="2">
        <v>15997</v>
      </c>
      <c r="O44" s="2">
        <v>0</v>
      </c>
      <c r="P44" s="2">
        <v>0</v>
      </c>
      <c r="Q44" s="2">
        <v>0</v>
      </c>
      <c r="R44" s="2">
        <v>3029</v>
      </c>
      <c r="S44" s="2">
        <v>2607</v>
      </c>
      <c r="T44" s="2">
        <v>11318</v>
      </c>
      <c r="U44" s="2">
        <v>1329</v>
      </c>
      <c r="V44" s="2">
        <v>0</v>
      </c>
      <c r="W44" s="2">
        <v>1527</v>
      </c>
      <c r="X44" s="2">
        <v>0</v>
      </c>
      <c r="Y44" s="2">
        <v>0</v>
      </c>
      <c r="Z44" s="2">
        <v>39233</v>
      </c>
      <c r="AA44" s="2">
        <v>0</v>
      </c>
      <c r="AB44" s="2">
        <v>0</v>
      </c>
      <c r="AC44" s="2">
        <v>0</v>
      </c>
      <c r="AD44" s="2">
        <v>0</v>
      </c>
      <c r="AE44" s="2">
        <v>8336</v>
      </c>
      <c r="AF44" s="2">
        <v>0</v>
      </c>
      <c r="AG44" s="2">
        <v>0</v>
      </c>
      <c r="AH44" s="2">
        <v>405</v>
      </c>
      <c r="AI44" s="2">
        <v>1087</v>
      </c>
      <c r="AJ44" s="2">
        <v>1787</v>
      </c>
      <c r="AK44" s="2">
        <v>72</v>
      </c>
      <c r="AL44" s="2">
        <v>0</v>
      </c>
      <c r="AM44" s="2">
        <v>12060</v>
      </c>
      <c r="AN44" s="2">
        <v>7248</v>
      </c>
      <c r="AO44" s="2">
        <v>7424</v>
      </c>
      <c r="AP44" s="2">
        <v>0</v>
      </c>
      <c r="AQ44" s="2">
        <v>6058</v>
      </c>
      <c r="AR44" s="2">
        <v>36800</v>
      </c>
      <c r="AS44" s="2">
        <v>1295</v>
      </c>
      <c r="AT44" s="2">
        <v>18342</v>
      </c>
      <c r="AU44" s="2">
        <v>11840</v>
      </c>
      <c r="AV44" s="2">
        <v>4888</v>
      </c>
      <c r="AW44" s="2">
        <v>2054</v>
      </c>
      <c r="AX44" s="2">
        <v>9944</v>
      </c>
      <c r="AY44" s="2">
        <v>0</v>
      </c>
      <c r="AZ44" s="2">
        <v>2685</v>
      </c>
      <c r="BA44" s="2">
        <v>0</v>
      </c>
      <c r="BB44" s="2">
        <v>0</v>
      </c>
      <c r="BC44" s="2">
        <v>777</v>
      </c>
      <c r="BD44" s="2">
        <v>0</v>
      </c>
      <c r="BE44" s="2">
        <v>22</v>
      </c>
      <c r="BF44" s="2">
        <v>0</v>
      </c>
      <c r="BG44" s="2">
        <v>715</v>
      </c>
      <c r="BH44" s="2">
        <v>8</v>
      </c>
      <c r="BI44" s="2">
        <v>6169</v>
      </c>
      <c r="BJ44" s="2">
        <v>611</v>
      </c>
      <c r="BK44" s="2">
        <v>1877</v>
      </c>
      <c r="BL44" s="2">
        <v>3491</v>
      </c>
      <c r="BM44" s="2">
        <v>1031</v>
      </c>
      <c r="BN44" s="2">
        <v>1004</v>
      </c>
      <c r="BO44" s="2">
        <v>22550</v>
      </c>
      <c r="BP44" s="2">
        <v>0</v>
      </c>
      <c r="BQ44" s="2">
        <v>1</v>
      </c>
      <c r="BR44" s="2">
        <v>906</v>
      </c>
      <c r="BS44" s="2">
        <v>30</v>
      </c>
      <c r="BT44" s="2">
        <v>980</v>
      </c>
    </row>
    <row r="45" spans="1:72" ht="16" x14ac:dyDescent="0.2">
      <c r="A45" s="2" t="s">
        <v>100</v>
      </c>
      <c r="B45" s="6" t="s">
        <v>322</v>
      </c>
      <c r="C45" s="2" t="s">
        <v>99</v>
      </c>
      <c r="D45" s="17">
        <v>180</v>
      </c>
      <c r="E45" s="2">
        <f t="shared" si="2"/>
        <v>276554</v>
      </c>
      <c r="F45" s="2">
        <f t="shared" si="3"/>
        <v>17</v>
      </c>
      <c r="G45" s="2">
        <v>0</v>
      </c>
      <c r="H45" s="2">
        <v>0</v>
      </c>
      <c r="I45" s="2">
        <v>0</v>
      </c>
      <c r="J45" s="2">
        <v>0</v>
      </c>
      <c r="K45" s="2">
        <v>0</v>
      </c>
      <c r="L45" s="2">
        <v>0</v>
      </c>
      <c r="M45" s="2">
        <v>0</v>
      </c>
      <c r="N45" s="2">
        <v>13394</v>
      </c>
      <c r="O45" s="2">
        <v>0</v>
      </c>
      <c r="P45" s="2">
        <v>0</v>
      </c>
      <c r="Q45" s="2">
        <v>0</v>
      </c>
      <c r="R45" s="2">
        <v>0</v>
      </c>
      <c r="S45" s="2">
        <v>0</v>
      </c>
      <c r="T45" s="2">
        <v>0</v>
      </c>
      <c r="U45" s="2">
        <v>0</v>
      </c>
      <c r="V45" s="2">
        <v>0</v>
      </c>
      <c r="W45" s="2">
        <v>0</v>
      </c>
      <c r="X45" s="2">
        <v>0</v>
      </c>
      <c r="Y45" s="2">
        <v>0</v>
      </c>
      <c r="Z45" s="2">
        <v>64931</v>
      </c>
      <c r="AA45" s="2">
        <v>52036</v>
      </c>
      <c r="AB45" s="2">
        <v>0</v>
      </c>
      <c r="AC45" s="2">
        <v>990</v>
      </c>
      <c r="AD45" s="2">
        <v>0</v>
      </c>
      <c r="AE45" s="2">
        <v>0</v>
      </c>
      <c r="AF45" s="2">
        <v>0</v>
      </c>
      <c r="AG45" s="2">
        <v>0</v>
      </c>
      <c r="AH45" s="2">
        <v>11837</v>
      </c>
      <c r="AI45" s="2">
        <v>0</v>
      </c>
      <c r="AJ45" s="2">
        <v>18753</v>
      </c>
      <c r="AK45" s="2">
        <v>0</v>
      </c>
      <c r="AL45" s="2">
        <v>0</v>
      </c>
      <c r="AM45" s="2">
        <v>13032</v>
      </c>
      <c r="AN45" s="2">
        <v>2401</v>
      </c>
      <c r="AO45" s="2">
        <v>33774</v>
      </c>
      <c r="AP45" s="2">
        <v>0</v>
      </c>
      <c r="AQ45" s="2">
        <v>0</v>
      </c>
      <c r="AR45" s="2">
        <v>0</v>
      </c>
      <c r="AS45" s="2">
        <v>0</v>
      </c>
      <c r="AT45" s="2">
        <v>0</v>
      </c>
      <c r="AU45" s="2">
        <v>0</v>
      </c>
      <c r="AV45" s="2">
        <v>0</v>
      </c>
      <c r="AW45" s="2">
        <v>1313</v>
      </c>
      <c r="AX45" s="2">
        <v>0</v>
      </c>
      <c r="AY45" s="2">
        <v>2506</v>
      </c>
      <c r="AZ45" s="2">
        <v>0</v>
      </c>
      <c r="BA45" s="2">
        <v>0</v>
      </c>
      <c r="BB45" s="2">
        <v>0</v>
      </c>
      <c r="BC45" s="2">
        <v>0</v>
      </c>
      <c r="BD45" s="2">
        <v>17009</v>
      </c>
      <c r="BE45" s="2">
        <v>0</v>
      </c>
      <c r="BF45" s="2">
        <v>0</v>
      </c>
      <c r="BG45" s="2">
        <v>0</v>
      </c>
      <c r="BH45" s="2">
        <v>0</v>
      </c>
      <c r="BI45" s="2">
        <v>9883</v>
      </c>
      <c r="BJ45" s="2">
        <v>0</v>
      </c>
      <c r="BK45" s="2">
        <v>0</v>
      </c>
      <c r="BL45" s="2">
        <v>2528</v>
      </c>
      <c r="BM45" s="2">
        <v>23325</v>
      </c>
      <c r="BN45" s="2">
        <v>8749</v>
      </c>
      <c r="BO45" s="2">
        <v>0</v>
      </c>
      <c r="BP45" s="2">
        <v>0</v>
      </c>
      <c r="BQ45" s="2">
        <v>0</v>
      </c>
      <c r="BR45" s="2">
        <v>0</v>
      </c>
      <c r="BS45" s="2">
        <v>93</v>
      </c>
      <c r="BT45" s="2">
        <v>0</v>
      </c>
    </row>
    <row r="46" spans="1:72" ht="16" x14ac:dyDescent="0.2">
      <c r="A46" s="2" t="s">
        <v>101</v>
      </c>
      <c r="B46" s="6" t="s">
        <v>322</v>
      </c>
      <c r="C46" s="2" t="s">
        <v>99</v>
      </c>
      <c r="D46" s="17">
        <v>180</v>
      </c>
      <c r="E46" s="2">
        <f t="shared" si="2"/>
        <v>131021</v>
      </c>
      <c r="F46" s="2">
        <f t="shared" si="3"/>
        <v>17</v>
      </c>
      <c r="G46" s="2">
        <v>0</v>
      </c>
      <c r="H46" s="2">
        <v>0</v>
      </c>
      <c r="I46" s="2">
        <v>0</v>
      </c>
      <c r="J46" s="2">
        <v>0</v>
      </c>
      <c r="K46" s="2">
        <v>0</v>
      </c>
      <c r="L46" s="2">
        <v>0</v>
      </c>
      <c r="M46" s="2">
        <v>0</v>
      </c>
      <c r="N46" s="2">
        <v>2056</v>
      </c>
      <c r="O46" s="2">
        <v>0</v>
      </c>
      <c r="P46" s="2">
        <v>0</v>
      </c>
      <c r="Q46" s="2">
        <v>0</v>
      </c>
      <c r="R46" s="2">
        <v>0</v>
      </c>
      <c r="S46" s="2">
        <v>0</v>
      </c>
      <c r="T46" s="2">
        <v>0</v>
      </c>
      <c r="U46" s="2">
        <v>1573</v>
      </c>
      <c r="V46" s="2">
        <v>0</v>
      </c>
      <c r="W46" s="2">
        <v>0</v>
      </c>
      <c r="X46" s="2">
        <v>0</v>
      </c>
      <c r="Y46" s="2">
        <v>0</v>
      </c>
      <c r="Z46" s="2">
        <v>36409</v>
      </c>
      <c r="AA46" s="2">
        <v>24207</v>
      </c>
      <c r="AB46" s="2">
        <v>0</v>
      </c>
      <c r="AC46" s="2">
        <v>3277</v>
      </c>
      <c r="AD46" s="2">
        <v>0</v>
      </c>
      <c r="AE46" s="2">
        <v>0</v>
      </c>
      <c r="AF46" s="2">
        <v>0</v>
      </c>
      <c r="AG46" s="2">
        <v>0</v>
      </c>
      <c r="AH46" s="2">
        <v>3130</v>
      </c>
      <c r="AI46" s="2">
        <v>1108</v>
      </c>
      <c r="AJ46" s="2">
        <v>1861</v>
      </c>
      <c r="AK46" s="2">
        <v>0</v>
      </c>
      <c r="AL46" s="2">
        <v>0</v>
      </c>
      <c r="AM46" s="2">
        <v>3251</v>
      </c>
      <c r="AN46" s="2">
        <v>1150</v>
      </c>
      <c r="AO46" s="2">
        <v>9613</v>
      </c>
      <c r="AP46" s="2">
        <v>0</v>
      </c>
      <c r="AQ46" s="2">
        <v>0</v>
      </c>
      <c r="AR46" s="2">
        <v>0</v>
      </c>
      <c r="AS46" s="2">
        <v>0</v>
      </c>
      <c r="AT46" s="2">
        <v>0</v>
      </c>
      <c r="AU46" s="2">
        <v>0</v>
      </c>
      <c r="AV46" s="2">
        <v>0</v>
      </c>
      <c r="AW46" s="2">
        <v>0</v>
      </c>
      <c r="AX46" s="2">
        <v>0</v>
      </c>
      <c r="AY46" s="2">
        <v>0</v>
      </c>
      <c r="AZ46" s="2">
        <v>0</v>
      </c>
      <c r="BA46" s="2">
        <v>0</v>
      </c>
      <c r="BB46" s="2">
        <v>0</v>
      </c>
      <c r="BC46" s="2">
        <v>0</v>
      </c>
      <c r="BD46" s="2">
        <v>9307</v>
      </c>
      <c r="BE46" s="2">
        <v>0</v>
      </c>
      <c r="BF46" s="2">
        <v>0</v>
      </c>
      <c r="BG46" s="2">
        <v>0</v>
      </c>
      <c r="BH46" s="2">
        <v>0</v>
      </c>
      <c r="BI46" s="2">
        <v>985</v>
      </c>
      <c r="BJ46" s="2">
        <v>0</v>
      </c>
      <c r="BK46" s="2">
        <v>0</v>
      </c>
      <c r="BL46" s="2">
        <v>0</v>
      </c>
      <c r="BM46" s="2">
        <v>29925</v>
      </c>
      <c r="BN46" s="2">
        <v>1824</v>
      </c>
      <c r="BO46" s="2">
        <v>1331</v>
      </c>
      <c r="BP46" s="2">
        <v>0</v>
      </c>
      <c r="BQ46" s="2">
        <v>0</v>
      </c>
      <c r="BR46" s="2">
        <v>0</v>
      </c>
      <c r="BS46" s="2">
        <v>14</v>
      </c>
      <c r="BT46" s="2">
        <v>0</v>
      </c>
    </row>
    <row r="47" spans="1:72" ht="16" x14ac:dyDescent="0.2">
      <c r="A47" s="2" t="s">
        <v>102</v>
      </c>
      <c r="B47" s="6" t="s">
        <v>322</v>
      </c>
      <c r="C47" s="2" t="s">
        <v>99</v>
      </c>
      <c r="D47" s="17">
        <v>180</v>
      </c>
      <c r="E47" s="2">
        <f t="shared" si="2"/>
        <v>143589</v>
      </c>
      <c r="F47" s="2">
        <f t="shared" si="3"/>
        <v>19</v>
      </c>
      <c r="G47" s="2">
        <v>0</v>
      </c>
      <c r="H47" s="2">
        <v>0</v>
      </c>
      <c r="I47" s="2">
        <v>0</v>
      </c>
      <c r="J47" s="2">
        <v>0</v>
      </c>
      <c r="K47" s="2">
        <v>0</v>
      </c>
      <c r="L47" s="2">
        <v>0</v>
      </c>
      <c r="M47" s="2">
        <v>0</v>
      </c>
      <c r="N47" s="2">
        <v>2451</v>
      </c>
      <c r="O47" s="2">
        <v>0</v>
      </c>
      <c r="P47" s="2">
        <v>0</v>
      </c>
      <c r="Q47" s="2">
        <v>0</v>
      </c>
      <c r="R47" s="2">
        <v>0</v>
      </c>
      <c r="S47" s="2">
        <v>0</v>
      </c>
      <c r="T47" s="2">
        <v>0</v>
      </c>
      <c r="U47" s="2">
        <v>416</v>
      </c>
      <c r="V47" s="2">
        <v>0</v>
      </c>
      <c r="W47" s="2">
        <v>0</v>
      </c>
      <c r="X47" s="2">
        <v>0</v>
      </c>
      <c r="Y47" s="2">
        <v>0</v>
      </c>
      <c r="Z47" s="2">
        <v>33233</v>
      </c>
      <c r="AA47" s="2">
        <v>31310</v>
      </c>
      <c r="AB47" s="2">
        <v>0</v>
      </c>
      <c r="AC47" s="2">
        <v>1876</v>
      </c>
      <c r="AD47" s="2">
        <v>0</v>
      </c>
      <c r="AE47" s="2">
        <v>0</v>
      </c>
      <c r="AF47" s="2">
        <v>0</v>
      </c>
      <c r="AG47" s="2">
        <v>0</v>
      </c>
      <c r="AH47" s="2">
        <v>2378</v>
      </c>
      <c r="AI47" s="2">
        <v>0</v>
      </c>
      <c r="AJ47" s="2">
        <v>3768</v>
      </c>
      <c r="AK47" s="2">
        <v>1</v>
      </c>
      <c r="AL47" s="2">
        <v>0</v>
      </c>
      <c r="AM47" s="2">
        <v>4467</v>
      </c>
      <c r="AN47" s="2">
        <v>3405</v>
      </c>
      <c r="AO47" s="2">
        <v>16530</v>
      </c>
      <c r="AP47" s="2">
        <v>0</v>
      </c>
      <c r="AQ47" s="2">
        <v>0</v>
      </c>
      <c r="AR47" s="2">
        <v>0</v>
      </c>
      <c r="AS47" s="2">
        <v>0</v>
      </c>
      <c r="AT47" s="2">
        <v>0</v>
      </c>
      <c r="AU47" s="2">
        <v>0</v>
      </c>
      <c r="AV47" s="2">
        <v>0</v>
      </c>
      <c r="AW47" s="2">
        <v>213</v>
      </c>
      <c r="AX47" s="2">
        <v>801</v>
      </c>
      <c r="AY47" s="2">
        <v>0</v>
      </c>
      <c r="AZ47" s="2">
        <v>0</v>
      </c>
      <c r="BA47" s="2">
        <v>0</v>
      </c>
      <c r="BB47" s="2">
        <v>0</v>
      </c>
      <c r="BC47" s="2">
        <v>0</v>
      </c>
      <c r="BD47" s="2">
        <v>8677</v>
      </c>
      <c r="BE47" s="2">
        <v>0</v>
      </c>
      <c r="BF47" s="2">
        <v>0</v>
      </c>
      <c r="BG47" s="2">
        <v>0</v>
      </c>
      <c r="BH47" s="2">
        <v>0</v>
      </c>
      <c r="BI47" s="2">
        <v>2924</v>
      </c>
      <c r="BJ47" s="2">
        <v>0</v>
      </c>
      <c r="BK47" s="2">
        <v>0</v>
      </c>
      <c r="BL47" s="2">
        <v>468</v>
      </c>
      <c r="BM47" s="2">
        <v>26287</v>
      </c>
      <c r="BN47" s="2">
        <v>3997</v>
      </c>
      <c r="BO47" s="2">
        <v>387</v>
      </c>
      <c r="BP47" s="2">
        <v>0</v>
      </c>
      <c r="BQ47" s="2">
        <v>0</v>
      </c>
      <c r="BR47" s="2">
        <v>0</v>
      </c>
      <c r="BS47" s="2">
        <v>0</v>
      </c>
      <c r="BT47" s="2">
        <v>0</v>
      </c>
    </row>
    <row r="48" spans="1:72" ht="16" x14ac:dyDescent="0.2">
      <c r="A48" s="2" t="s">
        <v>103</v>
      </c>
      <c r="B48" s="6" t="s">
        <v>322</v>
      </c>
      <c r="C48" s="2" t="s">
        <v>99</v>
      </c>
      <c r="D48" s="17">
        <v>180</v>
      </c>
      <c r="E48" s="2">
        <f t="shared" si="2"/>
        <v>58863</v>
      </c>
      <c r="F48" s="2">
        <f t="shared" si="3"/>
        <v>27</v>
      </c>
      <c r="G48" s="2">
        <v>0</v>
      </c>
      <c r="H48" s="2">
        <v>0</v>
      </c>
      <c r="I48" s="2">
        <v>0</v>
      </c>
      <c r="J48" s="2">
        <v>0</v>
      </c>
      <c r="K48" s="2">
        <v>0</v>
      </c>
      <c r="L48" s="2">
        <v>0</v>
      </c>
      <c r="M48" s="2">
        <v>0</v>
      </c>
      <c r="N48" s="2">
        <v>6935</v>
      </c>
      <c r="O48" s="2">
        <v>0</v>
      </c>
      <c r="P48" s="2">
        <v>0</v>
      </c>
      <c r="Q48" s="2">
        <v>0</v>
      </c>
      <c r="R48" s="2">
        <v>0</v>
      </c>
      <c r="S48" s="2">
        <v>0</v>
      </c>
      <c r="T48" s="2">
        <v>1</v>
      </c>
      <c r="U48" s="2">
        <v>0</v>
      </c>
      <c r="V48" s="2">
        <v>0</v>
      </c>
      <c r="W48" s="2">
        <v>0</v>
      </c>
      <c r="X48" s="2">
        <v>1</v>
      </c>
      <c r="Y48" s="2">
        <v>0</v>
      </c>
      <c r="Z48" s="2">
        <v>18903</v>
      </c>
      <c r="AA48" s="2">
        <v>14786</v>
      </c>
      <c r="AB48" s="2">
        <v>0</v>
      </c>
      <c r="AC48" s="2">
        <v>461</v>
      </c>
      <c r="AD48" s="2">
        <v>0</v>
      </c>
      <c r="AE48" s="2">
        <v>0</v>
      </c>
      <c r="AF48" s="2">
        <v>0</v>
      </c>
      <c r="AG48" s="2">
        <v>0</v>
      </c>
      <c r="AH48" s="2">
        <v>570</v>
      </c>
      <c r="AI48" s="2">
        <v>0</v>
      </c>
      <c r="AJ48" s="2">
        <v>408</v>
      </c>
      <c r="AK48" s="2">
        <v>0</v>
      </c>
      <c r="AL48" s="2">
        <v>0</v>
      </c>
      <c r="AM48" s="2">
        <v>167</v>
      </c>
      <c r="AN48" s="2">
        <v>854</v>
      </c>
      <c r="AO48" s="2">
        <v>1908</v>
      </c>
      <c r="AP48" s="2">
        <v>0</v>
      </c>
      <c r="AQ48" s="2">
        <v>2</v>
      </c>
      <c r="AR48" s="2">
        <v>2</v>
      </c>
      <c r="AS48" s="2">
        <v>0</v>
      </c>
      <c r="AT48" s="2">
        <v>1</v>
      </c>
      <c r="AU48" s="2">
        <v>2</v>
      </c>
      <c r="AV48" s="2">
        <v>1</v>
      </c>
      <c r="AW48" s="2">
        <v>637</v>
      </c>
      <c r="AX48" s="2">
        <v>1</v>
      </c>
      <c r="AY48" s="2">
        <v>0</v>
      </c>
      <c r="AZ48" s="2">
        <v>0</v>
      </c>
      <c r="BA48" s="2">
        <v>0</v>
      </c>
      <c r="BB48" s="2">
        <v>0</v>
      </c>
      <c r="BC48" s="2">
        <v>741</v>
      </c>
      <c r="BD48" s="2">
        <v>1153</v>
      </c>
      <c r="BE48" s="2">
        <v>0</v>
      </c>
      <c r="BF48" s="2">
        <v>0</v>
      </c>
      <c r="BG48" s="2">
        <v>0</v>
      </c>
      <c r="BH48" s="2">
        <v>2</v>
      </c>
      <c r="BI48" s="2">
        <v>872</v>
      </c>
      <c r="BJ48" s="2">
        <v>0</v>
      </c>
      <c r="BK48" s="2">
        <v>0</v>
      </c>
      <c r="BL48" s="2">
        <v>276</v>
      </c>
      <c r="BM48" s="2">
        <v>9501</v>
      </c>
      <c r="BN48" s="2">
        <v>675</v>
      </c>
      <c r="BO48" s="2">
        <v>2</v>
      </c>
      <c r="BP48" s="2">
        <v>0</v>
      </c>
      <c r="BQ48" s="2">
        <v>0</v>
      </c>
      <c r="BR48" s="2">
        <v>0</v>
      </c>
      <c r="BS48" s="2">
        <v>0</v>
      </c>
      <c r="BT48" s="2">
        <v>1</v>
      </c>
    </row>
    <row r="49" spans="1:72" ht="16" x14ac:dyDescent="0.2">
      <c r="A49" s="2" t="s">
        <v>104</v>
      </c>
      <c r="B49" s="6" t="s">
        <v>322</v>
      </c>
      <c r="C49" s="2" t="s">
        <v>99</v>
      </c>
      <c r="D49" s="17">
        <v>180</v>
      </c>
      <c r="E49" s="2">
        <f t="shared" si="2"/>
        <v>199297</v>
      </c>
      <c r="F49" s="2">
        <f t="shared" si="3"/>
        <v>18</v>
      </c>
      <c r="G49" s="2">
        <v>0</v>
      </c>
      <c r="H49" s="2">
        <v>0</v>
      </c>
      <c r="I49" s="2">
        <v>0</v>
      </c>
      <c r="J49" s="2">
        <v>0</v>
      </c>
      <c r="K49" s="2">
        <v>0</v>
      </c>
      <c r="L49" s="2">
        <v>0</v>
      </c>
      <c r="M49" s="2">
        <v>0</v>
      </c>
      <c r="N49" s="2">
        <v>3322</v>
      </c>
      <c r="O49" s="2">
        <v>0</v>
      </c>
      <c r="P49" s="2">
        <v>0</v>
      </c>
      <c r="Q49" s="2">
        <v>1528</v>
      </c>
      <c r="R49" s="2">
        <v>0</v>
      </c>
      <c r="S49" s="2">
        <v>0</v>
      </c>
      <c r="T49" s="2">
        <v>0</v>
      </c>
      <c r="U49" s="2">
        <v>0</v>
      </c>
      <c r="V49" s="2">
        <v>0</v>
      </c>
      <c r="W49" s="2">
        <v>0</v>
      </c>
      <c r="X49" s="2">
        <v>0</v>
      </c>
      <c r="Y49" s="2">
        <v>0</v>
      </c>
      <c r="Z49" s="2">
        <v>54233</v>
      </c>
      <c r="AA49" s="2">
        <v>36253</v>
      </c>
      <c r="AB49" s="2">
        <v>0</v>
      </c>
      <c r="AC49" s="2">
        <v>2873</v>
      </c>
      <c r="AD49" s="2">
        <v>0</v>
      </c>
      <c r="AE49" s="2">
        <v>0</v>
      </c>
      <c r="AF49" s="2">
        <v>0</v>
      </c>
      <c r="AG49" s="2">
        <v>0</v>
      </c>
      <c r="AH49" s="2">
        <v>4251</v>
      </c>
      <c r="AI49" s="2">
        <v>0</v>
      </c>
      <c r="AJ49" s="2">
        <v>7213</v>
      </c>
      <c r="AK49" s="2">
        <v>0</v>
      </c>
      <c r="AL49" s="2">
        <v>0</v>
      </c>
      <c r="AM49" s="2">
        <v>8916</v>
      </c>
      <c r="AN49" s="2">
        <v>2676</v>
      </c>
      <c r="AO49" s="2">
        <v>16645</v>
      </c>
      <c r="AP49" s="2">
        <v>0</v>
      </c>
      <c r="AQ49" s="2">
        <v>0</v>
      </c>
      <c r="AR49" s="2">
        <v>0</v>
      </c>
      <c r="AS49" s="2">
        <v>0</v>
      </c>
      <c r="AT49" s="2">
        <v>0</v>
      </c>
      <c r="AU49" s="2">
        <v>0</v>
      </c>
      <c r="AV49" s="2">
        <v>0</v>
      </c>
      <c r="AW49" s="2">
        <v>1393</v>
      </c>
      <c r="AX49" s="2">
        <v>0</v>
      </c>
      <c r="AY49" s="2">
        <v>0</v>
      </c>
      <c r="AZ49" s="2">
        <v>0</v>
      </c>
      <c r="BA49" s="2">
        <v>0</v>
      </c>
      <c r="BB49" s="2">
        <v>0</v>
      </c>
      <c r="BC49" s="2">
        <v>1196</v>
      </c>
      <c r="BD49" s="2">
        <v>17101</v>
      </c>
      <c r="BE49" s="2">
        <v>0</v>
      </c>
      <c r="BF49" s="2">
        <v>0</v>
      </c>
      <c r="BG49" s="2">
        <v>0</v>
      </c>
      <c r="BH49" s="2">
        <v>0</v>
      </c>
      <c r="BI49" s="2">
        <v>2200</v>
      </c>
      <c r="BJ49" s="2">
        <v>0</v>
      </c>
      <c r="BK49" s="2">
        <v>0</v>
      </c>
      <c r="BL49" s="2">
        <v>503</v>
      </c>
      <c r="BM49" s="2">
        <v>35569</v>
      </c>
      <c r="BN49" s="2">
        <v>1614</v>
      </c>
      <c r="BO49" s="2">
        <v>1811</v>
      </c>
      <c r="BP49" s="2">
        <v>0</v>
      </c>
      <c r="BQ49" s="2">
        <v>0</v>
      </c>
      <c r="BR49" s="2">
        <v>0</v>
      </c>
      <c r="BS49" s="2">
        <v>0</v>
      </c>
      <c r="BT49" s="2">
        <v>0</v>
      </c>
    </row>
    <row r="50" spans="1:72" ht="16" x14ac:dyDescent="0.2">
      <c r="A50" s="2" t="s">
        <v>105</v>
      </c>
      <c r="B50" s="6" t="s">
        <v>322</v>
      </c>
      <c r="C50" s="2" t="s">
        <v>99</v>
      </c>
      <c r="D50" s="17">
        <v>180</v>
      </c>
      <c r="E50" s="2">
        <f t="shared" si="2"/>
        <v>344922</v>
      </c>
      <c r="F50" s="2">
        <f t="shared" si="3"/>
        <v>18</v>
      </c>
      <c r="G50" s="2">
        <v>0</v>
      </c>
      <c r="H50" s="2">
        <v>0</v>
      </c>
      <c r="I50" s="2">
        <v>0</v>
      </c>
      <c r="J50" s="2">
        <v>0</v>
      </c>
      <c r="K50" s="2">
        <v>0</v>
      </c>
      <c r="L50" s="2">
        <v>0</v>
      </c>
      <c r="M50" s="2">
        <v>0</v>
      </c>
      <c r="N50" s="2">
        <v>4849</v>
      </c>
      <c r="O50" s="2">
        <v>0</v>
      </c>
      <c r="P50" s="2">
        <v>0</v>
      </c>
      <c r="Q50" s="2">
        <v>0</v>
      </c>
      <c r="R50" s="2">
        <v>0</v>
      </c>
      <c r="S50" s="2">
        <v>0</v>
      </c>
      <c r="T50" s="2">
        <v>0</v>
      </c>
      <c r="U50" s="2">
        <v>0</v>
      </c>
      <c r="V50" s="2">
        <v>0</v>
      </c>
      <c r="W50" s="2">
        <v>0</v>
      </c>
      <c r="X50" s="2">
        <v>0</v>
      </c>
      <c r="Y50" s="2">
        <v>0</v>
      </c>
      <c r="Z50" s="2">
        <v>105103</v>
      </c>
      <c r="AA50" s="2">
        <v>73942</v>
      </c>
      <c r="AB50" s="2">
        <v>0</v>
      </c>
      <c r="AC50" s="2">
        <v>3534</v>
      </c>
      <c r="AD50" s="2">
        <v>0</v>
      </c>
      <c r="AE50" s="2">
        <v>0</v>
      </c>
      <c r="AF50" s="2">
        <v>0</v>
      </c>
      <c r="AG50" s="2">
        <v>0</v>
      </c>
      <c r="AH50" s="2">
        <v>7328</v>
      </c>
      <c r="AI50" s="2">
        <v>0</v>
      </c>
      <c r="AJ50" s="2">
        <v>11963</v>
      </c>
      <c r="AK50" s="2">
        <v>0</v>
      </c>
      <c r="AL50" s="2">
        <v>0</v>
      </c>
      <c r="AM50" s="2">
        <v>481</v>
      </c>
      <c r="AN50" s="2">
        <v>7632</v>
      </c>
      <c r="AO50" s="2">
        <v>23618</v>
      </c>
      <c r="AP50" s="2">
        <v>0</v>
      </c>
      <c r="AQ50" s="2">
        <v>0</v>
      </c>
      <c r="AR50" s="2">
        <v>0</v>
      </c>
      <c r="AS50" s="2">
        <v>0</v>
      </c>
      <c r="AT50" s="2">
        <v>0</v>
      </c>
      <c r="AU50" s="2">
        <v>0</v>
      </c>
      <c r="AV50" s="2">
        <v>0</v>
      </c>
      <c r="AW50" s="2">
        <v>10603</v>
      </c>
      <c r="AX50" s="2">
        <v>0</v>
      </c>
      <c r="AY50" s="2">
        <v>5992</v>
      </c>
      <c r="AZ50" s="2">
        <v>0</v>
      </c>
      <c r="BA50" s="2">
        <v>0</v>
      </c>
      <c r="BB50" s="2">
        <v>0</v>
      </c>
      <c r="BC50" s="2">
        <v>715</v>
      </c>
      <c r="BD50" s="2">
        <v>26930</v>
      </c>
      <c r="BE50" s="2">
        <v>0</v>
      </c>
      <c r="BF50" s="2">
        <v>0</v>
      </c>
      <c r="BG50" s="2">
        <v>0</v>
      </c>
      <c r="BH50" s="2">
        <v>0</v>
      </c>
      <c r="BI50" s="2">
        <v>656</v>
      </c>
      <c r="BJ50" s="2">
        <v>0</v>
      </c>
      <c r="BK50" s="2">
        <v>579</v>
      </c>
      <c r="BL50" s="2">
        <v>976</v>
      </c>
      <c r="BM50" s="2">
        <v>55507</v>
      </c>
      <c r="BN50" s="2">
        <v>4514</v>
      </c>
      <c r="BO50" s="2">
        <v>0</v>
      </c>
      <c r="BP50" s="2">
        <v>0</v>
      </c>
      <c r="BQ50" s="2">
        <v>0</v>
      </c>
      <c r="BR50" s="2">
        <v>0</v>
      </c>
      <c r="BS50" s="2">
        <v>0</v>
      </c>
      <c r="BT50" s="2">
        <v>0</v>
      </c>
    </row>
    <row r="51" spans="1:72" ht="16" x14ac:dyDescent="0.2">
      <c r="A51" s="2" t="s">
        <v>107</v>
      </c>
      <c r="B51" s="6" t="s">
        <v>340</v>
      </c>
      <c r="C51" s="2" t="s">
        <v>106</v>
      </c>
      <c r="D51" s="17">
        <v>420</v>
      </c>
      <c r="E51" s="2">
        <f t="shared" si="2"/>
        <v>144393</v>
      </c>
      <c r="F51" s="2">
        <f t="shared" si="3"/>
        <v>17</v>
      </c>
      <c r="G51" s="2">
        <v>0</v>
      </c>
      <c r="H51" s="2">
        <v>9061</v>
      </c>
      <c r="I51" s="2">
        <v>0</v>
      </c>
      <c r="J51" s="2">
        <v>1348</v>
      </c>
      <c r="K51" s="2">
        <v>0</v>
      </c>
      <c r="L51" s="2">
        <v>0</v>
      </c>
      <c r="M51" s="2">
        <v>0</v>
      </c>
      <c r="N51" s="2">
        <v>16239</v>
      </c>
      <c r="O51" s="2">
        <v>0</v>
      </c>
      <c r="P51" s="2">
        <v>0</v>
      </c>
      <c r="Q51" s="2">
        <v>0</v>
      </c>
      <c r="R51" s="2">
        <v>0</v>
      </c>
      <c r="S51" s="2">
        <v>0</v>
      </c>
      <c r="T51" s="2">
        <v>1</v>
      </c>
      <c r="U51" s="2">
        <v>0</v>
      </c>
      <c r="V51" s="2">
        <v>0</v>
      </c>
      <c r="W51" s="2">
        <v>6060</v>
      </c>
      <c r="X51" s="2">
        <v>0</v>
      </c>
      <c r="Y51" s="2">
        <v>0</v>
      </c>
      <c r="Z51" s="2">
        <v>24037</v>
      </c>
      <c r="AA51" s="2">
        <v>0</v>
      </c>
      <c r="AB51" s="2">
        <v>0</v>
      </c>
      <c r="AC51" s="2">
        <v>0</v>
      </c>
      <c r="AD51" s="2">
        <v>0</v>
      </c>
      <c r="AE51" s="2">
        <v>0</v>
      </c>
      <c r="AF51" s="2">
        <v>0</v>
      </c>
      <c r="AG51" s="2">
        <v>0</v>
      </c>
      <c r="AH51" s="2">
        <v>0</v>
      </c>
      <c r="AI51" s="2">
        <v>1620</v>
      </c>
      <c r="AJ51" s="2">
        <v>5027</v>
      </c>
      <c r="AK51" s="2">
        <v>0</v>
      </c>
      <c r="AL51" s="2">
        <v>0</v>
      </c>
      <c r="AM51" s="2">
        <v>265</v>
      </c>
      <c r="AN51" s="2">
        <v>334</v>
      </c>
      <c r="AO51" s="2">
        <v>18557</v>
      </c>
      <c r="AP51" s="2">
        <v>0</v>
      </c>
      <c r="AQ51" s="2">
        <v>0</v>
      </c>
      <c r="AR51" s="2">
        <v>0</v>
      </c>
      <c r="AS51" s="2">
        <v>0</v>
      </c>
      <c r="AT51" s="2">
        <v>47792</v>
      </c>
      <c r="AU51" s="2">
        <v>0</v>
      </c>
      <c r="AV51" s="2">
        <v>0</v>
      </c>
      <c r="AW51" s="2">
        <v>0</v>
      </c>
      <c r="AX51" s="2">
        <v>1</v>
      </c>
      <c r="AY51" s="2">
        <v>0</v>
      </c>
      <c r="AZ51" s="2">
        <v>4137</v>
      </c>
      <c r="BA51" s="2">
        <v>0</v>
      </c>
      <c r="BB51" s="2">
        <v>0</v>
      </c>
      <c r="BC51" s="2">
        <v>0</v>
      </c>
      <c r="BD51" s="2">
        <v>0</v>
      </c>
      <c r="BE51" s="2">
        <v>0</v>
      </c>
      <c r="BF51" s="2">
        <v>0</v>
      </c>
      <c r="BG51" s="2">
        <v>0</v>
      </c>
      <c r="BH51" s="2">
        <v>0</v>
      </c>
      <c r="BI51" s="2">
        <v>0</v>
      </c>
      <c r="BJ51" s="2">
        <v>1328</v>
      </c>
      <c r="BK51" s="2">
        <v>0</v>
      </c>
      <c r="BL51" s="2">
        <v>0</v>
      </c>
      <c r="BM51" s="2">
        <v>0</v>
      </c>
      <c r="BN51" s="2">
        <v>0</v>
      </c>
      <c r="BO51" s="2">
        <v>1</v>
      </c>
      <c r="BP51" s="2">
        <v>0</v>
      </c>
      <c r="BQ51" s="2">
        <v>0</v>
      </c>
      <c r="BR51" s="2">
        <v>0</v>
      </c>
      <c r="BS51" s="2">
        <v>0</v>
      </c>
      <c r="BT51" s="2">
        <v>8585</v>
      </c>
    </row>
    <row r="52" spans="1:72" ht="16" x14ac:dyDescent="0.2">
      <c r="A52" s="2" t="s">
        <v>108</v>
      </c>
      <c r="B52" s="6" t="s">
        <v>340</v>
      </c>
      <c r="C52" s="2" t="s">
        <v>106</v>
      </c>
      <c r="D52" s="17">
        <v>420</v>
      </c>
      <c r="E52" s="2">
        <f t="shared" si="2"/>
        <v>132759</v>
      </c>
      <c r="F52" s="2">
        <f t="shared" si="3"/>
        <v>14</v>
      </c>
      <c r="G52" s="2">
        <v>0</v>
      </c>
      <c r="H52" s="2">
        <v>2770</v>
      </c>
      <c r="I52" s="2">
        <v>0</v>
      </c>
      <c r="J52" s="2">
        <v>3879</v>
      </c>
      <c r="K52" s="2">
        <v>0</v>
      </c>
      <c r="L52" s="2">
        <v>0</v>
      </c>
      <c r="M52" s="2">
        <v>0</v>
      </c>
      <c r="N52" s="2">
        <v>10165</v>
      </c>
      <c r="O52" s="2">
        <v>0</v>
      </c>
      <c r="P52" s="2">
        <v>0</v>
      </c>
      <c r="Q52" s="2">
        <v>0</v>
      </c>
      <c r="R52" s="2">
        <v>0</v>
      </c>
      <c r="S52" s="2">
        <v>0</v>
      </c>
      <c r="T52" s="2">
        <v>0</v>
      </c>
      <c r="U52" s="2">
        <v>0</v>
      </c>
      <c r="V52" s="2">
        <v>0</v>
      </c>
      <c r="W52" s="2">
        <v>1119</v>
      </c>
      <c r="X52" s="2">
        <v>0</v>
      </c>
      <c r="Y52" s="2">
        <v>0</v>
      </c>
      <c r="Z52" s="2">
        <v>12857</v>
      </c>
      <c r="AA52" s="2">
        <v>0</v>
      </c>
      <c r="AB52" s="2">
        <v>0</v>
      </c>
      <c r="AC52" s="2">
        <v>0</v>
      </c>
      <c r="AD52" s="2">
        <v>0</v>
      </c>
      <c r="AE52" s="2">
        <v>0</v>
      </c>
      <c r="AF52" s="2">
        <v>0</v>
      </c>
      <c r="AG52" s="2">
        <v>0</v>
      </c>
      <c r="AH52" s="2">
        <v>0</v>
      </c>
      <c r="AI52" s="2">
        <v>827</v>
      </c>
      <c r="AJ52" s="2">
        <v>754</v>
      </c>
      <c r="AK52" s="2">
        <v>0</v>
      </c>
      <c r="AL52" s="2">
        <v>0</v>
      </c>
      <c r="AM52" s="2">
        <v>0</v>
      </c>
      <c r="AN52" s="2">
        <v>0</v>
      </c>
      <c r="AO52" s="2">
        <v>11410</v>
      </c>
      <c r="AP52" s="2">
        <v>0</v>
      </c>
      <c r="AQ52" s="2">
        <v>0</v>
      </c>
      <c r="AR52" s="2">
        <v>0</v>
      </c>
      <c r="AS52" s="2">
        <v>0</v>
      </c>
      <c r="AT52" s="2">
        <v>77482</v>
      </c>
      <c r="AU52" s="2">
        <v>0</v>
      </c>
      <c r="AV52" s="2">
        <v>0</v>
      </c>
      <c r="AW52" s="2">
        <v>0</v>
      </c>
      <c r="AX52" s="2">
        <v>0</v>
      </c>
      <c r="AY52" s="2">
        <v>0</v>
      </c>
      <c r="AZ52" s="2">
        <v>1843</v>
      </c>
      <c r="BA52" s="2">
        <v>0</v>
      </c>
      <c r="BB52" s="2">
        <v>0</v>
      </c>
      <c r="BC52" s="2">
        <v>0</v>
      </c>
      <c r="BD52" s="2">
        <v>0</v>
      </c>
      <c r="BE52" s="2">
        <v>0</v>
      </c>
      <c r="BF52" s="2">
        <v>0</v>
      </c>
      <c r="BG52" s="2">
        <v>0</v>
      </c>
      <c r="BH52" s="2">
        <v>0</v>
      </c>
      <c r="BI52" s="2">
        <v>0</v>
      </c>
      <c r="BJ52" s="2">
        <v>3986</v>
      </c>
      <c r="BK52" s="2">
        <v>0</v>
      </c>
      <c r="BL52" s="2">
        <v>1</v>
      </c>
      <c r="BM52" s="2">
        <v>0</v>
      </c>
      <c r="BN52" s="2">
        <v>0</v>
      </c>
      <c r="BO52" s="2">
        <v>0</v>
      </c>
      <c r="BP52" s="2">
        <v>0</v>
      </c>
      <c r="BQ52" s="2">
        <v>0</v>
      </c>
      <c r="BR52" s="2">
        <v>2</v>
      </c>
      <c r="BS52" s="2">
        <v>0</v>
      </c>
      <c r="BT52" s="2">
        <v>5664</v>
      </c>
    </row>
    <row r="53" spans="1:72" ht="16" x14ac:dyDescent="0.2">
      <c r="A53" s="2" t="s">
        <v>109</v>
      </c>
      <c r="B53" s="6" t="s">
        <v>340</v>
      </c>
      <c r="C53" s="2" t="s">
        <v>106</v>
      </c>
      <c r="D53" s="17">
        <v>420</v>
      </c>
      <c r="E53" s="2">
        <f t="shared" si="2"/>
        <v>147779</v>
      </c>
      <c r="F53" s="2">
        <f t="shared" si="3"/>
        <v>12</v>
      </c>
      <c r="G53" s="2">
        <v>0</v>
      </c>
      <c r="H53" s="2">
        <v>5825</v>
      </c>
      <c r="I53" s="2">
        <v>0</v>
      </c>
      <c r="J53" s="2">
        <v>366</v>
      </c>
      <c r="K53" s="2">
        <v>0</v>
      </c>
      <c r="L53" s="2">
        <v>0</v>
      </c>
      <c r="M53" s="2">
        <v>0</v>
      </c>
      <c r="N53" s="2">
        <v>19484</v>
      </c>
      <c r="O53" s="2">
        <v>0</v>
      </c>
      <c r="P53" s="2">
        <v>0</v>
      </c>
      <c r="Q53" s="2">
        <v>0</v>
      </c>
      <c r="R53" s="2">
        <v>0</v>
      </c>
      <c r="S53" s="2">
        <v>0</v>
      </c>
      <c r="T53" s="2">
        <v>0</v>
      </c>
      <c r="U53" s="2">
        <v>0</v>
      </c>
      <c r="V53" s="2">
        <v>0</v>
      </c>
      <c r="W53" s="2">
        <v>3871</v>
      </c>
      <c r="X53" s="2">
        <v>0</v>
      </c>
      <c r="Y53" s="2">
        <v>0</v>
      </c>
      <c r="Z53" s="2">
        <v>32248</v>
      </c>
      <c r="AA53" s="2">
        <v>0</v>
      </c>
      <c r="AB53" s="2">
        <v>0</v>
      </c>
      <c r="AC53" s="2">
        <v>0</v>
      </c>
      <c r="AD53" s="2">
        <v>0</v>
      </c>
      <c r="AE53" s="2">
        <v>0</v>
      </c>
      <c r="AF53" s="2">
        <v>0</v>
      </c>
      <c r="AG53" s="2">
        <v>0</v>
      </c>
      <c r="AH53" s="2">
        <v>0</v>
      </c>
      <c r="AI53" s="2">
        <v>1819</v>
      </c>
      <c r="AJ53" s="2">
        <v>3152</v>
      </c>
      <c r="AK53" s="2">
        <v>0</v>
      </c>
      <c r="AL53" s="2">
        <v>0</v>
      </c>
      <c r="AM53" s="2">
        <v>0</v>
      </c>
      <c r="AN53" s="2">
        <v>0</v>
      </c>
      <c r="AO53" s="2">
        <v>14957</v>
      </c>
      <c r="AP53" s="2">
        <v>0</v>
      </c>
      <c r="AQ53" s="2">
        <v>0</v>
      </c>
      <c r="AR53" s="2">
        <v>0</v>
      </c>
      <c r="AS53" s="2">
        <v>0</v>
      </c>
      <c r="AT53" s="2">
        <v>56684</v>
      </c>
      <c r="AU53" s="2">
        <v>0</v>
      </c>
      <c r="AV53" s="2">
        <v>0</v>
      </c>
      <c r="AW53" s="2">
        <v>0</v>
      </c>
      <c r="AX53" s="2">
        <v>0</v>
      </c>
      <c r="AY53" s="2">
        <v>0</v>
      </c>
      <c r="AZ53" s="2">
        <v>1630</v>
      </c>
      <c r="BA53" s="2">
        <v>0</v>
      </c>
      <c r="BB53" s="2">
        <v>0</v>
      </c>
      <c r="BC53" s="2">
        <v>0</v>
      </c>
      <c r="BD53" s="2">
        <v>0</v>
      </c>
      <c r="BE53" s="2">
        <v>0</v>
      </c>
      <c r="BF53" s="2">
        <v>0</v>
      </c>
      <c r="BG53" s="2">
        <v>0</v>
      </c>
      <c r="BH53" s="2">
        <v>0</v>
      </c>
      <c r="BI53" s="2">
        <v>0</v>
      </c>
      <c r="BJ53" s="2">
        <v>841</v>
      </c>
      <c r="BK53" s="2">
        <v>0</v>
      </c>
      <c r="BL53" s="2">
        <v>0</v>
      </c>
      <c r="BM53" s="2">
        <v>0</v>
      </c>
      <c r="BN53" s="2">
        <v>0</v>
      </c>
      <c r="BO53" s="2">
        <v>0</v>
      </c>
      <c r="BP53" s="2">
        <v>0</v>
      </c>
      <c r="BQ53" s="2">
        <v>0</v>
      </c>
      <c r="BR53" s="2">
        <v>0</v>
      </c>
      <c r="BS53" s="2">
        <v>0</v>
      </c>
      <c r="BT53" s="2">
        <v>6902</v>
      </c>
    </row>
    <row r="54" spans="1:72" ht="16" x14ac:dyDescent="0.2">
      <c r="A54" s="2" t="s">
        <v>110</v>
      </c>
      <c r="B54" s="6" t="s">
        <v>340</v>
      </c>
      <c r="C54" s="2" t="s">
        <v>106</v>
      </c>
      <c r="D54" s="17">
        <v>420</v>
      </c>
      <c r="E54" s="2">
        <f t="shared" si="2"/>
        <v>106023</v>
      </c>
      <c r="F54" s="2">
        <f t="shared" si="3"/>
        <v>12</v>
      </c>
      <c r="G54" s="2">
        <v>0</v>
      </c>
      <c r="H54" s="2">
        <v>3228</v>
      </c>
      <c r="I54" s="2">
        <v>0</v>
      </c>
      <c r="J54" s="2">
        <v>877</v>
      </c>
      <c r="K54" s="2">
        <v>0</v>
      </c>
      <c r="L54" s="2">
        <v>0</v>
      </c>
      <c r="M54" s="2">
        <v>0</v>
      </c>
      <c r="N54" s="2">
        <v>12302</v>
      </c>
      <c r="O54" s="2">
        <v>0</v>
      </c>
      <c r="P54" s="2">
        <v>0</v>
      </c>
      <c r="Q54" s="2">
        <v>0</v>
      </c>
      <c r="R54" s="2">
        <v>0</v>
      </c>
      <c r="S54" s="2">
        <v>0</v>
      </c>
      <c r="T54" s="2">
        <v>0</v>
      </c>
      <c r="U54" s="2">
        <v>0</v>
      </c>
      <c r="V54" s="2">
        <v>0</v>
      </c>
      <c r="W54" s="2">
        <v>499</v>
      </c>
      <c r="X54" s="2">
        <v>0</v>
      </c>
      <c r="Y54" s="2">
        <v>0</v>
      </c>
      <c r="Z54" s="2">
        <v>16303</v>
      </c>
      <c r="AA54" s="2">
        <v>0</v>
      </c>
      <c r="AB54" s="2">
        <v>0</v>
      </c>
      <c r="AC54" s="2">
        <v>0</v>
      </c>
      <c r="AD54" s="2">
        <v>0</v>
      </c>
      <c r="AE54" s="2">
        <v>0</v>
      </c>
      <c r="AF54" s="2">
        <v>0</v>
      </c>
      <c r="AG54" s="2">
        <v>0</v>
      </c>
      <c r="AH54" s="2">
        <v>0</v>
      </c>
      <c r="AI54" s="2">
        <v>1590</v>
      </c>
      <c r="AJ54" s="2">
        <v>3287</v>
      </c>
      <c r="AK54" s="2">
        <v>0</v>
      </c>
      <c r="AL54" s="2">
        <v>0</v>
      </c>
      <c r="AM54" s="2">
        <v>0</v>
      </c>
      <c r="AN54" s="2">
        <v>0</v>
      </c>
      <c r="AO54" s="2">
        <v>5675</v>
      </c>
      <c r="AP54" s="2">
        <v>0</v>
      </c>
      <c r="AQ54" s="2">
        <v>0</v>
      </c>
      <c r="AR54" s="2">
        <v>0</v>
      </c>
      <c r="AS54" s="2">
        <v>0</v>
      </c>
      <c r="AT54" s="2">
        <v>53261</v>
      </c>
      <c r="AU54" s="2">
        <v>0</v>
      </c>
      <c r="AV54" s="2">
        <v>0</v>
      </c>
      <c r="AW54" s="2">
        <v>0</v>
      </c>
      <c r="AX54" s="2">
        <v>0</v>
      </c>
      <c r="AY54" s="2">
        <v>0</v>
      </c>
      <c r="AZ54" s="2">
        <v>1111</v>
      </c>
      <c r="BA54" s="2">
        <v>0</v>
      </c>
      <c r="BB54" s="2">
        <v>0</v>
      </c>
      <c r="BC54" s="2">
        <v>0</v>
      </c>
      <c r="BD54" s="2">
        <v>0</v>
      </c>
      <c r="BE54" s="2">
        <v>0</v>
      </c>
      <c r="BF54" s="2">
        <v>0</v>
      </c>
      <c r="BG54" s="2">
        <v>0</v>
      </c>
      <c r="BH54" s="2">
        <v>0</v>
      </c>
      <c r="BI54" s="2">
        <v>0</v>
      </c>
      <c r="BJ54" s="2">
        <v>1131</v>
      </c>
      <c r="BK54" s="2">
        <v>0</v>
      </c>
      <c r="BL54" s="2">
        <v>0</v>
      </c>
      <c r="BM54" s="2">
        <v>0</v>
      </c>
      <c r="BN54" s="2">
        <v>0</v>
      </c>
      <c r="BO54" s="2">
        <v>0</v>
      </c>
      <c r="BP54" s="2">
        <v>0</v>
      </c>
      <c r="BQ54" s="2">
        <v>0</v>
      </c>
      <c r="BR54" s="2">
        <v>0</v>
      </c>
      <c r="BS54" s="2">
        <v>0</v>
      </c>
      <c r="BT54" s="2">
        <v>6759</v>
      </c>
    </row>
    <row r="55" spans="1:72" ht="16" x14ac:dyDescent="0.2">
      <c r="A55" s="2" t="s">
        <v>111</v>
      </c>
      <c r="B55" s="6" t="s">
        <v>340</v>
      </c>
      <c r="C55" s="2" t="s">
        <v>106</v>
      </c>
      <c r="D55" s="17">
        <v>420</v>
      </c>
      <c r="E55" s="2">
        <f t="shared" si="2"/>
        <v>104816</v>
      </c>
      <c r="F55" s="2">
        <f t="shared" si="3"/>
        <v>13</v>
      </c>
      <c r="G55" s="2">
        <v>0</v>
      </c>
      <c r="H55" s="2">
        <v>3590</v>
      </c>
      <c r="I55" s="2">
        <v>0</v>
      </c>
      <c r="J55" s="2">
        <v>383</v>
      </c>
      <c r="K55" s="2">
        <v>0</v>
      </c>
      <c r="L55" s="2">
        <v>0</v>
      </c>
      <c r="M55" s="2">
        <v>0</v>
      </c>
      <c r="N55" s="2">
        <v>9198</v>
      </c>
      <c r="O55" s="2">
        <v>0</v>
      </c>
      <c r="P55" s="2">
        <v>0</v>
      </c>
      <c r="Q55" s="2">
        <v>0</v>
      </c>
      <c r="R55" s="2">
        <v>0</v>
      </c>
      <c r="S55" s="2">
        <v>0</v>
      </c>
      <c r="T55" s="2">
        <v>0</v>
      </c>
      <c r="U55" s="2">
        <v>0</v>
      </c>
      <c r="V55" s="2">
        <v>0</v>
      </c>
      <c r="W55" s="2">
        <v>2639</v>
      </c>
      <c r="X55" s="2">
        <v>0</v>
      </c>
      <c r="Y55" s="2">
        <v>0</v>
      </c>
      <c r="Z55" s="2">
        <v>13080</v>
      </c>
      <c r="AA55" s="2">
        <v>0</v>
      </c>
      <c r="AB55" s="2">
        <v>0</v>
      </c>
      <c r="AC55" s="2">
        <v>0</v>
      </c>
      <c r="AD55" s="2">
        <v>0</v>
      </c>
      <c r="AE55" s="2">
        <v>0</v>
      </c>
      <c r="AF55" s="2">
        <v>0</v>
      </c>
      <c r="AG55" s="2">
        <v>24</v>
      </c>
      <c r="AH55" s="2">
        <v>0</v>
      </c>
      <c r="AI55" s="2">
        <v>550</v>
      </c>
      <c r="AJ55" s="2">
        <v>2626</v>
      </c>
      <c r="AK55" s="2">
        <v>0</v>
      </c>
      <c r="AL55" s="2">
        <v>0</v>
      </c>
      <c r="AM55" s="2">
        <v>0</v>
      </c>
      <c r="AN55" s="2">
        <v>0</v>
      </c>
      <c r="AO55" s="2">
        <v>12372</v>
      </c>
      <c r="AP55" s="2">
        <v>0</v>
      </c>
      <c r="AQ55" s="2">
        <v>0</v>
      </c>
      <c r="AR55" s="2">
        <v>0</v>
      </c>
      <c r="AS55" s="2">
        <v>0</v>
      </c>
      <c r="AT55" s="2">
        <v>50078</v>
      </c>
      <c r="AU55" s="2">
        <v>0</v>
      </c>
      <c r="AV55" s="2">
        <v>0</v>
      </c>
      <c r="AW55" s="2">
        <v>0</v>
      </c>
      <c r="AX55" s="2">
        <v>0</v>
      </c>
      <c r="AY55" s="2">
        <v>0</v>
      </c>
      <c r="AZ55" s="2">
        <v>3164</v>
      </c>
      <c r="BA55" s="2">
        <v>0</v>
      </c>
      <c r="BB55" s="2">
        <v>0</v>
      </c>
      <c r="BC55" s="2">
        <v>0</v>
      </c>
      <c r="BD55" s="2">
        <v>0</v>
      </c>
      <c r="BE55" s="2">
        <v>0</v>
      </c>
      <c r="BF55" s="2">
        <v>0</v>
      </c>
      <c r="BG55" s="2">
        <v>0</v>
      </c>
      <c r="BH55" s="2">
        <v>0</v>
      </c>
      <c r="BI55" s="2">
        <v>0</v>
      </c>
      <c r="BJ55" s="2">
        <v>2265</v>
      </c>
      <c r="BK55" s="2">
        <v>0</v>
      </c>
      <c r="BL55" s="2">
        <v>0</v>
      </c>
      <c r="BM55" s="2">
        <v>0</v>
      </c>
      <c r="BN55" s="2">
        <v>0</v>
      </c>
      <c r="BO55" s="2">
        <v>0</v>
      </c>
      <c r="BP55" s="2">
        <v>0</v>
      </c>
      <c r="BQ55" s="2">
        <v>0</v>
      </c>
      <c r="BR55" s="2">
        <v>0</v>
      </c>
      <c r="BS55" s="2">
        <v>0</v>
      </c>
      <c r="BT55" s="2">
        <v>4847</v>
      </c>
    </row>
    <row r="56" spans="1:72" ht="16" x14ac:dyDescent="0.2">
      <c r="A56" s="2" t="s">
        <v>112</v>
      </c>
      <c r="B56" s="6" t="s">
        <v>340</v>
      </c>
      <c r="C56" s="2" t="s">
        <v>106</v>
      </c>
      <c r="D56" s="17">
        <v>420</v>
      </c>
      <c r="E56" s="2">
        <f t="shared" si="2"/>
        <v>167999</v>
      </c>
      <c r="F56" s="2">
        <f t="shared" si="3"/>
        <v>14</v>
      </c>
      <c r="G56" s="2">
        <v>0</v>
      </c>
      <c r="H56" s="2">
        <v>5540</v>
      </c>
      <c r="I56" s="2">
        <v>0</v>
      </c>
      <c r="J56" s="2">
        <v>607</v>
      </c>
      <c r="K56" s="2">
        <v>0</v>
      </c>
      <c r="L56" s="2">
        <v>0</v>
      </c>
      <c r="M56" s="2">
        <v>0</v>
      </c>
      <c r="N56" s="2">
        <v>19731</v>
      </c>
      <c r="O56" s="2">
        <v>0</v>
      </c>
      <c r="P56" s="2">
        <v>0</v>
      </c>
      <c r="Q56" s="2">
        <v>0</v>
      </c>
      <c r="R56" s="2">
        <v>0</v>
      </c>
      <c r="S56" s="2">
        <v>0</v>
      </c>
      <c r="T56" s="2">
        <v>0</v>
      </c>
      <c r="U56" s="2">
        <v>0</v>
      </c>
      <c r="V56" s="2">
        <v>0</v>
      </c>
      <c r="W56" s="2">
        <v>845</v>
      </c>
      <c r="X56" s="2">
        <v>0</v>
      </c>
      <c r="Y56" s="2">
        <v>1</v>
      </c>
      <c r="Z56" s="2">
        <v>18950</v>
      </c>
      <c r="AA56" s="2">
        <v>0</v>
      </c>
      <c r="AB56" s="2">
        <v>0</v>
      </c>
      <c r="AC56" s="2">
        <v>0</v>
      </c>
      <c r="AD56" s="2">
        <v>0</v>
      </c>
      <c r="AE56" s="2">
        <v>0</v>
      </c>
      <c r="AF56" s="2">
        <v>0</v>
      </c>
      <c r="AG56" s="2">
        <v>0</v>
      </c>
      <c r="AH56" s="2">
        <v>0</v>
      </c>
      <c r="AI56" s="2">
        <v>2087</v>
      </c>
      <c r="AJ56" s="2">
        <v>2293</v>
      </c>
      <c r="AK56" s="2">
        <v>0</v>
      </c>
      <c r="AL56" s="2">
        <v>0</v>
      </c>
      <c r="AM56" s="2">
        <v>0</v>
      </c>
      <c r="AN56" s="2">
        <v>145</v>
      </c>
      <c r="AO56" s="2">
        <v>16895</v>
      </c>
      <c r="AP56" s="2">
        <v>0</v>
      </c>
      <c r="AQ56" s="2">
        <v>0</v>
      </c>
      <c r="AR56" s="2">
        <v>0</v>
      </c>
      <c r="AS56" s="2">
        <v>0</v>
      </c>
      <c r="AT56" s="2">
        <v>81489</v>
      </c>
      <c r="AU56" s="2">
        <v>0</v>
      </c>
      <c r="AV56" s="2">
        <v>0</v>
      </c>
      <c r="AW56" s="2">
        <v>0</v>
      </c>
      <c r="AX56" s="2">
        <v>0</v>
      </c>
      <c r="AY56" s="2">
        <v>0</v>
      </c>
      <c r="AZ56" s="2">
        <v>5329</v>
      </c>
      <c r="BA56" s="2">
        <v>0</v>
      </c>
      <c r="BB56" s="2">
        <v>0</v>
      </c>
      <c r="BC56" s="2">
        <v>0</v>
      </c>
      <c r="BD56" s="2">
        <v>0</v>
      </c>
      <c r="BE56" s="2">
        <v>0</v>
      </c>
      <c r="BF56" s="2">
        <v>0</v>
      </c>
      <c r="BG56" s="2">
        <v>0</v>
      </c>
      <c r="BH56" s="2">
        <v>0</v>
      </c>
      <c r="BI56" s="2">
        <v>0</v>
      </c>
      <c r="BJ56" s="2">
        <v>4706</v>
      </c>
      <c r="BK56" s="2">
        <v>0</v>
      </c>
      <c r="BL56" s="2">
        <v>0</v>
      </c>
      <c r="BM56" s="2">
        <v>0</v>
      </c>
      <c r="BN56" s="2">
        <v>0</v>
      </c>
      <c r="BO56" s="2">
        <v>0</v>
      </c>
      <c r="BP56" s="2">
        <v>0</v>
      </c>
      <c r="BQ56" s="2">
        <v>0</v>
      </c>
      <c r="BR56" s="2">
        <v>0</v>
      </c>
      <c r="BS56" s="2">
        <v>0</v>
      </c>
      <c r="BT56" s="2">
        <v>9381</v>
      </c>
    </row>
    <row r="57" spans="1:72" ht="16" x14ac:dyDescent="0.2">
      <c r="A57" s="2" t="s">
        <v>114</v>
      </c>
      <c r="B57" s="6" t="s">
        <v>342</v>
      </c>
      <c r="C57" s="2" t="s">
        <v>113</v>
      </c>
      <c r="D57" s="17">
        <v>210</v>
      </c>
      <c r="E57" s="2">
        <f t="shared" si="2"/>
        <v>31661</v>
      </c>
      <c r="F57" s="2">
        <f t="shared" si="3"/>
        <v>6</v>
      </c>
      <c r="G57" s="2">
        <v>0</v>
      </c>
      <c r="H57" s="2">
        <v>0</v>
      </c>
      <c r="I57" s="2">
        <v>0</v>
      </c>
      <c r="J57" s="2">
        <v>0</v>
      </c>
      <c r="K57" s="2">
        <v>0</v>
      </c>
      <c r="L57" s="2">
        <v>0</v>
      </c>
      <c r="M57" s="2">
        <v>0</v>
      </c>
      <c r="N57" s="2">
        <v>0</v>
      </c>
      <c r="O57" s="2">
        <v>0</v>
      </c>
      <c r="P57" s="2">
        <v>3154</v>
      </c>
      <c r="Q57" s="2">
        <v>0</v>
      </c>
      <c r="R57" s="2">
        <v>0</v>
      </c>
      <c r="S57" s="2">
        <v>0</v>
      </c>
      <c r="T57" s="2">
        <v>0</v>
      </c>
      <c r="U57" s="2">
        <v>0</v>
      </c>
      <c r="V57" s="2">
        <v>0</v>
      </c>
      <c r="W57" s="2">
        <v>0</v>
      </c>
      <c r="X57" s="2">
        <v>0</v>
      </c>
      <c r="Y57" s="2">
        <v>0</v>
      </c>
      <c r="Z57" s="2">
        <v>6535</v>
      </c>
      <c r="AA57" s="2">
        <v>0</v>
      </c>
      <c r="AB57" s="2">
        <v>0</v>
      </c>
      <c r="AC57" s="2">
        <v>0</v>
      </c>
      <c r="AD57" s="2">
        <v>0</v>
      </c>
      <c r="AE57" s="2">
        <v>0</v>
      </c>
      <c r="AF57" s="2">
        <v>0</v>
      </c>
      <c r="AG57" s="2">
        <v>0</v>
      </c>
      <c r="AH57" s="2">
        <v>0</v>
      </c>
      <c r="AI57" s="2">
        <v>0</v>
      </c>
      <c r="AJ57" s="2">
        <v>1959</v>
      </c>
      <c r="AK57" s="2">
        <v>0</v>
      </c>
      <c r="AL57" s="2">
        <v>0</v>
      </c>
      <c r="AM57" s="2">
        <v>0</v>
      </c>
      <c r="AN57" s="2">
        <v>0</v>
      </c>
      <c r="AO57" s="2">
        <v>0</v>
      </c>
      <c r="AP57" s="2">
        <v>0</v>
      </c>
      <c r="AQ57" s="2">
        <v>0</v>
      </c>
      <c r="AR57" s="2">
        <v>0</v>
      </c>
      <c r="AS57" s="2">
        <v>0</v>
      </c>
      <c r="AT57" s="2">
        <v>10312</v>
      </c>
      <c r="AU57" s="2">
        <v>0</v>
      </c>
      <c r="AV57" s="2">
        <v>0</v>
      </c>
      <c r="AW57" s="2">
        <v>0</v>
      </c>
      <c r="AX57" s="2">
        <v>0</v>
      </c>
      <c r="AY57" s="2">
        <v>0</v>
      </c>
      <c r="AZ57" s="2">
        <v>0</v>
      </c>
      <c r="BA57" s="2">
        <v>0</v>
      </c>
      <c r="BB57" s="2">
        <v>0</v>
      </c>
      <c r="BC57" s="2">
        <v>0</v>
      </c>
      <c r="BD57" s="2">
        <v>0</v>
      </c>
      <c r="BE57" s="2">
        <v>0</v>
      </c>
      <c r="BF57" s="2">
        <v>0</v>
      </c>
      <c r="BG57" s="2">
        <v>6376</v>
      </c>
      <c r="BH57" s="2">
        <v>0</v>
      </c>
      <c r="BI57" s="2">
        <v>3325</v>
      </c>
      <c r="BJ57" s="2">
        <v>0</v>
      </c>
      <c r="BK57" s="2">
        <v>0</v>
      </c>
      <c r="BL57" s="2">
        <v>0</v>
      </c>
      <c r="BM57" s="2">
        <v>0</v>
      </c>
      <c r="BN57" s="2">
        <v>0</v>
      </c>
      <c r="BO57" s="2">
        <v>0</v>
      </c>
      <c r="BP57" s="2">
        <v>0</v>
      </c>
      <c r="BQ57" s="2">
        <v>0</v>
      </c>
      <c r="BR57" s="2">
        <v>0</v>
      </c>
      <c r="BS57" s="2">
        <v>0</v>
      </c>
      <c r="BT57" s="2">
        <v>0</v>
      </c>
    </row>
    <row r="58" spans="1:72" ht="16" x14ac:dyDescent="0.2">
      <c r="A58" s="2" t="s">
        <v>116</v>
      </c>
      <c r="B58" s="6" t="s">
        <v>342</v>
      </c>
      <c r="C58" s="2" t="s">
        <v>113</v>
      </c>
      <c r="D58" s="17">
        <v>210</v>
      </c>
      <c r="E58" s="2">
        <f t="shared" si="2"/>
        <v>23758</v>
      </c>
      <c r="F58" s="2">
        <f t="shared" si="3"/>
        <v>10</v>
      </c>
      <c r="G58" s="2">
        <v>0</v>
      </c>
      <c r="H58" s="2">
        <v>0</v>
      </c>
      <c r="I58" s="2">
        <v>0</v>
      </c>
      <c r="J58" s="2">
        <v>0</v>
      </c>
      <c r="K58" s="2">
        <v>0</v>
      </c>
      <c r="L58" s="2">
        <v>0</v>
      </c>
      <c r="M58" s="2">
        <v>0</v>
      </c>
      <c r="N58" s="2">
        <v>0</v>
      </c>
      <c r="O58" s="2">
        <v>256</v>
      </c>
      <c r="P58" s="2">
        <v>2794</v>
      </c>
      <c r="Q58" s="2">
        <v>0</v>
      </c>
      <c r="R58" s="2">
        <v>0</v>
      </c>
      <c r="S58" s="2">
        <v>0</v>
      </c>
      <c r="T58" s="2">
        <v>0</v>
      </c>
      <c r="U58" s="2">
        <v>0</v>
      </c>
      <c r="V58" s="2">
        <v>0</v>
      </c>
      <c r="W58" s="2">
        <v>0</v>
      </c>
      <c r="X58" s="2">
        <v>0</v>
      </c>
      <c r="Y58" s="2">
        <v>0</v>
      </c>
      <c r="Z58" s="2">
        <v>2052</v>
      </c>
      <c r="AA58" s="2">
        <v>0</v>
      </c>
      <c r="AB58" s="2">
        <v>0</v>
      </c>
      <c r="AC58" s="2">
        <v>0</v>
      </c>
      <c r="AD58" s="2">
        <v>0</v>
      </c>
      <c r="AE58" s="2">
        <v>0</v>
      </c>
      <c r="AF58" s="2">
        <v>0</v>
      </c>
      <c r="AG58" s="2">
        <v>0</v>
      </c>
      <c r="AH58" s="2">
        <v>0</v>
      </c>
      <c r="AI58" s="2">
        <v>0</v>
      </c>
      <c r="AJ58" s="2">
        <v>1254</v>
      </c>
      <c r="AK58" s="2">
        <v>0</v>
      </c>
      <c r="AL58" s="2">
        <v>0</v>
      </c>
      <c r="AM58" s="2">
        <v>1775</v>
      </c>
      <c r="AN58" s="2">
        <v>0</v>
      </c>
      <c r="AO58" s="2">
        <v>0</v>
      </c>
      <c r="AP58" s="2">
        <v>0</v>
      </c>
      <c r="AQ58" s="2">
        <v>0</v>
      </c>
      <c r="AR58" s="2">
        <v>0</v>
      </c>
      <c r="AS58" s="2">
        <v>0</v>
      </c>
      <c r="AT58" s="2">
        <v>3368</v>
      </c>
      <c r="AU58" s="2">
        <v>0</v>
      </c>
      <c r="AV58" s="2">
        <v>0</v>
      </c>
      <c r="AW58" s="2">
        <v>0</v>
      </c>
      <c r="AX58" s="2">
        <v>1898</v>
      </c>
      <c r="AY58" s="2">
        <v>0</v>
      </c>
      <c r="AZ58" s="2">
        <v>0</v>
      </c>
      <c r="BA58" s="2">
        <v>0</v>
      </c>
      <c r="BB58" s="2">
        <v>0</v>
      </c>
      <c r="BC58" s="2">
        <v>0</v>
      </c>
      <c r="BD58" s="2">
        <v>0</v>
      </c>
      <c r="BE58" s="2">
        <v>0</v>
      </c>
      <c r="BF58" s="2">
        <v>0</v>
      </c>
      <c r="BG58" s="2">
        <v>1564</v>
      </c>
      <c r="BH58" s="2">
        <v>2166</v>
      </c>
      <c r="BI58" s="2">
        <v>6631</v>
      </c>
      <c r="BJ58" s="2">
        <v>0</v>
      </c>
      <c r="BK58" s="2">
        <v>0</v>
      </c>
      <c r="BL58" s="2">
        <v>0</v>
      </c>
      <c r="BM58" s="2">
        <v>0</v>
      </c>
      <c r="BN58" s="2">
        <v>0</v>
      </c>
      <c r="BO58" s="2">
        <v>0</v>
      </c>
      <c r="BP58" s="2">
        <v>0</v>
      </c>
      <c r="BQ58" s="2">
        <v>0</v>
      </c>
      <c r="BR58" s="2">
        <v>0</v>
      </c>
      <c r="BS58" s="2">
        <v>0</v>
      </c>
      <c r="BT58" s="2">
        <v>0</v>
      </c>
    </row>
    <row r="59" spans="1:72" ht="16" x14ac:dyDescent="0.2">
      <c r="A59" s="2" t="s">
        <v>118</v>
      </c>
      <c r="B59" s="6" t="s">
        <v>342</v>
      </c>
      <c r="C59" s="2" t="s">
        <v>113</v>
      </c>
      <c r="D59" s="17">
        <v>210</v>
      </c>
      <c r="E59" s="2">
        <f t="shared" si="2"/>
        <v>90412</v>
      </c>
      <c r="F59" s="2">
        <f t="shared" si="3"/>
        <v>11</v>
      </c>
      <c r="G59" s="2">
        <v>0</v>
      </c>
      <c r="H59" s="2">
        <v>0</v>
      </c>
      <c r="I59" s="2">
        <v>0</v>
      </c>
      <c r="J59" s="2">
        <v>0</v>
      </c>
      <c r="K59" s="2">
        <v>0</v>
      </c>
      <c r="L59" s="2">
        <v>2652</v>
      </c>
      <c r="M59" s="2">
        <v>0</v>
      </c>
      <c r="N59" s="2">
        <v>0</v>
      </c>
      <c r="O59" s="2">
        <v>0</v>
      </c>
      <c r="P59" s="2">
        <v>19468</v>
      </c>
      <c r="Q59" s="2">
        <v>0</v>
      </c>
      <c r="R59" s="2">
        <v>0</v>
      </c>
      <c r="S59" s="2">
        <v>2214</v>
      </c>
      <c r="T59" s="2">
        <v>0</v>
      </c>
      <c r="U59" s="2">
        <v>0</v>
      </c>
      <c r="V59" s="2">
        <v>0</v>
      </c>
      <c r="W59" s="2">
        <v>0</v>
      </c>
      <c r="X59" s="2">
        <v>0</v>
      </c>
      <c r="Y59" s="2">
        <v>1</v>
      </c>
      <c r="Z59" s="2">
        <v>9619</v>
      </c>
      <c r="AA59" s="2">
        <v>0</v>
      </c>
      <c r="AB59" s="2">
        <v>0</v>
      </c>
      <c r="AC59" s="2">
        <v>0</v>
      </c>
      <c r="AD59" s="2">
        <v>0</v>
      </c>
      <c r="AE59" s="2">
        <v>0</v>
      </c>
      <c r="AF59" s="2">
        <v>0</v>
      </c>
      <c r="AG59" s="2">
        <v>0</v>
      </c>
      <c r="AH59" s="2">
        <v>0</v>
      </c>
      <c r="AI59" s="2">
        <v>0</v>
      </c>
      <c r="AJ59" s="2">
        <v>3159</v>
      </c>
      <c r="AK59" s="2">
        <v>0</v>
      </c>
      <c r="AL59" s="2">
        <v>0</v>
      </c>
      <c r="AM59" s="2">
        <v>0</v>
      </c>
      <c r="AN59" s="2">
        <v>0</v>
      </c>
      <c r="AO59" s="2">
        <v>0</v>
      </c>
      <c r="AP59" s="2">
        <v>0</v>
      </c>
      <c r="AQ59" s="2">
        <v>0</v>
      </c>
      <c r="AR59" s="2">
        <v>0</v>
      </c>
      <c r="AS59" s="2">
        <v>0</v>
      </c>
      <c r="AT59" s="2">
        <v>7804</v>
      </c>
      <c r="AU59" s="2">
        <v>0</v>
      </c>
      <c r="AV59" s="2">
        <v>0</v>
      </c>
      <c r="AW59" s="2">
        <v>0</v>
      </c>
      <c r="AX59" s="2">
        <v>16637</v>
      </c>
      <c r="AY59" s="2">
        <v>0</v>
      </c>
      <c r="AZ59" s="2">
        <v>0</v>
      </c>
      <c r="BA59" s="2">
        <v>0</v>
      </c>
      <c r="BB59" s="2">
        <v>0</v>
      </c>
      <c r="BC59" s="2">
        <v>0</v>
      </c>
      <c r="BD59" s="2">
        <v>0</v>
      </c>
      <c r="BE59" s="2">
        <v>0</v>
      </c>
      <c r="BF59" s="2">
        <v>0</v>
      </c>
      <c r="BG59" s="2">
        <v>1650</v>
      </c>
      <c r="BH59" s="2">
        <v>3293</v>
      </c>
      <c r="BI59" s="2">
        <v>23915</v>
      </c>
      <c r="BJ59" s="2">
        <v>0</v>
      </c>
      <c r="BK59" s="2">
        <v>0</v>
      </c>
      <c r="BL59" s="2">
        <v>0</v>
      </c>
      <c r="BM59" s="2">
        <v>0</v>
      </c>
      <c r="BN59" s="2">
        <v>0</v>
      </c>
      <c r="BO59" s="2">
        <v>0</v>
      </c>
      <c r="BP59" s="2">
        <v>0</v>
      </c>
      <c r="BQ59" s="2">
        <v>0</v>
      </c>
      <c r="BR59" s="2">
        <v>0</v>
      </c>
      <c r="BS59" s="2">
        <v>0</v>
      </c>
      <c r="BT59" s="2">
        <v>0</v>
      </c>
    </row>
    <row r="60" spans="1:72" ht="16" x14ac:dyDescent="0.2">
      <c r="A60" s="2" t="s">
        <v>119</v>
      </c>
      <c r="B60" s="6" t="s">
        <v>342</v>
      </c>
      <c r="C60" s="2" t="s">
        <v>113</v>
      </c>
      <c r="D60" s="17">
        <v>210</v>
      </c>
      <c r="E60" s="2">
        <f t="shared" si="2"/>
        <v>140340</v>
      </c>
      <c r="F60" s="2">
        <f t="shared" si="3"/>
        <v>12</v>
      </c>
      <c r="G60" s="2">
        <v>0</v>
      </c>
      <c r="H60" s="2">
        <v>0</v>
      </c>
      <c r="I60" s="2">
        <v>0</v>
      </c>
      <c r="J60" s="2">
        <v>0</v>
      </c>
      <c r="K60" s="2">
        <v>0</v>
      </c>
      <c r="L60" s="2">
        <v>0</v>
      </c>
      <c r="M60" s="2">
        <v>0</v>
      </c>
      <c r="N60" s="2">
        <v>0</v>
      </c>
      <c r="O60" s="2">
        <v>0</v>
      </c>
      <c r="P60" s="2">
        <v>13520</v>
      </c>
      <c r="Q60" s="2">
        <v>0</v>
      </c>
      <c r="R60" s="2">
        <v>0</v>
      </c>
      <c r="S60" s="2">
        <v>11538</v>
      </c>
      <c r="T60" s="2">
        <v>0</v>
      </c>
      <c r="U60" s="2">
        <v>0</v>
      </c>
      <c r="V60" s="2">
        <v>0</v>
      </c>
      <c r="W60" s="2">
        <v>0</v>
      </c>
      <c r="X60" s="2">
        <v>0</v>
      </c>
      <c r="Y60" s="2">
        <v>0</v>
      </c>
      <c r="Z60" s="2">
        <v>12565</v>
      </c>
      <c r="AA60" s="2">
        <v>0</v>
      </c>
      <c r="AB60" s="2">
        <v>0</v>
      </c>
      <c r="AC60" s="2">
        <v>0</v>
      </c>
      <c r="AD60" s="2">
        <v>0</v>
      </c>
      <c r="AE60" s="2">
        <v>0</v>
      </c>
      <c r="AF60" s="2">
        <v>0</v>
      </c>
      <c r="AG60" s="2">
        <v>0</v>
      </c>
      <c r="AH60" s="2">
        <v>0</v>
      </c>
      <c r="AI60" s="2">
        <v>0</v>
      </c>
      <c r="AJ60" s="2">
        <v>12706</v>
      </c>
      <c r="AK60" s="2">
        <v>0</v>
      </c>
      <c r="AL60" s="2">
        <v>0</v>
      </c>
      <c r="AM60" s="2">
        <v>0</v>
      </c>
      <c r="AN60" s="2">
        <v>0</v>
      </c>
      <c r="AO60" s="2">
        <v>4866</v>
      </c>
      <c r="AP60" s="2">
        <v>0</v>
      </c>
      <c r="AQ60" s="2">
        <v>0</v>
      </c>
      <c r="AR60" s="2">
        <v>3914</v>
      </c>
      <c r="AS60" s="2">
        <v>0</v>
      </c>
      <c r="AT60" s="2">
        <v>10473</v>
      </c>
      <c r="AU60" s="2">
        <v>0</v>
      </c>
      <c r="AV60" s="2">
        <v>0</v>
      </c>
      <c r="AW60" s="2">
        <v>0</v>
      </c>
      <c r="AX60" s="2">
        <v>9096</v>
      </c>
      <c r="AY60" s="2">
        <v>0</v>
      </c>
      <c r="AZ60" s="2">
        <v>0</v>
      </c>
      <c r="BA60" s="2">
        <v>0</v>
      </c>
      <c r="BB60" s="2">
        <v>0</v>
      </c>
      <c r="BC60" s="2">
        <v>0</v>
      </c>
      <c r="BD60" s="2">
        <v>0</v>
      </c>
      <c r="BE60" s="2">
        <v>0</v>
      </c>
      <c r="BF60" s="2">
        <v>0</v>
      </c>
      <c r="BG60" s="2">
        <v>0</v>
      </c>
      <c r="BH60" s="2">
        <v>0</v>
      </c>
      <c r="BI60" s="2">
        <v>53724</v>
      </c>
      <c r="BJ60" s="2">
        <v>0</v>
      </c>
      <c r="BK60" s="2">
        <v>0</v>
      </c>
      <c r="BL60" s="2">
        <v>7936</v>
      </c>
      <c r="BM60" s="2">
        <v>0</v>
      </c>
      <c r="BN60" s="2">
        <v>0</v>
      </c>
      <c r="BO60" s="2">
        <v>1</v>
      </c>
      <c r="BP60" s="2">
        <v>0</v>
      </c>
      <c r="BQ60" s="2">
        <v>0</v>
      </c>
      <c r="BR60" s="2">
        <v>1</v>
      </c>
      <c r="BS60" s="2">
        <v>0</v>
      </c>
      <c r="BT60" s="2">
        <v>0</v>
      </c>
    </row>
    <row r="61" spans="1:72" ht="16" x14ac:dyDescent="0.2">
      <c r="A61" s="2" t="s">
        <v>120</v>
      </c>
      <c r="B61" s="6" t="s">
        <v>342</v>
      </c>
      <c r="C61" s="2" t="s">
        <v>113</v>
      </c>
      <c r="D61" s="17">
        <v>210</v>
      </c>
      <c r="E61" s="2">
        <f t="shared" si="2"/>
        <v>63058</v>
      </c>
      <c r="F61" s="2">
        <f t="shared" si="3"/>
        <v>16</v>
      </c>
      <c r="G61" s="2">
        <v>0</v>
      </c>
      <c r="H61" s="2">
        <v>0</v>
      </c>
      <c r="I61" s="2">
        <v>0</v>
      </c>
      <c r="J61" s="2">
        <v>6</v>
      </c>
      <c r="K61" s="2">
        <v>0</v>
      </c>
      <c r="L61" s="2">
        <v>2899</v>
      </c>
      <c r="M61" s="2">
        <v>0</v>
      </c>
      <c r="N61" s="2">
        <v>0</v>
      </c>
      <c r="O61" s="2">
        <v>0</v>
      </c>
      <c r="P61" s="2">
        <v>17108</v>
      </c>
      <c r="Q61" s="2">
        <v>0</v>
      </c>
      <c r="R61" s="2">
        <v>0</v>
      </c>
      <c r="S61" s="2">
        <v>0</v>
      </c>
      <c r="T61" s="2">
        <v>0</v>
      </c>
      <c r="U61" s="2">
        <v>115</v>
      </c>
      <c r="V61" s="2">
        <v>0</v>
      </c>
      <c r="W61" s="2">
        <v>0</v>
      </c>
      <c r="X61" s="2">
        <v>0</v>
      </c>
      <c r="Y61" s="2">
        <v>0</v>
      </c>
      <c r="Z61" s="2">
        <v>12713</v>
      </c>
      <c r="AA61" s="2">
        <v>0</v>
      </c>
      <c r="AB61" s="2">
        <v>0</v>
      </c>
      <c r="AC61" s="2">
        <v>0</v>
      </c>
      <c r="AD61" s="2">
        <v>0</v>
      </c>
      <c r="AE61" s="2">
        <v>1387</v>
      </c>
      <c r="AF61" s="2">
        <v>0</v>
      </c>
      <c r="AG61" s="2">
        <v>0</v>
      </c>
      <c r="AH61" s="2">
        <v>0</v>
      </c>
      <c r="AI61" s="2">
        <v>0</v>
      </c>
      <c r="AJ61" s="2">
        <v>0</v>
      </c>
      <c r="AK61" s="2">
        <v>0</v>
      </c>
      <c r="AL61" s="2">
        <v>0</v>
      </c>
      <c r="AM61" s="2">
        <v>1404</v>
      </c>
      <c r="AN61" s="2">
        <v>0</v>
      </c>
      <c r="AO61" s="2">
        <v>0</v>
      </c>
      <c r="AP61" s="2">
        <v>0</v>
      </c>
      <c r="AQ61" s="2">
        <v>1</v>
      </c>
      <c r="AR61" s="2">
        <v>1761</v>
      </c>
      <c r="AS61" s="2">
        <v>0</v>
      </c>
      <c r="AT61" s="2">
        <v>737</v>
      </c>
      <c r="AU61" s="2">
        <v>249</v>
      </c>
      <c r="AV61" s="2">
        <v>2651</v>
      </c>
      <c r="AW61" s="2">
        <v>0</v>
      </c>
      <c r="AX61" s="2">
        <v>5933</v>
      </c>
      <c r="AY61" s="2">
        <v>0</v>
      </c>
      <c r="AZ61" s="2">
        <v>0</v>
      </c>
      <c r="BA61" s="2">
        <v>0</v>
      </c>
      <c r="BB61" s="2">
        <v>0</v>
      </c>
      <c r="BC61" s="2">
        <v>0</v>
      </c>
      <c r="BD61" s="2">
        <v>0</v>
      </c>
      <c r="BE61" s="2">
        <v>0</v>
      </c>
      <c r="BF61" s="2">
        <v>0</v>
      </c>
      <c r="BG61" s="2">
        <v>0</v>
      </c>
      <c r="BH61" s="2">
        <v>6893</v>
      </c>
      <c r="BI61" s="2">
        <v>8181</v>
      </c>
      <c r="BJ61" s="2">
        <v>1020</v>
      </c>
      <c r="BK61" s="2">
        <v>0</v>
      </c>
      <c r="BL61" s="2">
        <v>0</v>
      </c>
      <c r="BM61" s="2">
        <v>0</v>
      </c>
      <c r="BN61" s="2">
        <v>0</v>
      </c>
      <c r="BO61" s="2">
        <v>0</v>
      </c>
      <c r="BP61" s="2">
        <v>0</v>
      </c>
      <c r="BQ61" s="2">
        <v>0</v>
      </c>
      <c r="BR61" s="2">
        <v>0</v>
      </c>
      <c r="BS61" s="2">
        <v>0</v>
      </c>
      <c r="BT61" s="2">
        <v>0</v>
      </c>
    </row>
    <row r="62" spans="1:72" ht="16" x14ac:dyDescent="0.2">
      <c r="A62" s="2" t="s">
        <v>121</v>
      </c>
      <c r="B62" s="6" t="s">
        <v>342</v>
      </c>
      <c r="C62" s="2" t="s">
        <v>113</v>
      </c>
      <c r="D62" s="17">
        <v>210</v>
      </c>
      <c r="E62" s="2">
        <f t="shared" si="2"/>
        <v>343370</v>
      </c>
      <c r="F62" s="2">
        <f t="shared" si="3"/>
        <v>11</v>
      </c>
      <c r="G62" s="2">
        <v>0</v>
      </c>
      <c r="H62" s="2">
        <v>0</v>
      </c>
      <c r="I62" s="2">
        <v>0</v>
      </c>
      <c r="J62" s="2">
        <v>32528</v>
      </c>
      <c r="K62" s="2">
        <v>0</v>
      </c>
      <c r="L62" s="2">
        <v>0</v>
      </c>
      <c r="M62" s="2">
        <v>0</v>
      </c>
      <c r="N62" s="2">
        <v>21363</v>
      </c>
      <c r="O62" s="2">
        <v>0</v>
      </c>
      <c r="P62" s="2">
        <v>14898</v>
      </c>
      <c r="Q62" s="2">
        <v>0</v>
      </c>
      <c r="R62" s="2">
        <v>0</v>
      </c>
      <c r="S62" s="2">
        <v>0</v>
      </c>
      <c r="T62" s="2">
        <v>0</v>
      </c>
      <c r="U62" s="2">
        <v>0</v>
      </c>
      <c r="V62" s="2">
        <v>0</v>
      </c>
      <c r="W62" s="2">
        <v>0</v>
      </c>
      <c r="X62" s="2">
        <v>0</v>
      </c>
      <c r="Y62" s="2">
        <v>2</v>
      </c>
      <c r="Z62" s="2">
        <v>28674</v>
      </c>
      <c r="AA62" s="2">
        <v>0</v>
      </c>
      <c r="AB62" s="2">
        <v>0</v>
      </c>
      <c r="AC62" s="2">
        <v>0</v>
      </c>
      <c r="AD62" s="2">
        <v>0</v>
      </c>
      <c r="AE62" s="2">
        <v>0</v>
      </c>
      <c r="AF62" s="2">
        <v>0</v>
      </c>
      <c r="AG62" s="2">
        <v>0</v>
      </c>
      <c r="AH62" s="2">
        <v>0</v>
      </c>
      <c r="AI62" s="2">
        <v>0</v>
      </c>
      <c r="AJ62" s="2">
        <v>434</v>
      </c>
      <c r="AK62" s="2">
        <v>0</v>
      </c>
      <c r="AL62" s="2">
        <v>0</v>
      </c>
      <c r="AM62" s="2">
        <v>0</v>
      </c>
      <c r="AN62" s="2">
        <v>0</v>
      </c>
      <c r="AO62" s="2">
        <v>0</v>
      </c>
      <c r="AP62" s="2">
        <v>0</v>
      </c>
      <c r="AQ62" s="2">
        <v>9596</v>
      </c>
      <c r="AR62" s="2">
        <v>0</v>
      </c>
      <c r="AS62" s="2">
        <v>0</v>
      </c>
      <c r="AT62" s="2">
        <v>14728</v>
      </c>
      <c r="AU62" s="2">
        <v>0</v>
      </c>
      <c r="AV62" s="2">
        <v>0</v>
      </c>
      <c r="AW62" s="2">
        <v>0</v>
      </c>
      <c r="AX62" s="2">
        <v>97911</v>
      </c>
      <c r="AY62" s="2">
        <v>0</v>
      </c>
      <c r="AZ62" s="2">
        <v>0</v>
      </c>
      <c r="BA62" s="2">
        <v>0</v>
      </c>
      <c r="BB62" s="2">
        <v>0</v>
      </c>
      <c r="BC62" s="2">
        <v>0</v>
      </c>
      <c r="BD62" s="2">
        <v>0</v>
      </c>
      <c r="BE62" s="2">
        <v>0</v>
      </c>
      <c r="BF62" s="2">
        <v>0</v>
      </c>
      <c r="BG62" s="2">
        <v>0</v>
      </c>
      <c r="BH62" s="2">
        <v>20724</v>
      </c>
      <c r="BI62" s="2">
        <v>102512</v>
      </c>
      <c r="BJ62" s="2">
        <v>0</v>
      </c>
      <c r="BK62" s="2">
        <v>0</v>
      </c>
      <c r="BL62" s="2">
        <v>0</v>
      </c>
      <c r="BM62" s="2">
        <v>0</v>
      </c>
      <c r="BN62" s="2">
        <v>0</v>
      </c>
      <c r="BO62" s="2">
        <v>0</v>
      </c>
      <c r="BP62" s="2">
        <v>0</v>
      </c>
      <c r="BQ62" s="2">
        <v>0</v>
      </c>
      <c r="BR62" s="2">
        <v>0</v>
      </c>
      <c r="BS62" s="2">
        <v>0</v>
      </c>
      <c r="BT62" s="2">
        <v>0</v>
      </c>
    </row>
    <row r="63" spans="1:72" ht="16" x14ac:dyDescent="0.2">
      <c r="A63" s="2" t="s">
        <v>123</v>
      </c>
      <c r="B63" s="6" t="s">
        <v>342</v>
      </c>
      <c r="C63" s="2" t="s">
        <v>122</v>
      </c>
      <c r="D63" s="17">
        <v>50</v>
      </c>
      <c r="E63" s="2">
        <f t="shared" si="2"/>
        <v>1312</v>
      </c>
      <c r="F63" s="2">
        <f t="shared" si="3"/>
        <v>8</v>
      </c>
      <c r="G63" s="2">
        <v>0</v>
      </c>
      <c r="H63" s="2">
        <v>0</v>
      </c>
      <c r="I63" s="2">
        <v>0</v>
      </c>
      <c r="J63" s="2">
        <v>0</v>
      </c>
      <c r="K63" s="2">
        <v>0</v>
      </c>
      <c r="L63" s="2">
        <v>0</v>
      </c>
      <c r="M63" s="2">
        <v>0</v>
      </c>
      <c r="N63" s="2">
        <v>0</v>
      </c>
      <c r="O63" s="2">
        <v>0</v>
      </c>
      <c r="P63" s="2">
        <v>0</v>
      </c>
      <c r="Q63" s="2">
        <v>0</v>
      </c>
      <c r="R63" s="2">
        <v>554</v>
      </c>
      <c r="S63" s="2">
        <v>0</v>
      </c>
      <c r="T63" s="2">
        <v>2</v>
      </c>
      <c r="U63" s="2">
        <v>0</v>
      </c>
      <c r="V63" s="2">
        <v>0</v>
      </c>
      <c r="W63" s="2">
        <v>0</v>
      </c>
      <c r="X63" s="2">
        <v>0</v>
      </c>
      <c r="Y63" s="2">
        <v>3</v>
      </c>
      <c r="Z63" s="2">
        <v>331</v>
      </c>
      <c r="AA63" s="2">
        <v>0</v>
      </c>
      <c r="AB63" s="2">
        <v>0</v>
      </c>
      <c r="AC63" s="2">
        <v>0</v>
      </c>
      <c r="AD63" s="2">
        <v>0</v>
      </c>
      <c r="AE63" s="2">
        <v>0</v>
      </c>
      <c r="AF63" s="2">
        <v>0</v>
      </c>
      <c r="AG63" s="2">
        <v>0</v>
      </c>
      <c r="AH63" s="2">
        <v>0</v>
      </c>
      <c r="AI63" s="2">
        <v>0</v>
      </c>
      <c r="AJ63" s="2">
        <v>0</v>
      </c>
      <c r="AK63" s="2">
        <v>0</v>
      </c>
      <c r="AL63" s="2">
        <v>0</v>
      </c>
      <c r="AM63" s="2">
        <v>0</v>
      </c>
      <c r="AN63" s="2">
        <v>0</v>
      </c>
      <c r="AO63" s="2">
        <v>0</v>
      </c>
      <c r="AP63" s="2">
        <v>0</v>
      </c>
      <c r="AQ63" s="2">
        <v>0</v>
      </c>
      <c r="AR63" s="2">
        <v>0</v>
      </c>
      <c r="AS63" s="2">
        <v>1</v>
      </c>
      <c r="AT63" s="2">
        <v>73</v>
      </c>
      <c r="AU63" s="2">
        <v>0</v>
      </c>
      <c r="AV63" s="2">
        <v>0</v>
      </c>
      <c r="AW63" s="2">
        <v>0</v>
      </c>
      <c r="AX63" s="2">
        <v>0</v>
      </c>
      <c r="AY63" s="2">
        <v>0</v>
      </c>
      <c r="AZ63" s="2">
        <v>0</v>
      </c>
      <c r="BA63" s="2">
        <v>0</v>
      </c>
      <c r="BB63" s="2">
        <v>0</v>
      </c>
      <c r="BC63" s="2">
        <v>0</v>
      </c>
      <c r="BD63" s="2">
        <v>0</v>
      </c>
      <c r="BE63" s="2">
        <v>0</v>
      </c>
      <c r="BF63" s="2">
        <v>0</v>
      </c>
      <c r="BG63" s="2">
        <v>0</v>
      </c>
      <c r="BH63" s="2">
        <v>347</v>
      </c>
      <c r="BI63" s="2">
        <v>1</v>
      </c>
      <c r="BJ63" s="2">
        <v>0</v>
      </c>
      <c r="BK63" s="2">
        <v>0</v>
      </c>
      <c r="BL63" s="2">
        <v>0</v>
      </c>
      <c r="BM63" s="2">
        <v>0</v>
      </c>
      <c r="BN63" s="2">
        <v>0</v>
      </c>
      <c r="BO63" s="2">
        <v>0</v>
      </c>
      <c r="BP63" s="2">
        <v>0</v>
      </c>
      <c r="BQ63" s="2">
        <v>0</v>
      </c>
      <c r="BR63" s="2">
        <v>0</v>
      </c>
      <c r="BS63" s="2">
        <v>0</v>
      </c>
      <c r="BT63" s="2">
        <v>0</v>
      </c>
    </row>
    <row r="64" spans="1:72" ht="16" x14ac:dyDescent="0.2">
      <c r="A64" s="2" t="s">
        <v>124</v>
      </c>
      <c r="B64" s="6" t="s">
        <v>342</v>
      </c>
      <c r="C64" s="2" t="s">
        <v>122</v>
      </c>
      <c r="D64" s="17">
        <v>50</v>
      </c>
      <c r="E64" s="2">
        <f t="shared" si="2"/>
        <v>22007</v>
      </c>
      <c r="F64" s="2">
        <f t="shared" si="3"/>
        <v>7</v>
      </c>
      <c r="G64" s="2">
        <v>0</v>
      </c>
      <c r="H64" s="2">
        <v>0</v>
      </c>
      <c r="I64" s="2">
        <v>0</v>
      </c>
      <c r="J64" s="2">
        <v>0</v>
      </c>
      <c r="K64" s="2">
        <v>0</v>
      </c>
      <c r="L64" s="2">
        <v>0</v>
      </c>
      <c r="M64" s="2">
        <v>0</v>
      </c>
      <c r="N64" s="2">
        <v>0</v>
      </c>
      <c r="O64" s="2">
        <v>0</v>
      </c>
      <c r="P64" s="2">
        <v>0</v>
      </c>
      <c r="Q64" s="2">
        <v>0</v>
      </c>
      <c r="R64" s="2">
        <v>0</v>
      </c>
      <c r="S64" s="2">
        <v>0</v>
      </c>
      <c r="T64" s="2">
        <v>4300</v>
      </c>
      <c r="U64" s="2">
        <v>0</v>
      </c>
      <c r="V64" s="2">
        <v>0</v>
      </c>
      <c r="W64" s="2">
        <v>0</v>
      </c>
      <c r="X64" s="2">
        <v>0</v>
      </c>
      <c r="Y64" s="2">
        <v>1</v>
      </c>
      <c r="Z64" s="2">
        <v>4172</v>
      </c>
      <c r="AA64" s="2">
        <v>0</v>
      </c>
      <c r="AB64" s="2">
        <v>0</v>
      </c>
      <c r="AC64" s="2">
        <v>0</v>
      </c>
      <c r="AD64" s="2">
        <v>0</v>
      </c>
      <c r="AE64" s="2">
        <v>0</v>
      </c>
      <c r="AF64" s="2">
        <v>0</v>
      </c>
      <c r="AG64" s="2">
        <v>0</v>
      </c>
      <c r="AH64" s="2">
        <v>0</v>
      </c>
      <c r="AI64" s="2">
        <v>0</v>
      </c>
      <c r="AJ64" s="2">
        <v>0</v>
      </c>
      <c r="AK64" s="2">
        <v>0</v>
      </c>
      <c r="AL64" s="2">
        <v>0</v>
      </c>
      <c r="AM64" s="2">
        <v>0</v>
      </c>
      <c r="AN64" s="2">
        <v>0</v>
      </c>
      <c r="AO64" s="2">
        <v>0</v>
      </c>
      <c r="AP64" s="2">
        <v>0</v>
      </c>
      <c r="AQ64" s="2">
        <v>0</v>
      </c>
      <c r="AR64" s="2">
        <v>0</v>
      </c>
      <c r="AS64" s="2">
        <v>9832</v>
      </c>
      <c r="AT64" s="2">
        <v>0</v>
      </c>
      <c r="AU64" s="2">
        <v>3633</v>
      </c>
      <c r="AV64" s="2">
        <v>0</v>
      </c>
      <c r="AW64" s="2">
        <v>0</v>
      </c>
      <c r="AX64" s="2">
        <v>0</v>
      </c>
      <c r="AY64" s="2">
        <v>0</v>
      </c>
      <c r="AZ64" s="2">
        <v>0</v>
      </c>
      <c r="BA64" s="2">
        <v>0</v>
      </c>
      <c r="BB64" s="2">
        <v>0</v>
      </c>
      <c r="BC64" s="2">
        <v>0</v>
      </c>
      <c r="BD64" s="2">
        <v>0</v>
      </c>
      <c r="BE64" s="2">
        <v>0</v>
      </c>
      <c r="BF64" s="2">
        <v>0</v>
      </c>
      <c r="BG64" s="2">
        <v>0</v>
      </c>
      <c r="BH64" s="2">
        <v>0</v>
      </c>
      <c r="BI64" s="2">
        <v>1</v>
      </c>
      <c r="BJ64" s="2">
        <v>0</v>
      </c>
      <c r="BK64" s="2">
        <v>0</v>
      </c>
      <c r="BL64" s="2">
        <v>0</v>
      </c>
      <c r="BM64" s="2">
        <v>0</v>
      </c>
      <c r="BN64" s="2">
        <v>0</v>
      </c>
      <c r="BO64" s="2">
        <v>0</v>
      </c>
      <c r="BP64" s="2">
        <v>0</v>
      </c>
      <c r="BQ64" s="2">
        <v>0</v>
      </c>
      <c r="BR64" s="2">
        <v>68</v>
      </c>
      <c r="BS64" s="2">
        <v>0</v>
      </c>
      <c r="BT64" s="2">
        <v>0</v>
      </c>
    </row>
    <row r="65" spans="1:72" ht="16" x14ac:dyDescent="0.2">
      <c r="A65" s="2" t="s">
        <v>125</v>
      </c>
      <c r="B65" s="6" t="s">
        <v>342</v>
      </c>
      <c r="C65" s="2" t="s">
        <v>122</v>
      </c>
      <c r="D65" s="17">
        <v>50</v>
      </c>
      <c r="E65" s="2">
        <f t="shared" si="2"/>
        <v>9424</v>
      </c>
      <c r="F65" s="2">
        <f t="shared" si="3"/>
        <v>4</v>
      </c>
      <c r="G65" s="2">
        <v>0</v>
      </c>
      <c r="H65" s="2">
        <v>0</v>
      </c>
      <c r="I65" s="2">
        <v>0</v>
      </c>
      <c r="J65" s="2">
        <v>0</v>
      </c>
      <c r="K65" s="2">
        <v>0</v>
      </c>
      <c r="L65" s="2">
        <v>0</v>
      </c>
      <c r="M65" s="2">
        <v>0</v>
      </c>
      <c r="N65" s="2">
        <v>0</v>
      </c>
      <c r="O65" s="2">
        <v>0</v>
      </c>
      <c r="P65" s="2">
        <v>0</v>
      </c>
      <c r="Q65" s="2">
        <v>0</v>
      </c>
      <c r="R65" s="2">
        <v>0</v>
      </c>
      <c r="S65" s="2">
        <v>0</v>
      </c>
      <c r="T65" s="2">
        <v>2074</v>
      </c>
      <c r="U65" s="2">
        <v>0</v>
      </c>
      <c r="V65" s="2">
        <v>0</v>
      </c>
      <c r="W65" s="2">
        <v>0</v>
      </c>
      <c r="X65" s="2">
        <v>0</v>
      </c>
      <c r="Y65" s="2">
        <v>0</v>
      </c>
      <c r="Z65" s="2">
        <v>4541</v>
      </c>
      <c r="AA65" s="2">
        <v>0</v>
      </c>
      <c r="AB65" s="2">
        <v>0</v>
      </c>
      <c r="AC65" s="2">
        <v>0</v>
      </c>
      <c r="AD65" s="2">
        <v>0</v>
      </c>
      <c r="AE65" s="2">
        <v>0</v>
      </c>
      <c r="AF65" s="2">
        <v>0</v>
      </c>
      <c r="AG65" s="2">
        <v>0</v>
      </c>
      <c r="AH65" s="2">
        <v>0</v>
      </c>
      <c r="AI65" s="2">
        <v>0</v>
      </c>
      <c r="AJ65" s="2">
        <v>0</v>
      </c>
      <c r="AK65" s="2">
        <v>0</v>
      </c>
      <c r="AL65" s="2">
        <v>0</v>
      </c>
      <c r="AM65" s="2">
        <v>0</v>
      </c>
      <c r="AN65" s="2">
        <v>0</v>
      </c>
      <c r="AO65" s="2">
        <v>0</v>
      </c>
      <c r="AP65" s="2">
        <v>0</v>
      </c>
      <c r="AQ65" s="2">
        <v>0</v>
      </c>
      <c r="AR65" s="2">
        <v>0</v>
      </c>
      <c r="AS65" s="2">
        <v>131</v>
      </c>
      <c r="AT65" s="2">
        <v>0</v>
      </c>
      <c r="AU65" s="2">
        <v>0</v>
      </c>
      <c r="AV65" s="2">
        <v>0</v>
      </c>
      <c r="AW65" s="2">
        <v>0</v>
      </c>
      <c r="AX65" s="2">
        <v>2678</v>
      </c>
      <c r="AY65" s="2">
        <v>0</v>
      </c>
      <c r="AZ65" s="2">
        <v>0</v>
      </c>
      <c r="BA65" s="2">
        <v>0</v>
      </c>
      <c r="BB65" s="2">
        <v>0</v>
      </c>
      <c r="BC65" s="2">
        <v>0</v>
      </c>
      <c r="BD65" s="2">
        <v>0</v>
      </c>
      <c r="BE65" s="2">
        <v>0</v>
      </c>
      <c r="BF65" s="2">
        <v>0</v>
      </c>
      <c r="BG65" s="2">
        <v>0</v>
      </c>
      <c r="BH65" s="2">
        <v>0</v>
      </c>
      <c r="BI65" s="2">
        <v>0</v>
      </c>
      <c r="BJ65" s="2">
        <v>0</v>
      </c>
      <c r="BK65" s="2">
        <v>0</v>
      </c>
      <c r="BL65" s="2">
        <v>0</v>
      </c>
      <c r="BM65" s="2">
        <v>0</v>
      </c>
      <c r="BN65" s="2">
        <v>0</v>
      </c>
      <c r="BO65" s="2">
        <v>0</v>
      </c>
      <c r="BP65" s="2">
        <v>0</v>
      </c>
      <c r="BQ65" s="2">
        <v>0</v>
      </c>
      <c r="BR65" s="2">
        <v>0</v>
      </c>
      <c r="BS65" s="2">
        <v>0</v>
      </c>
      <c r="BT65" s="2">
        <v>0</v>
      </c>
    </row>
    <row r="66" spans="1:72" ht="16" x14ac:dyDescent="0.2">
      <c r="A66" s="2" t="s">
        <v>127</v>
      </c>
      <c r="B66" s="6" t="s">
        <v>340</v>
      </c>
      <c r="C66" s="2" t="s">
        <v>126</v>
      </c>
      <c r="D66" s="17">
        <v>250</v>
      </c>
      <c r="E66" s="2">
        <f t="shared" si="2"/>
        <v>262689</v>
      </c>
      <c r="F66" s="2">
        <f t="shared" si="3"/>
        <v>12</v>
      </c>
      <c r="G66" s="2">
        <v>0</v>
      </c>
      <c r="H66" s="2">
        <v>7457</v>
      </c>
      <c r="I66" s="2">
        <v>30173</v>
      </c>
      <c r="J66" s="2">
        <v>13209</v>
      </c>
      <c r="K66" s="2">
        <v>0</v>
      </c>
      <c r="L66" s="2">
        <v>0</v>
      </c>
      <c r="M66" s="2">
        <v>0</v>
      </c>
      <c r="N66" s="2">
        <v>0</v>
      </c>
      <c r="O66" s="2">
        <v>0</v>
      </c>
      <c r="P66" s="2">
        <v>0</v>
      </c>
      <c r="Q66" s="2">
        <v>0</v>
      </c>
      <c r="R66" s="2">
        <v>0</v>
      </c>
      <c r="S66" s="2">
        <v>0</v>
      </c>
      <c r="T66" s="2">
        <v>0</v>
      </c>
      <c r="U66" s="2">
        <v>0</v>
      </c>
      <c r="V66" s="2">
        <v>0</v>
      </c>
      <c r="W66" s="2">
        <v>8676</v>
      </c>
      <c r="X66" s="2">
        <v>377</v>
      </c>
      <c r="Y66" s="2">
        <v>0</v>
      </c>
      <c r="Z66" s="2">
        <v>2910</v>
      </c>
      <c r="AA66" s="2">
        <v>0</v>
      </c>
      <c r="AB66" s="2">
        <v>0</v>
      </c>
      <c r="AC66" s="2">
        <v>0</v>
      </c>
      <c r="AD66" s="2">
        <v>0</v>
      </c>
      <c r="AE66" s="2">
        <v>2</v>
      </c>
      <c r="AF66" s="2">
        <v>0</v>
      </c>
      <c r="AG66" s="2">
        <v>0</v>
      </c>
      <c r="AH66" s="2">
        <v>0</v>
      </c>
      <c r="AI66" s="2">
        <v>347</v>
      </c>
      <c r="AJ66" s="2">
        <v>0</v>
      </c>
      <c r="AK66" s="2">
        <v>0</v>
      </c>
      <c r="AL66" s="2">
        <v>0</v>
      </c>
      <c r="AM66" s="2">
        <v>0</v>
      </c>
      <c r="AN66" s="2">
        <v>0</v>
      </c>
      <c r="AO66" s="2">
        <v>1161</v>
      </c>
      <c r="AP66" s="2">
        <v>0</v>
      </c>
      <c r="AQ66" s="2">
        <v>0</v>
      </c>
      <c r="AR66" s="2">
        <v>0</v>
      </c>
      <c r="AS66" s="2">
        <v>0</v>
      </c>
      <c r="AT66" s="2">
        <v>177736</v>
      </c>
      <c r="AU66" s="2">
        <v>0</v>
      </c>
      <c r="AV66" s="2">
        <v>0</v>
      </c>
      <c r="AW66" s="2">
        <v>0</v>
      </c>
      <c r="AX66" s="2">
        <v>0</v>
      </c>
      <c r="AY66" s="2">
        <v>0</v>
      </c>
      <c r="AZ66" s="2">
        <v>0</v>
      </c>
      <c r="BA66" s="2">
        <v>0</v>
      </c>
      <c r="BB66" s="2">
        <v>0</v>
      </c>
      <c r="BC66" s="2">
        <v>0</v>
      </c>
      <c r="BD66" s="2">
        <v>0</v>
      </c>
      <c r="BE66" s="2">
        <v>0</v>
      </c>
      <c r="BF66" s="2">
        <v>0</v>
      </c>
      <c r="BG66" s="2">
        <v>0</v>
      </c>
      <c r="BH66" s="2">
        <v>0</v>
      </c>
      <c r="BI66" s="2">
        <v>2</v>
      </c>
      <c r="BJ66" s="2">
        <v>20639</v>
      </c>
      <c r="BK66" s="2">
        <v>0</v>
      </c>
      <c r="BL66" s="2">
        <v>0</v>
      </c>
      <c r="BM66" s="2">
        <v>0</v>
      </c>
      <c r="BN66" s="2">
        <v>0</v>
      </c>
      <c r="BO66" s="2">
        <v>0</v>
      </c>
      <c r="BP66" s="2">
        <v>0</v>
      </c>
      <c r="BQ66" s="2">
        <v>0</v>
      </c>
      <c r="BR66" s="2">
        <v>0</v>
      </c>
      <c r="BS66" s="2">
        <v>0</v>
      </c>
      <c r="BT66" s="2">
        <v>0</v>
      </c>
    </row>
    <row r="67" spans="1:72" ht="16" x14ac:dyDescent="0.2">
      <c r="A67" s="2" t="s">
        <v>128</v>
      </c>
      <c r="B67" s="6" t="s">
        <v>340</v>
      </c>
      <c r="C67" s="2" t="s">
        <v>126</v>
      </c>
      <c r="D67" s="17">
        <v>250</v>
      </c>
      <c r="E67" s="2">
        <f t="shared" si="2"/>
        <v>204970</v>
      </c>
      <c r="F67" s="2">
        <f t="shared" si="3"/>
        <v>12</v>
      </c>
      <c r="G67" s="2">
        <v>0</v>
      </c>
      <c r="H67" s="2">
        <v>2264</v>
      </c>
      <c r="I67" s="2">
        <v>18548</v>
      </c>
      <c r="J67" s="2">
        <v>7432</v>
      </c>
      <c r="K67" s="2">
        <v>0</v>
      </c>
      <c r="L67" s="2">
        <v>0</v>
      </c>
      <c r="M67" s="2">
        <v>177</v>
      </c>
      <c r="N67" s="2">
        <v>0</v>
      </c>
      <c r="O67" s="2">
        <v>0</v>
      </c>
      <c r="P67" s="2">
        <v>0</v>
      </c>
      <c r="Q67" s="2">
        <v>0</v>
      </c>
      <c r="R67" s="2">
        <v>0</v>
      </c>
      <c r="S67" s="2">
        <v>0</v>
      </c>
      <c r="T67" s="2">
        <v>0</v>
      </c>
      <c r="U67" s="2">
        <v>0</v>
      </c>
      <c r="V67" s="2">
        <v>0</v>
      </c>
      <c r="W67" s="2">
        <v>3247</v>
      </c>
      <c r="X67" s="2">
        <v>0</v>
      </c>
      <c r="Y67" s="2">
        <v>0</v>
      </c>
      <c r="Z67" s="2">
        <v>1806</v>
      </c>
      <c r="AA67" s="2">
        <v>0</v>
      </c>
      <c r="AB67" s="2">
        <v>0</v>
      </c>
      <c r="AC67" s="2">
        <v>0</v>
      </c>
      <c r="AD67" s="2">
        <v>0</v>
      </c>
      <c r="AE67" s="2">
        <v>0</v>
      </c>
      <c r="AF67" s="2">
        <v>0</v>
      </c>
      <c r="AG67" s="2">
        <v>0</v>
      </c>
      <c r="AH67" s="2">
        <v>0</v>
      </c>
      <c r="AI67" s="2">
        <v>1422</v>
      </c>
      <c r="AJ67" s="2">
        <v>0</v>
      </c>
      <c r="AK67" s="2">
        <v>0</v>
      </c>
      <c r="AL67" s="2">
        <v>0</v>
      </c>
      <c r="AM67" s="2">
        <v>0</v>
      </c>
      <c r="AN67" s="2">
        <v>1513</v>
      </c>
      <c r="AO67" s="2">
        <v>727</v>
      </c>
      <c r="AP67" s="2">
        <v>0</v>
      </c>
      <c r="AQ67" s="2">
        <v>0</v>
      </c>
      <c r="AR67" s="2">
        <v>0</v>
      </c>
      <c r="AS67" s="2">
        <v>0</v>
      </c>
      <c r="AT67" s="2">
        <v>146083</v>
      </c>
      <c r="AU67" s="2">
        <v>0</v>
      </c>
      <c r="AV67" s="2">
        <v>0</v>
      </c>
      <c r="AW67" s="2">
        <v>0</v>
      </c>
      <c r="AX67" s="2">
        <v>0</v>
      </c>
      <c r="AY67" s="2">
        <v>0</v>
      </c>
      <c r="AZ67" s="2">
        <v>0</v>
      </c>
      <c r="BA67" s="2">
        <v>0</v>
      </c>
      <c r="BB67" s="2">
        <v>0</v>
      </c>
      <c r="BC67" s="2">
        <v>0</v>
      </c>
      <c r="BD67" s="2">
        <v>0</v>
      </c>
      <c r="BE67" s="2">
        <v>0</v>
      </c>
      <c r="BF67" s="2">
        <v>0</v>
      </c>
      <c r="BG67" s="2">
        <v>0</v>
      </c>
      <c r="BH67" s="2">
        <v>0</v>
      </c>
      <c r="BI67" s="2">
        <v>1</v>
      </c>
      <c r="BJ67" s="2">
        <v>21750</v>
      </c>
      <c r="BK67" s="2">
        <v>0</v>
      </c>
      <c r="BL67" s="2">
        <v>0</v>
      </c>
      <c r="BM67" s="2">
        <v>0</v>
      </c>
      <c r="BN67" s="2">
        <v>0</v>
      </c>
      <c r="BO67" s="2">
        <v>0</v>
      </c>
      <c r="BP67" s="2">
        <v>0</v>
      </c>
      <c r="BQ67" s="2">
        <v>0</v>
      </c>
      <c r="BR67" s="2">
        <v>0</v>
      </c>
      <c r="BS67" s="2">
        <v>0</v>
      </c>
      <c r="BT67" s="2">
        <v>0</v>
      </c>
    </row>
    <row r="68" spans="1:72" ht="16" x14ac:dyDescent="0.2">
      <c r="A68" s="2" t="s">
        <v>129</v>
      </c>
      <c r="B68" s="6" t="s">
        <v>340</v>
      </c>
      <c r="C68" s="2" t="s">
        <v>126</v>
      </c>
      <c r="D68" s="17">
        <v>250</v>
      </c>
      <c r="E68" s="2">
        <f t="shared" ref="E68:E99" si="4">SUM(G68:BT68)</f>
        <v>758408</v>
      </c>
      <c r="F68" s="2">
        <f t="shared" ref="F68:F99" si="5">COUNTIF(G68:BT68,"&gt;0")</f>
        <v>13</v>
      </c>
      <c r="G68" s="2">
        <v>0</v>
      </c>
      <c r="H68" s="2">
        <v>12870</v>
      </c>
      <c r="I68" s="2">
        <v>40193</v>
      </c>
      <c r="J68" s="2">
        <v>24596</v>
      </c>
      <c r="K68" s="2">
        <v>0</v>
      </c>
      <c r="L68" s="2">
        <v>0</v>
      </c>
      <c r="M68" s="2">
        <v>1554</v>
      </c>
      <c r="N68" s="2">
        <v>0</v>
      </c>
      <c r="O68" s="2">
        <v>0</v>
      </c>
      <c r="P68" s="2">
        <v>0</v>
      </c>
      <c r="Q68" s="2">
        <v>0</v>
      </c>
      <c r="R68" s="2">
        <v>0</v>
      </c>
      <c r="S68" s="2">
        <v>0</v>
      </c>
      <c r="T68" s="2">
        <v>1</v>
      </c>
      <c r="U68" s="2">
        <v>0</v>
      </c>
      <c r="V68" s="2">
        <v>0</v>
      </c>
      <c r="W68" s="2">
        <v>37586</v>
      </c>
      <c r="X68" s="2">
        <v>0</v>
      </c>
      <c r="Y68" s="2">
        <v>0</v>
      </c>
      <c r="Z68" s="2">
        <v>4367</v>
      </c>
      <c r="AA68" s="2">
        <v>0</v>
      </c>
      <c r="AB68" s="2">
        <v>0</v>
      </c>
      <c r="AC68" s="2">
        <v>0</v>
      </c>
      <c r="AD68" s="2">
        <v>0</v>
      </c>
      <c r="AE68" s="2">
        <v>0</v>
      </c>
      <c r="AF68" s="2">
        <v>0</v>
      </c>
      <c r="AG68" s="2">
        <v>0</v>
      </c>
      <c r="AH68" s="2">
        <v>0</v>
      </c>
      <c r="AI68" s="2">
        <v>3223</v>
      </c>
      <c r="AJ68" s="2">
        <v>0</v>
      </c>
      <c r="AK68" s="2">
        <v>0</v>
      </c>
      <c r="AL68" s="2">
        <v>0</v>
      </c>
      <c r="AM68" s="2">
        <v>0</v>
      </c>
      <c r="AN68" s="2">
        <v>2706</v>
      </c>
      <c r="AO68" s="2">
        <v>3031</v>
      </c>
      <c r="AP68" s="2">
        <v>0</v>
      </c>
      <c r="AQ68" s="2">
        <v>0</v>
      </c>
      <c r="AR68" s="2">
        <v>0</v>
      </c>
      <c r="AS68" s="2">
        <v>0</v>
      </c>
      <c r="AT68" s="2">
        <v>516000</v>
      </c>
      <c r="AU68" s="2">
        <v>0</v>
      </c>
      <c r="AV68" s="2">
        <v>0</v>
      </c>
      <c r="AW68" s="2">
        <v>0</v>
      </c>
      <c r="AX68" s="2">
        <v>0</v>
      </c>
      <c r="AY68" s="2">
        <v>0</v>
      </c>
      <c r="AZ68" s="2">
        <v>6127</v>
      </c>
      <c r="BA68" s="2">
        <v>0</v>
      </c>
      <c r="BB68" s="2">
        <v>0</v>
      </c>
      <c r="BC68" s="2">
        <v>0</v>
      </c>
      <c r="BD68" s="2">
        <v>0</v>
      </c>
      <c r="BE68" s="2">
        <v>0</v>
      </c>
      <c r="BF68" s="2">
        <v>0</v>
      </c>
      <c r="BG68" s="2">
        <v>0</v>
      </c>
      <c r="BH68" s="2">
        <v>0</v>
      </c>
      <c r="BI68" s="2">
        <v>0</v>
      </c>
      <c r="BJ68" s="2">
        <v>106154</v>
      </c>
      <c r="BK68" s="2">
        <v>0</v>
      </c>
      <c r="BL68" s="2">
        <v>0</v>
      </c>
      <c r="BM68" s="2">
        <v>0</v>
      </c>
      <c r="BN68" s="2">
        <v>0</v>
      </c>
      <c r="BO68" s="2">
        <v>0</v>
      </c>
      <c r="BP68" s="2">
        <v>0</v>
      </c>
      <c r="BQ68" s="2">
        <v>0</v>
      </c>
      <c r="BR68" s="2">
        <v>0</v>
      </c>
      <c r="BS68" s="2">
        <v>0</v>
      </c>
      <c r="BT68" s="2">
        <v>0</v>
      </c>
    </row>
    <row r="69" spans="1:72" ht="16" x14ac:dyDescent="0.2">
      <c r="A69" s="2" t="s">
        <v>131</v>
      </c>
      <c r="B69" s="6" t="s">
        <v>322</v>
      </c>
      <c r="C69" s="2" t="s">
        <v>130</v>
      </c>
      <c r="D69" s="17">
        <v>150</v>
      </c>
      <c r="E69" s="2">
        <f t="shared" si="4"/>
        <v>355627</v>
      </c>
      <c r="F69" s="2">
        <f t="shared" si="5"/>
        <v>9</v>
      </c>
      <c r="G69" s="2">
        <v>0</v>
      </c>
      <c r="H69" s="2">
        <v>0</v>
      </c>
      <c r="I69" s="2">
        <v>0</v>
      </c>
      <c r="J69" s="2">
        <v>0</v>
      </c>
      <c r="K69" s="2">
        <v>0</v>
      </c>
      <c r="L69" s="2">
        <v>0</v>
      </c>
      <c r="M69" s="2">
        <v>0</v>
      </c>
      <c r="N69" s="2">
        <v>0</v>
      </c>
      <c r="O69" s="2">
        <v>0</v>
      </c>
      <c r="P69" s="2">
        <v>0</v>
      </c>
      <c r="Q69" s="2">
        <v>0</v>
      </c>
      <c r="R69" s="2">
        <v>0</v>
      </c>
      <c r="S69" s="2">
        <v>0</v>
      </c>
      <c r="T69" s="2">
        <v>1</v>
      </c>
      <c r="U69" s="2">
        <v>0</v>
      </c>
      <c r="V69" s="2">
        <v>0</v>
      </c>
      <c r="W69" s="2">
        <v>0</v>
      </c>
      <c r="X69" s="2">
        <v>0</v>
      </c>
      <c r="Y69" s="2">
        <v>0</v>
      </c>
      <c r="Z69" s="2">
        <v>91026</v>
      </c>
      <c r="AA69" s="2">
        <v>1191</v>
      </c>
      <c r="AB69" s="2">
        <v>0</v>
      </c>
      <c r="AC69" s="2">
        <v>0</v>
      </c>
      <c r="AD69" s="2">
        <v>0</v>
      </c>
      <c r="AE69" s="2">
        <v>0</v>
      </c>
      <c r="AF69" s="2">
        <v>0</v>
      </c>
      <c r="AG69" s="2">
        <v>0</v>
      </c>
      <c r="AH69" s="2">
        <v>0</v>
      </c>
      <c r="AI69" s="2">
        <v>742</v>
      </c>
      <c r="AJ69" s="2">
        <v>0</v>
      </c>
      <c r="AK69" s="2">
        <v>0</v>
      </c>
      <c r="AL69" s="2">
        <v>0</v>
      </c>
      <c r="AM69" s="2">
        <v>0</v>
      </c>
      <c r="AN69" s="2">
        <v>6636</v>
      </c>
      <c r="AO69" s="2">
        <v>251423</v>
      </c>
      <c r="AP69" s="2">
        <v>0</v>
      </c>
      <c r="AQ69" s="2">
        <v>0</v>
      </c>
      <c r="AR69" s="2">
        <v>0</v>
      </c>
      <c r="AS69" s="2">
        <v>519</v>
      </c>
      <c r="AT69" s="2">
        <v>3515</v>
      </c>
      <c r="AU69" s="2">
        <v>0</v>
      </c>
      <c r="AV69" s="2">
        <v>0</v>
      </c>
      <c r="AW69" s="2">
        <v>0</v>
      </c>
      <c r="AX69" s="2">
        <v>0</v>
      </c>
      <c r="AY69" s="2">
        <v>0</v>
      </c>
      <c r="AZ69" s="2">
        <v>0</v>
      </c>
      <c r="BA69" s="2">
        <v>0</v>
      </c>
      <c r="BB69" s="2">
        <v>0</v>
      </c>
      <c r="BC69" s="2">
        <v>0</v>
      </c>
      <c r="BD69" s="2">
        <v>0</v>
      </c>
      <c r="BE69" s="2">
        <v>0</v>
      </c>
      <c r="BF69" s="2">
        <v>0</v>
      </c>
      <c r="BG69" s="2">
        <v>0</v>
      </c>
      <c r="BH69" s="2">
        <v>0</v>
      </c>
      <c r="BI69" s="2">
        <v>0</v>
      </c>
      <c r="BJ69" s="2">
        <v>574</v>
      </c>
      <c r="BK69" s="2">
        <v>0</v>
      </c>
      <c r="BL69" s="2">
        <v>0</v>
      </c>
      <c r="BM69" s="2">
        <v>0</v>
      </c>
      <c r="BN69" s="2">
        <v>0</v>
      </c>
      <c r="BO69" s="2">
        <v>0</v>
      </c>
      <c r="BP69" s="2">
        <v>0</v>
      </c>
      <c r="BQ69" s="2">
        <v>0</v>
      </c>
      <c r="BR69" s="2">
        <v>0</v>
      </c>
      <c r="BS69" s="2">
        <v>0</v>
      </c>
      <c r="BT69" s="2">
        <v>0</v>
      </c>
    </row>
    <row r="70" spans="1:72" ht="16" x14ac:dyDescent="0.2">
      <c r="A70" s="2" t="s">
        <v>132</v>
      </c>
      <c r="B70" s="6" t="s">
        <v>322</v>
      </c>
      <c r="C70" s="2" t="s">
        <v>130</v>
      </c>
      <c r="D70" s="17">
        <v>150</v>
      </c>
      <c r="E70" s="2">
        <f t="shared" si="4"/>
        <v>437434</v>
      </c>
      <c r="F70" s="2">
        <f t="shared" si="5"/>
        <v>10</v>
      </c>
      <c r="G70" s="2">
        <v>0</v>
      </c>
      <c r="H70" s="2">
        <v>0</v>
      </c>
      <c r="I70" s="2">
        <v>0</v>
      </c>
      <c r="J70" s="2">
        <v>0</v>
      </c>
      <c r="K70" s="2">
        <v>0</v>
      </c>
      <c r="L70" s="2">
        <v>0</v>
      </c>
      <c r="M70" s="2">
        <v>0</v>
      </c>
      <c r="N70" s="2">
        <v>0</v>
      </c>
      <c r="O70" s="2">
        <v>0</v>
      </c>
      <c r="P70" s="2">
        <v>0</v>
      </c>
      <c r="Q70" s="2">
        <v>0</v>
      </c>
      <c r="R70" s="2">
        <v>0</v>
      </c>
      <c r="S70" s="2">
        <v>0</v>
      </c>
      <c r="T70" s="2">
        <v>0</v>
      </c>
      <c r="U70" s="2">
        <v>0</v>
      </c>
      <c r="V70" s="2">
        <v>0</v>
      </c>
      <c r="W70" s="2">
        <v>0</v>
      </c>
      <c r="X70" s="2">
        <v>0</v>
      </c>
      <c r="Y70" s="2">
        <v>0</v>
      </c>
      <c r="Z70" s="2">
        <v>106242</v>
      </c>
      <c r="AA70" s="2">
        <v>0</v>
      </c>
      <c r="AB70" s="2">
        <v>0</v>
      </c>
      <c r="AC70" s="2">
        <v>0</v>
      </c>
      <c r="AD70" s="2">
        <v>0</v>
      </c>
      <c r="AE70" s="2">
        <v>0</v>
      </c>
      <c r="AF70" s="2">
        <v>0</v>
      </c>
      <c r="AG70" s="2">
        <v>0</v>
      </c>
      <c r="AH70" s="2">
        <v>0</v>
      </c>
      <c r="AI70" s="2">
        <v>1485</v>
      </c>
      <c r="AJ70" s="2">
        <v>0</v>
      </c>
      <c r="AK70" s="2">
        <v>0</v>
      </c>
      <c r="AL70" s="2">
        <v>0</v>
      </c>
      <c r="AM70" s="2">
        <v>0</v>
      </c>
      <c r="AN70" s="2">
        <v>7660</v>
      </c>
      <c r="AO70" s="2">
        <v>314521</v>
      </c>
      <c r="AP70" s="2">
        <v>0</v>
      </c>
      <c r="AQ70" s="2">
        <v>0</v>
      </c>
      <c r="AR70" s="2">
        <v>157</v>
      </c>
      <c r="AS70" s="2">
        <v>1290</v>
      </c>
      <c r="AT70" s="2">
        <v>4689</v>
      </c>
      <c r="AU70" s="2">
        <v>0</v>
      </c>
      <c r="AV70" s="2">
        <v>0</v>
      </c>
      <c r="AW70" s="2">
        <v>0</v>
      </c>
      <c r="AX70" s="2">
        <v>0</v>
      </c>
      <c r="AY70" s="2">
        <v>0</v>
      </c>
      <c r="AZ70" s="2">
        <v>0</v>
      </c>
      <c r="BA70" s="2">
        <v>0</v>
      </c>
      <c r="BB70" s="2">
        <v>0</v>
      </c>
      <c r="BC70" s="2">
        <v>0</v>
      </c>
      <c r="BD70" s="2">
        <v>0</v>
      </c>
      <c r="BE70" s="2">
        <v>0</v>
      </c>
      <c r="BF70" s="2">
        <v>0</v>
      </c>
      <c r="BG70" s="2">
        <v>0</v>
      </c>
      <c r="BH70" s="2">
        <v>0</v>
      </c>
      <c r="BI70" s="2">
        <v>585</v>
      </c>
      <c r="BJ70" s="2">
        <v>580</v>
      </c>
      <c r="BK70" s="2">
        <v>0</v>
      </c>
      <c r="BL70" s="2">
        <v>225</v>
      </c>
      <c r="BM70" s="2">
        <v>0</v>
      </c>
      <c r="BN70" s="2">
        <v>0</v>
      </c>
      <c r="BO70" s="2">
        <v>0</v>
      </c>
      <c r="BP70" s="2">
        <v>0</v>
      </c>
      <c r="BQ70" s="2">
        <v>0</v>
      </c>
      <c r="BR70" s="2">
        <v>0</v>
      </c>
      <c r="BS70" s="2">
        <v>0</v>
      </c>
      <c r="BT70" s="2">
        <v>0</v>
      </c>
    </row>
    <row r="71" spans="1:72" ht="16" x14ac:dyDescent="0.2">
      <c r="A71" s="2" t="s">
        <v>133</v>
      </c>
      <c r="B71" s="6" t="s">
        <v>322</v>
      </c>
      <c r="C71" s="2" t="s">
        <v>130</v>
      </c>
      <c r="D71" s="17">
        <v>150</v>
      </c>
      <c r="E71" s="2">
        <f t="shared" si="4"/>
        <v>331450</v>
      </c>
      <c r="F71" s="2">
        <f t="shared" si="5"/>
        <v>9</v>
      </c>
      <c r="G71" s="2">
        <v>0</v>
      </c>
      <c r="H71" s="2">
        <v>0</v>
      </c>
      <c r="I71" s="2">
        <v>0</v>
      </c>
      <c r="J71" s="2">
        <v>0</v>
      </c>
      <c r="K71" s="2">
        <v>0</v>
      </c>
      <c r="L71" s="2">
        <v>0</v>
      </c>
      <c r="M71" s="2">
        <v>0</v>
      </c>
      <c r="N71" s="2">
        <v>0</v>
      </c>
      <c r="O71" s="2">
        <v>0</v>
      </c>
      <c r="P71" s="2">
        <v>0</v>
      </c>
      <c r="Q71" s="2">
        <v>0</v>
      </c>
      <c r="R71" s="2">
        <v>0</v>
      </c>
      <c r="S71" s="2">
        <v>0</v>
      </c>
      <c r="T71" s="2">
        <v>0</v>
      </c>
      <c r="U71" s="2">
        <v>0</v>
      </c>
      <c r="V71" s="2">
        <v>0</v>
      </c>
      <c r="W71" s="2">
        <v>0</v>
      </c>
      <c r="X71" s="2">
        <v>0</v>
      </c>
      <c r="Y71" s="2">
        <v>0</v>
      </c>
      <c r="Z71" s="2">
        <v>74772</v>
      </c>
      <c r="AA71" s="2">
        <v>521</v>
      </c>
      <c r="AB71" s="2">
        <v>0</v>
      </c>
      <c r="AC71" s="2">
        <v>0</v>
      </c>
      <c r="AD71" s="2">
        <v>0</v>
      </c>
      <c r="AE71" s="2">
        <v>0</v>
      </c>
      <c r="AF71" s="2">
        <v>0</v>
      </c>
      <c r="AG71" s="2">
        <v>0</v>
      </c>
      <c r="AH71" s="2">
        <v>0</v>
      </c>
      <c r="AI71" s="2">
        <v>456</v>
      </c>
      <c r="AJ71" s="2">
        <v>0</v>
      </c>
      <c r="AK71" s="2">
        <v>0</v>
      </c>
      <c r="AL71" s="2">
        <v>0</v>
      </c>
      <c r="AM71" s="2">
        <v>0</v>
      </c>
      <c r="AN71" s="2">
        <v>7721</v>
      </c>
      <c r="AO71" s="2">
        <v>243765</v>
      </c>
      <c r="AP71" s="2">
        <v>0</v>
      </c>
      <c r="AQ71" s="2">
        <v>0</v>
      </c>
      <c r="AR71" s="2">
        <v>0</v>
      </c>
      <c r="AS71" s="2">
        <v>281</v>
      </c>
      <c r="AT71" s="2">
        <v>3092</v>
      </c>
      <c r="AU71" s="2">
        <v>0</v>
      </c>
      <c r="AV71" s="2">
        <v>0</v>
      </c>
      <c r="AW71" s="2">
        <v>0</v>
      </c>
      <c r="AX71" s="2">
        <v>0</v>
      </c>
      <c r="AY71" s="2">
        <v>0</v>
      </c>
      <c r="AZ71" s="2">
        <v>0</v>
      </c>
      <c r="BA71" s="2">
        <v>0</v>
      </c>
      <c r="BB71" s="2">
        <v>0</v>
      </c>
      <c r="BC71" s="2">
        <v>0</v>
      </c>
      <c r="BD71" s="2">
        <v>314</v>
      </c>
      <c r="BE71" s="2">
        <v>0</v>
      </c>
      <c r="BF71" s="2">
        <v>0</v>
      </c>
      <c r="BG71" s="2">
        <v>0</v>
      </c>
      <c r="BH71" s="2">
        <v>0</v>
      </c>
      <c r="BI71" s="2">
        <v>0</v>
      </c>
      <c r="BJ71" s="2">
        <v>528</v>
      </c>
      <c r="BK71" s="2">
        <v>0</v>
      </c>
      <c r="BL71" s="2">
        <v>0</v>
      </c>
      <c r="BM71" s="2">
        <v>0</v>
      </c>
      <c r="BN71" s="2">
        <v>0</v>
      </c>
      <c r="BO71" s="2">
        <v>0</v>
      </c>
      <c r="BP71" s="2">
        <v>0</v>
      </c>
      <c r="BQ71" s="2">
        <v>0</v>
      </c>
      <c r="BR71" s="2">
        <v>0</v>
      </c>
      <c r="BS71" s="2">
        <v>0</v>
      </c>
      <c r="BT71" s="2">
        <v>0</v>
      </c>
    </row>
    <row r="72" spans="1:72" ht="16" x14ac:dyDescent="0.2">
      <c r="A72" s="2" t="s">
        <v>135</v>
      </c>
      <c r="B72" s="6" t="s">
        <v>322</v>
      </c>
      <c r="C72" s="2" t="s">
        <v>134</v>
      </c>
      <c r="D72" s="17">
        <v>150</v>
      </c>
      <c r="E72" s="2">
        <f t="shared" si="4"/>
        <v>784300</v>
      </c>
      <c r="F72" s="2">
        <f t="shared" si="5"/>
        <v>43</v>
      </c>
      <c r="G72" s="2">
        <v>0</v>
      </c>
      <c r="H72" s="2">
        <v>1093</v>
      </c>
      <c r="I72" s="2">
        <v>0</v>
      </c>
      <c r="J72" s="2">
        <v>622</v>
      </c>
      <c r="K72" s="2">
        <v>0</v>
      </c>
      <c r="L72" s="2">
        <v>0</v>
      </c>
      <c r="M72" s="2">
        <v>0</v>
      </c>
      <c r="N72" s="2">
        <v>26712</v>
      </c>
      <c r="O72" s="2">
        <v>0</v>
      </c>
      <c r="P72" s="2">
        <v>0</v>
      </c>
      <c r="Q72" s="2">
        <v>2832</v>
      </c>
      <c r="R72" s="2">
        <v>0</v>
      </c>
      <c r="S72" s="2">
        <v>8151</v>
      </c>
      <c r="T72" s="2">
        <v>139868</v>
      </c>
      <c r="U72" s="2">
        <v>23877</v>
      </c>
      <c r="V72" s="2">
        <v>0</v>
      </c>
      <c r="W72" s="2">
        <v>159</v>
      </c>
      <c r="X72" s="2">
        <v>0</v>
      </c>
      <c r="Y72" s="2">
        <v>0</v>
      </c>
      <c r="Z72" s="2">
        <v>96220</v>
      </c>
      <c r="AA72" s="2">
        <v>3143</v>
      </c>
      <c r="AB72" s="2">
        <v>0</v>
      </c>
      <c r="AC72" s="2">
        <v>1791</v>
      </c>
      <c r="AD72" s="2">
        <v>1046</v>
      </c>
      <c r="AE72" s="2">
        <v>0</v>
      </c>
      <c r="AF72" s="2">
        <v>0</v>
      </c>
      <c r="AG72" s="2">
        <v>0</v>
      </c>
      <c r="AH72" s="2">
        <v>579</v>
      </c>
      <c r="AI72" s="2">
        <v>4761</v>
      </c>
      <c r="AJ72" s="2">
        <v>12264</v>
      </c>
      <c r="AK72" s="2">
        <v>6096</v>
      </c>
      <c r="AL72" s="2">
        <v>509</v>
      </c>
      <c r="AM72" s="2">
        <v>2233</v>
      </c>
      <c r="AN72" s="2">
        <v>9575</v>
      </c>
      <c r="AO72" s="2">
        <v>145540</v>
      </c>
      <c r="AP72" s="2">
        <v>0</v>
      </c>
      <c r="AQ72" s="2">
        <v>993</v>
      </c>
      <c r="AR72" s="2">
        <v>21980</v>
      </c>
      <c r="AS72" s="2">
        <v>6330</v>
      </c>
      <c r="AT72" s="2">
        <v>4517</v>
      </c>
      <c r="AU72" s="2">
        <v>536</v>
      </c>
      <c r="AV72" s="2">
        <v>434</v>
      </c>
      <c r="AW72" s="2">
        <v>1752</v>
      </c>
      <c r="AX72" s="2">
        <v>78536</v>
      </c>
      <c r="AY72" s="2">
        <v>5787</v>
      </c>
      <c r="AZ72" s="2">
        <v>3612</v>
      </c>
      <c r="BA72" s="2">
        <v>0</v>
      </c>
      <c r="BB72" s="2">
        <v>540</v>
      </c>
      <c r="BC72" s="2">
        <v>0</v>
      </c>
      <c r="BD72" s="2">
        <v>0</v>
      </c>
      <c r="BE72" s="2">
        <v>0</v>
      </c>
      <c r="BF72" s="2">
        <v>0</v>
      </c>
      <c r="BG72" s="2">
        <v>0</v>
      </c>
      <c r="BH72" s="2">
        <v>19</v>
      </c>
      <c r="BI72" s="2">
        <v>95541</v>
      </c>
      <c r="BJ72" s="2">
        <v>796</v>
      </c>
      <c r="BK72" s="2">
        <v>4824</v>
      </c>
      <c r="BL72" s="2">
        <v>27291</v>
      </c>
      <c r="BM72" s="2">
        <v>9800</v>
      </c>
      <c r="BN72" s="2">
        <v>5222</v>
      </c>
      <c r="BO72" s="2">
        <v>21001</v>
      </c>
      <c r="BP72" s="2">
        <v>809</v>
      </c>
      <c r="BQ72" s="2">
        <v>0</v>
      </c>
      <c r="BR72" s="2">
        <v>4896</v>
      </c>
      <c r="BS72" s="2">
        <v>1778</v>
      </c>
      <c r="BT72" s="2">
        <v>235</v>
      </c>
    </row>
    <row r="73" spans="1:72" ht="16" x14ac:dyDescent="0.2">
      <c r="A73" s="2" t="s">
        <v>137</v>
      </c>
      <c r="B73" s="6" t="s">
        <v>322</v>
      </c>
      <c r="C73" s="2" t="s">
        <v>134</v>
      </c>
      <c r="D73" s="17">
        <v>150</v>
      </c>
      <c r="E73" s="2">
        <f t="shared" si="4"/>
        <v>824389</v>
      </c>
      <c r="F73" s="2">
        <f t="shared" si="5"/>
        <v>43</v>
      </c>
      <c r="G73" s="2">
        <v>0</v>
      </c>
      <c r="H73" s="2">
        <v>142</v>
      </c>
      <c r="I73" s="2">
        <v>904</v>
      </c>
      <c r="J73" s="2">
        <v>1105</v>
      </c>
      <c r="K73" s="2">
        <v>0</v>
      </c>
      <c r="L73" s="2">
        <v>138</v>
      </c>
      <c r="M73" s="2">
        <v>0</v>
      </c>
      <c r="N73" s="2">
        <v>22659</v>
      </c>
      <c r="O73" s="2">
        <v>0</v>
      </c>
      <c r="P73" s="2">
        <v>0</v>
      </c>
      <c r="Q73" s="2">
        <v>1905</v>
      </c>
      <c r="R73" s="2">
        <v>0</v>
      </c>
      <c r="S73" s="2">
        <v>3789</v>
      </c>
      <c r="T73" s="2">
        <v>142525</v>
      </c>
      <c r="U73" s="2">
        <v>22211</v>
      </c>
      <c r="V73" s="2">
        <v>0</v>
      </c>
      <c r="W73" s="2">
        <v>0</v>
      </c>
      <c r="X73" s="2">
        <v>0</v>
      </c>
      <c r="Y73" s="2">
        <v>0</v>
      </c>
      <c r="Z73" s="2">
        <v>112108</v>
      </c>
      <c r="AA73" s="2">
        <v>4804</v>
      </c>
      <c r="AB73" s="2">
        <v>0</v>
      </c>
      <c r="AC73" s="2">
        <v>1062</v>
      </c>
      <c r="AD73" s="2">
        <v>4136</v>
      </c>
      <c r="AE73" s="2">
        <v>0</v>
      </c>
      <c r="AF73" s="2">
        <v>0</v>
      </c>
      <c r="AG73" s="2">
        <v>0</v>
      </c>
      <c r="AH73" s="2">
        <v>263</v>
      </c>
      <c r="AI73" s="2">
        <v>4515</v>
      </c>
      <c r="AJ73" s="2">
        <v>6782</v>
      </c>
      <c r="AK73" s="2">
        <v>1724</v>
      </c>
      <c r="AL73" s="2">
        <v>0</v>
      </c>
      <c r="AM73" s="2">
        <v>826</v>
      </c>
      <c r="AN73" s="2">
        <v>2612</v>
      </c>
      <c r="AO73" s="2">
        <v>127357</v>
      </c>
      <c r="AP73" s="2">
        <v>0</v>
      </c>
      <c r="AQ73" s="2">
        <v>2988</v>
      </c>
      <c r="AR73" s="2">
        <v>13074</v>
      </c>
      <c r="AS73" s="2">
        <v>8446</v>
      </c>
      <c r="AT73" s="2">
        <v>4524</v>
      </c>
      <c r="AU73" s="2">
        <v>73</v>
      </c>
      <c r="AV73" s="2">
        <v>923</v>
      </c>
      <c r="AW73" s="2">
        <v>1024</v>
      </c>
      <c r="AX73" s="2">
        <v>121494</v>
      </c>
      <c r="AY73" s="2">
        <v>3509</v>
      </c>
      <c r="AZ73" s="2">
        <v>2489</v>
      </c>
      <c r="BA73" s="2">
        <v>0</v>
      </c>
      <c r="BB73" s="2">
        <v>461</v>
      </c>
      <c r="BC73" s="2">
        <v>0</v>
      </c>
      <c r="BD73" s="2">
        <v>0</v>
      </c>
      <c r="BE73" s="2">
        <v>29</v>
      </c>
      <c r="BF73" s="2">
        <v>0</v>
      </c>
      <c r="BG73" s="2">
        <v>0</v>
      </c>
      <c r="BH73" s="2">
        <v>238</v>
      </c>
      <c r="BI73" s="2">
        <v>137997</v>
      </c>
      <c r="BJ73" s="2">
        <v>436</v>
      </c>
      <c r="BK73" s="2">
        <v>5783</v>
      </c>
      <c r="BL73" s="2">
        <v>19579</v>
      </c>
      <c r="BM73" s="2">
        <v>12906</v>
      </c>
      <c r="BN73" s="2">
        <v>4533</v>
      </c>
      <c r="BO73" s="2">
        <v>21856</v>
      </c>
      <c r="BP73" s="2">
        <v>113</v>
      </c>
      <c r="BQ73" s="2">
        <v>0</v>
      </c>
      <c r="BR73" s="2">
        <v>241</v>
      </c>
      <c r="BS73" s="2">
        <v>106</v>
      </c>
      <c r="BT73" s="2">
        <v>0</v>
      </c>
    </row>
    <row r="74" spans="1:72" ht="16" x14ac:dyDescent="0.2">
      <c r="A74" s="2" t="s">
        <v>138</v>
      </c>
      <c r="B74" s="6" t="s">
        <v>322</v>
      </c>
      <c r="C74" s="2" t="s">
        <v>134</v>
      </c>
      <c r="D74" s="17">
        <v>150</v>
      </c>
      <c r="E74" s="2">
        <f t="shared" si="4"/>
        <v>166661</v>
      </c>
      <c r="F74" s="2">
        <f t="shared" si="5"/>
        <v>46</v>
      </c>
      <c r="G74" s="2">
        <v>0</v>
      </c>
      <c r="H74" s="2">
        <v>227</v>
      </c>
      <c r="I74" s="2">
        <v>58</v>
      </c>
      <c r="J74" s="2">
        <v>51</v>
      </c>
      <c r="K74" s="2">
        <v>0</v>
      </c>
      <c r="L74" s="2">
        <v>0</v>
      </c>
      <c r="M74" s="2">
        <v>0</v>
      </c>
      <c r="N74" s="2">
        <v>3007</v>
      </c>
      <c r="O74" s="2">
        <v>0</v>
      </c>
      <c r="P74" s="2">
        <v>0</v>
      </c>
      <c r="Q74" s="2">
        <v>238</v>
      </c>
      <c r="R74" s="2">
        <v>0</v>
      </c>
      <c r="S74" s="2">
        <v>396</v>
      </c>
      <c r="T74" s="2">
        <v>35457</v>
      </c>
      <c r="U74" s="2">
        <v>4216</v>
      </c>
      <c r="V74" s="2">
        <v>0</v>
      </c>
      <c r="W74" s="2">
        <v>27</v>
      </c>
      <c r="X74" s="2">
        <v>0</v>
      </c>
      <c r="Y74" s="2">
        <v>0</v>
      </c>
      <c r="Z74" s="2">
        <v>21772</v>
      </c>
      <c r="AA74" s="2">
        <v>363</v>
      </c>
      <c r="AB74" s="2">
        <v>0</v>
      </c>
      <c r="AC74" s="2">
        <v>100</v>
      </c>
      <c r="AD74" s="2">
        <v>519</v>
      </c>
      <c r="AE74" s="2">
        <v>41</v>
      </c>
      <c r="AF74" s="2">
        <v>0</v>
      </c>
      <c r="AG74" s="2">
        <v>0</v>
      </c>
      <c r="AH74" s="2">
        <v>22</v>
      </c>
      <c r="AI74" s="2">
        <v>774</v>
      </c>
      <c r="AJ74" s="2">
        <v>1234</v>
      </c>
      <c r="AK74" s="2">
        <v>344</v>
      </c>
      <c r="AL74" s="2">
        <v>0</v>
      </c>
      <c r="AM74" s="2">
        <v>41</v>
      </c>
      <c r="AN74" s="2">
        <v>357</v>
      </c>
      <c r="AO74" s="2">
        <v>19362</v>
      </c>
      <c r="AP74" s="2">
        <v>0</v>
      </c>
      <c r="AQ74" s="2">
        <v>581</v>
      </c>
      <c r="AR74" s="2">
        <v>1601</v>
      </c>
      <c r="AS74" s="2">
        <v>1557</v>
      </c>
      <c r="AT74" s="2">
        <v>500</v>
      </c>
      <c r="AU74" s="2">
        <v>0</v>
      </c>
      <c r="AV74" s="2">
        <v>119</v>
      </c>
      <c r="AW74" s="2">
        <v>239</v>
      </c>
      <c r="AX74" s="2">
        <v>27445</v>
      </c>
      <c r="AY74" s="2">
        <v>967</v>
      </c>
      <c r="AZ74" s="2">
        <v>403</v>
      </c>
      <c r="BA74" s="2">
        <v>0</v>
      </c>
      <c r="BB74" s="2">
        <v>134</v>
      </c>
      <c r="BC74" s="2">
        <v>88</v>
      </c>
      <c r="BD74" s="2">
        <v>41</v>
      </c>
      <c r="BE74" s="2">
        <v>0</v>
      </c>
      <c r="BF74" s="2">
        <v>0</v>
      </c>
      <c r="BG74" s="2">
        <v>0</v>
      </c>
      <c r="BH74" s="2">
        <v>43</v>
      </c>
      <c r="BI74" s="2">
        <v>33653</v>
      </c>
      <c r="BJ74" s="2">
        <v>79</v>
      </c>
      <c r="BK74" s="2">
        <v>820</v>
      </c>
      <c r="BL74" s="2">
        <v>3688</v>
      </c>
      <c r="BM74" s="2">
        <v>1001</v>
      </c>
      <c r="BN74" s="2">
        <v>1021</v>
      </c>
      <c r="BO74" s="2">
        <v>3562</v>
      </c>
      <c r="BP74" s="2">
        <v>14</v>
      </c>
      <c r="BQ74" s="2">
        <v>6</v>
      </c>
      <c r="BR74" s="2">
        <v>270</v>
      </c>
      <c r="BS74" s="2">
        <v>167</v>
      </c>
      <c r="BT74" s="2">
        <v>56</v>
      </c>
    </row>
    <row r="75" spans="1:72" ht="16" x14ac:dyDescent="0.2">
      <c r="A75" s="2" t="s">
        <v>140</v>
      </c>
      <c r="B75" s="6" t="s">
        <v>340</v>
      </c>
      <c r="C75" s="2" t="s">
        <v>139</v>
      </c>
      <c r="D75" s="17">
        <v>150</v>
      </c>
      <c r="E75" s="2">
        <f t="shared" si="4"/>
        <v>952135</v>
      </c>
      <c r="F75" s="2">
        <f t="shared" si="5"/>
        <v>33</v>
      </c>
      <c r="G75" s="2">
        <v>0</v>
      </c>
      <c r="H75" s="2">
        <v>2265</v>
      </c>
      <c r="I75" s="2">
        <v>1523</v>
      </c>
      <c r="J75" s="2">
        <v>4323</v>
      </c>
      <c r="K75" s="2">
        <v>0</v>
      </c>
      <c r="L75" s="2">
        <v>0</v>
      </c>
      <c r="M75" s="2">
        <v>0</v>
      </c>
      <c r="N75" s="2">
        <v>4606</v>
      </c>
      <c r="O75" s="2">
        <v>0</v>
      </c>
      <c r="P75" s="2">
        <v>0</v>
      </c>
      <c r="Q75" s="2">
        <v>1725</v>
      </c>
      <c r="R75" s="2">
        <v>0</v>
      </c>
      <c r="S75" s="2">
        <v>0</v>
      </c>
      <c r="T75" s="2">
        <v>0</v>
      </c>
      <c r="U75" s="2">
        <v>5858</v>
      </c>
      <c r="V75" s="2">
        <v>0</v>
      </c>
      <c r="W75" s="2">
        <v>0</v>
      </c>
      <c r="X75" s="2">
        <v>0</v>
      </c>
      <c r="Y75" s="2">
        <v>0</v>
      </c>
      <c r="Z75" s="2">
        <v>78326</v>
      </c>
      <c r="AA75" s="2">
        <v>1293</v>
      </c>
      <c r="AB75" s="2">
        <v>0</v>
      </c>
      <c r="AC75" s="2">
        <v>481</v>
      </c>
      <c r="AD75" s="2">
        <v>1779</v>
      </c>
      <c r="AE75" s="2">
        <v>0</v>
      </c>
      <c r="AF75" s="2">
        <v>0</v>
      </c>
      <c r="AG75" s="2">
        <v>0</v>
      </c>
      <c r="AH75" s="2">
        <v>0</v>
      </c>
      <c r="AI75" s="2">
        <v>26105</v>
      </c>
      <c r="AJ75" s="2">
        <v>9270</v>
      </c>
      <c r="AK75" s="2">
        <v>1749</v>
      </c>
      <c r="AL75" s="2">
        <v>0</v>
      </c>
      <c r="AM75" s="2">
        <v>4445</v>
      </c>
      <c r="AN75" s="2">
        <v>4930</v>
      </c>
      <c r="AO75" s="2">
        <v>275716</v>
      </c>
      <c r="AP75" s="2">
        <v>0</v>
      </c>
      <c r="AQ75" s="2">
        <v>728</v>
      </c>
      <c r="AR75" s="2">
        <v>0</v>
      </c>
      <c r="AS75" s="2">
        <v>1</v>
      </c>
      <c r="AT75" s="2">
        <v>83067</v>
      </c>
      <c r="AU75" s="2">
        <v>0</v>
      </c>
      <c r="AV75" s="2">
        <v>0</v>
      </c>
      <c r="AW75" s="2">
        <v>2024</v>
      </c>
      <c r="AX75" s="2">
        <v>2103</v>
      </c>
      <c r="AY75" s="2">
        <v>3186</v>
      </c>
      <c r="AZ75" s="2">
        <v>2030</v>
      </c>
      <c r="BA75" s="2">
        <v>0</v>
      </c>
      <c r="BB75" s="2">
        <v>0</v>
      </c>
      <c r="BC75" s="2">
        <v>0</v>
      </c>
      <c r="BD75" s="2">
        <v>550</v>
      </c>
      <c r="BE75" s="2">
        <v>0</v>
      </c>
      <c r="BF75" s="2">
        <v>0</v>
      </c>
      <c r="BG75" s="2">
        <v>0</v>
      </c>
      <c r="BH75" s="2">
        <v>111</v>
      </c>
      <c r="BI75" s="2">
        <v>389478</v>
      </c>
      <c r="BJ75" s="2">
        <v>15285</v>
      </c>
      <c r="BK75" s="2">
        <v>1617</v>
      </c>
      <c r="BL75" s="2">
        <v>2350</v>
      </c>
      <c r="BM75" s="2">
        <v>5050</v>
      </c>
      <c r="BN75" s="2">
        <v>0</v>
      </c>
      <c r="BO75" s="2">
        <v>19019</v>
      </c>
      <c r="BP75" s="2">
        <v>0</v>
      </c>
      <c r="BQ75" s="2">
        <v>0</v>
      </c>
      <c r="BR75" s="2">
        <v>0</v>
      </c>
      <c r="BS75" s="2">
        <v>455</v>
      </c>
      <c r="BT75" s="2">
        <v>687</v>
      </c>
    </row>
    <row r="76" spans="1:72" ht="16" x14ac:dyDescent="0.2">
      <c r="A76" s="2" t="s">
        <v>141</v>
      </c>
      <c r="B76" s="6" t="s">
        <v>340</v>
      </c>
      <c r="C76" s="2" t="s">
        <v>139</v>
      </c>
      <c r="D76" s="17">
        <v>150</v>
      </c>
      <c r="E76" s="2">
        <f t="shared" si="4"/>
        <v>511968</v>
      </c>
      <c r="F76" s="2">
        <f t="shared" si="5"/>
        <v>31</v>
      </c>
      <c r="G76" s="2">
        <v>0</v>
      </c>
      <c r="H76" s="2">
        <v>879</v>
      </c>
      <c r="I76" s="2">
        <v>915</v>
      </c>
      <c r="J76" s="2">
        <v>1345</v>
      </c>
      <c r="K76" s="2">
        <v>0</v>
      </c>
      <c r="L76" s="2">
        <v>0</v>
      </c>
      <c r="M76" s="2">
        <v>81</v>
      </c>
      <c r="N76" s="2">
        <v>4311</v>
      </c>
      <c r="O76" s="2">
        <v>0</v>
      </c>
      <c r="P76" s="2">
        <v>0</v>
      </c>
      <c r="Q76" s="2">
        <v>1239</v>
      </c>
      <c r="R76" s="2">
        <v>0</v>
      </c>
      <c r="S76" s="2">
        <v>0</v>
      </c>
      <c r="T76" s="2">
        <v>0</v>
      </c>
      <c r="U76" s="2">
        <v>1769</v>
      </c>
      <c r="V76" s="2">
        <v>0</v>
      </c>
      <c r="W76" s="2">
        <v>100</v>
      </c>
      <c r="X76" s="2">
        <v>0</v>
      </c>
      <c r="Y76" s="2">
        <v>0</v>
      </c>
      <c r="Z76" s="2">
        <v>34872</v>
      </c>
      <c r="AA76" s="2">
        <v>1542</v>
      </c>
      <c r="AB76" s="2">
        <v>0</v>
      </c>
      <c r="AC76" s="2">
        <v>0</v>
      </c>
      <c r="AD76" s="2">
        <v>0</v>
      </c>
      <c r="AE76" s="2">
        <v>0</v>
      </c>
      <c r="AF76" s="2">
        <v>0</v>
      </c>
      <c r="AG76" s="2">
        <v>0</v>
      </c>
      <c r="AH76" s="2">
        <v>0</v>
      </c>
      <c r="AI76" s="2">
        <v>11239</v>
      </c>
      <c r="AJ76" s="2">
        <v>4779</v>
      </c>
      <c r="AK76" s="2">
        <v>882</v>
      </c>
      <c r="AL76" s="2">
        <v>0</v>
      </c>
      <c r="AM76" s="2">
        <v>1788</v>
      </c>
      <c r="AN76" s="2">
        <v>1879</v>
      </c>
      <c r="AO76" s="2">
        <v>141800</v>
      </c>
      <c r="AP76" s="2">
        <v>0</v>
      </c>
      <c r="AQ76" s="2">
        <v>302</v>
      </c>
      <c r="AR76" s="2">
        <v>0</v>
      </c>
      <c r="AS76" s="2">
        <v>0</v>
      </c>
      <c r="AT76" s="2">
        <v>60529</v>
      </c>
      <c r="AU76" s="2">
        <v>0</v>
      </c>
      <c r="AV76" s="2">
        <v>74</v>
      </c>
      <c r="AW76" s="2">
        <v>1246</v>
      </c>
      <c r="AX76" s="2">
        <v>147</v>
      </c>
      <c r="AY76" s="2">
        <v>207</v>
      </c>
      <c r="AZ76" s="2">
        <v>0</v>
      </c>
      <c r="BA76" s="2">
        <v>0</v>
      </c>
      <c r="BB76" s="2">
        <v>0</v>
      </c>
      <c r="BC76" s="2">
        <v>0</v>
      </c>
      <c r="BD76" s="2">
        <v>0</v>
      </c>
      <c r="BE76" s="2">
        <v>0</v>
      </c>
      <c r="BF76" s="2">
        <v>0</v>
      </c>
      <c r="BG76" s="2">
        <v>0</v>
      </c>
      <c r="BH76" s="2">
        <v>119</v>
      </c>
      <c r="BI76" s="2">
        <v>227026</v>
      </c>
      <c r="BJ76" s="2">
        <v>2050</v>
      </c>
      <c r="BK76" s="2">
        <v>584</v>
      </c>
      <c r="BL76" s="2">
        <v>1075</v>
      </c>
      <c r="BM76" s="2">
        <v>1155</v>
      </c>
      <c r="BN76" s="2">
        <v>0</v>
      </c>
      <c r="BO76" s="2">
        <v>6958</v>
      </c>
      <c r="BP76" s="2">
        <v>0</v>
      </c>
      <c r="BQ76" s="2">
        <v>0</v>
      </c>
      <c r="BR76" s="2">
        <v>0</v>
      </c>
      <c r="BS76" s="2">
        <v>492</v>
      </c>
      <c r="BT76" s="2">
        <v>584</v>
      </c>
    </row>
    <row r="77" spans="1:72" ht="16" x14ac:dyDescent="0.2">
      <c r="A77" s="2" t="s">
        <v>142</v>
      </c>
      <c r="B77" s="6" t="s">
        <v>340</v>
      </c>
      <c r="C77" s="2" t="s">
        <v>139</v>
      </c>
      <c r="D77" s="17">
        <v>150</v>
      </c>
      <c r="E77" s="2">
        <f t="shared" si="4"/>
        <v>186879</v>
      </c>
      <c r="F77" s="2">
        <f t="shared" si="5"/>
        <v>30</v>
      </c>
      <c r="G77" s="2">
        <v>0</v>
      </c>
      <c r="H77" s="2">
        <v>361</v>
      </c>
      <c r="I77" s="2">
        <v>473</v>
      </c>
      <c r="J77" s="2">
        <v>65</v>
      </c>
      <c r="K77" s="2">
        <v>0</v>
      </c>
      <c r="L77" s="2">
        <v>0</v>
      </c>
      <c r="M77" s="2">
        <v>0</v>
      </c>
      <c r="N77" s="2">
        <v>470</v>
      </c>
      <c r="O77" s="2">
        <v>0</v>
      </c>
      <c r="P77" s="2">
        <v>0</v>
      </c>
      <c r="Q77" s="2">
        <v>199</v>
      </c>
      <c r="R77" s="2">
        <v>0</v>
      </c>
      <c r="S77" s="2">
        <v>0</v>
      </c>
      <c r="T77" s="2">
        <v>0</v>
      </c>
      <c r="U77" s="2">
        <v>347</v>
      </c>
      <c r="V77" s="2">
        <v>0</v>
      </c>
      <c r="W77" s="2">
        <v>0</v>
      </c>
      <c r="X77" s="2">
        <v>0</v>
      </c>
      <c r="Y77" s="2">
        <v>0</v>
      </c>
      <c r="Z77" s="2">
        <v>12302</v>
      </c>
      <c r="AA77" s="2">
        <v>189</v>
      </c>
      <c r="AB77" s="2">
        <v>0</v>
      </c>
      <c r="AC77" s="2">
        <v>0</v>
      </c>
      <c r="AD77" s="2">
        <v>39</v>
      </c>
      <c r="AE77" s="2">
        <v>0</v>
      </c>
      <c r="AF77" s="2">
        <v>0</v>
      </c>
      <c r="AG77" s="2">
        <v>0</v>
      </c>
      <c r="AH77" s="2">
        <v>0</v>
      </c>
      <c r="AI77" s="2">
        <v>2646</v>
      </c>
      <c r="AJ77" s="2">
        <v>2188</v>
      </c>
      <c r="AK77" s="2">
        <v>186</v>
      </c>
      <c r="AL77" s="2">
        <v>0</v>
      </c>
      <c r="AM77" s="2">
        <v>358</v>
      </c>
      <c r="AN77" s="2">
        <v>446</v>
      </c>
      <c r="AO77" s="2">
        <v>45247</v>
      </c>
      <c r="AP77" s="2">
        <v>0</v>
      </c>
      <c r="AQ77" s="2">
        <v>272</v>
      </c>
      <c r="AR77" s="2">
        <v>0</v>
      </c>
      <c r="AS77" s="2">
        <v>0</v>
      </c>
      <c r="AT77" s="2">
        <v>13341</v>
      </c>
      <c r="AU77" s="2">
        <v>0</v>
      </c>
      <c r="AV77" s="2">
        <v>0</v>
      </c>
      <c r="AW77" s="2">
        <v>722</v>
      </c>
      <c r="AX77" s="2">
        <v>223</v>
      </c>
      <c r="AY77" s="2">
        <v>95</v>
      </c>
      <c r="AZ77" s="2">
        <v>47</v>
      </c>
      <c r="BA77" s="2">
        <v>0</v>
      </c>
      <c r="BB77" s="2">
        <v>0</v>
      </c>
      <c r="BC77" s="2">
        <v>0</v>
      </c>
      <c r="BD77" s="2">
        <v>0</v>
      </c>
      <c r="BE77" s="2">
        <v>0</v>
      </c>
      <c r="BF77" s="2">
        <v>0</v>
      </c>
      <c r="BG77" s="2">
        <v>0</v>
      </c>
      <c r="BH77" s="2">
        <v>40</v>
      </c>
      <c r="BI77" s="2">
        <v>104617</v>
      </c>
      <c r="BJ77" s="2">
        <v>415</v>
      </c>
      <c r="BK77" s="2">
        <v>43</v>
      </c>
      <c r="BL77" s="2">
        <v>94</v>
      </c>
      <c r="BM77" s="2">
        <v>93</v>
      </c>
      <c r="BN77" s="2">
        <v>0</v>
      </c>
      <c r="BO77" s="2">
        <v>1222</v>
      </c>
      <c r="BP77" s="2">
        <v>0</v>
      </c>
      <c r="BQ77" s="2">
        <v>0</v>
      </c>
      <c r="BR77" s="2">
        <v>0</v>
      </c>
      <c r="BS77" s="2">
        <v>132</v>
      </c>
      <c r="BT77" s="2">
        <v>7</v>
      </c>
    </row>
    <row r="78" spans="1:72" ht="16" x14ac:dyDescent="0.2">
      <c r="A78" s="2" t="s">
        <v>144</v>
      </c>
      <c r="B78" s="6" t="s">
        <v>340</v>
      </c>
      <c r="C78" s="2" t="s">
        <v>143</v>
      </c>
      <c r="D78" s="17">
        <v>250</v>
      </c>
      <c r="E78" s="2">
        <f t="shared" si="4"/>
        <v>64474</v>
      </c>
      <c r="F78" s="2">
        <f t="shared" si="5"/>
        <v>21</v>
      </c>
      <c r="G78" s="2">
        <v>0</v>
      </c>
      <c r="H78" s="2">
        <v>14</v>
      </c>
      <c r="I78" s="2">
        <v>134</v>
      </c>
      <c r="J78" s="2">
        <v>14</v>
      </c>
      <c r="K78" s="2">
        <v>0</v>
      </c>
      <c r="L78" s="2">
        <v>0</v>
      </c>
      <c r="M78" s="2">
        <v>0</v>
      </c>
      <c r="N78" s="2">
        <v>0</v>
      </c>
      <c r="O78" s="2">
        <v>0</v>
      </c>
      <c r="P78" s="2">
        <v>0</v>
      </c>
      <c r="Q78" s="2">
        <v>0</v>
      </c>
      <c r="R78" s="2">
        <v>0</v>
      </c>
      <c r="S78" s="2">
        <v>0</v>
      </c>
      <c r="T78" s="2">
        <v>0</v>
      </c>
      <c r="U78" s="2">
        <v>0</v>
      </c>
      <c r="V78" s="2">
        <v>0</v>
      </c>
      <c r="W78" s="2">
        <v>7</v>
      </c>
      <c r="X78" s="2">
        <v>0</v>
      </c>
      <c r="Y78" s="2">
        <v>0</v>
      </c>
      <c r="Z78" s="2">
        <v>1033</v>
      </c>
      <c r="AA78" s="2">
        <v>0</v>
      </c>
      <c r="AB78" s="2">
        <v>0</v>
      </c>
      <c r="AC78" s="2">
        <v>0</v>
      </c>
      <c r="AD78" s="2">
        <v>0</v>
      </c>
      <c r="AE78" s="2">
        <v>0</v>
      </c>
      <c r="AF78" s="2">
        <v>0</v>
      </c>
      <c r="AG78" s="2">
        <v>0</v>
      </c>
      <c r="AH78" s="2">
        <v>0</v>
      </c>
      <c r="AI78" s="2">
        <v>257</v>
      </c>
      <c r="AJ78" s="2">
        <v>975</v>
      </c>
      <c r="AK78" s="2">
        <v>45</v>
      </c>
      <c r="AL78" s="2">
        <v>0</v>
      </c>
      <c r="AM78" s="2">
        <v>0</v>
      </c>
      <c r="AN78" s="2">
        <v>623</v>
      </c>
      <c r="AO78" s="2">
        <v>6584</v>
      </c>
      <c r="AP78" s="2">
        <v>0</v>
      </c>
      <c r="AQ78" s="2">
        <v>61</v>
      </c>
      <c r="AR78" s="2">
        <v>0</v>
      </c>
      <c r="AS78" s="2">
        <v>0</v>
      </c>
      <c r="AT78" s="2">
        <v>9613</v>
      </c>
      <c r="AU78" s="2">
        <v>0</v>
      </c>
      <c r="AV78" s="2">
        <v>0</v>
      </c>
      <c r="AW78" s="2">
        <v>0</v>
      </c>
      <c r="AX78" s="2">
        <v>36808</v>
      </c>
      <c r="AY78" s="2">
        <v>985</v>
      </c>
      <c r="AZ78" s="2">
        <v>78</v>
      </c>
      <c r="BA78" s="2">
        <v>0</v>
      </c>
      <c r="BB78" s="2">
        <v>0</v>
      </c>
      <c r="BC78" s="2">
        <v>0</v>
      </c>
      <c r="BD78" s="2">
        <v>0</v>
      </c>
      <c r="BE78" s="2">
        <v>0</v>
      </c>
      <c r="BF78" s="2">
        <v>0</v>
      </c>
      <c r="BG78" s="2">
        <v>0</v>
      </c>
      <c r="BH78" s="2">
        <v>0</v>
      </c>
      <c r="BI78" s="2">
        <v>88</v>
      </c>
      <c r="BJ78" s="2">
        <v>1511</v>
      </c>
      <c r="BK78" s="2">
        <v>102</v>
      </c>
      <c r="BL78" s="2">
        <v>5443</v>
      </c>
      <c r="BM78" s="2">
        <v>90</v>
      </c>
      <c r="BN78" s="2">
        <v>0</v>
      </c>
      <c r="BO78" s="2">
        <v>0</v>
      </c>
      <c r="BP78" s="2">
        <v>0</v>
      </c>
      <c r="BQ78" s="2">
        <v>0</v>
      </c>
      <c r="BR78" s="2">
        <v>0</v>
      </c>
      <c r="BS78" s="2">
        <v>9</v>
      </c>
      <c r="BT78" s="2">
        <v>0</v>
      </c>
    </row>
    <row r="79" spans="1:72" ht="16" x14ac:dyDescent="0.2">
      <c r="A79" s="2" t="s">
        <v>145</v>
      </c>
      <c r="B79" s="6" t="s">
        <v>340</v>
      </c>
      <c r="C79" s="2" t="s">
        <v>143</v>
      </c>
      <c r="D79" s="17">
        <v>250</v>
      </c>
      <c r="E79" s="2">
        <f t="shared" si="4"/>
        <v>737253</v>
      </c>
      <c r="F79" s="2">
        <f t="shared" si="5"/>
        <v>22</v>
      </c>
      <c r="G79" s="2">
        <v>0</v>
      </c>
      <c r="H79" s="2">
        <v>1122</v>
      </c>
      <c r="I79" s="2">
        <v>3616</v>
      </c>
      <c r="J79" s="2">
        <v>2025</v>
      </c>
      <c r="K79" s="2">
        <v>0</v>
      </c>
      <c r="L79" s="2">
        <v>0</v>
      </c>
      <c r="M79" s="2">
        <v>150</v>
      </c>
      <c r="N79" s="2">
        <v>0</v>
      </c>
      <c r="O79" s="2">
        <v>0</v>
      </c>
      <c r="P79" s="2">
        <v>0</v>
      </c>
      <c r="Q79" s="2">
        <v>0</v>
      </c>
      <c r="R79" s="2">
        <v>0</v>
      </c>
      <c r="S79" s="2">
        <v>0</v>
      </c>
      <c r="T79" s="2">
        <v>0</v>
      </c>
      <c r="U79" s="2">
        <v>489</v>
      </c>
      <c r="V79" s="2">
        <v>0</v>
      </c>
      <c r="W79" s="2">
        <v>277</v>
      </c>
      <c r="X79" s="2">
        <v>0</v>
      </c>
      <c r="Y79" s="2">
        <v>0</v>
      </c>
      <c r="Z79" s="2">
        <v>10999</v>
      </c>
      <c r="AA79" s="2">
        <v>0</v>
      </c>
      <c r="AB79" s="2">
        <v>0</v>
      </c>
      <c r="AC79" s="2">
        <v>0</v>
      </c>
      <c r="AD79" s="2">
        <v>0</v>
      </c>
      <c r="AE79" s="2">
        <v>0</v>
      </c>
      <c r="AF79" s="2">
        <v>0</v>
      </c>
      <c r="AG79" s="2">
        <v>0</v>
      </c>
      <c r="AH79" s="2">
        <v>0</v>
      </c>
      <c r="AI79" s="2">
        <v>12605</v>
      </c>
      <c r="AJ79" s="2">
        <v>31423</v>
      </c>
      <c r="AK79" s="2">
        <v>484</v>
      </c>
      <c r="AL79" s="2">
        <v>0</v>
      </c>
      <c r="AM79" s="2">
        <v>0</v>
      </c>
      <c r="AN79" s="2">
        <v>16724</v>
      </c>
      <c r="AO79" s="2">
        <v>158196</v>
      </c>
      <c r="AP79" s="2">
        <v>0</v>
      </c>
      <c r="AQ79" s="2">
        <v>0</v>
      </c>
      <c r="AR79" s="2">
        <v>0</v>
      </c>
      <c r="AS79" s="2">
        <v>0</v>
      </c>
      <c r="AT79" s="2">
        <v>91306</v>
      </c>
      <c r="AU79" s="2">
        <v>0</v>
      </c>
      <c r="AV79" s="2">
        <v>0</v>
      </c>
      <c r="AW79" s="2">
        <v>0</v>
      </c>
      <c r="AX79" s="2">
        <v>297449</v>
      </c>
      <c r="AY79" s="2">
        <v>11349</v>
      </c>
      <c r="AZ79" s="2">
        <v>1244</v>
      </c>
      <c r="BA79" s="2">
        <v>0</v>
      </c>
      <c r="BB79" s="2">
        <v>0</v>
      </c>
      <c r="BC79" s="2">
        <v>0</v>
      </c>
      <c r="BD79" s="2">
        <v>0</v>
      </c>
      <c r="BE79" s="2">
        <v>0</v>
      </c>
      <c r="BF79" s="2">
        <v>0</v>
      </c>
      <c r="BG79" s="2">
        <v>0</v>
      </c>
      <c r="BH79" s="2">
        <v>0</v>
      </c>
      <c r="BI79" s="2">
        <v>1014</v>
      </c>
      <c r="BJ79" s="2">
        <v>17679</v>
      </c>
      <c r="BK79" s="2">
        <v>3486</v>
      </c>
      <c r="BL79" s="2">
        <v>73943</v>
      </c>
      <c r="BM79" s="2">
        <v>1239</v>
      </c>
      <c r="BN79" s="2">
        <v>0</v>
      </c>
      <c r="BO79" s="2">
        <v>0</v>
      </c>
      <c r="BP79" s="2">
        <v>0</v>
      </c>
      <c r="BQ79" s="2">
        <v>0</v>
      </c>
      <c r="BR79" s="2">
        <v>0</v>
      </c>
      <c r="BS79" s="2">
        <v>434</v>
      </c>
      <c r="BT79" s="2">
        <v>0</v>
      </c>
    </row>
    <row r="80" spans="1:72" ht="16" x14ac:dyDescent="0.2">
      <c r="A80" s="2" t="s">
        <v>146</v>
      </c>
      <c r="B80" s="6" t="s">
        <v>340</v>
      </c>
      <c r="C80" s="2" t="s">
        <v>143</v>
      </c>
      <c r="D80" s="17">
        <v>250</v>
      </c>
      <c r="E80" s="2">
        <f t="shared" si="4"/>
        <v>151045</v>
      </c>
      <c r="F80" s="2">
        <f t="shared" si="5"/>
        <v>21</v>
      </c>
      <c r="G80" s="2">
        <v>0</v>
      </c>
      <c r="H80" s="2">
        <v>345</v>
      </c>
      <c r="I80" s="2">
        <v>519</v>
      </c>
      <c r="J80" s="2">
        <v>612</v>
      </c>
      <c r="K80" s="2">
        <v>0</v>
      </c>
      <c r="L80" s="2">
        <v>0</v>
      </c>
      <c r="M80" s="2">
        <v>103</v>
      </c>
      <c r="N80" s="2">
        <v>111</v>
      </c>
      <c r="O80" s="2">
        <v>0</v>
      </c>
      <c r="P80" s="2">
        <v>0</v>
      </c>
      <c r="Q80" s="2">
        <v>0</v>
      </c>
      <c r="R80" s="2">
        <v>0</v>
      </c>
      <c r="S80" s="2">
        <v>0</v>
      </c>
      <c r="T80" s="2">
        <v>0</v>
      </c>
      <c r="U80" s="2">
        <v>0</v>
      </c>
      <c r="V80" s="2">
        <v>0</v>
      </c>
      <c r="W80" s="2">
        <v>12</v>
      </c>
      <c r="X80" s="2">
        <v>0</v>
      </c>
      <c r="Y80" s="2">
        <v>0</v>
      </c>
      <c r="Z80" s="2">
        <v>1201</v>
      </c>
      <c r="AA80" s="2">
        <v>0</v>
      </c>
      <c r="AB80" s="2">
        <v>0</v>
      </c>
      <c r="AC80" s="2">
        <v>0</v>
      </c>
      <c r="AD80" s="2">
        <v>0</v>
      </c>
      <c r="AE80" s="2">
        <v>0</v>
      </c>
      <c r="AF80" s="2">
        <v>0</v>
      </c>
      <c r="AG80" s="2">
        <v>0</v>
      </c>
      <c r="AH80" s="2">
        <v>0</v>
      </c>
      <c r="AI80" s="2">
        <v>2467</v>
      </c>
      <c r="AJ80" s="2">
        <v>3009</v>
      </c>
      <c r="AK80" s="2">
        <v>75</v>
      </c>
      <c r="AL80" s="2">
        <v>0</v>
      </c>
      <c r="AM80" s="2">
        <v>0</v>
      </c>
      <c r="AN80" s="2">
        <v>1649</v>
      </c>
      <c r="AO80" s="2">
        <v>28455</v>
      </c>
      <c r="AP80" s="2">
        <v>0</v>
      </c>
      <c r="AQ80" s="2">
        <v>0</v>
      </c>
      <c r="AR80" s="2">
        <v>0</v>
      </c>
      <c r="AS80" s="2">
        <v>0</v>
      </c>
      <c r="AT80" s="2">
        <v>22031</v>
      </c>
      <c r="AU80" s="2">
        <v>0</v>
      </c>
      <c r="AV80" s="2">
        <v>0</v>
      </c>
      <c r="AW80" s="2">
        <v>0</v>
      </c>
      <c r="AX80" s="2">
        <v>71640</v>
      </c>
      <c r="AY80" s="2">
        <v>2063</v>
      </c>
      <c r="AZ80" s="2">
        <v>74</v>
      </c>
      <c r="BA80" s="2">
        <v>0</v>
      </c>
      <c r="BB80" s="2">
        <v>0</v>
      </c>
      <c r="BC80" s="2">
        <v>0</v>
      </c>
      <c r="BD80" s="2">
        <v>0</v>
      </c>
      <c r="BE80" s="2">
        <v>0</v>
      </c>
      <c r="BF80" s="2">
        <v>0</v>
      </c>
      <c r="BG80" s="2">
        <v>0</v>
      </c>
      <c r="BH80" s="2">
        <v>0</v>
      </c>
      <c r="BI80" s="2">
        <v>0</v>
      </c>
      <c r="BJ80" s="2">
        <v>2267</v>
      </c>
      <c r="BK80" s="2">
        <v>132</v>
      </c>
      <c r="BL80" s="2">
        <v>14051</v>
      </c>
      <c r="BM80" s="2">
        <v>203</v>
      </c>
      <c r="BN80" s="2">
        <v>0</v>
      </c>
      <c r="BO80" s="2">
        <v>0</v>
      </c>
      <c r="BP80" s="2">
        <v>0</v>
      </c>
      <c r="BQ80" s="2">
        <v>0</v>
      </c>
      <c r="BR80" s="2">
        <v>0</v>
      </c>
      <c r="BS80" s="2">
        <v>26</v>
      </c>
      <c r="BT80" s="2">
        <v>0</v>
      </c>
    </row>
    <row r="81" spans="1:72" ht="16" x14ac:dyDescent="0.2">
      <c r="A81" s="2" t="s">
        <v>148</v>
      </c>
      <c r="B81" s="6" t="s">
        <v>340</v>
      </c>
      <c r="C81" s="2" t="s">
        <v>147</v>
      </c>
      <c r="D81" s="17">
        <v>250</v>
      </c>
      <c r="E81" s="2">
        <f t="shared" si="4"/>
        <v>820715</v>
      </c>
      <c r="F81" s="2">
        <f t="shared" si="5"/>
        <v>29</v>
      </c>
      <c r="G81" s="2">
        <v>0</v>
      </c>
      <c r="H81" s="2">
        <v>5862</v>
      </c>
      <c r="I81" s="2">
        <v>1313</v>
      </c>
      <c r="J81" s="2">
        <v>0</v>
      </c>
      <c r="K81" s="2">
        <v>0</v>
      </c>
      <c r="L81" s="2">
        <v>0</v>
      </c>
      <c r="M81" s="2">
        <v>0</v>
      </c>
      <c r="N81" s="2">
        <v>3985</v>
      </c>
      <c r="O81" s="2">
        <v>0</v>
      </c>
      <c r="P81" s="2">
        <v>0</v>
      </c>
      <c r="Q81" s="2">
        <v>0</v>
      </c>
      <c r="R81" s="2">
        <v>0</v>
      </c>
      <c r="S81" s="2">
        <v>0</v>
      </c>
      <c r="T81" s="2">
        <v>0</v>
      </c>
      <c r="U81" s="2">
        <v>7738</v>
      </c>
      <c r="V81" s="2">
        <v>0</v>
      </c>
      <c r="W81" s="2">
        <v>1279</v>
      </c>
      <c r="X81" s="2">
        <v>0</v>
      </c>
      <c r="Y81" s="2">
        <v>0</v>
      </c>
      <c r="Z81" s="2">
        <v>119088</v>
      </c>
      <c r="AA81" s="2">
        <v>1559</v>
      </c>
      <c r="AB81" s="2">
        <v>0</v>
      </c>
      <c r="AC81" s="2">
        <v>60</v>
      </c>
      <c r="AD81" s="2">
        <v>0</v>
      </c>
      <c r="AE81" s="2">
        <v>0</v>
      </c>
      <c r="AF81" s="2">
        <v>0</v>
      </c>
      <c r="AG81" s="2">
        <v>0</v>
      </c>
      <c r="AH81" s="2">
        <v>0</v>
      </c>
      <c r="AI81" s="2">
        <v>6747</v>
      </c>
      <c r="AJ81" s="2">
        <v>12099</v>
      </c>
      <c r="AK81" s="2">
        <v>1520</v>
      </c>
      <c r="AL81" s="2">
        <v>0</v>
      </c>
      <c r="AM81" s="2">
        <v>1</v>
      </c>
      <c r="AN81" s="2">
        <v>5374</v>
      </c>
      <c r="AO81" s="2">
        <v>203657</v>
      </c>
      <c r="AP81" s="2">
        <v>0</v>
      </c>
      <c r="AQ81" s="2">
        <v>3469</v>
      </c>
      <c r="AR81" s="2">
        <v>39</v>
      </c>
      <c r="AS81" s="2">
        <v>0</v>
      </c>
      <c r="AT81" s="2">
        <v>82117</v>
      </c>
      <c r="AU81" s="2">
        <v>0</v>
      </c>
      <c r="AV81" s="2">
        <v>0</v>
      </c>
      <c r="AW81" s="2">
        <v>0</v>
      </c>
      <c r="AX81" s="2">
        <v>27568</v>
      </c>
      <c r="AY81" s="2">
        <v>829</v>
      </c>
      <c r="AZ81" s="2">
        <v>10418</v>
      </c>
      <c r="BA81" s="2">
        <v>0</v>
      </c>
      <c r="BB81" s="2">
        <v>0</v>
      </c>
      <c r="BC81" s="2">
        <v>0</v>
      </c>
      <c r="BD81" s="2">
        <v>0</v>
      </c>
      <c r="BE81" s="2">
        <v>0</v>
      </c>
      <c r="BF81" s="2">
        <v>0</v>
      </c>
      <c r="BG81" s="2">
        <v>0</v>
      </c>
      <c r="BH81" s="2">
        <v>84</v>
      </c>
      <c r="BI81" s="2">
        <v>298227</v>
      </c>
      <c r="BJ81" s="2">
        <v>5377</v>
      </c>
      <c r="BK81" s="2">
        <v>1367</v>
      </c>
      <c r="BL81" s="2">
        <v>3681</v>
      </c>
      <c r="BM81" s="2">
        <v>13357</v>
      </c>
      <c r="BN81" s="2">
        <v>0</v>
      </c>
      <c r="BO81" s="2">
        <v>820</v>
      </c>
      <c r="BP81" s="2">
        <v>0</v>
      </c>
      <c r="BQ81" s="2">
        <v>0</v>
      </c>
      <c r="BR81" s="2">
        <v>0</v>
      </c>
      <c r="BS81" s="2">
        <v>88</v>
      </c>
      <c r="BT81" s="2">
        <v>2992</v>
      </c>
    </row>
    <row r="82" spans="1:72" ht="16" x14ac:dyDescent="0.2">
      <c r="A82" s="2" t="s">
        <v>149</v>
      </c>
      <c r="B82" s="6" t="s">
        <v>340</v>
      </c>
      <c r="C82" s="2" t="s">
        <v>147</v>
      </c>
      <c r="D82" s="17">
        <v>250</v>
      </c>
      <c r="E82" s="2">
        <f t="shared" si="4"/>
        <v>1013663</v>
      </c>
      <c r="F82" s="2">
        <f t="shared" si="5"/>
        <v>29</v>
      </c>
      <c r="G82" s="2">
        <v>0</v>
      </c>
      <c r="H82" s="2">
        <v>9842</v>
      </c>
      <c r="I82" s="2">
        <v>3917</v>
      </c>
      <c r="J82" s="2">
        <v>0</v>
      </c>
      <c r="K82" s="2">
        <v>0</v>
      </c>
      <c r="L82" s="2">
        <v>0</v>
      </c>
      <c r="M82" s="2">
        <v>0</v>
      </c>
      <c r="N82" s="2">
        <v>7508</v>
      </c>
      <c r="O82" s="2">
        <v>0</v>
      </c>
      <c r="P82" s="2">
        <v>0</v>
      </c>
      <c r="Q82" s="2">
        <v>0</v>
      </c>
      <c r="R82" s="2">
        <v>0</v>
      </c>
      <c r="S82" s="2">
        <v>0</v>
      </c>
      <c r="T82" s="2">
        <v>1</v>
      </c>
      <c r="U82" s="2">
        <v>8924</v>
      </c>
      <c r="V82" s="2">
        <v>0</v>
      </c>
      <c r="W82" s="2">
        <v>1050</v>
      </c>
      <c r="X82" s="2">
        <v>0</v>
      </c>
      <c r="Y82" s="2">
        <v>0</v>
      </c>
      <c r="Z82" s="2">
        <v>129192</v>
      </c>
      <c r="AA82" s="2">
        <v>3339</v>
      </c>
      <c r="AB82" s="2">
        <v>0</v>
      </c>
      <c r="AC82" s="2">
        <v>0</v>
      </c>
      <c r="AD82" s="2">
        <v>0</v>
      </c>
      <c r="AE82" s="2">
        <v>0</v>
      </c>
      <c r="AF82" s="2">
        <v>0</v>
      </c>
      <c r="AG82" s="2">
        <v>0</v>
      </c>
      <c r="AH82" s="2">
        <v>0</v>
      </c>
      <c r="AI82" s="2">
        <v>6824</v>
      </c>
      <c r="AJ82" s="2">
        <v>15280</v>
      </c>
      <c r="AK82" s="2">
        <v>1410</v>
      </c>
      <c r="AL82" s="2">
        <v>0</v>
      </c>
      <c r="AM82" s="2">
        <v>0</v>
      </c>
      <c r="AN82" s="2">
        <v>5962</v>
      </c>
      <c r="AO82" s="2">
        <v>277019</v>
      </c>
      <c r="AP82" s="2">
        <v>0</v>
      </c>
      <c r="AQ82" s="2">
        <v>2189</v>
      </c>
      <c r="AR82" s="2">
        <v>0</v>
      </c>
      <c r="AS82" s="2">
        <v>0</v>
      </c>
      <c r="AT82" s="2">
        <v>167104</v>
      </c>
      <c r="AU82" s="2">
        <v>0</v>
      </c>
      <c r="AV82" s="2">
        <v>0</v>
      </c>
      <c r="AW82" s="2">
        <v>206</v>
      </c>
      <c r="AX82" s="2">
        <v>23230</v>
      </c>
      <c r="AY82" s="2">
        <v>800</v>
      </c>
      <c r="AZ82" s="2">
        <v>21058</v>
      </c>
      <c r="BA82" s="2">
        <v>0</v>
      </c>
      <c r="BB82" s="2">
        <v>0</v>
      </c>
      <c r="BC82" s="2">
        <v>0</v>
      </c>
      <c r="BD82" s="2">
        <v>0</v>
      </c>
      <c r="BE82" s="2">
        <v>0</v>
      </c>
      <c r="BF82" s="2">
        <v>0</v>
      </c>
      <c r="BG82" s="2">
        <v>0</v>
      </c>
      <c r="BH82" s="2">
        <v>28</v>
      </c>
      <c r="BI82" s="2">
        <v>292061</v>
      </c>
      <c r="BJ82" s="2">
        <v>3926</v>
      </c>
      <c r="BK82" s="2">
        <v>2681</v>
      </c>
      <c r="BL82" s="2">
        <v>4569</v>
      </c>
      <c r="BM82" s="2">
        <v>22515</v>
      </c>
      <c r="BN82" s="2">
        <v>0</v>
      </c>
      <c r="BO82" s="2">
        <v>355</v>
      </c>
      <c r="BP82" s="2">
        <v>0</v>
      </c>
      <c r="BQ82" s="2">
        <v>0</v>
      </c>
      <c r="BR82" s="2">
        <v>3</v>
      </c>
      <c r="BS82" s="2">
        <v>303</v>
      </c>
      <c r="BT82" s="2">
        <v>2367</v>
      </c>
    </row>
    <row r="83" spans="1:72" ht="16" x14ac:dyDescent="0.2">
      <c r="A83" s="2" t="s">
        <v>150</v>
      </c>
      <c r="B83" s="6" t="s">
        <v>340</v>
      </c>
      <c r="C83" s="2" t="s">
        <v>147</v>
      </c>
      <c r="D83" s="17">
        <v>250</v>
      </c>
      <c r="E83" s="2">
        <f t="shared" si="4"/>
        <v>556997</v>
      </c>
      <c r="F83" s="2">
        <f t="shared" si="5"/>
        <v>31</v>
      </c>
      <c r="G83" s="2">
        <v>0</v>
      </c>
      <c r="H83" s="2">
        <v>5702</v>
      </c>
      <c r="I83" s="2">
        <v>1421</v>
      </c>
      <c r="J83" s="2">
        <v>93</v>
      </c>
      <c r="K83" s="2">
        <v>0</v>
      </c>
      <c r="L83" s="2">
        <v>0</v>
      </c>
      <c r="M83" s="2">
        <v>0</v>
      </c>
      <c r="N83" s="2">
        <v>2847</v>
      </c>
      <c r="O83" s="2">
        <v>0</v>
      </c>
      <c r="P83" s="2">
        <v>0</v>
      </c>
      <c r="Q83" s="2">
        <v>0</v>
      </c>
      <c r="R83" s="2">
        <v>0</v>
      </c>
      <c r="S83" s="2">
        <v>0</v>
      </c>
      <c r="T83" s="2">
        <v>0</v>
      </c>
      <c r="U83" s="2">
        <v>11678</v>
      </c>
      <c r="V83" s="2">
        <v>0</v>
      </c>
      <c r="W83" s="2">
        <v>1070</v>
      </c>
      <c r="X83" s="2">
        <v>0</v>
      </c>
      <c r="Y83" s="2">
        <v>0</v>
      </c>
      <c r="Z83" s="2">
        <v>89053</v>
      </c>
      <c r="AA83" s="2">
        <v>931</v>
      </c>
      <c r="AB83" s="2">
        <v>0</v>
      </c>
      <c r="AC83" s="2">
        <v>0</v>
      </c>
      <c r="AD83" s="2">
        <v>0</v>
      </c>
      <c r="AE83" s="2">
        <v>0</v>
      </c>
      <c r="AF83" s="2">
        <v>0</v>
      </c>
      <c r="AG83" s="2">
        <v>0</v>
      </c>
      <c r="AH83" s="2">
        <v>0</v>
      </c>
      <c r="AI83" s="2">
        <v>3048</v>
      </c>
      <c r="AJ83" s="2">
        <v>9230</v>
      </c>
      <c r="AK83" s="2">
        <v>989</v>
      </c>
      <c r="AL83" s="2">
        <v>0</v>
      </c>
      <c r="AM83" s="2">
        <v>1</v>
      </c>
      <c r="AN83" s="2">
        <v>3197</v>
      </c>
      <c r="AO83" s="2">
        <v>147214</v>
      </c>
      <c r="AP83" s="2">
        <v>0</v>
      </c>
      <c r="AQ83" s="2">
        <v>1554</v>
      </c>
      <c r="AR83" s="2">
        <v>0</v>
      </c>
      <c r="AS83" s="2">
        <v>0</v>
      </c>
      <c r="AT83" s="2">
        <v>35398</v>
      </c>
      <c r="AU83" s="2">
        <v>0</v>
      </c>
      <c r="AV83" s="2">
        <v>0</v>
      </c>
      <c r="AW83" s="2">
        <v>57</v>
      </c>
      <c r="AX83" s="2">
        <v>23278</v>
      </c>
      <c r="AY83" s="2">
        <v>912</v>
      </c>
      <c r="AZ83" s="2">
        <v>7895</v>
      </c>
      <c r="BA83" s="2">
        <v>0</v>
      </c>
      <c r="BB83" s="2">
        <v>0</v>
      </c>
      <c r="BC83" s="2">
        <v>0</v>
      </c>
      <c r="BD83" s="2">
        <v>0</v>
      </c>
      <c r="BE83" s="2">
        <v>0</v>
      </c>
      <c r="BF83" s="2">
        <v>0</v>
      </c>
      <c r="BG83" s="2">
        <v>0</v>
      </c>
      <c r="BH83" s="2">
        <v>42</v>
      </c>
      <c r="BI83" s="2">
        <v>192242</v>
      </c>
      <c r="BJ83" s="2">
        <v>2610</v>
      </c>
      <c r="BK83" s="2">
        <v>988</v>
      </c>
      <c r="BL83" s="2">
        <v>3498</v>
      </c>
      <c r="BM83" s="2">
        <v>10432</v>
      </c>
      <c r="BN83" s="2">
        <v>163</v>
      </c>
      <c r="BO83" s="2">
        <v>331</v>
      </c>
      <c r="BP83" s="2">
        <v>0</v>
      </c>
      <c r="BQ83" s="2">
        <v>0</v>
      </c>
      <c r="BR83" s="2">
        <v>1</v>
      </c>
      <c r="BS83" s="2">
        <v>250</v>
      </c>
      <c r="BT83" s="2">
        <v>872</v>
      </c>
    </row>
    <row r="84" spans="1:72" ht="16" x14ac:dyDescent="0.2">
      <c r="A84" s="2" t="s">
        <v>152</v>
      </c>
      <c r="B84" s="6" t="s">
        <v>340</v>
      </c>
      <c r="C84" s="2" t="s">
        <v>151</v>
      </c>
      <c r="D84" s="17">
        <v>250</v>
      </c>
      <c r="E84" s="2">
        <f t="shared" si="4"/>
        <v>141257</v>
      </c>
      <c r="F84" s="2">
        <f t="shared" si="5"/>
        <v>17</v>
      </c>
      <c r="G84" s="2">
        <v>0</v>
      </c>
      <c r="H84" s="2">
        <v>640</v>
      </c>
      <c r="I84" s="2">
        <v>16210</v>
      </c>
      <c r="J84" s="2">
        <v>1666</v>
      </c>
      <c r="K84" s="2">
        <v>0</v>
      </c>
      <c r="L84" s="2">
        <v>0</v>
      </c>
      <c r="M84" s="2">
        <v>76</v>
      </c>
      <c r="N84" s="2">
        <v>0</v>
      </c>
      <c r="O84" s="2">
        <v>0</v>
      </c>
      <c r="P84" s="2">
        <v>0</v>
      </c>
      <c r="Q84" s="2">
        <v>0</v>
      </c>
      <c r="R84" s="2">
        <v>0</v>
      </c>
      <c r="S84" s="2">
        <v>0</v>
      </c>
      <c r="T84" s="2">
        <v>0</v>
      </c>
      <c r="U84" s="2">
        <v>0</v>
      </c>
      <c r="V84" s="2">
        <v>0</v>
      </c>
      <c r="W84" s="2">
        <v>417</v>
      </c>
      <c r="X84" s="2">
        <v>0</v>
      </c>
      <c r="Y84" s="2">
        <v>1</v>
      </c>
      <c r="Z84" s="2">
        <v>0</v>
      </c>
      <c r="AA84" s="2">
        <v>0</v>
      </c>
      <c r="AB84" s="2">
        <v>0</v>
      </c>
      <c r="AC84" s="2">
        <v>0</v>
      </c>
      <c r="AD84" s="2">
        <v>916</v>
      </c>
      <c r="AE84" s="2">
        <v>0</v>
      </c>
      <c r="AF84" s="2">
        <v>0</v>
      </c>
      <c r="AG84" s="2">
        <v>0</v>
      </c>
      <c r="AH84" s="2">
        <v>0</v>
      </c>
      <c r="AI84" s="2">
        <v>4884</v>
      </c>
      <c r="AJ84" s="2">
        <v>345</v>
      </c>
      <c r="AK84" s="2">
        <v>0</v>
      </c>
      <c r="AL84" s="2">
        <v>0</v>
      </c>
      <c r="AM84" s="2">
        <v>0</v>
      </c>
      <c r="AN84" s="2">
        <v>3789</v>
      </c>
      <c r="AO84" s="2">
        <v>98729</v>
      </c>
      <c r="AP84" s="2">
        <v>0</v>
      </c>
      <c r="AQ84" s="2">
        <v>0</v>
      </c>
      <c r="AR84" s="2">
        <v>965</v>
      </c>
      <c r="AS84" s="2">
        <v>0</v>
      </c>
      <c r="AT84" s="2">
        <v>10578</v>
      </c>
      <c r="AU84" s="2">
        <v>0</v>
      </c>
      <c r="AV84" s="2">
        <v>0</v>
      </c>
      <c r="AW84" s="2">
        <v>0</v>
      </c>
      <c r="AX84" s="2">
        <v>2</v>
      </c>
      <c r="AY84" s="2">
        <v>0</v>
      </c>
      <c r="AZ84" s="2">
        <v>0</v>
      </c>
      <c r="BA84" s="2">
        <v>0</v>
      </c>
      <c r="BB84" s="2">
        <v>0</v>
      </c>
      <c r="BC84" s="2">
        <v>0</v>
      </c>
      <c r="BD84" s="2">
        <v>0</v>
      </c>
      <c r="BE84" s="2">
        <v>0</v>
      </c>
      <c r="BF84" s="2">
        <v>0</v>
      </c>
      <c r="BG84" s="2">
        <v>0</v>
      </c>
      <c r="BH84" s="2">
        <v>0</v>
      </c>
      <c r="BI84" s="2">
        <v>1280</v>
      </c>
      <c r="BJ84" s="2">
        <v>330</v>
      </c>
      <c r="BK84" s="2">
        <v>0</v>
      </c>
      <c r="BL84" s="2">
        <v>429</v>
      </c>
      <c r="BM84" s="2">
        <v>0</v>
      </c>
      <c r="BN84" s="2">
        <v>0</v>
      </c>
      <c r="BO84" s="2">
        <v>0</v>
      </c>
      <c r="BP84" s="2">
        <v>0</v>
      </c>
      <c r="BQ84" s="2">
        <v>0</v>
      </c>
      <c r="BR84" s="2">
        <v>0</v>
      </c>
      <c r="BS84" s="2">
        <v>0</v>
      </c>
      <c r="BT84" s="2">
        <v>0</v>
      </c>
    </row>
    <row r="85" spans="1:72" ht="16" x14ac:dyDescent="0.2">
      <c r="A85" s="2" t="s">
        <v>153</v>
      </c>
      <c r="B85" s="6" t="s">
        <v>340</v>
      </c>
      <c r="C85" s="2" t="s">
        <v>151</v>
      </c>
      <c r="D85" s="17">
        <v>250</v>
      </c>
      <c r="E85" s="2">
        <f t="shared" si="4"/>
        <v>82064</v>
      </c>
      <c r="F85" s="2">
        <f t="shared" si="5"/>
        <v>11</v>
      </c>
      <c r="G85" s="2">
        <v>0</v>
      </c>
      <c r="H85" s="2">
        <v>2045</v>
      </c>
      <c r="I85" s="2">
        <v>12330</v>
      </c>
      <c r="J85" s="2">
        <v>0</v>
      </c>
      <c r="K85" s="2">
        <v>0</v>
      </c>
      <c r="L85" s="2">
        <v>0</v>
      </c>
      <c r="M85" s="2">
        <v>289</v>
      </c>
      <c r="N85" s="2">
        <v>0</v>
      </c>
      <c r="O85" s="2">
        <v>0</v>
      </c>
      <c r="P85" s="2">
        <v>0</v>
      </c>
      <c r="Q85" s="2">
        <v>0</v>
      </c>
      <c r="R85" s="2">
        <v>0</v>
      </c>
      <c r="S85" s="2">
        <v>0</v>
      </c>
      <c r="T85" s="2">
        <v>0</v>
      </c>
      <c r="U85" s="2">
        <v>0</v>
      </c>
      <c r="V85" s="2">
        <v>0</v>
      </c>
      <c r="W85" s="2">
        <v>0</v>
      </c>
      <c r="X85" s="2">
        <v>0</v>
      </c>
      <c r="Y85" s="2">
        <v>0</v>
      </c>
      <c r="Z85" s="2">
        <v>0</v>
      </c>
      <c r="AA85" s="2">
        <v>0</v>
      </c>
      <c r="AB85" s="2">
        <v>0</v>
      </c>
      <c r="AC85" s="2">
        <v>0</v>
      </c>
      <c r="AD85" s="2">
        <v>142</v>
      </c>
      <c r="AE85" s="2">
        <v>0</v>
      </c>
      <c r="AF85" s="2">
        <v>0</v>
      </c>
      <c r="AG85" s="2">
        <v>0</v>
      </c>
      <c r="AH85" s="2">
        <v>0</v>
      </c>
      <c r="AI85" s="2">
        <v>12022</v>
      </c>
      <c r="AJ85" s="2">
        <v>279</v>
      </c>
      <c r="AK85" s="2">
        <v>0</v>
      </c>
      <c r="AL85" s="2">
        <v>0</v>
      </c>
      <c r="AM85" s="2">
        <v>0</v>
      </c>
      <c r="AN85" s="2">
        <v>2540</v>
      </c>
      <c r="AO85" s="2">
        <v>43488</v>
      </c>
      <c r="AP85" s="2">
        <v>0</v>
      </c>
      <c r="AQ85" s="2">
        <v>0</v>
      </c>
      <c r="AR85" s="2">
        <v>1038</v>
      </c>
      <c r="AS85" s="2">
        <v>0</v>
      </c>
      <c r="AT85" s="2">
        <v>7890</v>
      </c>
      <c r="AU85" s="2">
        <v>0</v>
      </c>
      <c r="AV85" s="2">
        <v>0</v>
      </c>
      <c r="AW85" s="2">
        <v>0</v>
      </c>
      <c r="AX85" s="2">
        <v>1</v>
      </c>
      <c r="AY85" s="2">
        <v>0</v>
      </c>
      <c r="AZ85" s="2">
        <v>0</v>
      </c>
      <c r="BA85" s="2">
        <v>0</v>
      </c>
      <c r="BB85" s="2">
        <v>0</v>
      </c>
      <c r="BC85" s="2">
        <v>0</v>
      </c>
      <c r="BD85" s="2">
        <v>0</v>
      </c>
      <c r="BE85" s="2">
        <v>0</v>
      </c>
      <c r="BF85" s="2">
        <v>0</v>
      </c>
      <c r="BG85" s="2">
        <v>0</v>
      </c>
      <c r="BH85" s="2">
        <v>0</v>
      </c>
      <c r="BI85" s="2">
        <v>0</v>
      </c>
      <c r="BJ85" s="2">
        <v>0</v>
      </c>
      <c r="BK85" s="2">
        <v>0</v>
      </c>
      <c r="BL85" s="2">
        <v>0</v>
      </c>
      <c r="BM85" s="2">
        <v>0</v>
      </c>
      <c r="BN85" s="2">
        <v>0</v>
      </c>
      <c r="BO85" s="2">
        <v>0</v>
      </c>
      <c r="BP85" s="2">
        <v>0</v>
      </c>
      <c r="BQ85" s="2">
        <v>0</v>
      </c>
      <c r="BR85" s="2">
        <v>0</v>
      </c>
      <c r="BS85" s="2">
        <v>0</v>
      </c>
      <c r="BT85" s="2">
        <v>0</v>
      </c>
    </row>
    <row r="86" spans="1:72" ht="16" x14ac:dyDescent="0.2">
      <c r="A86" s="2" t="s">
        <v>154</v>
      </c>
      <c r="B86" s="6" t="s">
        <v>340</v>
      </c>
      <c r="C86" s="2" t="s">
        <v>151</v>
      </c>
      <c r="D86" s="17">
        <v>250</v>
      </c>
      <c r="E86" s="2">
        <f t="shared" si="4"/>
        <v>160426</v>
      </c>
      <c r="F86" s="2">
        <f t="shared" si="5"/>
        <v>12</v>
      </c>
      <c r="G86" s="2">
        <v>0</v>
      </c>
      <c r="H86" s="2">
        <v>2024</v>
      </c>
      <c r="I86" s="2">
        <v>17777</v>
      </c>
      <c r="J86" s="2">
        <v>7063</v>
      </c>
      <c r="K86" s="2">
        <v>0</v>
      </c>
      <c r="L86" s="2">
        <v>0</v>
      </c>
      <c r="M86" s="2">
        <v>0</v>
      </c>
      <c r="N86" s="2">
        <v>0</v>
      </c>
      <c r="O86" s="2">
        <v>0</v>
      </c>
      <c r="P86" s="2">
        <v>0</v>
      </c>
      <c r="Q86" s="2">
        <v>0</v>
      </c>
      <c r="R86" s="2">
        <v>0</v>
      </c>
      <c r="S86" s="2">
        <v>0</v>
      </c>
      <c r="T86" s="2">
        <v>0</v>
      </c>
      <c r="U86" s="2">
        <v>0</v>
      </c>
      <c r="V86" s="2">
        <v>0</v>
      </c>
      <c r="W86" s="2">
        <v>0</v>
      </c>
      <c r="X86" s="2">
        <v>0</v>
      </c>
      <c r="Y86" s="2">
        <v>0</v>
      </c>
      <c r="Z86" s="2">
        <v>330</v>
      </c>
      <c r="AA86" s="2">
        <v>0</v>
      </c>
      <c r="AB86" s="2">
        <v>0</v>
      </c>
      <c r="AC86" s="2">
        <v>0</v>
      </c>
      <c r="AD86" s="2">
        <v>0</v>
      </c>
      <c r="AE86" s="2">
        <v>0</v>
      </c>
      <c r="AF86" s="2">
        <v>0</v>
      </c>
      <c r="AG86" s="2">
        <v>0</v>
      </c>
      <c r="AH86" s="2">
        <v>0</v>
      </c>
      <c r="AI86" s="2">
        <v>15590</v>
      </c>
      <c r="AJ86" s="2">
        <v>263</v>
      </c>
      <c r="AK86" s="2">
        <v>0</v>
      </c>
      <c r="AL86" s="2">
        <v>0</v>
      </c>
      <c r="AM86" s="2">
        <v>0</v>
      </c>
      <c r="AN86" s="2">
        <v>4519</v>
      </c>
      <c r="AO86" s="2">
        <v>80535</v>
      </c>
      <c r="AP86" s="2">
        <v>0</v>
      </c>
      <c r="AQ86" s="2">
        <v>0</v>
      </c>
      <c r="AR86" s="2">
        <v>7893</v>
      </c>
      <c r="AS86" s="2">
        <v>0</v>
      </c>
      <c r="AT86" s="2">
        <v>24021</v>
      </c>
      <c r="AU86" s="2">
        <v>0</v>
      </c>
      <c r="AV86" s="2">
        <v>0</v>
      </c>
      <c r="AW86" s="2">
        <v>0</v>
      </c>
      <c r="AX86" s="2">
        <v>1</v>
      </c>
      <c r="AY86" s="2">
        <v>0</v>
      </c>
      <c r="AZ86" s="2">
        <v>0</v>
      </c>
      <c r="BA86" s="2">
        <v>0</v>
      </c>
      <c r="BB86" s="2">
        <v>0</v>
      </c>
      <c r="BC86" s="2">
        <v>0</v>
      </c>
      <c r="BD86" s="2">
        <v>0</v>
      </c>
      <c r="BE86" s="2">
        <v>0</v>
      </c>
      <c r="BF86" s="2">
        <v>0</v>
      </c>
      <c r="BG86" s="2">
        <v>0</v>
      </c>
      <c r="BH86" s="2">
        <v>0</v>
      </c>
      <c r="BI86" s="2">
        <v>0</v>
      </c>
      <c r="BJ86" s="2">
        <v>0</v>
      </c>
      <c r="BK86" s="2">
        <v>0</v>
      </c>
      <c r="BL86" s="2">
        <v>410</v>
      </c>
      <c r="BM86" s="2">
        <v>0</v>
      </c>
      <c r="BN86" s="2">
        <v>0</v>
      </c>
      <c r="BO86" s="2">
        <v>0</v>
      </c>
      <c r="BP86" s="2">
        <v>0</v>
      </c>
      <c r="BQ86" s="2">
        <v>0</v>
      </c>
      <c r="BR86" s="2">
        <v>0</v>
      </c>
      <c r="BS86" s="2">
        <v>0</v>
      </c>
      <c r="BT86" s="2">
        <v>0</v>
      </c>
    </row>
    <row r="87" spans="1:72" ht="16" x14ac:dyDescent="0.2">
      <c r="A87" s="2" t="s">
        <v>156</v>
      </c>
      <c r="B87" s="6" t="s">
        <v>340</v>
      </c>
      <c r="C87" s="2" t="s">
        <v>155</v>
      </c>
      <c r="D87" s="17">
        <v>200</v>
      </c>
      <c r="E87" s="2">
        <f t="shared" si="4"/>
        <v>142989</v>
      </c>
      <c r="F87" s="2">
        <f t="shared" si="5"/>
        <v>18</v>
      </c>
      <c r="G87" s="2">
        <v>0</v>
      </c>
      <c r="H87" s="2">
        <v>2026</v>
      </c>
      <c r="I87" s="2">
        <v>7695</v>
      </c>
      <c r="J87" s="2">
        <v>1720</v>
      </c>
      <c r="K87" s="2">
        <v>0</v>
      </c>
      <c r="L87" s="2">
        <v>0</v>
      </c>
      <c r="M87" s="2">
        <v>0</v>
      </c>
      <c r="N87" s="2">
        <v>689</v>
      </c>
      <c r="O87" s="2">
        <v>0</v>
      </c>
      <c r="P87" s="2">
        <v>0</v>
      </c>
      <c r="Q87" s="2">
        <v>0</v>
      </c>
      <c r="R87" s="2">
        <v>0</v>
      </c>
      <c r="S87" s="2">
        <v>0</v>
      </c>
      <c r="T87" s="2">
        <v>0</v>
      </c>
      <c r="U87" s="2">
        <v>0</v>
      </c>
      <c r="V87" s="2">
        <v>0</v>
      </c>
      <c r="W87" s="2">
        <v>0</v>
      </c>
      <c r="X87" s="2">
        <v>0</v>
      </c>
      <c r="Y87" s="2">
        <v>1</v>
      </c>
      <c r="Z87" s="2">
        <v>1559</v>
      </c>
      <c r="AA87" s="2">
        <v>0</v>
      </c>
      <c r="AB87" s="2">
        <v>0</v>
      </c>
      <c r="AC87" s="2">
        <v>0</v>
      </c>
      <c r="AD87" s="2">
        <v>0</v>
      </c>
      <c r="AE87" s="2">
        <v>1</v>
      </c>
      <c r="AF87" s="2">
        <v>0</v>
      </c>
      <c r="AG87" s="2">
        <v>0</v>
      </c>
      <c r="AH87" s="2">
        <v>0</v>
      </c>
      <c r="AI87" s="2">
        <v>5111</v>
      </c>
      <c r="AJ87" s="2">
        <v>3963</v>
      </c>
      <c r="AK87" s="2">
        <v>0</v>
      </c>
      <c r="AL87" s="2">
        <v>0</v>
      </c>
      <c r="AM87" s="2">
        <v>0</v>
      </c>
      <c r="AN87" s="2">
        <v>22765</v>
      </c>
      <c r="AO87" s="2">
        <v>10123</v>
      </c>
      <c r="AP87" s="2">
        <v>0</v>
      </c>
      <c r="AQ87" s="2">
        <v>0</v>
      </c>
      <c r="AR87" s="2">
        <v>1</v>
      </c>
      <c r="AS87" s="2">
        <v>0</v>
      </c>
      <c r="AT87" s="2">
        <v>15632</v>
      </c>
      <c r="AU87" s="2">
        <v>0</v>
      </c>
      <c r="AV87" s="2">
        <v>0</v>
      </c>
      <c r="AW87" s="2">
        <v>0</v>
      </c>
      <c r="AX87" s="2">
        <v>24185</v>
      </c>
      <c r="AY87" s="2">
        <v>0</v>
      </c>
      <c r="AZ87" s="2">
        <v>42545</v>
      </c>
      <c r="BA87" s="2">
        <v>0</v>
      </c>
      <c r="BB87" s="2">
        <v>0</v>
      </c>
      <c r="BC87" s="2">
        <v>0</v>
      </c>
      <c r="BD87" s="2">
        <v>0</v>
      </c>
      <c r="BE87" s="2">
        <v>0</v>
      </c>
      <c r="BF87" s="2">
        <v>0</v>
      </c>
      <c r="BG87" s="2">
        <v>0</v>
      </c>
      <c r="BH87" s="2">
        <v>0</v>
      </c>
      <c r="BI87" s="2">
        <v>1</v>
      </c>
      <c r="BJ87" s="2">
        <v>3472</v>
      </c>
      <c r="BK87" s="2">
        <v>0</v>
      </c>
      <c r="BL87" s="2">
        <v>1500</v>
      </c>
      <c r="BM87" s="2">
        <v>0</v>
      </c>
      <c r="BN87" s="2">
        <v>0</v>
      </c>
      <c r="BO87" s="2">
        <v>0</v>
      </c>
      <c r="BP87" s="2">
        <v>0</v>
      </c>
      <c r="BQ87" s="2">
        <v>0</v>
      </c>
      <c r="BR87" s="2">
        <v>0</v>
      </c>
      <c r="BS87" s="2">
        <v>0</v>
      </c>
      <c r="BT87" s="2">
        <v>0</v>
      </c>
    </row>
    <row r="88" spans="1:72" ht="16" x14ac:dyDescent="0.2">
      <c r="A88" s="2" t="s">
        <v>157</v>
      </c>
      <c r="B88" s="6" t="s">
        <v>340</v>
      </c>
      <c r="C88" s="2" t="s">
        <v>155</v>
      </c>
      <c r="D88" s="17">
        <v>200</v>
      </c>
      <c r="E88" s="2">
        <f t="shared" si="4"/>
        <v>174001</v>
      </c>
      <c r="F88" s="2">
        <f t="shared" si="5"/>
        <v>17</v>
      </c>
      <c r="G88" s="2">
        <v>0</v>
      </c>
      <c r="H88" s="2">
        <v>5972</v>
      </c>
      <c r="I88" s="2">
        <v>6684</v>
      </c>
      <c r="J88" s="2">
        <v>2466</v>
      </c>
      <c r="K88" s="2">
        <v>0</v>
      </c>
      <c r="L88" s="2">
        <v>0</v>
      </c>
      <c r="M88" s="2">
        <v>189</v>
      </c>
      <c r="N88" s="2">
        <v>933</v>
      </c>
      <c r="O88" s="2">
        <v>0</v>
      </c>
      <c r="P88" s="2">
        <v>0</v>
      </c>
      <c r="Q88" s="2">
        <v>0</v>
      </c>
      <c r="R88" s="2">
        <v>0</v>
      </c>
      <c r="S88" s="2">
        <v>0</v>
      </c>
      <c r="T88" s="2">
        <v>0</v>
      </c>
      <c r="U88" s="2">
        <v>0</v>
      </c>
      <c r="V88" s="2">
        <v>0</v>
      </c>
      <c r="W88" s="2">
        <v>0</v>
      </c>
      <c r="X88" s="2">
        <v>0</v>
      </c>
      <c r="Y88" s="2">
        <v>0</v>
      </c>
      <c r="Z88" s="2">
        <v>1587</v>
      </c>
      <c r="AA88" s="2">
        <v>0</v>
      </c>
      <c r="AB88" s="2">
        <v>0</v>
      </c>
      <c r="AC88" s="2">
        <v>0</v>
      </c>
      <c r="AD88" s="2">
        <v>0</v>
      </c>
      <c r="AE88" s="2">
        <v>0</v>
      </c>
      <c r="AF88" s="2">
        <v>0</v>
      </c>
      <c r="AG88" s="2">
        <v>0</v>
      </c>
      <c r="AH88" s="2">
        <v>0</v>
      </c>
      <c r="AI88" s="2">
        <v>8017</v>
      </c>
      <c r="AJ88" s="2">
        <v>7309</v>
      </c>
      <c r="AK88" s="2">
        <v>0</v>
      </c>
      <c r="AL88" s="2">
        <v>0</v>
      </c>
      <c r="AM88" s="2">
        <v>0</v>
      </c>
      <c r="AN88" s="2">
        <v>32749</v>
      </c>
      <c r="AO88" s="2">
        <v>7387</v>
      </c>
      <c r="AP88" s="2">
        <v>0</v>
      </c>
      <c r="AQ88" s="2">
        <v>0</v>
      </c>
      <c r="AR88" s="2">
        <v>0</v>
      </c>
      <c r="AS88" s="2">
        <v>0</v>
      </c>
      <c r="AT88" s="2">
        <v>19204</v>
      </c>
      <c r="AU88" s="2">
        <v>0</v>
      </c>
      <c r="AV88" s="2">
        <v>0</v>
      </c>
      <c r="AW88" s="2">
        <v>0</v>
      </c>
      <c r="AX88" s="2">
        <v>25075</v>
      </c>
      <c r="AY88" s="2">
        <v>453</v>
      </c>
      <c r="AZ88" s="2">
        <v>50428</v>
      </c>
      <c r="BA88" s="2">
        <v>0</v>
      </c>
      <c r="BB88" s="2">
        <v>0</v>
      </c>
      <c r="BC88" s="2">
        <v>0</v>
      </c>
      <c r="BD88" s="2">
        <v>0</v>
      </c>
      <c r="BE88" s="2">
        <v>0</v>
      </c>
      <c r="BF88" s="2">
        <v>0</v>
      </c>
      <c r="BG88" s="2">
        <v>0</v>
      </c>
      <c r="BH88" s="2">
        <v>0</v>
      </c>
      <c r="BI88" s="2">
        <v>464</v>
      </c>
      <c r="BJ88" s="2">
        <v>2490</v>
      </c>
      <c r="BK88" s="2">
        <v>0</v>
      </c>
      <c r="BL88" s="2">
        <v>2594</v>
      </c>
      <c r="BM88" s="2">
        <v>0</v>
      </c>
      <c r="BN88" s="2">
        <v>0</v>
      </c>
      <c r="BO88" s="2">
        <v>0</v>
      </c>
      <c r="BP88" s="2">
        <v>0</v>
      </c>
      <c r="BQ88" s="2">
        <v>0</v>
      </c>
      <c r="BR88" s="2">
        <v>0</v>
      </c>
      <c r="BS88" s="2">
        <v>0</v>
      </c>
      <c r="BT88" s="2">
        <v>0</v>
      </c>
    </row>
    <row r="89" spans="1:72" ht="16" x14ac:dyDescent="0.2">
      <c r="A89" s="2" t="s">
        <v>158</v>
      </c>
      <c r="B89" s="6" t="s">
        <v>340</v>
      </c>
      <c r="C89" s="2" t="s">
        <v>155</v>
      </c>
      <c r="D89" s="17">
        <v>200</v>
      </c>
      <c r="E89" s="2">
        <f t="shared" si="4"/>
        <v>312746</v>
      </c>
      <c r="F89" s="2">
        <f t="shared" si="5"/>
        <v>14</v>
      </c>
      <c r="G89" s="2">
        <v>0</v>
      </c>
      <c r="H89" s="2">
        <v>11260</v>
      </c>
      <c r="I89" s="2">
        <v>12422</v>
      </c>
      <c r="J89" s="2">
        <v>5623</v>
      </c>
      <c r="K89" s="2">
        <v>0</v>
      </c>
      <c r="L89" s="2">
        <v>0</v>
      </c>
      <c r="M89" s="2">
        <v>0</v>
      </c>
      <c r="N89" s="2">
        <v>2102</v>
      </c>
      <c r="O89" s="2">
        <v>0</v>
      </c>
      <c r="P89" s="2">
        <v>0</v>
      </c>
      <c r="Q89" s="2">
        <v>0</v>
      </c>
      <c r="R89" s="2">
        <v>0</v>
      </c>
      <c r="S89" s="2">
        <v>0</v>
      </c>
      <c r="T89" s="2">
        <v>0</v>
      </c>
      <c r="U89" s="2">
        <v>0</v>
      </c>
      <c r="V89" s="2">
        <v>0</v>
      </c>
      <c r="W89" s="2">
        <v>0</v>
      </c>
      <c r="X89" s="2">
        <v>0</v>
      </c>
      <c r="Y89" s="2">
        <v>0</v>
      </c>
      <c r="Z89" s="2">
        <v>0</v>
      </c>
      <c r="AA89" s="2">
        <v>506</v>
      </c>
      <c r="AB89" s="2">
        <v>0</v>
      </c>
      <c r="AC89" s="2">
        <v>0</v>
      </c>
      <c r="AD89" s="2">
        <v>0</v>
      </c>
      <c r="AE89" s="2">
        <v>0</v>
      </c>
      <c r="AF89" s="2">
        <v>0</v>
      </c>
      <c r="AG89" s="2">
        <v>0</v>
      </c>
      <c r="AH89" s="2">
        <v>0</v>
      </c>
      <c r="AI89" s="2">
        <v>16661</v>
      </c>
      <c r="AJ89" s="2">
        <v>14740</v>
      </c>
      <c r="AK89" s="2">
        <v>0</v>
      </c>
      <c r="AL89" s="2">
        <v>0</v>
      </c>
      <c r="AM89" s="2">
        <v>0</v>
      </c>
      <c r="AN89" s="2">
        <v>42571</v>
      </c>
      <c r="AO89" s="2">
        <v>15350</v>
      </c>
      <c r="AP89" s="2">
        <v>0</v>
      </c>
      <c r="AQ89" s="2">
        <v>0</v>
      </c>
      <c r="AR89" s="2">
        <v>0</v>
      </c>
      <c r="AS89" s="2">
        <v>0</v>
      </c>
      <c r="AT89" s="2">
        <v>24578</v>
      </c>
      <c r="AU89" s="2">
        <v>0</v>
      </c>
      <c r="AV89" s="2">
        <v>0</v>
      </c>
      <c r="AW89" s="2">
        <v>0</v>
      </c>
      <c r="AX89" s="2">
        <v>75332</v>
      </c>
      <c r="AY89" s="2">
        <v>0</v>
      </c>
      <c r="AZ89" s="2">
        <v>77032</v>
      </c>
      <c r="BA89" s="2">
        <v>0</v>
      </c>
      <c r="BB89" s="2">
        <v>0</v>
      </c>
      <c r="BC89" s="2">
        <v>0</v>
      </c>
      <c r="BD89" s="2">
        <v>0</v>
      </c>
      <c r="BE89" s="2">
        <v>0</v>
      </c>
      <c r="BF89" s="2">
        <v>0</v>
      </c>
      <c r="BG89" s="2">
        <v>0</v>
      </c>
      <c r="BH89" s="2">
        <v>0</v>
      </c>
      <c r="BI89" s="2">
        <v>0</v>
      </c>
      <c r="BJ89" s="2">
        <v>10363</v>
      </c>
      <c r="BK89" s="2">
        <v>0</v>
      </c>
      <c r="BL89" s="2">
        <v>4206</v>
      </c>
      <c r="BM89" s="2">
        <v>0</v>
      </c>
      <c r="BN89" s="2">
        <v>0</v>
      </c>
      <c r="BO89" s="2">
        <v>0</v>
      </c>
      <c r="BP89" s="2">
        <v>0</v>
      </c>
      <c r="BQ89" s="2">
        <v>0</v>
      </c>
      <c r="BR89" s="2">
        <v>0</v>
      </c>
      <c r="BS89" s="2">
        <v>0</v>
      </c>
      <c r="BT89" s="2">
        <v>0</v>
      </c>
    </row>
    <row r="90" spans="1:72" ht="16" x14ac:dyDescent="0.2">
      <c r="A90" s="2" t="s">
        <v>167</v>
      </c>
      <c r="B90" s="6" t="s">
        <v>311</v>
      </c>
      <c r="C90" s="2" t="s">
        <v>166</v>
      </c>
      <c r="D90" s="17">
        <v>250</v>
      </c>
      <c r="E90" s="2">
        <f t="shared" si="4"/>
        <v>613362</v>
      </c>
      <c r="F90" s="2">
        <f t="shared" si="5"/>
        <v>39</v>
      </c>
      <c r="G90" s="2">
        <v>1046</v>
      </c>
      <c r="H90" s="2">
        <v>0</v>
      </c>
      <c r="I90" s="2">
        <v>0</v>
      </c>
      <c r="J90" s="2">
        <v>961</v>
      </c>
      <c r="K90" s="2">
        <v>0</v>
      </c>
      <c r="L90" s="2">
        <v>0</v>
      </c>
      <c r="M90" s="2">
        <v>0</v>
      </c>
      <c r="N90" s="2">
        <v>16501</v>
      </c>
      <c r="O90" s="2">
        <v>0</v>
      </c>
      <c r="P90" s="2">
        <v>0</v>
      </c>
      <c r="Q90" s="2">
        <v>0</v>
      </c>
      <c r="R90" s="2">
        <v>0</v>
      </c>
      <c r="S90" s="2">
        <v>20091</v>
      </c>
      <c r="T90" s="2">
        <v>61292</v>
      </c>
      <c r="U90" s="2">
        <v>34861</v>
      </c>
      <c r="V90" s="2">
        <v>2842</v>
      </c>
      <c r="W90" s="2">
        <v>0</v>
      </c>
      <c r="X90" s="2">
        <v>0</v>
      </c>
      <c r="Y90" s="2">
        <v>8937</v>
      </c>
      <c r="Z90" s="2">
        <v>56738</v>
      </c>
      <c r="AA90" s="2">
        <v>178</v>
      </c>
      <c r="AB90" s="2">
        <v>0</v>
      </c>
      <c r="AC90" s="2">
        <v>388</v>
      </c>
      <c r="AD90" s="2">
        <v>3246</v>
      </c>
      <c r="AE90" s="2">
        <v>16140</v>
      </c>
      <c r="AF90" s="2">
        <v>0</v>
      </c>
      <c r="AG90" s="2">
        <v>0</v>
      </c>
      <c r="AH90" s="2">
        <v>0</v>
      </c>
      <c r="AI90" s="2">
        <v>412</v>
      </c>
      <c r="AJ90" s="2">
        <v>198</v>
      </c>
      <c r="AK90" s="2">
        <v>8715</v>
      </c>
      <c r="AL90" s="2">
        <v>0</v>
      </c>
      <c r="AM90" s="2">
        <v>3818</v>
      </c>
      <c r="AN90" s="2">
        <v>5934</v>
      </c>
      <c r="AO90" s="2">
        <v>32495</v>
      </c>
      <c r="AP90" s="2">
        <v>0</v>
      </c>
      <c r="AQ90" s="2">
        <v>0</v>
      </c>
      <c r="AR90" s="2">
        <v>49996</v>
      </c>
      <c r="AS90" s="2">
        <v>10510</v>
      </c>
      <c r="AT90" s="2">
        <v>236</v>
      </c>
      <c r="AU90" s="2">
        <v>538</v>
      </c>
      <c r="AV90" s="2">
        <v>0</v>
      </c>
      <c r="AW90" s="2">
        <v>2009</v>
      </c>
      <c r="AX90" s="2">
        <v>55029</v>
      </c>
      <c r="AY90" s="2">
        <v>1247</v>
      </c>
      <c r="AZ90" s="2">
        <v>196</v>
      </c>
      <c r="BA90" s="2">
        <v>0</v>
      </c>
      <c r="BB90" s="2">
        <v>2613</v>
      </c>
      <c r="BC90" s="2">
        <v>2545</v>
      </c>
      <c r="BD90" s="2">
        <v>0</v>
      </c>
      <c r="BE90" s="2">
        <v>0</v>
      </c>
      <c r="BF90" s="2">
        <v>0</v>
      </c>
      <c r="BG90" s="2">
        <v>0</v>
      </c>
      <c r="BH90" s="2">
        <v>0</v>
      </c>
      <c r="BI90" s="2">
        <v>140613</v>
      </c>
      <c r="BJ90" s="2">
        <v>0</v>
      </c>
      <c r="BK90" s="2">
        <v>21900</v>
      </c>
      <c r="BL90" s="2">
        <v>17228</v>
      </c>
      <c r="BM90" s="2">
        <v>4416</v>
      </c>
      <c r="BN90" s="2">
        <v>1307</v>
      </c>
      <c r="BO90" s="2">
        <v>12161</v>
      </c>
      <c r="BP90" s="2">
        <v>13635</v>
      </c>
      <c r="BQ90" s="2">
        <v>10</v>
      </c>
      <c r="BR90" s="2">
        <v>1258</v>
      </c>
      <c r="BS90" s="2">
        <v>1122</v>
      </c>
      <c r="BT90" s="2">
        <v>0</v>
      </c>
    </row>
    <row r="91" spans="1:72" ht="16" x14ac:dyDescent="0.2">
      <c r="A91" s="2" t="s">
        <v>168</v>
      </c>
      <c r="B91" s="6" t="s">
        <v>311</v>
      </c>
      <c r="C91" s="2" t="s">
        <v>166</v>
      </c>
      <c r="D91" s="17">
        <v>250</v>
      </c>
      <c r="E91" s="2">
        <f t="shared" si="4"/>
        <v>481213</v>
      </c>
      <c r="F91" s="2">
        <f t="shared" si="5"/>
        <v>39</v>
      </c>
      <c r="G91" s="2">
        <v>526</v>
      </c>
      <c r="H91" s="2">
        <v>0</v>
      </c>
      <c r="I91" s="2">
        <v>0</v>
      </c>
      <c r="J91" s="2">
        <v>702</v>
      </c>
      <c r="K91" s="2">
        <v>0</v>
      </c>
      <c r="L91" s="2">
        <v>0</v>
      </c>
      <c r="M91" s="2">
        <v>0</v>
      </c>
      <c r="N91" s="2">
        <v>12412</v>
      </c>
      <c r="O91" s="2">
        <v>0</v>
      </c>
      <c r="P91" s="2">
        <v>0</v>
      </c>
      <c r="Q91" s="2">
        <v>90</v>
      </c>
      <c r="R91" s="2">
        <v>0</v>
      </c>
      <c r="S91" s="2">
        <v>14248</v>
      </c>
      <c r="T91" s="2">
        <v>46162</v>
      </c>
      <c r="U91" s="2">
        <v>17531</v>
      </c>
      <c r="V91" s="2">
        <v>5708</v>
      </c>
      <c r="W91" s="2">
        <v>0</v>
      </c>
      <c r="X91" s="2">
        <v>0</v>
      </c>
      <c r="Y91" s="2">
        <v>9376</v>
      </c>
      <c r="Z91" s="2">
        <v>51082</v>
      </c>
      <c r="AA91" s="2">
        <v>1494</v>
      </c>
      <c r="AB91" s="2">
        <v>0</v>
      </c>
      <c r="AC91" s="2">
        <v>1086</v>
      </c>
      <c r="AD91" s="2">
        <v>4711</v>
      </c>
      <c r="AE91" s="2">
        <v>14620</v>
      </c>
      <c r="AF91" s="2">
        <v>0</v>
      </c>
      <c r="AG91" s="2">
        <v>0</v>
      </c>
      <c r="AH91" s="2">
        <v>646</v>
      </c>
      <c r="AI91" s="2">
        <v>304</v>
      </c>
      <c r="AJ91" s="2">
        <v>0</v>
      </c>
      <c r="AK91" s="2">
        <v>7093</v>
      </c>
      <c r="AL91" s="2">
        <v>0</v>
      </c>
      <c r="AM91" s="2">
        <v>4083</v>
      </c>
      <c r="AN91" s="2">
        <v>3459</v>
      </c>
      <c r="AO91" s="2">
        <v>30231</v>
      </c>
      <c r="AP91" s="2">
        <v>0</v>
      </c>
      <c r="AQ91" s="2">
        <v>0</v>
      </c>
      <c r="AR91" s="2">
        <v>24387</v>
      </c>
      <c r="AS91" s="2">
        <v>8717</v>
      </c>
      <c r="AT91" s="2">
        <v>1633</v>
      </c>
      <c r="AU91" s="2">
        <v>228</v>
      </c>
      <c r="AV91" s="2">
        <v>0</v>
      </c>
      <c r="AW91" s="2">
        <v>3081</v>
      </c>
      <c r="AX91" s="2">
        <v>45138</v>
      </c>
      <c r="AY91" s="2">
        <v>726</v>
      </c>
      <c r="AZ91" s="2">
        <v>0</v>
      </c>
      <c r="BA91" s="2">
        <v>0</v>
      </c>
      <c r="BB91" s="2">
        <v>5430</v>
      </c>
      <c r="BC91" s="2">
        <v>1892</v>
      </c>
      <c r="BD91" s="2">
        <v>0</v>
      </c>
      <c r="BE91" s="2">
        <v>0</v>
      </c>
      <c r="BF91" s="2">
        <v>0</v>
      </c>
      <c r="BG91" s="2">
        <v>0</v>
      </c>
      <c r="BH91" s="2">
        <v>0</v>
      </c>
      <c r="BI91" s="2">
        <v>100681</v>
      </c>
      <c r="BJ91" s="2">
        <v>0</v>
      </c>
      <c r="BK91" s="2">
        <v>17196</v>
      </c>
      <c r="BL91" s="2">
        <v>14476</v>
      </c>
      <c r="BM91" s="2">
        <v>4140</v>
      </c>
      <c r="BN91" s="2">
        <v>486</v>
      </c>
      <c r="BO91" s="2">
        <v>11812</v>
      </c>
      <c r="BP91" s="2">
        <v>14893</v>
      </c>
      <c r="BQ91" s="2">
        <v>20</v>
      </c>
      <c r="BR91" s="2">
        <v>575</v>
      </c>
      <c r="BS91" s="2">
        <v>138</v>
      </c>
      <c r="BT91" s="2">
        <v>0</v>
      </c>
    </row>
    <row r="92" spans="1:72" ht="16" x14ac:dyDescent="0.2">
      <c r="A92" s="2" t="s">
        <v>169</v>
      </c>
      <c r="B92" s="6" t="s">
        <v>311</v>
      </c>
      <c r="C92" s="2" t="s">
        <v>166</v>
      </c>
      <c r="D92" s="17">
        <v>250</v>
      </c>
      <c r="E92" s="2">
        <f t="shared" si="4"/>
        <v>174053</v>
      </c>
      <c r="F92" s="2">
        <f t="shared" si="5"/>
        <v>36</v>
      </c>
      <c r="G92" s="2">
        <v>256</v>
      </c>
      <c r="H92" s="2">
        <v>0</v>
      </c>
      <c r="I92" s="2">
        <v>0</v>
      </c>
      <c r="J92" s="2">
        <v>0</v>
      </c>
      <c r="K92" s="2">
        <v>0</v>
      </c>
      <c r="L92" s="2">
        <v>0</v>
      </c>
      <c r="M92" s="2">
        <v>0</v>
      </c>
      <c r="N92" s="2">
        <v>4301</v>
      </c>
      <c r="O92" s="2">
        <v>0</v>
      </c>
      <c r="P92" s="2">
        <v>0</v>
      </c>
      <c r="Q92" s="2">
        <v>0</v>
      </c>
      <c r="R92" s="2">
        <v>0</v>
      </c>
      <c r="S92" s="2">
        <v>7547</v>
      </c>
      <c r="T92" s="2">
        <v>14232</v>
      </c>
      <c r="U92" s="2">
        <v>8184</v>
      </c>
      <c r="V92" s="2">
        <v>1672</v>
      </c>
      <c r="W92" s="2">
        <v>0</v>
      </c>
      <c r="X92" s="2">
        <v>0</v>
      </c>
      <c r="Y92" s="2">
        <v>2373</v>
      </c>
      <c r="Z92" s="2">
        <v>15396</v>
      </c>
      <c r="AA92" s="2">
        <v>199</v>
      </c>
      <c r="AB92" s="2">
        <v>0</v>
      </c>
      <c r="AC92" s="2">
        <v>341</v>
      </c>
      <c r="AD92" s="2">
        <v>721</v>
      </c>
      <c r="AE92" s="2">
        <v>7977</v>
      </c>
      <c r="AF92" s="2">
        <v>0</v>
      </c>
      <c r="AG92" s="2">
        <v>0</v>
      </c>
      <c r="AH92" s="2">
        <v>204</v>
      </c>
      <c r="AI92" s="2">
        <v>208</v>
      </c>
      <c r="AJ92" s="2">
        <v>0</v>
      </c>
      <c r="AK92" s="2">
        <v>1616</v>
      </c>
      <c r="AL92" s="2">
        <v>0</v>
      </c>
      <c r="AM92" s="2">
        <v>1683</v>
      </c>
      <c r="AN92" s="2">
        <v>1737</v>
      </c>
      <c r="AO92" s="2">
        <v>12099</v>
      </c>
      <c r="AP92" s="2">
        <v>0</v>
      </c>
      <c r="AQ92" s="2">
        <v>212</v>
      </c>
      <c r="AR92" s="2">
        <v>10680</v>
      </c>
      <c r="AS92" s="2">
        <v>2117</v>
      </c>
      <c r="AT92" s="2">
        <v>429</v>
      </c>
      <c r="AU92" s="2">
        <v>0</v>
      </c>
      <c r="AV92" s="2">
        <v>0</v>
      </c>
      <c r="AW92" s="2">
        <v>471</v>
      </c>
      <c r="AX92" s="2">
        <v>17161</v>
      </c>
      <c r="AY92" s="2">
        <v>200</v>
      </c>
      <c r="AZ92" s="2">
        <v>0</v>
      </c>
      <c r="BA92" s="2">
        <v>0</v>
      </c>
      <c r="BB92" s="2">
        <v>1117</v>
      </c>
      <c r="BC92" s="2">
        <v>246</v>
      </c>
      <c r="BD92" s="2">
        <v>0</v>
      </c>
      <c r="BE92" s="2">
        <v>0</v>
      </c>
      <c r="BF92" s="2">
        <v>0</v>
      </c>
      <c r="BG92" s="2">
        <v>0</v>
      </c>
      <c r="BH92" s="2">
        <v>0</v>
      </c>
      <c r="BI92" s="2">
        <v>38861</v>
      </c>
      <c r="BJ92" s="2">
        <v>0</v>
      </c>
      <c r="BK92" s="2">
        <v>5972</v>
      </c>
      <c r="BL92" s="2">
        <v>6006</v>
      </c>
      <c r="BM92" s="2">
        <v>1256</v>
      </c>
      <c r="BN92" s="2">
        <v>332</v>
      </c>
      <c r="BO92" s="2">
        <v>2494</v>
      </c>
      <c r="BP92" s="2">
        <v>5603</v>
      </c>
      <c r="BQ92" s="2">
        <v>0</v>
      </c>
      <c r="BR92" s="2">
        <v>100</v>
      </c>
      <c r="BS92" s="2">
        <v>50</v>
      </c>
      <c r="BT92" s="2">
        <v>0</v>
      </c>
    </row>
    <row r="93" spans="1:72" ht="16" x14ac:dyDescent="0.2">
      <c r="A93" s="2" t="s">
        <v>171</v>
      </c>
      <c r="B93" s="6" t="s">
        <v>322</v>
      </c>
      <c r="C93" s="2" t="s">
        <v>170</v>
      </c>
      <c r="D93" s="17">
        <v>250</v>
      </c>
      <c r="E93" s="2">
        <f t="shared" si="4"/>
        <v>401813</v>
      </c>
      <c r="F93" s="2">
        <f t="shared" si="5"/>
        <v>13</v>
      </c>
      <c r="G93" s="2">
        <v>0</v>
      </c>
      <c r="H93" s="2">
        <v>1</v>
      </c>
      <c r="I93" s="2">
        <v>0</v>
      </c>
      <c r="J93" s="2">
        <v>0</v>
      </c>
      <c r="K93" s="2">
        <v>0</v>
      </c>
      <c r="L93" s="2">
        <v>0</v>
      </c>
      <c r="M93" s="2">
        <v>0</v>
      </c>
      <c r="N93" s="2">
        <v>0</v>
      </c>
      <c r="O93" s="2">
        <v>0</v>
      </c>
      <c r="P93" s="2">
        <v>0</v>
      </c>
      <c r="Q93" s="2">
        <v>0</v>
      </c>
      <c r="R93" s="2">
        <v>0</v>
      </c>
      <c r="S93" s="2">
        <v>0</v>
      </c>
      <c r="T93" s="2">
        <v>1</v>
      </c>
      <c r="U93" s="2">
        <v>0</v>
      </c>
      <c r="V93" s="2">
        <v>0</v>
      </c>
      <c r="W93" s="2">
        <v>0</v>
      </c>
      <c r="X93" s="2">
        <v>0</v>
      </c>
      <c r="Y93" s="2">
        <v>0</v>
      </c>
      <c r="Z93" s="2">
        <v>92436</v>
      </c>
      <c r="AA93" s="2">
        <v>1282</v>
      </c>
      <c r="AB93" s="2">
        <v>0</v>
      </c>
      <c r="AC93" s="2">
        <v>0</v>
      </c>
      <c r="AD93" s="2">
        <v>0</v>
      </c>
      <c r="AE93" s="2">
        <v>0</v>
      </c>
      <c r="AF93" s="2">
        <v>0</v>
      </c>
      <c r="AG93" s="2">
        <v>0</v>
      </c>
      <c r="AH93" s="2">
        <v>0</v>
      </c>
      <c r="AI93" s="2">
        <v>732</v>
      </c>
      <c r="AJ93" s="2">
        <v>0</v>
      </c>
      <c r="AK93" s="2">
        <v>0</v>
      </c>
      <c r="AL93" s="2">
        <v>0</v>
      </c>
      <c r="AM93" s="2">
        <v>0</v>
      </c>
      <c r="AN93" s="2">
        <v>16927</v>
      </c>
      <c r="AO93" s="2">
        <v>284715</v>
      </c>
      <c r="AP93" s="2">
        <v>0</v>
      </c>
      <c r="AQ93" s="2">
        <v>0</v>
      </c>
      <c r="AR93" s="2">
        <v>138</v>
      </c>
      <c r="AS93" s="2">
        <v>109</v>
      </c>
      <c r="AT93" s="2">
        <v>4380</v>
      </c>
      <c r="AU93" s="2">
        <v>1</v>
      </c>
      <c r="AV93" s="2">
        <v>0</v>
      </c>
      <c r="AW93" s="2">
        <v>0</v>
      </c>
      <c r="AX93" s="2">
        <v>0</v>
      </c>
      <c r="AY93" s="2">
        <v>0</v>
      </c>
      <c r="AZ93" s="2">
        <v>0</v>
      </c>
      <c r="BA93" s="2">
        <v>0</v>
      </c>
      <c r="BB93" s="2">
        <v>0</v>
      </c>
      <c r="BC93" s="2">
        <v>0</v>
      </c>
      <c r="BD93" s="2">
        <v>151</v>
      </c>
      <c r="BE93" s="2">
        <v>0</v>
      </c>
      <c r="BF93" s="2">
        <v>0</v>
      </c>
      <c r="BG93" s="2">
        <v>0</v>
      </c>
      <c r="BH93" s="2">
        <v>0</v>
      </c>
      <c r="BI93" s="2">
        <v>0</v>
      </c>
      <c r="BJ93" s="2">
        <v>940</v>
      </c>
      <c r="BK93" s="2">
        <v>0</v>
      </c>
      <c r="BL93" s="2">
        <v>0</v>
      </c>
      <c r="BM93" s="2">
        <v>0</v>
      </c>
      <c r="BN93" s="2">
        <v>0</v>
      </c>
      <c r="BO93" s="2">
        <v>0</v>
      </c>
      <c r="BP93" s="2">
        <v>0</v>
      </c>
      <c r="BQ93" s="2">
        <v>0</v>
      </c>
      <c r="BR93" s="2">
        <v>0</v>
      </c>
      <c r="BS93" s="2">
        <v>0</v>
      </c>
      <c r="BT93" s="2">
        <v>0</v>
      </c>
    </row>
    <row r="94" spans="1:72" ht="16" x14ac:dyDescent="0.2">
      <c r="A94" s="2" t="s">
        <v>172</v>
      </c>
      <c r="B94" s="6" t="s">
        <v>322</v>
      </c>
      <c r="C94" s="2" t="s">
        <v>170</v>
      </c>
      <c r="D94" s="17">
        <v>250</v>
      </c>
      <c r="E94" s="2">
        <f t="shared" si="4"/>
        <v>220558</v>
      </c>
      <c r="F94" s="2">
        <f t="shared" si="5"/>
        <v>12</v>
      </c>
      <c r="G94" s="2">
        <v>0</v>
      </c>
      <c r="H94" s="2">
        <v>0</v>
      </c>
      <c r="I94" s="2">
        <v>0</v>
      </c>
      <c r="J94" s="2">
        <v>0</v>
      </c>
      <c r="K94" s="2">
        <v>0</v>
      </c>
      <c r="L94" s="2">
        <v>0</v>
      </c>
      <c r="M94" s="2">
        <v>0</v>
      </c>
      <c r="N94" s="2">
        <v>1</v>
      </c>
      <c r="O94" s="2">
        <v>0</v>
      </c>
      <c r="P94" s="2">
        <v>0</v>
      </c>
      <c r="Q94" s="2">
        <v>0</v>
      </c>
      <c r="R94" s="2">
        <v>0</v>
      </c>
      <c r="S94" s="2">
        <v>0</v>
      </c>
      <c r="T94" s="2">
        <v>0</v>
      </c>
      <c r="U94" s="2">
        <v>0</v>
      </c>
      <c r="V94" s="2">
        <v>0</v>
      </c>
      <c r="W94" s="2">
        <v>0</v>
      </c>
      <c r="X94" s="2">
        <v>0</v>
      </c>
      <c r="Y94" s="2">
        <v>0</v>
      </c>
      <c r="Z94" s="2">
        <v>44964</v>
      </c>
      <c r="AA94" s="2">
        <v>565</v>
      </c>
      <c r="AB94" s="2">
        <v>0</v>
      </c>
      <c r="AC94" s="2">
        <v>0</v>
      </c>
      <c r="AD94" s="2">
        <v>0</v>
      </c>
      <c r="AE94" s="2">
        <v>0</v>
      </c>
      <c r="AF94" s="2">
        <v>0</v>
      </c>
      <c r="AG94" s="2">
        <v>0</v>
      </c>
      <c r="AH94" s="2">
        <v>0</v>
      </c>
      <c r="AI94" s="2">
        <v>1008</v>
      </c>
      <c r="AJ94" s="2">
        <v>0</v>
      </c>
      <c r="AK94" s="2">
        <v>0</v>
      </c>
      <c r="AL94" s="2">
        <v>0</v>
      </c>
      <c r="AM94" s="2">
        <v>0</v>
      </c>
      <c r="AN94" s="2">
        <v>8114</v>
      </c>
      <c r="AO94" s="2">
        <v>163496</v>
      </c>
      <c r="AP94" s="2">
        <v>0</v>
      </c>
      <c r="AQ94" s="2">
        <v>0</v>
      </c>
      <c r="AR94" s="2">
        <v>0</v>
      </c>
      <c r="AS94" s="2">
        <v>789</v>
      </c>
      <c r="AT94" s="2">
        <v>1377</v>
      </c>
      <c r="AU94" s="2">
        <v>0</v>
      </c>
      <c r="AV94" s="2">
        <v>0</v>
      </c>
      <c r="AW94" s="2">
        <v>0</v>
      </c>
      <c r="AX94" s="2">
        <v>0</v>
      </c>
      <c r="AY94" s="2">
        <v>0</v>
      </c>
      <c r="AZ94" s="2">
        <v>1</v>
      </c>
      <c r="BA94" s="2">
        <v>0</v>
      </c>
      <c r="BB94" s="2">
        <v>0</v>
      </c>
      <c r="BC94" s="2">
        <v>0</v>
      </c>
      <c r="BD94" s="2">
        <v>106</v>
      </c>
      <c r="BE94" s="2">
        <v>0</v>
      </c>
      <c r="BF94" s="2">
        <v>0</v>
      </c>
      <c r="BG94" s="2">
        <v>0</v>
      </c>
      <c r="BH94" s="2">
        <v>0</v>
      </c>
      <c r="BI94" s="2">
        <v>0</v>
      </c>
      <c r="BJ94" s="2">
        <v>136</v>
      </c>
      <c r="BK94" s="2">
        <v>0</v>
      </c>
      <c r="BL94" s="2">
        <v>0</v>
      </c>
      <c r="BM94" s="2">
        <v>0</v>
      </c>
      <c r="BN94" s="2">
        <v>0</v>
      </c>
      <c r="BO94" s="2">
        <v>1</v>
      </c>
      <c r="BP94" s="2">
        <v>0</v>
      </c>
      <c r="BQ94" s="2">
        <v>0</v>
      </c>
      <c r="BR94" s="2">
        <v>0</v>
      </c>
      <c r="BS94" s="2">
        <v>0</v>
      </c>
      <c r="BT94" s="2">
        <v>0</v>
      </c>
    </row>
    <row r="95" spans="1:72" ht="16" x14ac:dyDescent="0.2">
      <c r="A95" s="2" t="s">
        <v>173</v>
      </c>
      <c r="B95" s="6" t="s">
        <v>322</v>
      </c>
      <c r="C95" s="2" t="s">
        <v>170</v>
      </c>
      <c r="D95" s="17">
        <v>250</v>
      </c>
      <c r="E95" s="2">
        <f t="shared" si="4"/>
        <v>443197</v>
      </c>
      <c r="F95" s="2">
        <f t="shared" si="5"/>
        <v>11</v>
      </c>
      <c r="G95" s="2">
        <v>0</v>
      </c>
      <c r="H95" s="2">
        <v>0</v>
      </c>
      <c r="I95" s="2">
        <v>0</v>
      </c>
      <c r="J95" s="2">
        <v>0</v>
      </c>
      <c r="K95" s="2">
        <v>0</v>
      </c>
      <c r="L95" s="2">
        <v>0</v>
      </c>
      <c r="M95" s="2">
        <v>0</v>
      </c>
      <c r="N95" s="2">
        <v>0</v>
      </c>
      <c r="O95" s="2">
        <v>0</v>
      </c>
      <c r="P95" s="2">
        <v>0</v>
      </c>
      <c r="Q95" s="2">
        <v>0</v>
      </c>
      <c r="R95" s="2">
        <v>0</v>
      </c>
      <c r="S95" s="2">
        <v>0</v>
      </c>
      <c r="T95" s="2">
        <v>0</v>
      </c>
      <c r="U95" s="2">
        <v>0</v>
      </c>
      <c r="V95" s="2">
        <v>0</v>
      </c>
      <c r="W95" s="2">
        <v>0</v>
      </c>
      <c r="X95" s="2">
        <v>0</v>
      </c>
      <c r="Y95" s="2">
        <v>0</v>
      </c>
      <c r="Z95" s="2">
        <v>103858</v>
      </c>
      <c r="AA95" s="2">
        <v>1944</v>
      </c>
      <c r="AB95" s="2">
        <v>0</v>
      </c>
      <c r="AC95" s="2">
        <v>0</v>
      </c>
      <c r="AD95" s="2">
        <v>0</v>
      </c>
      <c r="AE95" s="2">
        <v>0</v>
      </c>
      <c r="AF95" s="2">
        <v>0</v>
      </c>
      <c r="AG95" s="2">
        <v>0</v>
      </c>
      <c r="AH95" s="2">
        <v>0</v>
      </c>
      <c r="AI95" s="2">
        <v>1728</v>
      </c>
      <c r="AJ95" s="2">
        <v>244</v>
      </c>
      <c r="AK95" s="2">
        <v>0</v>
      </c>
      <c r="AL95" s="2">
        <v>0</v>
      </c>
      <c r="AM95" s="2">
        <v>0</v>
      </c>
      <c r="AN95" s="2">
        <v>12044</v>
      </c>
      <c r="AO95" s="2">
        <v>317771</v>
      </c>
      <c r="AP95" s="2">
        <v>0</v>
      </c>
      <c r="AQ95" s="2">
        <v>1</v>
      </c>
      <c r="AR95" s="2">
        <v>0</v>
      </c>
      <c r="AS95" s="2">
        <v>1132</v>
      </c>
      <c r="AT95" s="2">
        <v>4262</v>
      </c>
      <c r="AU95" s="2">
        <v>0</v>
      </c>
      <c r="AV95" s="2">
        <v>0</v>
      </c>
      <c r="AW95" s="2">
        <v>0</v>
      </c>
      <c r="AX95" s="2">
        <v>0</v>
      </c>
      <c r="AY95" s="2">
        <v>0</v>
      </c>
      <c r="AZ95" s="2">
        <v>0</v>
      </c>
      <c r="BA95" s="2">
        <v>0</v>
      </c>
      <c r="BB95" s="2">
        <v>0</v>
      </c>
      <c r="BC95" s="2">
        <v>0</v>
      </c>
      <c r="BD95" s="2">
        <v>0</v>
      </c>
      <c r="BE95" s="2">
        <v>0</v>
      </c>
      <c r="BF95" s="2">
        <v>0</v>
      </c>
      <c r="BG95" s="2">
        <v>0</v>
      </c>
      <c r="BH95" s="2">
        <v>0</v>
      </c>
      <c r="BI95" s="2">
        <v>0</v>
      </c>
      <c r="BJ95" s="2">
        <v>212</v>
      </c>
      <c r="BK95" s="2">
        <v>0</v>
      </c>
      <c r="BL95" s="2">
        <v>0</v>
      </c>
      <c r="BM95" s="2">
        <v>0</v>
      </c>
      <c r="BN95" s="2">
        <v>0</v>
      </c>
      <c r="BO95" s="2">
        <v>1</v>
      </c>
      <c r="BP95" s="2">
        <v>0</v>
      </c>
      <c r="BQ95" s="2">
        <v>0</v>
      </c>
      <c r="BR95" s="2">
        <v>0</v>
      </c>
      <c r="BS95" s="2">
        <v>0</v>
      </c>
      <c r="BT95" s="2">
        <v>0</v>
      </c>
    </row>
    <row r="96" spans="1:72" ht="16" x14ac:dyDescent="0.2">
      <c r="A96" s="2" t="s">
        <v>160</v>
      </c>
      <c r="B96" s="6" t="s">
        <v>322</v>
      </c>
      <c r="C96" s="2" t="s">
        <v>159</v>
      </c>
      <c r="D96" s="17">
        <v>250</v>
      </c>
      <c r="E96" s="2">
        <f t="shared" si="4"/>
        <v>307294</v>
      </c>
      <c r="F96" s="2">
        <f t="shared" si="5"/>
        <v>25</v>
      </c>
      <c r="G96" s="2">
        <v>0</v>
      </c>
      <c r="H96" s="2">
        <v>2420</v>
      </c>
      <c r="I96" s="2">
        <v>1583</v>
      </c>
      <c r="J96" s="2">
        <v>0</v>
      </c>
      <c r="K96" s="2">
        <v>0</v>
      </c>
      <c r="L96" s="2">
        <v>0</v>
      </c>
      <c r="M96" s="2">
        <v>0</v>
      </c>
      <c r="N96" s="2">
        <v>0</v>
      </c>
      <c r="O96" s="2">
        <v>0</v>
      </c>
      <c r="P96" s="2">
        <v>0</v>
      </c>
      <c r="Q96" s="2">
        <v>0</v>
      </c>
      <c r="R96" s="2">
        <v>0</v>
      </c>
      <c r="S96" s="2">
        <v>0</v>
      </c>
      <c r="T96" s="2">
        <v>0</v>
      </c>
      <c r="U96" s="2">
        <v>748</v>
      </c>
      <c r="V96" s="2">
        <v>0</v>
      </c>
      <c r="W96" s="2">
        <v>3908</v>
      </c>
      <c r="X96" s="2">
        <v>0</v>
      </c>
      <c r="Y96" s="2">
        <v>0</v>
      </c>
      <c r="Z96" s="2">
        <v>7055</v>
      </c>
      <c r="AA96" s="2">
        <v>107</v>
      </c>
      <c r="AB96" s="2">
        <v>0</v>
      </c>
      <c r="AC96" s="2">
        <v>0</v>
      </c>
      <c r="AD96" s="2">
        <v>585</v>
      </c>
      <c r="AE96" s="2">
        <v>0</v>
      </c>
      <c r="AF96" s="2">
        <v>0</v>
      </c>
      <c r="AG96" s="2">
        <v>0</v>
      </c>
      <c r="AH96" s="2">
        <v>0</v>
      </c>
      <c r="AI96" s="2">
        <v>2484</v>
      </c>
      <c r="AJ96" s="2">
        <v>963</v>
      </c>
      <c r="AK96" s="2">
        <v>21</v>
      </c>
      <c r="AL96" s="2">
        <v>0</v>
      </c>
      <c r="AM96" s="2">
        <v>0</v>
      </c>
      <c r="AN96" s="2">
        <v>1559</v>
      </c>
      <c r="AO96" s="2">
        <v>18816</v>
      </c>
      <c r="AP96" s="2">
        <v>0</v>
      </c>
      <c r="AQ96" s="2">
        <v>11005</v>
      </c>
      <c r="AR96" s="2">
        <v>0</v>
      </c>
      <c r="AS96" s="2">
        <v>0</v>
      </c>
      <c r="AT96" s="2">
        <v>231158</v>
      </c>
      <c r="AU96" s="2">
        <v>0</v>
      </c>
      <c r="AV96" s="2">
        <v>16967</v>
      </c>
      <c r="AW96" s="2">
        <v>0</v>
      </c>
      <c r="AX96" s="2">
        <v>1667</v>
      </c>
      <c r="AY96" s="2">
        <v>0</v>
      </c>
      <c r="AZ96" s="2">
        <v>291</v>
      </c>
      <c r="BA96" s="2">
        <v>0</v>
      </c>
      <c r="BB96" s="2">
        <v>0</v>
      </c>
      <c r="BC96" s="2">
        <v>0</v>
      </c>
      <c r="BD96" s="2">
        <v>0</v>
      </c>
      <c r="BE96" s="2">
        <v>0</v>
      </c>
      <c r="BF96" s="2">
        <v>0</v>
      </c>
      <c r="BG96" s="2">
        <v>1</v>
      </c>
      <c r="BH96" s="2">
        <v>14</v>
      </c>
      <c r="BI96" s="2">
        <v>1107</v>
      </c>
      <c r="BJ96" s="2">
        <v>836</v>
      </c>
      <c r="BK96" s="2">
        <v>73</v>
      </c>
      <c r="BL96" s="2">
        <v>3234</v>
      </c>
      <c r="BM96" s="2">
        <v>0</v>
      </c>
      <c r="BN96" s="2">
        <v>0</v>
      </c>
      <c r="BO96" s="2">
        <v>691</v>
      </c>
      <c r="BP96" s="2">
        <v>0</v>
      </c>
      <c r="BQ96" s="2">
        <v>0</v>
      </c>
      <c r="BR96" s="2">
        <v>1</v>
      </c>
      <c r="BS96" s="2">
        <v>0</v>
      </c>
      <c r="BT96" s="2">
        <v>0</v>
      </c>
    </row>
    <row r="97" spans="1:72" ht="16" x14ac:dyDescent="0.2">
      <c r="A97" s="2" t="s">
        <v>161</v>
      </c>
      <c r="B97" s="6" t="s">
        <v>322</v>
      </c>
      <c r="C97" s="2" t="s">
        <v>159</v>
      </c>
      <c r="D97" s="17">
        <v>250</v>
      </c>
      <c r="E97" s="2">
        <f t="shared" si="4"/>
        <v>155102</v>
      </c>
      <c r="F97" s="2">
        <f t="shared" si="5"/>
        <v>25</v>
      </c>
      <c r="G97" s="2">
        <v>0</v>
      </c>
      <c r="H97" s="2">
        <v>3385</v>
      </c>
      <c r="I97" s="2">
        <v>4868</v>
      </c>
      <c r="J97" s="2">
        <v>0</v>
      </c>
      <c r="K97" s="2">
        <v>0</v>
      </c>
      <c r="L97" s="2">
        <v>0</v>
      </c>
      <c r="M97" s="2">
        <v>0</v>
      </c>
      <c r="N97" s="2">
        <v>0</v>
      </c>
      <c r="O97" s="2">
        <v>0</v>
      </c>
      <c r="P97" s="2">
        <v>0</v>
      </c>
      <c r="Q97" s="2">
        <v>0</v>
      </c>
      <c r="R97" s="2">
        <v>0</v>
      </c>
      <c r="S97" s="2">
        <v>0</v>
      </c>
      <c r="T97" s="2">
        <v>0</v>
      </c>
      <c r="U97" s="2">
        <v>1061</v>
      </c>
      <c r="V97" s="2">
        <v>0</v>
      </c>
      <c r="W97" s="2">
        <v>7778</v>
      </c>
      <c r="X97" s="2">
        <v>0</v>
      </c>
      <c r="Y97" s="2">
        <v>1</v>
      </c>
      <c r="Z97" s="2">
        <v>9688</v>
      </c>
      <c r="AA97" s="2">
        <v>665</v>
      </c>
      <c r="AB97" s="2">
        <v>0</v>
      </c>
      <c r="AC97" s="2">
        <v>0</v>
      </c>
      <c r="AD97" s="2">
        <v>0</v>
      </c>
      <c r="AE97" s="2">
        <v>0</v>
      </c>
      <c r="AF97" s="2">
        <v>0</v>
      </c>
      <c r="AG97" s="2">
        <v>0</v>
      </c>
      <c r="AH97" s="2">
        <v>0</v>
      </c>
      <c r="AI97" s="2">
        <v>4591</v>
      </c>
      <c r="AJ97" s="2">
        <v>665</v>
      </c>
      <c r="AK97" s="2">
        <v>1</v>
      </c>
      <c r="AL97" s="2">
        <v>0</v>
      </c>
      <c r="AM97" s="2">
        <v>0</v>
      </c>
      <c r="AN97" s="2">
        <v>2485</v>
      </c>
      <c r="AO97" s="2">
        <v>28079</v>
      </c>
      <c r="AP97" s="2">
        <v>0</v>
      </c>
      <c r="AQ97" s="2">
        <v>6565</v>
      </c>
      <c r="AR97" s="2">
        <v>0</v>
      </c>
      <c r="AS97" s="2">
        <v>0</v>
      </c>
      <c r="AT97" s="2">
        <v>49856</v>
      </c>
      <c r="AU97" s="2">
        <v>0</v>
      </c>
      <c r="AV97" s="2">
        <v>25399</v>
      </c>
      <c r="AW97" s="2">
        <v>0</v>
      </c>
      <c r="AX97" s="2">
        <v>2696</v>
      </c>
      <c r="AY97" s="2">
        <v>0</v>
      </c>
      <c r="AZ97" s="2">
        <v>2955</v>
      </c>
      <c r="BA97" s="2">
        <v>0</v>
      </c>
      <c r="BB97" s="2">
        <v>0</v>
      </c>
      <c r="BC97" s="2">
        <v>0</v>
      </c>
      <c r="BD97" s="2">
        <v>0</v>
      </c>
      <c r="BE97" s="2">
        <v>4</v>
      </c>
      <c r="BF97" s="2">
        <v>0</v>
      </c>
      <c r="BG97" s="2">
        <v>0</v>
      </c>
      <c r="BH97" s="2">
        <v>1</v>
      </c>
      <c r="BI97" s="2">
        <v>1004</v>
      </c>
      <c r="BJ97" s="2">
        <v>855</v>
      </c>
      <c r="BK97" s="2">
        <v>0</v>
      </c>
      <c r="BL97" s="2">
        <v>880</v>
      </c>
      <c r="BM97" s="2">
        <v>0</v>
      </c>
      <c r="BN97" s="2">
        <v>0</v>
      </c>
      <c r="BO97" s="2">
        <v>1450</v>
      </c>
      <c r="BP97" s="2">
        <v>0</v>
      </c>
      <c r="BQ97" s="2">
        <v>0</v>
      </c>
      <c r="BR97" s="2">
        <v>91</v>
      </c>
      <c r="BS97" s="2">
        <v>0</v>
      </c>
      <c r="BT97" s="2">
        <v>79</v>
      </c>
    </row>
    <row r="98" spans="1:72" ht="16" x14ac:dyDescent="0.2">
      <c r="A98" s="2" t="s">
        <v>162</v>
      </c>
      <c r="B98" s="6" t="s">
        <v>322</v>
      </c>
      <c r="C98" s="2" t="s">
        <v>159</v>
      </c>
      <c r="D98" s="17">
        <v>250</v>
      </c>
      <c r="E98" s="2">
        <f t="shared" si="4"/>
        <v>222181</v>
      </c>
      <c r="F98" s="2">
        <f t="shared" si="5"/>
        <v>22</v>
      </c>
      <c r="G98" s="2">
        <v>0</v>
      </c>
      <c r="H98" s="2">
        <v>7954</v>
      </c>
      <c r="I98" s="2">
        <v>5525</v>
      </c>
      <c r="J98" s="2">
        <v>0</v>
      </c>
      <c r="K98" s="2">
        <v>0</v>
      </c>
      <c r="L98" s="2">
        <v>0</v>
      </c>
      <c r="M98" s="2">
        <v>0</v>
      </c>
      <c r="N98" s="2">
        <v>0</v>
      </c>
      <c r="O98" s="2">
        <v>0</v>
      </c>
      <c r="P98" s="2">
        <v>0</v>
      </c>
      <c r="Q98" s="2">
        <v>0</v>
      </c>
      <c r="R98" s="2">
        <v>0</v>
      </c>
      <c r="S98" s="2">
        <v>0</v>
      </c>
      <c r="T98" s="2">
        <v>0</v>
      </c>
      <c r="U98" s="2">
        <v>1854</v>
      </c>
      <c r="V98" s="2">
        <v>0</v>
      </c>
      <c r="W98" s="2">
        <v>11659</v>
      </c>
      <c r="X98" s="2">
        <v>0</v>
      </c>
      <c r="Y98" s="2">
        <v>5</v>
      </c>
      <c r="Z98" s="2">
        <v>7589</v>
      </c>
      <c r="AA98" s="2">
        <v>718</v>
      </c>
      <c r="AB98" s="2">
        <v>0</v>
      </c>
      <c r="AC98" s="2">
        <v>0</v>
      </c>
      <c r="AD98" s="2">
        <v>0</v>
      </c>
      <c r="AE98" s="2">
        <v>0</v>
      </c>
      <c r="AF98" s="2">
        <v>0</v>
      </c>
      <c r="AG98" s="2">
        <v>0</v>
      </c>
      <c r="AH98" s="2">
        <v>0</v>
      </c>
      <c r="AI98" s="2">
        <v>2908</v>
      </c>
      <c r="AJ98" s="2">
        <v>740</v>
      </c>
      <c r="AK98" s="2">
        <v>0</v>
      </c>
      <c r="AL98" s="2">
        <v>0</v>
      </c>
      <c r="AM98" s="2">
        <v>0</v>
      </c>
      <c r="AN98" s="2">
        <v>511</v>
      </c>
      <c r="AO98" s="2">
        <v>22847</v>
      </c>
      <c r="AP98" s="2">
        <v>0</v>
      </c>
      <c r="AQ98" s="2">
        <v>10875</v>
      </c>
      <c r="AR98" s="2">
        <v>0</v>
      </c>
      <c r="AS98" s="2">
        <v>0</v>
      </c>
      <c r="AT98" s="2">
        <v>118596</v>
      </c>
      <c r="AU98" s="2">
        <v>0</v>
      </c>
      <c r="AV98" s="2">
        <v>22038</v>
      </c>
      <c r="AW98" s="2">
        <v>0</v>
      </c>
      <c r="AX98" s="2">
        <v>4933</v>
      </c>
      <c r="AY98" s="2">
        <v>0</v>
      </c>
      <c r="AZ98" s="2">
        <v>0</v>
      </c>
      <c r="BA98" s="2">
        <v>0</v>
      </c>
      <c r="BB98" s="2">
        <v>0</v>
      </c>
      <c r="BC98" s="2">
        <v>0</v>
      </c>
      <c r="BD98" s="2">
        <v>0</v>
      </c>
      <c r="BE98" s="2">
        <v>45</v>
      </c>
      <c r="BF98" s="2">
        <v>0</v>
      </c>
      <c r="BG98" s="2">
        <v>0</v>
      </c>
      <c r="BH98" s="2">
        <v>3</v>
      </c>
      <c r="BI98" s="2">
        <v>1038</v>
      </c>
      <c r="BJ98" s="2">
        <v>0</v>
      </c>
      <c r="BK98" s="2">
        <v>0</v>
      </c>
      <c r="BL98" s="2">
        <v>308</v>
      </c>
      <c r="BM98" s="2">
        <v>0</v>
      </c>
      <c r="BN98" s="2">
        <v>0</v>
      </c>
      <c r="BO98" s="2">
        <v>866</v>
      </c>
      <c r="BP98" s="2">
        <v>0</v>
      </c>
      <c r="BQ98" s="2">
        <v>0</v>
      </c>
      <c r="BR98" s="2">
        <v>532</v>
      </c>
      <c r="BS98" s="2">
        <v>0</v>
      </c>
      <c r="BT98" s="2">
        <v>637</v>
      </c>
    </row>
    <row r="99" spans="1:72" ht="16" x14ac:dyDescent="0.2">
      <c r="A99" s="2" t="s">
        <v>174</v>
      </c>
      <c r="B99" s="6" t="s">
        <v>340</v>
      </c>
      <c r="C99" s="2" t="s">
        <v>163</v>
      </c>
      <c r="D99" s="17">
        <v>250</v>
      </c>
      <c r="E99" s="2">
        <f t="shared" si="4"/>
        <v>510965</v>
      </c>
      <c r="F99" s="2">
        <f t="shared" si="5"/>
        <v>24</v>
      </c>
      <c r="G99" s="2">
        <v>0</v>
      </c>
      <c r="H99" s="2">
        <v>18048</v>
      </c>
      <c r="I99" s="2">
        <v>18772</v>
      </c>
      <c r="J99" s="2">
        <v>1874</v>
      </c>
      <c r="K99" s="2">
        <v>0</v>
      </c>
      <c r="L99" s="2">
        <v>0</v>
      </c>
      <c r="M99" s="2">
        <v>1125</v>
      </c>
      <c r="N99" s="2">
        <v>0</v>
      </c>
      <c r="O99" s="2">
        <v>0</v>
      </c>
      <c r="P99" s="2">
        <v>0</v>
      </c>
      <c r="Q99" s="2">
        <v>0</v>
      </c>
      <c r="R99" s="2">
        <v>0</v>
      </c>
      <c r="S99" s="2">
        <v>0</v>
      </c>
      <c r="T99" s="2">
        <v>0</v>
      </c>
      <c r="U99" s="2">
        <v>4734</v>
      </c>
      <c r="V99" s="2">
        <v>0</v>
      </c>
      <c r="W99" s="2">
        <v>30282</v>
      </c>
      <c r="X99" s="2">
        <v>0</v>
      </c>
      <c r="Y99" s="2">
        <v>0</v>
      </c>
      <c r="Z99" s="2">
        <v>28220</v>
      </c>
      <c r="AA99" s="2">
        <v>3817</v>
      </c>
      <c r="AB99" s="2">
        <v>0</v>
      </c>
      <c r="AC99" s="2">
        <v>0</v>
      </c>
      <c r="AD99" s="2">
        <v>0</v>
      </c>
      <c r="AE99" s="2">
        <v>0</v>
      </c>
      <c r="AF99" s="2">
        <v>0</v>
      </c>
      <c r="AG99" s="2">
        <v>0</v>
      </c>
      <c r="AH99" s="2">
        <v>0</v>
      </c>
      <c r="AI99" s="2">
        <v>9288</v>
      </c>
      <c r="AJ99" s="2">
        <v>2209</v>
      </c>
      <c r="AK99" s="2">
        <v>2</v>
      </c>
      <c r="AL99" s="2">
        <v>0</v>
      </c>
      <c r="AM99" s="2">
        <v>0</v>
      </c>
      <c r="AN99" s="2">
        <v>0</v>
      </c>
      <c r="AO99" s="2">
        <v>78181</v>
      </c>
      <c r="AP99" s="2">
        <v>0</v>
      </c>
      <c r="AQ99" s="2">
        <v>19636</v>
      </c>
      <c r="AR99" s="2">
        <v>3</v>
      </c>
      <c r="AS99" s="2">
        <v>0</v>
      </c>
      <c r="AT99" s="2">
        <v>193623</v>
      </c>
      <c r="AU99" s="2">
        <v>0</v>
      </c>
      <c r="AV99" s="2">
        <v>78576</v>
      </c>
      <c r="AW99" s="2">
        <v>0</v>
      </c>
      <c r="AX99" s="2">
        <v>5085</v>
      </c>
      <c r="AY99" s="2">
        <v>0</v>
      </c>
      <c r="AZ99" s="2">
        <v>3016</v>
      </c>
      <c r="BA99" s="2">
        <v>0</v>
      </c>
      <c r="BB99" s="2">
        <v>0</v>
      </c>
      <c r="BC99" s="2">
        <v>0</v>
      </c>
      <c r="BD99" s="2">
        <v>0</v>
      </c>
      <c r="BE99" s="2">
        <v>87</v>
      </c>
      <c r="BF99" s="2">
        <v>0</v>
      </c>
      <c r="BG99" s="2">
        <v>0</v>
      </c>
      <c r="BH99" s="2">
        <v>0</v>
      </c>
      <c r="BI99" s="2">
        <v>1965</v>
      </c>
      <c r="BJ99" s="2">
        <v>1367</v>
      </c>
      <c r="BK99" s="2">
        <v>0</v>
      </c>
      <c r="BL99" s="2">
        <v>5454</v>
      </c>
      <c r="BM99" s="2">
        <v>0</v>
      </c>
      <c r="BN99" s="2">
        <v>0</v>
      </c>
      <c r="BO99" s="2">
        <v>5558</v>
      </c>
      <c r="BP99" s="2">
        <v>0</v>
      </c>
      <c r="BQ99" s="2">
        <v>0</v>
      </c>
      <c r="BR99" s="2">
        <v>43</v>
      </c>
      <c r="BS99" s="2">
        <v>0</v>
      </c>
      <c r="BT99" s="2">
        <v>0</v>
      </c>
    </row>
    <row r="100" spans="1:72" ht="16" x14ac:dyDescent="0.2">
      <c r="A100" s="2" t="s">
        <v>164</v>
      </c>
      <c r="B100" s="6" t="s">
        <v>340</v>
      </c>
      <c r="C100" s="2" t="s">
        <v>163</v>
      </c>
      <c r="D100" s="17">
        <v>250</v>
      </c>
      <c r="E100" s="2">
        <f t="shared" ref="E100:E132" si="6">SUM(G100:BT100)</f>
        <v>199652</v>
      </c>
      <c r="F100" s="2">
        <f t="shared" ref="F100:F131" si="7">COUNTIF(G100:BT100,"&gt;0")</f>
        <v>22</v>
      </c>
      <c r="G100" s="2">
        <v>0</v>
      </c>
      <c r="H100" s="2">
        <v>3695</v>
      </c>
      <c r="I100" s="2">
        <v>5817</v>
      </c>
      <c r="J100" s="2">
        <v>1090</v>
      </c>
      <c r="K100" s="2">
        <v>0</v>
      </c>
      <c r="L100" s="2">
        <v>0</v>
      </c>
      <c r="M100" s="2">
        <v>0</v>
      </c>
      <c r="N100" s="2">
        <v>0</v>
      </c>
      <c r="O100" s="2">
        <v>0</v>
      </c>
      <c r="P100" s="2">
        <v>0</v>
      </c>
      <c r="Q100" s="2">
        <v>0</v>
      </c>
      <c r="R100" s="2">
        <v>0</v>
      </c>
      <c r="S100" s="2">
        <v>0</v>
      </c>
      <c r="T100" s="2">
        <v>0</v>
      </c>
      <c r="U100" s="2">
        <v>409</v>
      </c>
      <c r="V100" s="2">
        <v>0</v>
      </c>
      <c r="W100" s="2">
        <v>5599</v>
      </c>
      <c r="X100" s="2">
        <v>0</v>
      </c>
      <c r="Y100" s="2">
        <v>0</v>
      </c>
      <c r="Z100" s="2">
        <v>8361</v>
      </c>
      <c r="AA100" s="2">
        <v>2940</v>
      </c>
      <c r="AB100" s="2">
        <v>0</v>
      </c>
      <c r="AC100" s="2">
        <v>0</v>
      </c>
      <c r="AD100" s="2">
        <v>0</v>
      </c>
      <c r="AE100" s="2">
        <v>0</v>
      </c>
      <c r="AF100" s="2">
        <v>0</v>
      </c>
      <c r="AG100" s="2">
        <v>0</v>
      </c>
      <c r="AH100" s="2">
        <v>0</v>
      </c>
      <c r="AI100" s="2">
        <v>6463</v>
      </c>
      <c r="AJ100" s="2">
        <v>3042</v>
      </c>
      <c r="AK100" s="2">
        <v>0</v>
      </c>
      <c r="AL100" s="2">
        <v>0</v>
      </c>
      <c r="AM100" s="2">
        <v>1</v>
      </c>
      <c r="AN100" s="2">
        <v>436</v>
      </c>
      <c r="AO100" s="2">
        <v>36549</v>
      </c>
      <c r="AP100" s="2">
        <v>0</v>
      </c>
      <c r="AQ100" s="2">
        <v>9339</v>
      </c>
      <c r="AR100" s="2">
        <v>0</v>
      </c>
      <c r="AS100" s="2">
        <v>0</v>
      </c>
      <c r="AT100" s="2">
        <v>81110</v>
      </c>
      <c r="AU100" s="2">
        <v>0</v>
      </c>
      <c r="AV100" s="2">
        <v>23841</v>
      </c>
      <c r="AW100" s="2">
        <v>0</v>
      </c>
      <c r="AX100" s="2">
        <v>4013</v>
      </c>
      <c r="AY100" s="2">
        <v>0</v>
      </c>
      <c r="AZ100" s="2">
        <v>0</v>
      </c>
      <c r="BA100" s="2">
        <v>0</v>
      </c>
      <c r="BB100" s="2">
        <v>0</v>
      </c>
      <c r="BC100" s="2">
        <v>0</v>
      </c>
      <c r="BD100" s="2">
        <v>0</v>
      </c>
      <c r="BE100" s="2">
        <v>31</v>
      </c>
      <c r="BF100" s="2">
        <v>0</v>
      </c>
      <c r="BG100" s="2">
        <v>0</v>
      </c>
      <c r="BH100" s="2">
        <v>40</v>
      </c>
      <c r="BI100" s="2">
        <v>4826</v>
      </c>
      <c r="BJ100" s="2">
        <v>766</v>
      </c>
      <c r="BK100" s="2">
        <v>0</v>
      </c>
      <c r="BL100" s="2">
        <v>1217</v>
      </c>
      <c r="BM100" s="2">
        <v>0</v>
      </c>
      <c r="BN100" s="2">
        <v>0</v>
      </c>
      <c r="BO100" s="2">
        <v>0</v>
      </c>
      <c r="BP100" s="2">
        <v>0</v>
      </c>
      <c r="BQ100" s="2">
        <v>0</v>
      </c>
      <c r="BR100" s="2">
        <v>67</v>
      </c>
      <c r="BS100" s="2">
        <v>0</v>
      </c>
      <c r="BT100" s="2">
        <v>0</v>
      </c>
    </row>
    <row r="101" spans="1:72" ht="16" x14ac:dyDescent="0.2">
      <c r="A101" s="2" t="s">
        <v>165</v>
      </c>
      <c r="B101" s="6" t="s">
        <v>340</v>
      </c>
      <c r="C101" s="2" t="s">
        <v>163</v>
      </c>
      <c r="D101" s="17">
        <v>250</v>
      </c>
      <c r="E101" s="2">
        <f t="shared" si="6"/>
        <v>141240</v>
      </c>
      <c r="F101" s="2">
        <f t="shared" si="7"/>
        <v>23</v>
      </c>
      <c r="G101" s="2">
        <v>0</v>
      </c>
      <c r="H101" s="2">
        <v>3570</v>
      </c>
      <c r="I101" s="2">
        <v>2015</v>
      </c>
      <c r="J101" s="2">
        <v>19</v>
      </c>
      <c r="K101" s="2">
        <v>0</v>
      </c>
      <c r="L101" s="2">
        <v>0</v>
      </c>
      <c r="M101" s="2">
        <v>0</v>
      </c>
      <c r="N101" s="2">
        <v>1</v>
      </c>
      <c r="O101" s="2">
        <v>0</v>
      </c>
      <c r="P101" s="2">
        <v>0</v>
      </c>
      <c r="Q101" s="2">
        <v>0</v>
      </c>
      <c r="R101" s="2">
        <v>0</v>
      </c>
      <c r="S101" s="2">
        <v>0</v>
      </c>
      <c r="T101" s="2">
        <v>0</v>
      </c>
      <c r="U101" s="2">
        <v>399</v>
      </c>
      <c r="V101" s="2">
        <v>0</v>
      </c>
      <c r="W101" s="2">
        <v>4148</v>
      </c>
      <c r="X101" s="2">
        <v>0</v>
      </c>
      <c r="Y101" s="2">
        <v>0</v>
      </c>
      <c r="Z101" s="2">
        <v>4899</v>
      </c>
      <c r="AA101" s="2">
        <v>1268</v>
      </c>
      <c r="AB101" s="2">
        <v>0</v>
      </c>
      <c r="AC101" s="2">
        <v>0</v>
      </c>
      <c r="AD101" s="2">
        <v>0</v>
      </c>
      <c r="AE101" s="2">
        <v>0</v>
      </c>
      <c r="AF101" s="2">
        <v>0</v>
      </c>
      <c r="AG101" s="2">
        <v>0</v>
      </c>
      <c r="AH101" s="2">
        <v>0</v>
      </c>
      <c r="AI101" s="2">
        <v>2088</v>
      </c>
      <c r="AJ101" s="2">
        <v>477</v>
      </c>
      <c r="AK101" s="2">
        <v>91</v>
      </c>
      <c r="AL101" s="2">
        <v>0</v>
      </c>
      <c r="AM101" s="2">
        <v>0</v>
      </c>
      <c r="AN101" s="2">
        <v>365</v>
      </c>
      <c r="AO101" s="2">
        <v>26672</v>
      </c>
      <c r="AP101" s="2">
        <v>0</v>
      </c>
      <c r="AQ101" s="2">
        <v>2521</v>
      </c>
      <c r="AR101" s="2">
        <v>0</v>
      </c>
      <c r="AS101" s="2">
        <v>1</v>
      </c>
      <c r="AT101" s="2">
        <v>64421</v>
      </c>
      <c r="AU101" s="2">
        <v>0</v>
      </c>
      <c r="AV101" s="2">
        <v>17074</v>
      </c>
      <c r="AW101" s="2">
        <v>0</v>
      </c>
      <c r="AX101" s="2">
        <v>4811</v>
      </c>
      <c r="AY101" s="2">
        <v>0</v>
      </c>
      <c r="AZ101" s="2">
        <v>5037</v>
      </c>
      <c r="BA101" s="2">
        <v>0</v>
      </c>
      <c r="BB101" s="2">
        <v>0</v>
      </c>
      <c r="BC101" s="2">
        <v>0</v>
      </c>
      <c r="BD101" s="2">
        <v>0</v>
      </c>
      <c r="BE101" s="2">
        <v>10</v>
      </c>
      <c r="BF101" s="2">
        <v>0</v>
      </c>
      <c r="BG101" s="2">
        <v>1</v>
      </c>
      <c r="BH101" s="2">
        <v>0</v>
      </c>
      <c r="BI101" s="2">
        <v>0</v>
      </c>
      <c r="BJ101" s="2">
        <v>0</v>
      </c>
      <c r="BK101" s="2">
        <v>0</v>
      </c>
      <c r="BL101" s="2">
        <v>961</v>
      </c>
      <c r="BM101" s="2">
        <v>0</v>
      </c>
      <c r="BN101" s="2">
        <v>0</v>
      </c>
      <c r="BO101" s="2">
        <v>391</v>
      </c>
      <c r="BP101" s="2">
        <v>0</v>
      </c>
      <c r="BQ101" s="2">
        <v>0</v>
      </c>
      <c r="BR101" s="2">
        <v>0</v>
      </c>
      <c r="BS101" s="2">
        <v>0</v>
      </c>
      <c r="BT101" s="2">
        <v>0</v>
      </c>
    </row>
    <row r="102" spans="1:72" ht="16" x14ac:dyDescent="0.2">
      <c r="A102" s="2" t="s">
        <v>176</v>
      </c>
      <c r="B102" s="6" t="s">
        <v>340</v>
      </c>
      <c r="C102" s="2" t="s">
        <v>175</v>
      </c>
      <c r="D102" s="17">
        <v>250</v>
      </c>
      <c r="E102" s="2">
        <f t="shared" si="6"/>
        <v>266189</v>
      </c>
      <c r="F102" s="2">
        <f t="shared" si="7"/>
        <v>23</v>
      </c>
      <c r="G102" s="2">
        <v>0</v>
      </c>
      <c r="H102" s="2">
        <v>10321</v>
      </c>
      <c r="I102" s="2">
        <v>0</v>
      </c>
      <c r="J102" s="2">
        <v>0</v>
      </c>
      <c r="K102" s="2">
        <v>0</v>
      </c>
      <c r="L102" s="2">
        <v>0</v>
      </c>
      <c r="M102" s="2">
        <v>0</v>
      </c>
      <c r="N102" s="2">
        <v>20438</v>
      </c>
      <c r="O102" s="2">
        <v>0</v>
      </c>
      <c r="P102" s="2">
        <v>0</v>
      </c>
      <c r="Q102" s="2">
        <v>0</v>
      </c>
      <c r="R102" s="2">
        <v>0</v>
      </c>
      <c r="S102" s="2">
        <v>0</v>
      </c>
      <c r="T102" s="2">
        <v>1</v>
      </c>
      <c r="U102" s="2">
        <v>2947</v>
      </c>
      <c r="V102" s="2">
        <v>0</v>
      </c>
      <c r="W102" s="2">
        <v>5182</v>
      </c>
      <c r="X102" s="2">
        <v>0</v>
      </c>
      <c r="Y102" s="2">
        <v>0</v>
      </c>
      <c r="Z102" s="2">
        <v>46058</v>
      </c>
      <c r="AA102" s="2">
        <v>8914</v>
      </c>
      <c r="AB102" s="2">
        <v>0</v>
      </c>
      <c r="AC102" s="2">
        <v>0</v>
      </c>
      <c r="AD102" s="2">
        <v>0</v>
      </c>
      <c r="AE102" s="2">
        <v>0</v>
      </c>
      <c r="AF102" s="2">
        <v>0</v>
      </c>
      <c r="AG102" s="2">
        <v>0</v>
      </c>
      <c r="AH102" s="2">
        <v>0</v>
      </c>
      <c r="AI102" s="2">
        <v>0</v>
      </c>
      <c r="AJ102" s="2">
        <v>15347</v>
      </c>
      <c r="AK102" s="2">
        <v>0</v>
      </c>
      <c r="AL102" s="2">
        <v>0</v>
      </c>
      <c r="AM102" s="2">
        <v>0</v>
      </c>
      <c r="AN102" s="2">
        <v>0</v>
      </c>
      <c r="AO102" s="2">
        <v>30771</v>
      </c>
      <c r="AP102" s="2">
        <v>0</v>
      </c>
      <c r="AQ102" s="2">
        <v>0</v>
      </c>
      <c r="AR102" s="2">
        <v>6</v>
      </c>
      <c r="AS102" s="2">
        <v>0</v>
      </c>
      <c r="AT102" s="2">
        <v>54352</v>
      </c>
      <c r="AU102" s="2">
        <v>0</v>
      </c>
      <c r="AV102" s="2">
        <v>0</v>
      </c>
      <c r="AW102" s="2">
        <v>0</v>
      </c>
      <c r="AX102" s="2">
        <v>7844</v>
      </c>
      <c r="AY102" s="2">
        <v>0</v>
      </c>
      <c r="AZ102" s="2">
        <v>6686</v>
      </c>
      <c r="BA102" s="2">
        <v>0</v>
      </c>
      <c r="BB102" s="2">
        <v>0</v>
      </c>
      <c r="BC102" s="2">
        <v>0</v>
      </c>
      <c r="BD102" s="2">
        <v>1</v>
      </c>
      <c r="BE102" s="2">
        <v>0</v>
      </c>
      <c r="BF102" s="2">
        <v>0</v>
      </c>
      <c r="BG102" s="2">
        <v>0</v>
      </c>
      <c r="BH102" s="2">
        <v>0</v>
      </c>
      <c r="BI102" s="2">
        <v>15114</v>
      </c>
      <c r="BJ102" s="2">
        <v>1922</v>
      </c>
      <c r="BK102" s="2">
        <v>563</v>
      </c>
      <c r="BL102" s="2">
        <v>4142</v>
      </c>
      <c r="BM102" s="2">
        <v>0</v>
      </c>
      <c r="BN102" s="2">
        <v>1</v>
      </c>
      <c r="BO102" s="2">
        <v>0</v>
      </c>
      <c r="BP102" s="2">
        <v>1</v>
      </c>
      <c r="BQ102" s="2">
        <v>0</v>
      </c>
      <c r="BR102" s="2">
        <v>278</v>
      </c>
      <c r="BS102" s="2">
        <v>545</v>
      </c>
      <c r="BT102" s="2">
        <v>34755</v>
      </c>
    </row>
    <row r="103" spans="1:72" ht="16" x14ac:dyDescent="0.2">
      <c r="A103" s="2" t="s">
        <v>177</v>
      </c>
      <c r="B103" s="6" t="s">
        <v>340</v>
      </c>
      <c r="C103" s="2" t="s">
        <v>175</v>
      </c>
      <c r="D103" s="17">
        <v>250</v>
      </c>
      <c r="E103" s="2">
        <f t="shared" si="6"/>
        <v>261248</v>
      </c>
      <c r="F103" s="2">
        <f t="shared" si="7"/>
        <v>22</v>
      </c>
      <c r="G103" s="2">
        <v>0</v>
      </c>
      <c r="H103" s="2">
        <v>15312</v>
      </c>
      <c r="I103" s="2">
        <v>0</v>
      </c>
      <c r="J103" s="2">
        <v>0</v>
      </c>
      <c r="K103" s="2">
        <v>0</v>
      </c>
      <c r="L103" s="2">
        <v>0</v>
      </c>
      <c r="M103" s="2">
        <v>0</v>
      </c>
      <c r="N103" s="2">
        <v>20265</v>
      </c>
      <c r="O103" s="2">
        <v>0</v>
      </c>
      <c r="P103" s="2">
        <v>0</v>
      </c>
      <c r="Q103" s="2">
        <v>0</v>
      </c>
      <c r="R103" s="2">
        <v>0</v>
      </c>
      <c r="S103" s="2">
        <v>0</v>
      </c>
      <c r="T103" s="2">
        <v>0</v>
      </c>
      <c r="U103" s="2">
        <v>508</v>
      </c>
      <c r="V103" s="2">
        <v>0</v>
      </c>
      <c r="W103" s="2">
        <v>4094</v>
      </c>
      <c r="X103" s="2">
        <v>0</v>
      </c>
      <c r="Y103" s="2">
        <v>0</v>
      </c>
      <c r="Z103" s="2">
        <v>44815</v>
      </c>
      <c r="AA103" s="2">
        <v>11472</v>
      </c>
      <c r="AB103" s="2">
        <v>0</v>
      </c>
      <c r="AC103" s="2">
        <v>0</v>
      </c>
      <c r="AD103" s="2">
        <v>0</v>
      </c>
      <c r="AE103" s="2">
        <v>0</v>
      </c>
      <c r="AF103" s="2">
        <v>0</v>
      </c>
      <c r="AG103" s="2">
        <v>0</v>
      </c>
      <c r="AH103" s="2">
        <v>0</v>
      </c>
      <c r="AI103" s="2">
        <v>0</v>
      </c>
      <c r="AJ103" s="2">
        <v>14342</v>
      </c>
      <c r="AK103" s="2">
        <v>0</v>
      </c>
      <c r="AL103" s="2">
        <v>0</v>
      </c>
      <c r="AM103" s="2">
        <v>0</v>
      </c>
      <c r="AN103" s="2">
        <v>719</v>
      </c>
      <c r="AO103" s="2">
        <v>23455</v>
      </c>
      <c r="AP103" s="2">
        <v>0</v>
      </c>
      <c r="AQ103" s="2">
        <v>0</v>
      </c>
      <c r="AR103" s="2">
        <v>1</v>
      </c>
      <c r="AS103" s="2">
        <v>0</v>
      </c>
      <c r="AT103" s="2">
        <v>60469</v>
      </c>
      <c r="AU103" s="2">
        <v>0</v>
      </c>
      <c r="AV103" s="2">
        <v>0</v>
      </c>
      <c r="AW103" s="2">
        <v>0</v>
      </c>
      <c r="AX103" s="2">
        <v>18940</v>
      </c>
      <c r="AY103" s="2">
        <v>2698</v>
      </c>
      <c r="AZ103" s="2">
        <v>4325</v>
      </c>
      <c r="BA103" s="2">
        <v>0</v>
      </c>
      <c r="BB103" s="2">
        <v>0</v>
      </c>
      <c r="BC103" s="2">
        <v>0</v>
      </c>
      <c r="BD103" s="2">
        <v>0</v>
      </c>
      <c r="BE103" s="2">
        <v>0</v>
      </c>
      <c r="BF103" s="2">
        <v>0</v>
      </c>
      <c r="BG103" s="2">
        <v>0</v>
      </c>
      <c r="BH103" s="2">
        <v>0</v>
      </c>
      <c r="BI103" s="2">
        <v>13506</v>
      </c>
      <c r="BJ103" s="2">
        <v>1521</v>
      </c>
      <c r="BK103" s="2">
        <v>811</v>
      </c>
      <c r="BL103" s="2">
        <v>2434</v>
      </c>
      <c r="BM103" s="2">
        <v>0</v>
      </c>
      <c r="BN103" s="2">
        <v>0</v>
      </c>
      <c r="BO103" s="2">
        <v>436</v>
      </c>
      <c r="BP103" s="2">
        <v>0</v>
      </c>
      <c r="BQ103" s="2">
        <v>0</v>
      </c>
      <c r="BR103" s="2">
        <v>1554</v>
      </c>
      <c r="BS103" s="2">
        <v>1558</v>
      </c>
      <c r="BT103" s="2">
        <v>18013</v>
      </c>
    </row>
    <row r="104" spans="1:72" ht="16" x14ac:dyDescent="0.2">
      <c r="A104" s="2" t="s">
        <v>178</v>
      </c>
      <c r="B104" s="6" t="s">
        <v>340</v>
      </c>
      <c r="C104" s="2" t="s">
        <v>175</v>
      </c>
      <c r="D104" s="17">
        <v>250</v>
      </c>
      <c r="E104" s="2">
        <f t="shared" si="6"/>
        <v>134994</v>
      </c>
      <c r="F104" s="2">
        <f t="shared" si="7"/>
        <v>19</v>
      </c>
      <c r="G104" s="2">
        <v>0</v>
      </c>
      <c r="H104" s="2">
        <v>8276</v>
      </c>
      <c r="I104" s="2">
        <v>0</v>
      </c>
      <c r="J104" s="2">
        <v>0</v>
      </c>
      <c r="K104" s="2">
        <v>0</v>
      </c>
      <c r="L104" s="2">
        <v>0</v>
      </c>
      <c r="M104" s="2">
        <v>0</v>
      </c>
      <c r="N104" s="2">
        <v>9429</v>
      </c>
      <c r="O104" s="2">
        <v>0</v>
      </c>
      <c r="P104" s="2">
        <v>0</v>
      </c>
      <c r="Q104" s="2">
        <v>0</v>
      </c>
      <c r="R104" s="2">
        <v>0</v>
      </c>
      <c r="S104" s="2">
        <v>0</v>
      </c>
      <c r="T104" s="2">
        <v>0</v>
      </c>
      <c r="U104" s="2">
        <v>257</v>
      </c>
      <c r="V104" s="2">
        <v>0</v>
      </c>
      <c r="W104" s="2">
        <v>1954</v>
      </c>
      <c r="X104" s="2">
        <v>0</v>
      </c>
      <c r="Y104" s="2">
        <v>0</v>
      </c>
      <c r="Z104" s="2">
        <v>20902</v>
      </c>
      <c r="AA104" s="2">
        <v>3670</v>
      </c>
      <c r="AB104" s="2">
        <v>0</v>
      </c>
      <c r="AC104" s="2">
        <v>0</v>
      </c>
      <c r="AD104" s="2">
        <v>0</v>
      </c>
      <c r="AE104" s="2">
        <v>111</v>
      </c>
      <c r="AF104" s="2">
        <v>0</v>
      </c>
      <c r="AG104" s="2">
        <v>0</v>
      </c>
      <c r="AH104" s="2">
        <v>0</v>
      </c>
      <c r="AI104" s="2">
        <v>0</v>
      </c>
      <c r="AJ104" s="2">
        <v>13560</v>
      </c>
      <c r="AK104" s="2">
        <v>70</v>
      </c>
      <c r="AL104" s="2">
        <v>0</v>
      </c>
      <c r="AM104" s="2">
        <v>0</v>
      </c>
      <c r="AN104" s="2">
        <v>0</v>
      </c>
      <c r="AO104" s="2">
        <v>17292</v>
      </c>
      <c r="AP104" s="2">
        <v>0</v>
      </c>
      <c r="AQ104" s="2">
        <v>0</v>
      </c>
      <c r="AR104" s="2">
        <v>0</v>
      </c>
      <c r="AS104" s="2">
        <v>0</v>
      </c>
      <c r="AT104" s="2">
        <v>31169</v>
      </c>
      <c r="AU104" s="2">
        <v>0</v>
      </c>
      <c r="AV104" s="2">
        <v>0</v>
      </c>
      <c r="AW104" s="2">
        <v>0</v>
      </c>
      <c r="AX104" s="2">
        <v>3745</v>
      </c>
      <c r="AY104" s="2">
        <v>0</v>
      </c>
      <c r="AZ104" s="2">
        <v>3994</v>
      </c>
      <c r="BA104" s="2">
        <v>0</v>
      </c>
      <c r="BB104" s="2">
        <v>0</v>
      </c>
      <c r="BC104" s="2">
        <v>0</v>
      </c>
      <c r="BD104" s="2">
        <v>0</v>
      </c>
      <c r="BE104" s="2">
        <v>0</v>
      </c>
      <c r="BF104" s="2">
        <v>0</v>
      </c>
      <c r="BG104" s="2">
        <v>0</v>
      </c>
      <c r="BH104" s="2">
        <v>0</v>
      </c>
      <c r="BI104" s="2">
        <v>5415</v>
      </c>
      <c r="BJ104" s="2">
        <v>0</v>
      </c>
      <c r="BK104" s="2">
        <v>711</v>
      </c>
      <c r="BL104" s="2">
        <v>567</v>
      </c>
      <c r="BM104" s="2">
        <v>0</v>
      </c>
      <c r="BN104" s="2">
        <v>0</v>
      </c>
      <c r="BO104" s="2">
        <v>0</v>
      </c>
      <c r="BP104" s="2">
        <v>0</v>
      </c>
      <c r="BQ104" s="2">
        <v>0</v>
      </c>
      <c r="BR104" s="2">
        <v>44</v>
      </c>
      <c r="BS104" s="2">
        <v>157</v>
      </c>
      <c r="BT104" s="2">
        <v>13671</v>
      </c>
    </row>
    <row r="105" spans="1:72" ht="16" x14ac:dyDescent="0.2">
      <c r="A105" s="2" t="s">
        <v>180</v>
      </c>
      <c r="B105" s="6" t="s">
        <v>322</v>
      </c>
      <c r="C105" s="2" t="s">
        <v>179</v>
      </c>
      <c r="D105" s="17">
        <v>150</v>
      </c>
      <c r="E105" s="2">
        <f t="shared" si="6"/>
        <v>231620</v>
      </c>
      <c r="F105" s="2">
        <f t="shared" si="7"/>
        <v>31</v>
      </c>
      <c r="G105" s="2">
        <v>0</v>
      </c>
      <c r="H105" s="2">
        <v>856</v>
      </c>
      <c r="I105" s="2">
        <v>282</v>
      </c>
      <c r="J105" s="2">
        <v>460</v>
      </c>
      <c r="K105" s="2">
        <v>0</v>
      </c>
      <c r="L105" s="2">
        <v>0</v>
      </c>
      <c r="M105" s="2">
        <v>0</v>
      </c>
      <c r="N105" s="2">
        <v>1206</v>
      </c>
      <c r="O105" s="2">
        <v>0</v>
      </c>
      <c r="P105" s="2">
        <v>0</v>
      </c>
      <c r="Q105" s="2">
        <v>0</v>
      </c>
      <c r="R105" s="2">
        <v>629</v>
      </c>
      <c r="S105" s="2">
        <v>0</v>
      </c>
      <c r="T105" s="2">
        <v>100</v>
      </c>
      <c r="U105" s="2">
        <v>4430</v>
      </c>
      <c r="V105" s="2">
        <v>0</v>
      </c>
      <c r="W105" s="2">
        <v>188</v>
      </c>
      <c r="X105" s="2">
        <v>0</v>
      </c>
      <c r="Y105" s="2">
        <v>0</v>
      </c>
      <c r="Z105" s="2">
        <v>62963</v>
      </c>
      <c r="AA105" s="2">
        <v>182</v>
      </c>
      <c r="AB105" s="2">
        <v>0</v>
      </c>
      <c r="AC105" s="2">
        <v>0</v>
      </c>
      <c r="AD105" s="2">
        <v>0</v>
      </c>
      <c r="AE105" s="2">
        <v>0</v>
      </c>
      <c r="AF105" s="2">
        <v>0</v>
      </c>
      <c r="AG105" s="2">
        <v>0</v>
      </c>
      <c r="AH105" s="2">
        <v>0</v>
      </c>
      <c r="AI105" s="2">
        <v>756</v>
      </c>
      <c r="AJ105" s="2">
        <v>1271</v>
      </c>
      <c r="AK105" s="2">
        <v>1</v>
      </c>
      <c r="AL105" s="2">
        <v>0</v>
      </c>
      <c r="AM105" s="2">
        <v>2</v>
      </c>
      <c r="AN105" s="2">
        <v>184</v>
      </c>
      <c r="AO105" s="2">
        <v>36721</v>
      </c>
      <c r="AP105" s="2">
        <v>0</v>
      </c>
      <c r="AQ105" s="2">
        <v>548</v>
      </c>
      <c r="AR105" s="2">
        <v>0</v>
      </c>
      <c r="AS105" s="2">
        <v>204</v>
      </c>
      <c r="AT105" s="2">
        <v>5972</v>
      </c>
      <c r="AU105" s="2">
        <v>0</v>
      </c>
      <c r="AV105" s="2">
        <v>0</v>
      </c>
      <c r="AW105" s="2">
        <v>0</v>
      </c>
      <c r="AX105" s="2">
        <v>22415</v>
      </c>
      <c r="AY105" s="2">
        <v>1477</v>
      </c>
      <c r="AZ105" s="2">
        <v>3949</v>
      </c>
      <c r="BA105" s="2">
        <v>0</v>
      </c>
      <c r="BB105" s="2">
        <v>0</v>
      </c>
      <c r="BC105" s="2">
        <v>0</v>
      </c>
      <c r="BD105" s="2">
        <v>0</v>
      </c>
      <c r="BE105" s="2">
        <v>3</v>
      </c>
      <c r="BF105" s="2">
        <v>0</v>
      </c>
      <c r="BG105" s="2">
        <v>0</v>
      </c>
      <c r="BH105" s="2">
        <v>0</v>
      </c>
      <c r="BI105" s="2">
        <v>78321</v>
      </c>
      <c r="BJ105" s="2">
        <v>0</v>
      </c>
      <c r="BK105" s="2">
        <v>874</v>
      </c>
      <c r="BL105" s="2">
        <v>5758</v>
      </c>
      <c r="BM105" s="2">
        <v>1630</v>
      </c>
      <c r="BN105" s="2">
        <v>0</v>
      </c>
      <c r="BO105" s="2">
        <v>1</v>
      </c>
      <c r="BP105" s="2">
        <v>0</v>
      </c>
      <c r="BQ105" s="2">
        <v>0</v>
      </c>
      <c r="BR105" s="2">
        <v>12</v>
      </c>
      <c r="BS105" s="2">
        <v>64</v>
      </c>
      <c r="BT105" s="2">
        <v>161</v>
      </c>
    </row>
    <row r="106" spans="1:72" ht="16" x14ac:dyDescent="0.2">
      <c r="A106" s="2" t="s">
        <v>181</v>
      </c>
      <c r="B106" s="6" t="s">
        <v>322</v>
      </c>
      <c r="C106" s="2" t="s">
        <v>179</v>
      </c>
      <c r="D106" s="17">
        <v>150</v>
      </c>
      <c r="E106" s="2">
        <f t="shared" si="6"/>
        <v>484690</v>
      </c>
      <c r="F106" s="2">
        <f t="shared" si="7"/>
        <v>27</v>
      </c>
      <c r="G106" s="2">
        <v>0</v>
      </c>
      <c r="H106" s="2">
        <v>3772</v>
      </c>
      <c r="I106" s="2">
        <v>2168</v>
      </c>
      <c r="J106" s="2">
        <v>0</v>
      </c>
      <c r="K106" s="2">
        <v>0</v>
      </c>
      <c r="L106" s="2">
        <v>0</v>
      </c>
      <c r="M106" s="2">
        <v>0</v>
      </c>
      <c r="N106" s="2">
        <v>1644</v>
      </c>
      <c r="O106" s="2">
        <v>0</v>
      </c>
      <c r="P106" s="2">
        <v>0</v>
      </c>
      <c r="Q106" s="2">
        <v>0</v>
      </c>
      <c r="R106" s="2">
        <v>861</v>
      </c>
      <c r="S106" s="2">
        <v>0</v>
      </c>
      <c r="T106" s="2">
        <v>168</v>
      </c>
      <c r="U106" s="2">
        <v>9726</v>
      </c>
      <c r="V106" s="2">
        <v>0</v>
      </c>
      <c r="W106" s="2">
        <v>337</v>
      </c>
      <c r="X106" s="2">
        <v>0</v>
      </c>
      <c r="Y106" s="2">
        <v>0</v>
      </c>
      <c r="Z106" s="2">
        <v>137228</v>
      </c>
      <c r="AA106" s="2">
        <v>1654</v>
      </c>
      <c r="AB106" s="2">
        <v>0</v>
      </c>
      <c r="AC106" s="2">
        <v>0</v>
      </c>
      <c r="AD106" s="2">
        <v>0</v>
      </c>
      <c r="AE106" s="2">
        <v>0</v>
      </c>
      <c r="AF106" s="2">
        <v>0</v>
      </c>
      <c r="AG106" s="2">
        <v>0</v>
      </c>
      <c r="AH106" s="2">
        <v>0</v>
      </c>
      <c r="AI106" s="2">
        <v>1065</v>
      </c>
      <c r="AJ106" s="2">
        <v>4833</v>
      </c>
      <c r="AK106" s="2">
        <v>0</v>
      </c>
      <c r="AL106" s="2">
        <v>0</v>
      </c>
      <c r="AM106" s="2">
        <v>0</v>
      </c>
      <c r="AN106" s="2">
        <v>266</v>
      </c>
      <c r="AO106" s="2">
        <v>62807</v>
      </c>
      <c r="AP106" s="2">
        <v>0</v>
      </c>
      <c r="AQ106" s="2">
        <v>2423</v>
      </c>
      <c r="AR106" s="2">
        <v>0</v>
      </c>
      <c r="AS106" s="2">
        <v>1047</v>
      </c>
      <c r="AT106" s="2">
        <v>10273</v>
      </c>
      <c r="AU106" s="2">
        <v>0</v>
      </c>
      <c r="AV106" s="2">
        <v>0</v>
      </c>
      <c r="AW106" s="2">
        <v>0</v>
      </c>
      <c r="AX106" s="2">
        <v>47216</v>
      </c>
      <c r="AY106" s="2">
        <v>3101</v>
      </c>
      <c r="AZ106" s="2">
        <v>6989</v>
      </c>
      <c r="BA106" s="2">
        <v>0</v>
      </c>
      <c r="BB106" s="2">
        <v>0</v>
      </c>
      <c r="BC106" s="2">
        <v>0</v>
      </c>
      <c r="BD106" s="2">
        <v>0</v>
      </c>
      <c r="BE106" s="2">
        <v>0</v>
      </c>
      <c r="BF106" s="2">
        <v>0</v>
      </c>
      <c r="BG106" s="2">
        <v>0</v>
      </c>
      <c r="BH106" s="2">
        <v>0</v>
      </c>
      <c r="BI106" s="2">
        <v>169219</v>
      </c>
      <c r="BJ106" s="2">
        <v>0</v>
      </c>
      <c r="BK106" s="2">
        <v>1822</v>
      </c>
      <c r="BL106" s="2">
        <v>12126</v>
      </c>
      <c r="BM106" s="2">
        <v>1512</v>
      </c>
      <c r="BN106" s="2">
        <v>0</v>
      </c>
      <c r="BO106" s="2">
        <v>452</v>
      </c>
      <c r="BP106" s="2">
        <v>0</v>
      </c>
      <c r="BQ106" s="2">
        <v>0</v>
      </c>
      <c r="BR106" s="2">
        <v>42</v>
      </c>
      <c r="BS106" s="2">
        <v>56</v>
      </c>
      <c r="BT106" s="2">
        <v>1883</v>
      </c>
    </row>
    <row r="107" spans="1:72" ht="16" x14ac:dyDescent="0.2">
      <c r="A107" s="2" t="s">
        <v>182</v>
      </c>
      <c r="B107" s="6" t="s">
        <v>322</v>
      </c>
      <c r="C107" s="2" t="s">
        <v>179</v>
      </c>
      <c r="D107" s="17">
        <v>150</v>
      </c>
      <c r="E107" s="2">
        <f t="shared" si="6"/>
        <v>570150</v>
      </c>
      <c r="F107" s="2">
        <f t="shared" si="7"/>
        <v>32</v>
      </c>
      <c r="G107" s="2">
        <v>0</v>
      </c>
      <c r="H107" s="2">
        <v>3271</v>
      </c>
      <c r="I107" s="2">
        <v>1399</v>
      </c>
      <c r="J107" s="2">
        <v>0</v>
      </c>
      <c r="K107" s="2">
        <v>0</v>
      </c>
      <c r="L107" s="2">
        <v>0</v>
      </c>
      <c r="M107" s="2">
        <v>0</v>
      </c>
      <c r="N107" s="2">
        <v>2980</v>
      </c>
      <c r="O107" s="2">
        <v>0</v>
      </c>
      <c r="P107" s="2">
        <v>0</v>
      </c>
      <c r="Q107" s="2">
        <v>0</v>
      </c>
      <c r="R107" s="2">
        <v>718</v>
      </c>
      <c r="S107" s="2">
        <v>0</v>
      </c>
      <c r="T107" s="2">
        <v>304</v>
      </c>
      <c r="U107" s="2">
        <v>15023</v>
      </c>
      <c r="V107" s="2">
        <v>0</v>
      </c>
      <c r="W107" s="2">
        <v>585</v>
      </c>
      <c r="X107" s="2">
        <v>0</v>
      </c>
      <c r="Y107" s="2">
        <v>0</v>
      </c>
      <c r="Z107" s="2">
        <v>155315</v>
      </c>
      <c r="AA107" s="2">
        <v>1201</v>
      </c>
      <c r="AB107" s="2">
        <v>0</v>
      </c>
      <c r="AC107" s="2">
        <v>0</v>
      </c>
      <c r="AD107" s="2">
        <v>0</v>
      </c>
      <c r="AE107" s="2">
        <v>0</v>
      </c>
      <c r="AF107" s="2">
        <v>0</v>
      </c>
      <c r="AG107" s="2">
        <v>0</v>
      </c>
      <c r="AH107" s="2">
        <v>0</v>
      </c>
      <c r="AI107" s="2">
        <v>6202</v>
      </c>
      <c r="AJ107" s="2">
        <v>7216</v>
      </c>
      <c r="AK107" s="2">
        <v>137</v>
      </c>
      <c r="AL107" s="2">
        <v>0</v>
      </c>
      <c r="AM107" s="2">
        <v>0</v>
      </c>
      <c r="AN107" s="2">
        <v>348</v>
      </c>
      <c r="AO107" s="2">
        <v>77157</v>
      </c>
      <c r="AP107" s="2">
        <v>0</v>
      </c>
      <c r="AQ107" s="2">
        <v>1522</v>
      </c>
      <c r="AR107" s="2">
        <v>3</v>
      </c>
      <c r="AS107" s="2">
        <v>378</v>
      </c>
      <c r="AT107" s="2">
        <v>18220</v>
      </c>
      <c r="AU107" s="2">
        <v>0</v>
      </c>
      <c r="AV107" s="2">
        <v>1</v>
      </c>
      <c r="AW107" s="2">
        <v>634</v>
      </c>
      <c r="AX107" s="2">
        <v>52843</v>
      </c>
      <c r="AY107" s="2">
        <v>3015</v>
      </c>
      <c r="AZ107" s="2">
        <v>8054</v>
      </c>
      <c r="BA107" s="2">
        <v>0</v>
      </c>
      <c r="BB107" s="2">
        <v>0</v>
      </c>
      <c r="BC107" s="2">
        <v>0</v>
      </c>
      <c r="BD107" s="2">
        <v>0</v>
      </c>
      <c r="BE107" s="2">
        <v>2</v>
      </c>
      <c r="BF107" s="2">
        <v>0</v>
      </c>
      <c r="BG107" s="2">
        <v>0</v>
      </c>
      <c r="BH107" s="2">
        <v>0</v>
      </c>
      <c r="BI107" s="2">
        <v>187820</v>
      </c>
      <c r="BJ107" s="2">
        <v>0</v>
      </c>
      <c r="BK107" s="2">
        <v>3795</v>
      </c>
      <c r="BL107" s="2">
        <v>13025</v>
      </c>
      <c r="BM107" s="2">
        <v>4332</v>
      </c>
      <c r="BN107" s="2">
        <v>0</v>
      </c>
      <c r="BO107" s="2">
        <v>3262</v>
      </c>
      <c r="BP107" s="2">
        <v>0</v>
      </c>
      <c r="BQ107" s="2">
        <v>0</v>
      </c>
      <c r="BR107" s="2">
        <v>369</v>
      </c>
      <c r="BS107" s="2">
        <v>399</v>
      </c>
      <c r="BT107" s="2">
        <v>620</v>
      </c>
    </row>
    <row r="108" spans="1:72" ht="16" x14ac:dyDescent="0.2">
      <c r="A108" s="2" t="s">
        <v>184</v>
      </c>
      <c r="B108" s="6" t="s">
        <v>311</v>
      </c>
      <c r="C108" s="2" t="s">
        <v>183</v>
      </c>
      <c r="D108" s="17">
        <v>200</v>
      </c>
      <c r="E108" s="2">
        <f t="shared" si="6"/>
        <v>1032261</v>
      </c>
      <c r="F108" s="2">
        <f t="shared" si="7"/>
        <v>37</v>
      </c>
      <c r="G108" s="2">
        <v>1</v>
      </c>
      <c r="H108" s="2">
        <v>0</v>
      </c>
      <c r="I108" s="2">
        <v>0</v>
      </c>
      <c r="J108" s="2">
        <v>0</v>
      </c>
      <c r="K108" s="2">
        <v>0</v>
      </c>
      <c r="L108" s="2">
        <v>0</v>
      </c>
      <c r="M108" s="2">
        <v>0</v>
      </c>
      <c r="N108" s="2">
        <v>20831</v>
      </c>
      <c r="O108" s="2">
        <v>0</v>
      </c>
      <c r="P108" s="2">
        <v>0</v>
      </c>
      <c r="Q108" s="2">
        <v>508</v>
      </c>
      <c r="R108" s="2">
        <v>0</v>
      </c>
      <c r="S108" s="2">
        <v>40130</v>
      </c>
      <c r="T108" s="2">
        <v>80308</v>
      </c>
      <c r="U108" s="2">
        <v>29912</v>
      </c>
      <c r="V108" s="2">
        <v>7570</v>
      </c>
      <c r="W108" s="2">
        <v>0</v>
      </c>
      <c r="X108" s="2">
        <v>0</v>
      </c>
      <c r="Y108" s="2">
        <v>31087</v>
      </c>
      <c r="Z108" s="2">
        <v>103197</v>
      </c>
      <c r="AA108" s="2">
        <v>0</v>
      </c>
      <c r="AB108" s="2">
        <v>0</v>
      </c>
      <c r="AC108" s="2">
        <v>2037</v>
      </c>
      <c r="AD108" s="2">
        <v>7861</v>
      </c>
      <c r="AE108" s="2">
        <v>32987</v>
      </c>
      <c r="AF108" s="2">
        <v>0</v>
      </c>
      <c r="AG108" s="2">
        <v>0</v>
      </c>
      <c r="AH108" s="2">
        <v>0</v>
      </c>
      <c r="AI108" s="2">
        <v>1256</v>
      </c>
      <c r="AJ108" s="2">
        <v>1924</v>
      </c>
      <c r="AK108" s="2">
        <v>9215</v>
      </c>
      <c r="AL108" s="2">
        <v>0</v>
      </c>
      <c r="AM108" s="2">
        <v>6557</v>
      </c>
      <c r="AN108" s="2">
        <v>17585</v>
      </c>
      <c r="AO108" s="2">
        <v>58142</v>
      </c>
      <c r="AP108" s="2">
        <v>0</v>
      </c>
      <c r="AQ108" s="2">
        <v>0</v>
      </c>
      <c r="AR108" s="2">
        <v>56078</v>
      </c>
      <c r="AS108" s="2">
        <v>23374</v>
      </c>
      <c r="AT108" s="2">
        <v>195</v>
      </c>
      <c r="AU108" s="2">
        <v>0</v>
      </c>
      <c r="AV108" s="2">
        <v>0</v>
      </c>
      <c r="AW108" s="2">
        <v>3190</v>
      </c>
      <c r="AX108" s="2">
        <v>107127</v>
      </c>
      <c r="AY108" s="2">
        <v>780</v>
      </c>
      <c r="AZ108" s="2">
        <v>0</v>
      </c>
      <c r="BA108" s="2">
        <v>0</v>
      </c>
      <c r="BB108" s="2">
        <v>5393</v>
      </c>
      <c r="BC108" s="2">
        <v>69</v>
      </c>
      <c r="BD108" s="2">
        <v>0</v>
      </c>
      <c r="BE108" s="2">
        <v>0</v>
      </c>
      <c r="BF108" s="2">
        <v>0</v>
      </c>
      <c r="BG108" s="2">
        <v>0</v>
      </c>
      <c r="BH108" s="2">
        <v>0</v>
      </c>
      <c r="BI108" s="2">
        <v>219342</v>
      </c>
      <c r="BJ108" s="2">
        <v>2111</v>
      </c>
      <c r="BK108" s="2">
        <v>33159</v>
      </c>
      <c r="BL108" s="2">
        <v>42245</v>
      </c>
      <c r="BM108" s="2">
        <v>7777</v>
      </c>
      <c r="BN108" s="2">
        <v>669</v>
      </c>
      <c r="BO108" s="2">
        <v>34688</v>
      </c>
      <c r="BP108" s="2">
        <v>41911</v>
      </c>
      <c r="BQ108" s="2">
        <v>285</v>
      </c>
      <c r="BR108" s="2">
        <v>1703</v>
      </c>
      <c r="BS108" s="2">
        <v>1057</v>
      </c>
      <c r="BT108" s="2">
        <v>0</v>
      </c>
    </row>
    <row r="109" spans="1:72" ht="16" x14ac:dyDescent="0.2">
      <c r="A109" s="2" t="s">
        <v>185</v>
      </c>
      <c r="B109" s="6" t="s">
        <v>311</v>
      </c>
      <c r="C109" s="2" t="s">
        <v>183</v>
      </c>
      <c r="D109" s="17">
        <v>200</v>
      </c>
      <c r="E109" s="2">
        <f t="shared" si="6"/>
        <v>522142</v>
      </c>
      <c r="F109" s="2">
        <f t="shared" si="7"/>
        <v>39</v>
      </c>
      <c r="G109" s="2">
        <v>158</v>
      </c>
      <c r="H109" s="2">
        <v>0</v>
      </c>
      <c r="I109" s="2">
        <v>0</v>
      </c>
      <c r="J109" s="2">
        <v>0</v>
      </c>
      <c r="K109" s="2">
        <v>0</v>
      </c>
      <c r="L109" s="2">
        <v>0</v>
      </c>
      <c r="M109" s="2">
        <v>0</v>
      </c>
      <c r="N109" s="2">
        <v>8220</v>
      </c>
      <c r="O109" s="2">
        <v>0</v>
      </c>
      <c r="P109" s="2">
        <v>0</v>
      </c>
      <c r="Q109" s="2">
        <v>2</v>
      </c>
      <c r="R109" s="2">
        <v>0</v>
      </c>
      <c r="S109" s="2">
        <v>23562</v>
      </c>
      <c r="T109" s="2">
        <v>52569</v>
      </c>
      <c r="U109" s="2">
        <v>13094</v>
      </c>
      <c r="V109" s="2">
        <v>5947</v>
      </c>
      <c r="W109" s="2">
        <v>0</v>
      </c>
      <c r="X109" s="2">
        <v>254</v>
      </c>
      <c r="Y109" s="2">
        <v>12756</v>
      </c>
      <c r="Z109" s="2">
        <v>54653</v>
      </c>
      <c r="AA109" s="2">
        <v>941</v>
      </c>
      <c r="AB109" s="2">
        <v>0</v>
      </c>
      <c r="AC109" s="2">
        <v>189</v>
      </c>
      <c r="AD109" s="2">
        <v>3203</v>
      </c>
      <c r="AE109" s="2">
        <v>12776</v>
      </c>
      <c r="AF109" s="2">
        <v>0</v>
      </c>
      <c r="AG109" s="2">
        <v>0</v>
      </c>
      <c r="AH109" s="2">
        <v>0</v>
      </c>
      <c r="AI109" s="2">
        <v>797</v>
      </c>
      <c r="AJ109" s="2">
        <v>0</v>
      </c>
      <c r="AK109" s="2">
        <v>8134</v>
      </c>
      <c r="AL109" s="2">
        <v>0</v>
      </c>
      <c r="AM109" s="2">
        <v>10004</v>
      </c>
      <c r="AN109" s="2">
        <v>10117</v>
      </c>
      <c r="AO109" s="2">
        <v>30304</v>
      </c>
      <c r="AP109" s="2">
        <v>0</v>
      </c>
      <c r="AQ109" s="2">
        <v>780</v>
      </c>
      <c r="AR109" s="2">
        <v>27105</v>
      </c>
      <c r="AS109" s="2">
        <v>16506</v>
      </c>
      <c r="AT109" s="2">
        <v>188</v>
      </c>
      <c r="AU109" s="2">
        <v>0</v>
      </c>
      <c r="AV109" s="2">
        <v>0</v>
      </c>
      <c r="AW109" s="2">
        <v>1119</v>
      </c>
      <c r="AX109" s="2">
        <v>44442</v>
      </c>
      <c r="AY109" s="2">
        <v>967</v>
      </c>
      <c r="AZ109" s="2">
        <v>228</v>
      </c>
      <c r="BA109" s="2">
        <v>0</v>
      </c>
      <c r="BB109" s="2">
        <v>3324</v>
      </c>
      <c r="BC109" s="2">
        <v>2553</v>
      </c>
      <c r="BD109" s="2">
        <v>0</v>
      </c>
      <c r="BE109" s="2">
        <v>0</v>
      </c>
      <c r="BF109" s="2">
        <v>0</v>
      </c>
      <c r="BG109" s="2">
        <v>0</v>
      </c>
      <c r="BH109" s="2">
        <v>0</v>
      </c>
      <c r="BI109" s="2">
        <v>95244</v>
      </c>
      <c r="BJ109" s="2">
        <v>0</v>
      </c>
      <c r="BK109" s="2">
        <v>13728</v>
      </c>
      <c r="BL109" s="2">
        <v>16679</v>
      </c>
      <c r="BM109" s="2">
        <v>3308</v>
      </c>
      <c r="BN109" s="2">
        <v>852</v>
      </c>
      <c r="BO109" s="2">
        <v>26996</v>
      </c>
      <c r="BP109" s="2">
        <v>15780</v>
      </c>
      <c r="BQ109" s="2">
        <v>222</v>
      </c>
      <c r="BR109" s="2">
        <v>2427</v>
      </c>
      <c r="BS109" s="2">
        <v>2014</v>
      </c>
      <c r="BT109" s="2">
        <v>0</v>
      </c>
    </row>
    <row r="110" spans="1:72" ht="16" x14ac:dyDescent="0.2">
      <c r="A110" s="2" t="s">
        <v>186</v>
      </c>
      <c r="B110" s="6" t="s">
        <v>311</v>
      </c>
      <c r="C110" s="2" t="s">
        <v>183</v>
      </c>
      <c r="D110" s="17">
        <v>200</v>
      </c>
      <c r="E110" s="2">
        <f t="shared" si="6"/>
        <v>434324</v>
      </c>
      <c r="F110" s="2">
        <f t="shared" si="7"/>
        <v>37</v>
      </c>
      <c r="G110" s="2">
        <v>0</v>
      </c>
      <c r="H110" s="2">
        <v>0</v>
      </c>
      <c r="I110" s="2">
        <v>0</v>
      </c>
      <c r="J110" s="2">
        <v>322</v>
      </c>
      <c r="K110" s="2">
        <v>0</v>
      </c>
      <c r="L110" s="2">
        <v>0</v>
      </c>
      <c r="M110" s="2">
        <v>0</v>
      </c>
      <c r="N110" s="2">
        <v>11126</v>
      </c>
      <c r="O110" s="2">
        <v>0</v>
      </c>
      <c r="P110" s="2">
        <v>0</v>
      </c>
      <c r="Q110" s="2">
        <v>816</v>
      </c>
      <c r="R110" s="2">
        <v>0</v>
      </c>
      <c r="S110" s="2">
        <v>11816</v>
      </c>
      <c r="T110" s="2">
        <v>36171</v>
      </c>
      <c r="U110" s="2">
        <v>9872</v>
      </c>
      <c r="V110" s="2">
        <v>2771</v>
      </c>
      <c r="W110" s="2">
        <v>0</v>
      </c>
      <c r="X110" s="2">
        <v>0</v>
      </c>
      <c r="Y110" s="2">
        <v>12464</v>
      </c>
      <c r="Z110" s="2">
        <v>55685</v>
      </c>
      <c r="AA110" s="2">
        <v>659</v>
      </c>
      <c r="AB110" s="2">
        <v>0</v>
      </c>
      <c r="AC110" s="2">
        <v>227</v>
      </c>
      <c r="AD110" s="2">
        <v>4893</v>
      </c>
      <c r="AE110" s="2">
        <v>14004</v>
      </c>
      <c r="AF110" s="2">
        <v>0</v>
      </c>
      <c r="AG110" s="2">
        <v>0</v>
      </c>
      <c r="AH110" s="2">
        <v>0</v>
      </c>
      <c r="AI110" s="2">
        <v>582</v>
      </c>
      <c r="AJ110" s="2">
        <v>143</v>
      </c>
      <c r="AK110" s="2">
        <v>1471</v>
      </c>
      <c r="AL110" s="2">
        <v>0</v>
      </c>
      <c r="AM110" s="2">
        <v>6353</v>
      </c>
      <c r="AN110" s="2">
        <v>6716</v>
      </c>
      <c r="AO110" s="2">
        <v>19400</v>
      </c>
      <c r="AP110" s="2">
        <v>0</v>
      </c>
      <c r="AQ110" s="2">
        <v>198</v>
      </c>
      <c r="AR110" s="2">
        <v>15978</v>
      </c>
      <c r="AS110" s="2">
        <v>13461</v>
      </c>
      <c r="AT110" s="2">
        <v>0</v>
      </c>
      <c r="AU110" s="2">
        <v>0</v>
      </c>
      <c r="AV110" s="2">
        <v>0</v>
      </c>
      <c r="AW110" s="2">
        <v>904</v>
      </c>
      <c r="AX110" s="2">
        <v>45888</v>
      </c>
      <c r="AY110" s="2">
        <v>549</v>
      </c>
      <c r="AZ110" s="2">
        <v>0</v>
      </c>
      <c r="BA110" s="2">
        <v>0</v>
      </c>
      <c r="BB110" s="2">
        <v>3090</v>
      </c>
      <c r="BC110" s="2">
        <v>857</v>
      </c>
      <c r="BD110" s="2">
        <v>0</v>
      </c>
      <c r="BE110" s="2">
        <v>0</v>
      </c>
      <c r="BF110" s="2">
        <v>0</v>
      </c>
      <c r="BG110" s="2">
        <v>0</v>
      </c>
      <c r="BH110" s="2">
        <v>0</v>
      </c>
      <c r="BI110" s="2">
        <v>91054</v>
      </c>
      <c r="BJ110" s="2">
        <v>0</v>
      </c>
      <c r="BK110" s="2">
        <v>8446</v>
      </c>
      <c r="BL110" s="2">
        <v>16296</v>
      </c>
      <c r="BM110" s="2">
        <v>3571</v>
      </c>
      <c r="BN110" s="2">
        <v>969</v>
      </c>
      <c r="BO110" s="2">
        <v>21567</v>
      </c>
      <c r="BP110" s="2">
        <v>14732</v>
      </c>
      <c r="BQ110" s="2">
        <v>2</v>
      </c>
      <c r="BR110" s="2">
        <v>613</v>
      </c>
      <c r="BS110" s="2">
        <v>658</v>
      </c>
      <c r="BT110" s="2">
        <v>0</v>
      </c>
    </row>
    <row r="111" spans="1:72" ht="16" x14ac:dyDescent="0.2">
      <c r="A111" s="2" t="s">
        <v>188</v>
      </c>
      <c r="B111" s="6" t="s">
        <v>311</v>
      </c>
      <c r="C111" s="2" t="s">
        <v>187</v>
      </c>
      <c r="D111" s="17">
        <v>200</v>
      </c>
      <c r="E111" s="2">
        <f t="shared" si="6"/>
        <v>376932</v>
      </c>
      <c r="F111" s="2">
        <f t="shared" si="7"/>
        <v>38</v>
      </c>
      <c r="G111" s="2">
        <v>336</v>
      </c>
      <c r="H111" s="2">
        <v>0</v>
      </c>
      <c r="I111" s="2">
        <v>0</v>
      </c>
      <c r="J111" s="2">
        <v>707</v>
      </c>
      <c r="K111" s="2">
        <v>0</v>
      </c>
      <c r="L111" s="2">
        <v>0</v>
      </c>
      <c r="M111" s="2">
        <v>0</v>
      </c>
      <c r="N111" s="2">
        <v>10205</v>
      </c>
      <c r="O111" s="2">
        <v>0</v>
      </c>
      <c r="P111" s="2">
        <v>0</v>
      </c>
      <c r="Q111" s="2">
        <v>230</v>
      </c>
      <c r="R111" s="2">
        <v>0</v>
      </c>
      <c r="S111" s="2">
        <v>9579</v>
      </c>
      <c r="T111" s="2">
        <v>29709</v>
      </c>
      <c r="U111" s="2">
        <v>10265</v>
      </c>
      <c r="V111" s="2">
        <v>2180</v>
      </c>
      <c r="W111" s="2">
        <v>0</v>
      </c>
      <c r="X111" s="2">
        <v>0</v>
      </c>
      <c r="Y111" s="2">
        <v>8753</v>
      </c>
      <c r="Z111" s="2">
        <v>38454</v>
      </c>
      <c r="AA111" s="2">
        <v>577</v>
      </c>
      <c r="AB111" s="2">
        <v>0</v>
      </c>
      <c r="AC111" s="2">
        <v>465</v>
      </c>
      <c r="AD111" s="2">
        <v>3352</v>
      </c>
      <c r="AE111" s="2">
        <v>9556</v>
      </c>
      <c r="AF111" s="2">
        <v>0</v>
      </c>
      <c r="AG111" s="2">
        <v>0</v>
      </c>
      <c r="AH111" s="2">
        <v>0</v>
      </c>
      <c r="AI111" s="2">
        <v>0</v>
      </c>
      <c r="AJ111" s="2">
        <v>948</v>
      </c>
      <c r="AK111" s="2">
        <v>595</v>
      </c>
      <c r="AL111" s="2">
        <v>0</v>
      </c>
      <c r="AM111" s="2">
        <v>3561</v>
      </c>
      <c r="AN111" s="2">
        <v>5226</v>
      </c>
      <c r="AO111" s="2">
        <v>12389</v>
      </c>
      <c r="AP111" s="2">
        <v>0</v>
      </c>
      <c r="AQ111" s="2">
        <v>675</v>
      </c>
      <c r="AR111" s="2">
        <v>16857</v>
      </c>
      <c r="AS111" s="2">
        <v>8259</v>
      </c>
      <c r="AT111" s="2">
        <v>522</v>
      </c>
      <c r="AU111" s="2">
        <v>357</v>
      </c>
      <c r="AV111" s="2">
        <v>0</v>
      </c>
      <c r="AW111" s="2">
        <v>1598</v>
      </c>
      <c r="AX111" s="2">
        <v>44425</v>
      </c>
      <c r="AY111" s="2">
        <v>689</v>
      </c>
      <c r="AZ111" s="2">
        <v>0</v>
      </c>
      <c r="BA111" s="2">
        <v>0</v>
      </c>
      <c r="BB111" s="2">
        <v>3075</v>
      </c>
      <c r="BC111" s="2">
        <v>514</v>
      </c>
      <c r="BD111" s="2">
        <v>0</v>
      </c>
      <c r="BE111" s="2">
        <v>0</v>
      </c>
      <c r="BF111" s="2">
        <v>0</v>
      </c>
      <c r="BG111" s="2">
        <v>0</v>
      </c>
      <c r="BH111" s="2">
        <v>0</v>
      </c>
      <c r="BI111" s="2">
        <v>97937</v>
      </c>
      <c r="BJ111" s="2">
        <v>0</v>
      </c>
      <c r="BK111" s="2">
        <v>13910</v>
      </c>
      <c r="BL111" s="2">
        <v>14631</v>
      </c>
      <c r="BM111" s="2">
        <v>1183</v>
      </c>
      <c r="BN111" s="2">
        <v>1935</v>
      </c>
      <c r="BO111" s="2">
        <v>8927</v>
      </c>
      <c r="BP111" s="2">
        <v>12845</v>
      </c>
      <c r="BQ111" s="2">
        <v>0</v>
      </c>
      <c r="BR111" s="2">
        <v>639</v>
      </c>
      <c r="BS111" s="2">
        <v>867</v>
      </c>
      <c r="BT111" s="2">
        <v>0</v>
      </c>
    </row>
    <row r="112" spans="1:72" ht="16" x14ac:dyDescent="0.2">
      <c r="A112" s="2" t="s">
        <v>189</v>
      </c>
      <c r="B112" s="6" t="s">
        <v>311</v>
      </c>
      <c r="C112" s="2" t="s">
        <v>187</v>
      </c>
      <c r="D112" s="17">
        <v>200</v>
      </c>
      <c r="E112" s="2">
        <f t="shared" si="6"/>
        <v>843075</v>
      </c>
      <c r="F112" s="2">
        <f t="shared" si="7"/>
        <v>32</v>
      </c>
      <c r="G112" s="2">
        <v>0</v>
      </c>
      <c r="H112" s="2">
        <v>0</v>
      </c>
      <c r="I112" s="2">
        <v>0</v>
      </c>
      <c r="J112" s="2">
        <v>0</v>
      </c>
      <c r="K112" s="2">
        <v>0</v>
      </c>
      <c r="L112" s="2">
        <v>0</v>
      </c>
      <c r="M112" s="2">
        <v>0</v>
      </c>
      <c r="N112" s="2">
        <v>24783</v>
      </c>
      <c r="O112" s="2">
        <v>0</v>
      </c>
      <c r="P112" s="2">
        <v>0</v>
      </c>
      <c r="Q112" s="2">
        <v>0</v>
      </c>
      <c r="R112" s="2">
        <v>1718</v>
      </c>
      <c r="S112" s="2">
        <v>34634</v>
      </c>
      <c r="T112" s="2">
        <v>72545</v>
      </c>
      <c r="U112" s="2">
        <v>44428</v>
      </c>
      <c r="V112" s="2">
        <v>5331</v>
      </c>
      <c r="W112" s="2">
        <v>0</v>
      </c>
      <c r="X112" s="2">
        <v>0</v>
      </c>
      <c r="Y112" s="2">
        <v>9329</v>
      </c>
      <c r="Z112" s="2">
        <v>75320</v>
      </c>
      <c r="AA112" s="2">
        <v>0</v>
      </c>
      <c r="AB112" s="2">
        <v>0</v>
      </c>
      <c r="AC112" s="2">
        <v>0</v>
      </c>
      <c r="AD112" s="2">
        <v>2444</v>
      </c>
      <c r="AE112" s="2">
        <v>30139</v>
      </c>
      <c r="AF112" s="2">
        <v>0</v>
      </c>
      <c r="AG112" s="2">
        <v>0</v>
      </c>
      <c r="AH112" s="2">
        <v>0</v>
      </c>
      <c r="AI112" s="2">
        <v>0</v>
      </c>
      <c r="AJ112" s="2">
        <v>0</v>
      </c>
      <c r="AK112" s="2">
        <v>4812</v>
      </c>
      <c r="AL112" s="2">
        <v>0</v>
      </c>
      <c r="AM112" s="2">
        <v>9727</v>
      </c>
      <c r="AN112" s="2">
        <v>5001</v>
      </c>
      <c r="AO112" s="2">
        <v>58177</v>
      </c>
      <c r="AP112" s="2">
        <v>0</v>
      </c>
      <c r="AQ112" s="2">
        <v>1298</v>
      </c>
      <c r="AR112" s="2">
        <v>39135</v>
      </c>
      <c r="AS112" s="2">
        <v>8316</v>
      </c>
      <c r="AT112" s="2">
        <v>1290</v>
      </c>
      <c r="AU112" s="2">
        <v>0</v>
      </c>
      <c r="AV112" s="2">
        <v>0</v>
      </c>
      <c r="AW112" s="2">
        <v>3374</v>
      </c>
      <c r="AX112" s="2">
        <v>91529</v>
      </c>
      <c r="AY112" s="2">
        <v>1604</v>
      </c>
      <c r="AZ112" s="2">
        <v>0</v>
      </c>
      <c r="BA112" s="2">
        <v>0</v>
      </c>
      <c r="BB112" s="2">
        <v>7877</v>
      </c>
      <c r="BC112" s="2">
        <v>2086</v>
      </c>
      <c r="BD112" s="2">
        <v>0</v>
      </c>
      <c r="BE112" s="2">
        <v>0</v>
      </c>
      <c r="BF112" s="2">
        <v>0</v>
      </c>
      <c r="BG112" s="2">
        <v>0</v>
      </c>
      <c r="BH112" s="2">
        <v>0</v>
      </c>
      <c r="BI112" s="2">
        <v>197657</v>
      </c>
      <c r="BJ112" s="2">
        <v>0</v>
      </c>
      <c r="BK112" s="2">
        <v>13806</v>
      </c>
      <c r="BL112" s="2">
        <v>27976</v>
      </c>
      <c r="BM112" s="2">
        <v>3648</v>
      </c>
      <c r="BN112" s="2">
        <v>812</v>
      </c>
      <c r="BO112" s="2">
        <v>21135</v>
      </c>
      <c r="BP112" s="2">
        <v>40519</v>
      </c>
      <c r="BQ112" s="2">
        <v>0</v>
      </c>
      <c r="BR112" s="2">
        <v>1531</v>
      </c>
      <c r="BS112" s="2">
        <v>1094</v>
      </c>
      <c r="BT112" s="2">
        <v>0</v>
      </c>
    </row>
    <row r="113" spans="1:72" ht="16" x14ac:dyDescent="0.2">
      <c r="A113" s="2" t="s">
        <v>190</v>
      </c>
      <c r="B113" s="6" t="s">
        <v>311</v>
      </c>
      <c r="C113" s="2" t="s">
        <v>187</v>
      </c>
      <c r="D113" s="17">
        <v>200</v>
      </c>
      <c r="E113" s="2">
        <f t="shared" si="6"/>
        <v>536399</v>
      </c>
      <c r="F113" s="2">
        <f t="shared" si="7"/>
        <v>36</v>
      </c>
      <c r="G113" s="2">
        <v>0</v>
      </c>
      <c r="H113" s="2">
        <v>0</v>
      </c>
      <c r="I113" s="2">
        <v>0</v>
      </c>
      <c r="J113" s="2">
        <v>0</v>
      </c>
      <c r="K113" s="2">
        <v>0</v>
      </c>
      <c r="L113" s="2">
        <v>0</v>
      </c>
      <c r="M113" s="2">
        <v>0</v>
      </c>
      <c r="N113" s="2">
        <v>8041</v>
      </c>
      <c r="O113" s="2">
        <v>0</v>
      </c>
      <c r="P113" s="2">
        <v>0</v>
      </c>
      <c r="Q113" s="2">
        <v>71</v>
      </c>
      <c r="R113" s="2">
        <v>0</v>
      </c>
      <c r="S113" s="2">
        <v>19700</v>
      </c>
      <c r="T113" s="2">
        <v>43590</v>
      </c>
      <c r="U113" s="2">
        <v>14650</v>
      </c>
      <c r="V113" s="2">
        <v>734</v>
      </c>
      <c r="W113" s="2">
        <v>0</v>
      </c>
      <c r="X113" s="2">
        <v>0</v>
      </c>
      <c r="Y113" s="2">
        <v>9581</v>
      </c>
      <c r="Z113" s="2">
        <v>54455</v>
      </c>
      <c r="AA113" s="2">
        <v>2641</v>
      </c>
      <c r="AB113" s="2">
        <v>0</v>
      </c>
      <c r="AC113" s="2">
        <v>1356</v>
      </c>
      <c r="AD113" s="2">
        <v>3696</v>
      </c>
      <c r="AE113" s="2">
        <v>15493</v>
      </c>
      <c r="AF113" s="2">
        <v>0</v>
      </c>
      <c r="AG113" s="2">
        <v>0</v>
      </c>
      <c r="AH113" s="2">
        <v>0</v>
      </c>
      <c r="AI113" s="2">
        <v>266</v>
      </c>
      <c r="AJ113" s="2">
        <v>0</v>
      </c>
      <c r="AK113" s="2">
        <v>3813</v>
      </c>
      <c r="AL113" s="2">
        <v>0</v>
      </c>
      <c r="AM113" s="2">
        <v>2725</v>
      </c>
      <c r="AN113" s="2">
        <v>1876</v>
      </c>
      <c r="AO113" s="2">
        <v>34981</v>
      </c>
      <c r="AP113" s="2">
        <v>0</v>
      </c>
      <c r="AQ113" s="2">
        <v>343</v>
      </c>
      <c r="AR113" s="2">
        <v>30334</v>
      </c>
      <c r="AS113" s="2">
        <v>9147</v>
      </c>
      <c r="AT113" s="2">
        <v>887</v>
      </c>
      <c r="AU113" s="2">
        <v>0</v>
      </c>
      <c r="AV113" s="2">
        <v>0</v>
      </c>
      <c r="AW113" s="2">
        <v>2433</v>
      </c>
      <c r="AX113" s="2">
        <v>54740</v>
      </c>
      <c r="AY113" s="2">
        <v>868</v>
      </c>
      <c r="AZ113" s="2">
        <v>0</v>
      </c>
      <c r="BA113" s="2">
        <v>0</v>
      </c>
      <c r="BB113" s="2">
        <v>4835</v>
      </c>
      <c r="BC113" s="2">
        <v>1322</v>
      </c>
      <c r="BD113" s="2">
        <v>0</v>
      </c>
      <c r="BE113" s="2">
        <v>0</v>
      </c>
      <c r="BF113" s="2">
        <v>0</v>
      </c>
      <c r="BG113" s="2">
        <v>0</v>
      </c>
      <c r="BH113" s="2">
        <v>0</v>
      </c>
      <c r="BI113" s="2">
        <v>135578</v>
      </c>
      <c r="BJ113" s="2">
        <v>0</v>
      </c>
      <c r="BK113" s="2">
        <v>11786</v>
      </c>
      <c r="BL113" s="2">
        <v>20282</v>
      </c>
      <c r="BM113" s="2">
        <v>4420</v>
      </c>
      <c r="BN113" s="2">
        <v>1</v>
      </c>
      <c r="BO113" s="2">
        <v>17285</v>
      </c>
      <c r="BP113" s="2">
        <v>22794</v>
      </c>
      <c r="BQ113" s="2">
        <v>46</v>
      </c>
      <c r="BR113" s="2">
        <v>1068</v>
      </c>
      <c r="BS113" s="2">
        <v>561</v>
      </c>
      <c r="BT113" s="2">
        <v>0</v>
      </c>
    </row>
    <row r="114" spans="1:72" ht="16" x14ac:dyDescent="0.2">
      <c r="A114" s="2" t="s">
        <v>192</v>
      </c>
      <c r="B114" s="6" t="s">
        <v>311</v>
      </c>
      <c r="C114" s="2" t="s">
        <v>191</v>
      </c>
      <c r="D114" s="17">
        <v>150</v>
      </c>
      <c r="E114" s="2">
        <f t="shared" si="6"/>
        <v>444962</v>
      </c>
      <c r="F114" s="2">
        <f t="shared" si="7"/>
        <v>38</v>
      </c>
      <c r="G114" s="2">
        <v>0</v>
      </c>
      <c r="H114" s="2">
        <v>0</v>
      </c>
      <c r="I114" s="2">
        <v>0</v>
      </c>
      <c r="J114" s="2">
        <v>379</v>
      </c>
      <c r="K114" s="2">
        <v>0</v>
      </c>
      <c r="L114" s="2">
        <v>0</v>
      </c>
      <c r="M114" s="2">
        <v>0</v>
      </c>
      <c r="N114" s="2">
        <v>10224</v>
      </c>
      <c r="O114" s="2">
        <v>0</v>
      </c>
      <c r="P114" s="2">
        <v>0</v>
      </c>
      <c r="Q114" s="2">
        <v>493</v>
      </c>
      <c r="R114" s="2">
        <v>239</v>
      </c>
      <c r="S114" s="2">
        <v>17437</v>
      </c>
      <c r="T114" s="2">
        <v>34058</v>
      </c>
      <c r="U114" s="2">
        <v>11760</v>
      </c>
      <c r="V114" s="2">
        <v>2279</v>
      </c>
      <c r="W114" s="2">
        <v>0</v>
      </c>
      <c r="X114" s="2">
        <v>0</v>
      </c>
      <c r="Y114" s="2">
        <v>6408</v>
      </c>
      <c r="Z114" s="2">
        <v>55266</v>
      </c>
      <c r="AA114" s="2">
        <v>923</v>
      </c>
      <c r="AB114" s="2">
        <v>0</v>
      </c>
      <c r="AC114" s="2">
        <v>1073</v>
      </c>
      <c r="AD114" s="2">
        <v>2747</v>
      </c>
      <c r="AE114" s="2">
        <v>10952</v>
      </c>
      <c r="AF114" s="2">
        <v>0</v>
      </c>
      <c r="AG114" s="2">
        <v>0</v>
      </c>
      <c r="AH114" s="2">
        <v>0</v>
      </c>
      <c r="AI114" s="2">
        <v>515</v>
      </c>
      <c r="AJ114" s="2">
        <v>179</v>
      </c>
      <c r="AK114" s="2">
        <v>1733</v>
      </c>
      <c r="AL114" s="2">
        <v>0</v>
      </c>
      <c r="AM114" s="2">
        <v>4259</v>
      </c>
      <c r="AN114" s="2">
        <v>3073</v>
      </c>
      <c r="AO114" s="2">
        <v>33480</v>
      </c>
      <c r="AP114" s="2">
        <v>0</v>
      </c>
      <c r="AQ114" s="2">
        <v>0</v>
      </c>
      <c r="AR114" s="2">
        <v>24527</v>
      </c>
      <c r="AS114" s="2">
        <v>7142</v>
      </c>
      <c r="AT114" s="2">
        <v>13</v>
      </c>
      <c r="AU114" s="2">
        <v>480</v>
      </c>
      <c r="AV114" s="2">
        <v>0</v>
      </c>
      <c r="AW114" s="2">
        <v>1300</v>
      </c>
      <c r="AX114" s="2">
        <v>52392</v>
      </c>
      <c r="AY114" s="2">
        <v>1454</v>
      </c>
      <c r="AZ114" s="2">
        <v>0</v>
      </c>
      <c r="BA114" s="2">
        <v>0</v>
      </c>
      <c r="BB114" s="2">
        <v>4439</v>
      </c>
      <c r="BC114" s="2">
        <v>741</v>
      </c>
      <c r="BD114" s="2">
        <v>0</v>
      </c>
      <c r="BE114" s="2">
        <v>0</v>
      </c>
      <c r="BF114" s="2">
        <v>0</v>
      </c>
      <c r="BG114" s="2">
        <v>0</v>
      </c>
      <c r="BH114" s="2">
        <v>0</v>
      </c>
      <c r="BI114" s="2">
        <v>90665</v>
      </c>
      <c r="BJ114" s="2">
        <v>0</v>
      </c>
      <c r="BK114" s="2">
        <v>11846</v>
      </c>
      <c r="BL114" s="2">
        <v>16152</v>
      </c>
      <c r="BM114" s="2">
        <v>4024</v>
      </c>
      <c r="BN114" s="2">
        <v>0</v>
      </c>
      <c r="BO114" s="2">
        <v>14652</v>
      </c>
      <c r="BP114" s="2">
        <v>15195</v>
      </c>
      <c r="BQ114" s="2">
        <v>204</v>
      </c>
      <c r="BR114" s="2">
        <v>1239</v>
      </c>
      <c r="BS114" s="2">
        <v>1020</v>
      </c>
      <c r="BT114" s="2">
        <v>0</v>
      </c>
    </row>
    <row r="115" spans="1:72" ht="16" x14ac:dyDescent="0.2">
      <c r="A115" s="2" t="s">
        <v>193</v>
      </c>
      <c r="B115" s="6" t="s">
        <v>311</v>
      </c>
      <c r="C115" s="2" t="s">
        <v>191</v>
      </c>
      <c r="D115" s="17">
        <v>150</v>
      </c>
      <c r="E115" s="2">
        <f t="shared" si="6"/>
        <v>252108</v>
      </c>
      <c r="F115" s="2">
        <f t="shared" si="7"/>
        <v>28</v>
      </c>
      <c r="G115" s="2">
        <v>0</v>
      </c>
      <c r="H115" s="2">
        <v>0</v>
      </c>
      <c r="I115" s="2">
        <v>0</v>
      </c>
      <c r="J115" s="2">
        <v>0</v>
      </c>
      <c r="K115" s="2">
        <v>0</v>
      </c>
      <c r="L115" s="2">
        <v>0</v>
      </c>
      <c r="M115" s="2">
        <v>0</v>
      </c>
      <c r="N115" s="2">
        <v>8182</v>
      </c>
      <c r="O115" s="2">
        <v>0</v>
      </c>
      <c r="P115" s="2">
        <v>0</v>
      </c>
      <c r="Q115" s="2">
        <v>0</v>
      </c>
      <c r="R115" s="2">
        <v>0</v>
      </c>
      <c r="S115" s="2">
        <v>8928</v>
      </c>
      <c r="T115" s="2">
        <v>29702</v>
      </c>
      <c r="U115" s="2">
        <v>8247</v>
      </c>
      <c r="V115" s="2">
        <v>629</v>
      </c>
      <c r="W115" s="2">
        <v>0</v>
      </c>
      <c r="X115" s="2">
        <v>0</v>
      </c>
      <c r="Y115" s="2">
        <v>3436</v>
      </c>
      <c r="Z115" s="2">
        <v>29954</v>
      </c>
      <c r="AA115" s="2">
        <v>0</v>
      </c>
      <c r="AB115" s="2">
        <v>0</v>
      </c>
      <c r="AC115" s="2">
        <v>0</v>
      </c>
      <c r="AD115" s="2">
        <v>900</v>
      </c>
      <c r="AE115" s="2">
        <v>3563</v>
      </c>
      <c r="AF115" s="2">
        <v>0</v>
      </c>
      <c r="AG115" s="2">
        <v>0</v>
      </c>
      <c r="AH115" s="2">
        <v>0</v>
      </c>
      <c r="AI115" s="2">
        <v>0</v>
      </c>
      <c r="AJ115" s="2">
        <v>0</v>
      </c>
      <c r="AK115" s="2">
        <v>659</v>
      </c>
      <c r="AL115" s="2">
        <v>0</v>
      </c>
      <c r="AM115" s="2">
        <v>7699</v>
      </c>
      <c r="AN115" s="2">
        <v>3428</v>
      </c>
      <c r="AO115" s="2">
        <v>11598</v>
      </c>
      <c r="AP115" s="2">
        <v>0</v>
      </c>
      <c r="AQ115" s="2">
        <v>0</v>
      </c>
      <c r="AR115" s="2">
        <v>14212</v>
      </c>
      <c r="AS115" s="2">
        <v>6263</v>
      </c>
      <c r="AT115" s="2">
        <v>665</v>
      </c>
      <c r="AU115" s="2">
        <v>0</v>
      </c>
      <c r="AV115" s="2">
        <v>0</v>
      </c>
      <c r="AW115" s="2">
        <v>612</v>
      </c>
      <c r="AX115" s="2">
        <v>32455</v>
      </c>
      <c r="AY115" s="2">
        <v>0</v>
      </c>
      <c r="AZ115" s="2">
        <v>0</v>
      </c>
      <c r="BA115" s="2">
        <v>0</v>
      </c>
      <c r="BB115" s="2">
        <v>3885</v>
      </c>
      <c r="BC115" s="2">
        <v>0</v>
      </c>
      <c r="BD115" s="2">
        <v>0</v>
      </c>
      <c r="BE115" s="2">
        <v>0</v>
      </c>
      <c r="BF115" s="2">
        <v>0</v>
      </c>
      <c r="BG115" s="2">
        <v>0</v>
      </c>
      <c r="BH115" s="2">
        <v>0</v>
      </c>
      <c r="BI115" s="2">
        <v>38295</v>
      </c>
      <c r="BJ115" s="2">
        <v>0</v>
      </c>
      <c r="BK115" s="2">
        <v>5902</v>
      </c>
      <c r="BL115" s="2">
        <v>5981</v>
      </c>
      <c r="BM115" s="2">
        <v>632</v>
      </c>
      <c r="BN115" s="2">
        <v>1555</v>
      </c>
      <c r="BO115" s="2">
        <v>13072</v>
      </c>
      <c r="BP115" s="2">
        <v>10696</v>
      </c>
      <c r="BQ115" s="2">
        <v>0</v>
      </c>
      <c r="BR115" s="2">
        <v>897</v>
      </c>
      <c r="BS115" s="2">
        <v>61</v>
      </c>
      <c r="BT115" s="2">
        <v>0</v>
      </c>
    </row>
    <row r="116" spans="1:72" ht="16" x14ac:dyDescent="0.2">
      <c r="A116" s="2" t="s">
        <v>194</v>
      </c>
      <c r="B116" s="6" t="s">
        <v>311</v>
      </c>
      <c r="C116" s="2" t="s">
        <v>191</v>
      </c>
      <c r="D116" s="17">
        <v>150</v>
      </c>
      <c r="E116" s="2">
        <f t="shared" si="6"/>
        <v>399093</v>
      </c>
      <c r="F116" s="2">
        <f t="shared" si="7"/>
        <v>37</v>
      </c>
      <c r="G116" s="2">
        <v>0</v>
      </c>
      <c r="H116" s="2">
        <v>0</v>
      </c>
      <c r="I116" s="2">
        <v>0</v>
      </c>
      <c r="J116" s="2">
        <v>0</v>
      </c>
      <c r="K116" s="2">
        <v>0</v>
      </c>
      <c r="L116" s="2">
        <v>0</v>
      </c>
      <c r="M116" s="2">
        <v>291</v>
      </c>
      <c r="N116" s="2">
        <v>4805</v>
      </c>
      <c r="O116" s="2">
        <v>0</v>
      </c>
      <c r="P116" s="2">
        <v>0</v>
      </c>
      <c r="Q116" s="2">
        <v>0</v>
      </c>
      <c r="R116" s="2">
        <v>0</v>
      </c>
      <c r="S116" s="2">
        <v>10272</v>
      </c>
      <c r="T116" s="2">
        <v>26460</v>
      </c>
      <c r="U116" s="2">
        <v>11449</v>
      </c>
      <c r="V116" s="2">
        <v>1433</v>
      </c>
      <c r="W116" s="2">
        <v>119</v>
      </c>
      <c r="X116" s="2">
        <v>0</v>
      </c>
      <c r="Y116" s="2">
        <v>4091</v>
      </c>
      <c r="Z116" s="2">
        <v>40838</v>
      </c>
      <c r="AA116" s="2">
        <v>509</v>
      </c>
      <c r="AB116" s="2">
        <v>0</v>
      </c>
      <c r="AC116" s="2">
        <v>326</v>
      </c>
      <c r="AD116" s="2">
        <v>2711</v>
      </c>
      <c r="AE116" s="2">
        <v>15122</v>
      </c>
      <c r="AF116" s="2">
        <v>0</v>
      </c>
      <c r="AG116" s="2">
        <v>0</v>
      </c>
      <c r="AH116" s="2">
        <v>0</v>
      </c>
      <c r="AI116" s="2">
        <v>0</v>
      </c>
      <c r="AJ116" s="2">
        <v>345</v>
      </c>
      <c r="AK116" s="2">
        <v>2161</v>
      </c>
      <c r="AL116" s="2">
        <v>0</v>
      </c>
      <c r="AM116" s="2">
        <v>3256</v>
      </c>
      <c r="AN116" s="2">
        <v>2909</v>
      </c>
      <c r="AO116" s="2">
        <v>27765</v>
      </c>
      <c r="AP116" s="2">
        <v>0</v>
      </c>
      <c r="AQ116" s="2">
        <v>0</v>
      </c>
      <c r="AR116" s="2">
        <v>19553</v>
      </c>
      <c r="AS116" s="2">
        <v>9199</v>
      </c>
      <c r="AT116" s="2">
        <v>285</v>
      </c>
      <c r="AU116" s="2">
        <v>0</v>
      </c>
      <c r="AV116" s="2">
        <v>0</v>
      </c>
      <c r="AW116" s="2">
        <v>2100</v>
      </c>
      <c r="AX116" s="2">
        <v>44374</v>
      </c>
      <c r="AY116" s="2">
        <v>199</v>
      </c>
      <c r="AZ116" s="2">
        <v>0</v>
      </c>
      <c r="BA116" s="2">
        <v>0</v>
      </c>
      <c r="BB116" s="2">
        <v>3089</v>
      </c>
      <c r="BC116" s="2">
        <v>497</v>
      </c>
      <c r="BD116" s="2">
        <v>0</v>
      </c>
      <c r="BE116" s="2">
        <v>0</v>
      </c>
      <c r="BF116" s="2">
        <v>0</v>
      </c>
      <c r="BG116" s="2">
        <v>0</v>
      </c>
      <c r="BH116" s="2">
        <v>0</v>
      </c>
      <c r="BI116" s="2">
        <v>96034</v>
      </c>
      <c r="BJ116" s="2">
        <v>367</v>
      </c>
      <c r="BK116" s="2">
        <v>10838</v>
      </c>
      <c r="BL116" s="2">
        <v>15093</v>
      </c>
      <c r="BM116" s="2">
        <v>4001</v>
      </c>
      <c r="BN116" s="2">
        <v>1606</v>
      </c>
      <c r="BO116" s="2">
        <v>14587</v>
      </c>
      <c r="BP116" s="2">
        <v>21247</v>
      </c>
      <c r="BQ116" s="2">
        <v>5</v>
      </c>
      <c r="BR116" s="2">
        <v>815</v>
      </c>
      <c r="BS116" s="2">
        <v>342</v>
      </c>
      <c r="BT116" s="2">
        <v>0</v>
      </c>
    </row>
    <row r="117" spans="1:72" ht="16" x14ac:dyDescent="0.2">
      <c r="A117" s="2" t="s">
        <v>196</v>
      </c>
      <c r="B117" s="6" t="s">
        <v>311</v>
      </c>
      <c r="C117" s="2" t="s">
        <v>195</v>
      </c>
      <c r="D117" s="17">
        <v>150</v>
      </c>
      <c r="E117" s="2">
        <f t="shared" si="6"/>
        <v>690903</v>
      </c>
      <c r="F117" s="2">
        <f t="shared" si="7"/>
        <v>37</v>
      </c>
      <c r="G117" s="2">
        <v>1</v>
      </c>
      <c r="H117" s="2">
        <v>0</v>
      </c>
      <c r="I117" s="2">
        <v>0</v>
      </c>
      <c r="J117" s="2">
        <v>0</v>
      </c>
      <c r="K117" s="2">
        <v>0</v>
      </c>
      <c r="L117" s="2">
        <v>0</v>
      </c>
      <c r="M117" s="2">
        <v>0</v>
      </c>
      <c r="N117" s="2">
        <v>6997</v>
      </c>
      <c r="O117" s="2">
        <v>0</v>
      </c>
      <c r="P117" s="2">
        <v>0</v>
      </c>
      <c r="Q117" s="2">
        <v>626</v>
      </c>
      <c r="R117" s="2">
        <v>0</v>
      </c>
      <c r="S117" s="2">
        <v>19266</v>
      </c>
      <c r="T117" s="2">
        <v>48524</v>
      </c>
      <c r="U117" s="2">
        <v>12932</v>
      </c>
      <c r="V117" s="2">
        <v>1506</v>
      </c>
      <c r="W117" s="2">
        <v>0</v>
      </c>
      <c r="X117" s="2">
        <v>0</v>
      </c>
      <c r="Y117" s="2">
        <v>47787</v>
      </c>
      <c r="Z117" s="2">
        <v>70117</v>
      </c>
      <c r="AA117" s="2">
        <v>863</v>
      </c>
      <c r="AB117" s="2">
        <v>0</v>
      </c>
      <c r="AC117" s="2">
        <v>781</v>
      </c>
      <c r="AD117" s="2">
        <v>3303</v>
      </c>
      <c r="AE117" s="2">
        <v>20222</v>
      </c>
      <c r="AF117" s="2">
        <v>0</v>
      </c>
      <c r="AG117" s="2">
        <v>0</v>
      </c>
      <c r="AH117" s="2">
        <v>0</v>
      </c>
      <c r="AI117" s="2">
        <v>230</v>
      </c>
      <c r="AJ117" s="2">
        <v>686</v>
      </c>
      <c r="AK117" s="2">
        <v>1955</v>
      </c>
      <c r="AL117" s="2">
        <v>0</v>
      </c>
      <c r="AM117" s="2">
        <v>4343</v>
      </c>
      <c r="AN117" s="2">
        <v>2531</v>
      </c>
      <c r="AO117" s="2">
        <v>23578</v>
      </c>
      <c r="AP117" s="2">
        <v>0</v>
      </c>
      <c r="AQ117" s="2">
        <v>0</v>
      </c>
      <c r="AR117" s="2">
        <v>82382</v>
      </c>
      <c r="AS117" s="2">
        <v>56420</v>
      </c>
      <c r="AT117" s="2">
        <v>1704</v>
      </c>
      <c r="AU117" s="2">
        <v>209</v>
      </c>
      <c r="AV117" s="2">
        <v>190</v>
      </c>
      <c r="AW117" s="2">
        <v>2422</v>
      </c>
      <c r="AX117" s="2">
        <v>61096</v>
      </c>
      <c r="AY117" s="2">
        <v>0</v>
      </c>
      <c r="AZ117" s="2">
        <v>0</v>
      </c>
      <c r="BA117" s="2">
        <v>0</v>
      </c>
      <c r="BB117" s="2">
        <v>4714</v>
      </c>
      <c r="BC117" s="2">
        <v>578</v>
      </c>
      <c r="BD117" s="2">
        <v>0</v>
      </c>
      <c r="BE117" s="2">
        <v>0</v>
      </c>
      <c r="BF117" s="2">
        <v>0</v>
      </c>
      <c r="BG117" s="2">
        <v>0</v>
      </c>
      <c r="BH117" s="2">
        <v>0</v>
      </c>
      <c r="BI117" s="2">
        <v>130621</v>
      </c>
      <c r="BJ117" s="2">
        <v>0</v>
      </c>
      <c r="BK117" s="2">
        <v>8257</v>
      </c>
      <c r="BL117" s="2">
        <v>21318</v>
      </c>
      <c r="BM117" s="2">
        <v>5803</v>
      </c>
      <c r="BN117" s="2">
        <v>0</v>
      </c>
      <c r="BO117" s="2">
        <v>14203</v>
      </c>
      <c r="BP117" s="2">
        <v>33024</v>
      </c>
      <c r="BQ117" s="2">
        <v>8</v>
      </c>
      <c r="BR117" s="2">
        <v>994</v>
      </c>
      <c r="BS117" s="2">
        <v>712</v>
      </c>
      <c r="BT117" s="2">
        <v>0</v>
      </c>
    </row>
    <row r="118" spans="1:72" ht="16" x14ac:dyDescent="0.2">
      <c r="A118" s="2" t="s">
        <v>197</v>
      </c>
      <c r="B118" s="6" t="s">
        <v>311</v>
      </c>
      <c r="C118" s="2" t="s">
        <v>195</v>
      </c>
      <c r="D118" s="17">
        <v>150</v>
      </c>
      <c r="E118" s="2">
        <f t="shared" si="6"/>
        <v>215533</v>
      </c>
      <c r="F118" s="2">
        <f t="shared" si="7"/>
        <v>36</v>
      </c>
      <c r="G118" s="2">
        <v>174</v>
      </c>
      <c r="H118" s="2">
        <v>252</v>
      </c>
      <c r="I118" s="2">
        <v>0</v>
      </c>
      <c r="J118" s="2">
        <v>1</v>
      </c>
      <c r="K118" s="2">
        <v>0</v>
      </c>
      <c r="L118" s="2">
        <v>0</v>
      </c>
      <c r="M118" s="2">
        <v>0</v>
      </c>
      <c r="N118" s="2">
        <v>2663</v>
      </c>
      <c r="O118" s="2">
        <v>0</v>
      </c>
      <c r="P118" s="2">
        <v>0</v>
      </c>
      <c r="Q118" s="2">
        <v>0</v>
      </c>
      <c r="R118" s="2">
        <v>0</v>
      </c>
      <c r="S118" s="2">
        <v>4348</v>
      </c>
      <c r="T118" s="2">
        <v>17142</v>
      </c>
      <c r="U118" s="2">
        <v>3382</v>
      </c>
      <c r="V118" s="2">
        <v>666</v>
      </c>
      <c r="W118" s="2">
        <v>0</v>
      </c>
      <c r="X118" s="2">
        <v>0</v>
      </c>
      <c r="Y118" s="2">
        <v>30081</v>
      </c>
      <c r="Z118" s="2">
        <v>21141</v>
      </c>
      <c r="AA118" s="2">
        <v>649</v>
      </c>
      <c r="AB118" s="2">
        <v>0</v>
      </c>
      <c r="AC118" s="2">
        <v>419</v>
      </c>
      <c r="AD118" s="2">
        <v>1249</v>
      </c>
      <c r="AE118" s="2">
        <v>2895</v>
      </c>
      <c r="AF118" s="2">
        <v>0</v>
      </c>
      <c r="AG118" s="2">
        <v>0</v>
      </c>
      <c r="AH118" s="2">
        <v>0</v>
      </c>
      <c r="AI118" s="2">
        <v>0</v>
      </c>
      <c r="AJ118" s="2">
        <v>0</v>
      </c>
      <c r="AK118" s="2">
        <v>335</v>
      </c>
      <c r="AL118" s="2">
        <v>0</v>
      </c>
      <c r="AM118" s="2">
        <v>1616</v>
      </c>
      <c r="AN118" s="2">
        <v>1315</v>
      </c>
      <c r="AO118" s="2">
        <v>5156</v>
      </c>
      <c r="AP118" s="2">
        <v>0</v>
      </c>
      <c r="AQ118" s="2">
        <v>278</v>
      </c>
      <c r="AR118" s="2">
        <v>23918</v>
      </c>
      <c r="AS118" s="2">
        <v>16732</v>
      </c>
      <c r="AT118" s="2">
        <v>470</v>
      </c>
      <c r="AU118" s="2">
        <v>0</v>
      </c>
      <c r="AV118" s="2">
        <v>0</v>
      </c>
      <c r="AW118" s="2">
        <v>687</v>
      </c>
      <c r="AX118" s="2">
        <v>18105</v>
      </c>
      <c r="AY118" s="2">
        <v>203</v>
      </c>
      <c r="AZ118" s="2">
        <v>0</v>
      </c>
      <c r="BA118" s="2">
        <v>0</v>
      </c>
      <c r="BB118" s="2">
        <v>194</v>
      </c>
      <c r="BC118" s="2">
        <v>894</v>
      </c>
      <c r="BD118" s="2">
        <v>0</v>
      </c>
      <c r="BE118" s="2">
        <v>0</v>
      </c>
      <c r="BF118" s="2">
        <v>0</v>
      </c>
      <c r="BG118" s="2">
        <v>0</v>
      </c>
      <c r="BH118" s="2">
        <v>0</v>
      </c>
      <c r="BI118" s="2">
        <v>39824</v>
      </c>
      <c r="BJ118" s="2">
        <v>0</v>
      </c>
      <c r="BK118" s="2">
        <v>2194</v>
      </c>
      <c r="BL118" s="2">
        <v>4619</v>
      </c>
      <c r="BM118" s="2">
        <v>469</v>
      </c>
      <c r="BN118" s="2">
        <v>0</v>
      </c>
      <c r="BO118" s="2">
        <v>2968</v>
      </c>
      <c r="BP118" s="2">
        <v>9775</v>
      </c>
      <c r="BQ118" s="2">
        <v>2</v>
      </c>
      <c r="BR118" s="2">
        <v>429</v>
      </c>
      <c r="BS118" s="2">
        <v>288</v>
      </c>
      <c r="BT118" s="2">
        <v>0</v>
      </c>
    </row>
    <row r="119" spans="1:72" ht="16" x14ac:dyDescent="0.2">
      <c r="A119" s="2" t="s">
        <v>198</v>
      </c>
      <c r="B119" s="6" t="s">
        <v>311</v>
      </c>
      <c r="C119" s="2" t="s">
        <v>195</v>
      </c>
      <c r="D119" s="17">
        <v>150</v>
      </c>
      <c r="E119" s="2">
        <f t="shared" si="6"/>
        <v>372815</v>
      </c>
      <c r="F119" s="2">
        <f t="shared" si="7"/>
        <v>35</v>
      </c>
      <c r="G119" s="2">
        <v>0</v>
      </c>
      <c r="H119" s="2">
        <v>0</v>
      </c>
      <c r="I119" s="2">
        <v>0</v>
      </c>
      <c r="J119" s="2">
        <v>0</v>
      </c>
      <c r="K119" s="2">
        <v>0</v>
      </c>
      <c r="L119" s="2">
        <v>0</v>
      </c>
      <c r="M119" s="2">
        <v>0</v>
      </c>
      <c r="N119" s="2">
        <v>909</v>
      </c>
      <c r="O119" s="2">
        <v>0</v>
      </c>
      <c r="P119" s="2">
        <v>0</v>
      </c>
      <c r="Q119" s="2">
        <v>210</v>
      </c>
      <c r="R119" s="2">
        <v>0</v>
      </c>
      <c r="S119" s="2">
        <v>8251</v>
      </c>
      <c r="T119" s="2">
        <v>36564</v>
      </c>
      <c r="U119" s="2">
        <v>8905</v>
      </c>
      <c r="V119" s="2">
        <v>720</v>
      </c>
      <c r="W119" s="2">
        <v>0</v>
      </c>
      <c r="X119" s="2">
        <v>0</v>
      </c>
      <c r="Y119" s="2">
        <v>27335</v>
      </c>
      <c r="Z119" s="2">
        <v>26188</v>
      </c>
      <c r="AA119" s="2">
        <v>301</v>
      </c>
      <c r="AB119" s="2">
        <v>0</v>
      </c>
      <c r="AC119" s="2">
        <v>0</v>
      </c>
      <c r="AD119" s="2">
        <v>2941</v>
      </c>
      <c r="AE119" s="2">
        <v>13693</v>
      </c>
      <c r="AF119" s="2">
        <v>0</v>
      </c>
      <c r="AG119" s="2">
        <v>0</v>
      </c>
      <c r="AH119" s="2">
        <v>0</v>
      </c>
      <c r="AI119" s="2">
        <v>612</v>
      </c>
      <c r="AJ119" s="2">
        <v>0</v>
      </c>
      <c r="AK119" s="2">
        <v>1057</v>
      </c>
      <c r="AL119" s="2">
        <v>0</v>
      </c>
      <c r="AM119" s="2">
        <v>1225</v>
      </c>
      <c r="AN119" s="2">
        <v>1209</v>
      </c>
      <c r="AO119" s="2">
        <v>15231</v>
      </c>
      <c r="AP119" s="2">
        <v>0</v>
      </c>
      <c r="AQ119" s="2">
        <v>0</v>
      </c>
      <c r="AR119" s="2">
        <v>47509</v>
      </c>
      <c r="AS119" s="2">
        <v>29994</v>
      </c>
      <c r="AT119" s="2">
        <v>264</v>
      </c>
      <c r="AU119" s="2">
        <v>0</v>
      </c>
      <c r="AV119" s="2">
        <v>0</v>
      </c>
      <c r="AW119" s="2">
        <v>860</v>
      </c>
      <c r="AX119" s="2">
        <v>44239</v>
      </c>
      <c r="AY119" s="2">
        <v>0</v>
      </c>
      <c r="AZ119" s="2">
        <v>764</v>
      </c>
      <c r="BA119" s="2">
        <v>0</v>
      </c>
      <c r="BB119" s="2">
        <v>1715</v>
      </c>
      <c r="BC119" s="2">
        <v>942</v>
      </c>
      <c r="BD119" s="2">
        <v>0</v>
      </c>
      <c r="BE119" s="2">
        <v>0</v>
      </c>
      <c r="BF119" s="2">
        <v>0</v>
      </c>
      <c r="BG119" s="2">
        <v>0</v>
      </c>
      <c r="BH119" s="2">
        <v>0</v>
      </c>
      <c r="BI119" s="2">
        <v>62867</v>
      </c>
      <c r="BJ119" s="2">
        <v>0</v>
      </c>
      <c r="BK119" s="2">
        <v>3524</v>
      </c>
      <c r="BL119" s="2">
        <v>11081</v>
      </c>
      <c r="BM119" s="2">
        <v>1563</v>
      </c>
      <c r="BN119" s="2">
        <v>2088</v>
      </c>
      <c r="BO119" s="2">
        <v>6216</v>
      </c>
      <c r="BP119" s="2">
        <v>12632</v>
      </c>
      <c r="BQ119" s="2">
        <v>1</v>
      </c>
      <c r="BR119" s="2">
        <v>539</v>
      </c>
      <c r="BS119" s="2">
        <v>66</v>
      </c>
      <c r="BT119" s="2">
        <v>600</v>
      </c>
    </row>
    <row r="120" spans="1:72" ht="16" x14ac:dyDescent="0.2">
      <c r="A120" s="2" t="s">
        <v>200</v>
      </c>
      <c r="B120" s="6" t="s">
        <v>311</v>
      </c>
      <c r="C120" s="2" t="s">
        <v>199</v>
      </c>
      <c r="D120" s="17">
        <v>150</v>
      </c>
      <c r="E120" s="2">
        <f t="shared" si="6"/>
        <v>335475</v>
      </c>
      <c r="F120" s="2">
        <f t="shared" si="7"/>
        <v>37</v>
      </c>
      <c r="G120" s="2">
        <v>0</v>
      </c>
      <c r="H120" s="2">
        <v>0</v>
      </c>
      <c r="I120" s="2">
        <v>0</v>
      </c>
      <c r="J120" s="2">
        <v>1</v>
      </c>
      <c r="K120" s="2">
        <v>0</v>
      </c>
      <c r="L120" s="2">
        <v>0</v>
      </c>
      <c r="M120" s="2">
        <v>0</v>
      </c>
      <c r="N120" s="2">
        <v>6665</v>
      </c>
      <c r="O120" s="2">
        <v>0</v>
      </c>
      <c r="P120" s="2">
        <v>0</v>
      </c>
      <c r="Q120" s="2">
        <v>0</v>
      </c>
      <c r="R120" s="2">
        <v>1</v>
      </c>
      <c r="S120" s="2">
        <v>12206</v>
      </c>
      <c r="T120" s="2">
        <v>25731</v>
      </c>
      <c r="U120" s="2">
        <v>10307</v>
      </c>
      <c r="V120" s="2">
        <v>1437</v>
      </c>
      <c r="W120" s="2">
        <v>0</v>
      </c>
      <c r="X120" s="2">
        <v>0</v>
      </c>
      <c r="Y120" s="2">
        <v>5828</v>
      </c>
      <c r="Z120" s="2">
        <v>42970</v>
      </c>
      <c r="AA120" s="2">
        <v>803</v>
      </c>
      <c r="AB120" s="2">
        <v>0</v>
      </c>
      <c r="AC120" s="2">
        <v>440</v>
      </c>
      <c r="AD120" s="2">
        <v>2988</v>
      </c>
      <c r="AE120" s="2">
        <v>11945</v>
      </c>
      <c r="AF120" s="2">
        <v>0</v>
      </c>
      <c r="AG120" s="2">
        <v>0</v>
      </c>
      <c r="AH120" s="2">
        <v>0</v>
      </c>
      <c r="AI120" s="2">
        <v>2</v>
      </c>
      <c r="AJ120" s="2">
        <v>893</v>
      </c>
      <c r="AK120" s="2">
        <v>1478</v>
      </c>
      <c r="AL120" s="2">
        <v>0</v>
      </c>
      <c r="AM120" s="2">
        <v>4141</v>
      </c>
      <c r="AN120" s="2">
        <v>2958</v>
      </c>
      <c r="AO120" s="2">
        <v>19818</v>
      </c>
      <c r="AP120" s="2">
        <v>0</v>
      </c>
      <c r="AQ120" s="2">
        <v>0</v>
      </c>
      <c r="AR120" s="2">
        <v>18070</v>
      </c>
      <c r="AS120" s="2">
        <v>4560</v>
      </c>
      <c r="AT120" s="2">
        <v>1</v>
      </c>
      <c r="AU120" s="2">
        <v>0</v>
      </c>
      <c r="AV120" s="2">
        <v>0</v>
      </c>
      <c r="AW120" s="2">
        <v>1505</v>
      </c>
      <c r="AX120" s="2">
        <v>34555</v>
      </c>
      <c r="AY120" s="2">
        <v>316</v>
      </c>
      <c r="AZ120" s="2">
        <v>0</v>
      </c>
      <c r="BA120" s="2">
        <v>0</v>
      </c>
      <c r="BB120" s="2">
        <v>2220</v>
      </c>
      <c r="BC120" s="2">
        <v>1442</v>
      </c>
      <c r="BD120" s="2">
        <v>0</v>
      </c>
      <c r="BE120" s="2">
        <v>0</v>
      </c>
      <c r="BF120" s="2">
        <v>0</v>
      </c>
      <c r="BG120" s="2">
        <v>0</v>
      </c>
      <c r="BH120" s="2">
        <v>0</v>
      </c>
      <c r="BI120" s="2">
        <v>72279</v>
      </c>
      <c r="BJ120" s="2">
        <v>0</v>
      </c>
      <c r="BK120" s="2">
        <v>8945</v>
      </c>
      <c r="BL120" s="2">
        <v>11588</v>
      </c>
      <c r="BM120" s="2">
        <v>3306</v>
      </c>
      <c r="BN120" s="2">
        <v>477</v>
      </c>
      <c r="BO120" s="2">
        <v>9997</v>
      </c>
      <c r="BP120" s="2">
        <v>13526</v>
      </c>
      <c r="BQ120" s="2">
        <v>15</v>
      </c>
      <c r="BR120" s="2">
        <v>1015</v>
      </c>
      <c r="BS120" s="2">
        <v>1046</v>
      </c>
      <c r="BT120" s="2">
        <v>0</v>
      </c>
    </row>
    <row r="121" spans="1:72" ht="16" x14ac:dyDescent="0.2">
      <c r="A121" s="2" t="s">
        <v>201</v>
      </c>
      <c r="B121" s="6" t="s">
        <v>311</v>
      </c>
      <c r="C121" s="2" t="s">
        <v>199</v>
      </c>
      <c r="D121" s="17">
        <v>150</v>
      </c>
      <c r="E121" s="2">
        <f t="shared" si="6"/>
        <v>511746</v>
      </c>
      <c r="F121" s="2">
        <f t="shared" si="7"/>
        <v>37</v>
      </c>
      <c r="G121" s="2">
        <v>0</v>
      </c>
      <c r="H121" s="2">
        <v>0</v>
      </c>
      <c r="I121" s="2">
        <v>0</v>
      </c>
      <c r="J121" s="2">
        <v>785</v>
      </c>
      <c r="K121" s="2">
        <v>0</v>
      </c>
      <c r="L121" s="2">
        <v>0</v>
      </c>
      <c r="M121" s="2">
        <v>0</v>
      </c>
      <c r="N121" s="2">
        <v>17133</v>
      </c>
      <c r="O121" s="2">
        <v>0</v>
      </c>
      <c r="P121" s="2">
        <v>0</v>
      </c>
      <c r="Q121" s="2">
        <v>0</v>
      </c>
      <c r="R121" s="2">
        <v>0</v>
      </c>
      <c r="S121" s="2">
        <v>14197</v>
      </c>
      <c r="T121" s="2">
        <v>35472</v>
      </c>
      <c r="U121" s="2">
        <v>12131</v>
      </c>
      <c r="V121" s="2">
        <v>3215</v>
      </c>
      <c r="W121" s="2">
        <v>0</v>
      </c>
      <c r="X121" s="2">
        <v>0</v>
      </c>
      <c r="Y121" s="2">
        <v>9041</v>
      </c>
      <c r="Z121" s="2">
        <v>61277</v>
      </c>
      <c r="AA121" s="2">
        <v>1158</v>
      </c>
      <c r="AB121" s="2">
        <v>0</v>
      </c>
      <c r="AC121" s="2">
        <v>215</v>
      </c>
      <c r="AD121" s="2">
        <v>3626</v>
      </c>
      <c r="AE121" s="2">
        <v>9147</v>
      </c>
      <c r="AF121" s="2">
        <v>0</v>
      </c>
      <c r="AG121" s="2">
        <v>0</v>
      </c>
      <c r="AH121" s="2">
        <v>0</v>
      </c>
      <c r="AI121" s="2">
        <v>0</v>
      </c>
      <c r="AJ121" s="2">
        <v>1326</v>
      </c>
      <c r="AK121" s="2">
        <v>1825</v>
      </c>
      <c r="AL121" s="2">
        <v>0</v>
      </c>
      <c r="AM121" s="2">
        <v>2997</v>
      </c>
      <c r="AN121" s="2">
        <v>3832</v>
      </c>
      <c r="AO121" s="2">
        <v>19471</v>
      </c>
      <c r="AP121" s="2">
        <v>0</v>
      </c>
      <c r="AQ121" s="2">
        <v>0</v>
      </c>
      <c r="AR121" s="2">
        <v>21516</v>
      </c>
      <c r="AS121" s="2">
        <v>6474</v>
      </c>
      <c r="AT121" s="2">
        <v>430</v>
      </c>
      <c r="AU121" s="2">
        <v>0</v>
      </c>
      <c r="AV121" s="2">
        <v>166</v>
      </c>
      <c r="AW121" s="2">
        <v>1645</v>
      </c>
      <c r="AX121" s="2">
        <v>93724</v>
      </c>
      <c r="AY121" s="2">
        <v>550</v>
      </c>
      <c r="AZ121" s="2">
        <v>277</v>
      </c>
      <c r="BA121" s="2">
        <v>0</v>
      </c>
      <c r="BB121" s="2">
        <v>3632</v>
      </c>
      <c r="BC121" s="2">
        <v>602</v>
      </c>
      <c r="BD121" s="2">
        <v>0</v>
      </c>
      <c r="BE121" s="2">
        <v>0</v>
      </c>
      <c r="BF121" s="2">
        <v>0</v>
      </c>
      <c r="BG121" s="2">
        <v>0</v>
      </c>
      <c r="BH121" s="2">
        <v>0</v>
      </c>
      <c r="BI121" s="2">
        <v>118222</v>
      </c>
      <c r="BJ121" s="2">
        <v>0</v>
      </c>
      <c r="BK121" s="2">
        <v>6275</v>
      </c>
      <c r="BL121" s="2">
        <v>24828</v>
      </c>
      <c r="BM121" s="2">
        <v>5313</v>
      </c>
      <c r="BN121" s="2">
        <v>1119</v>
      </c>
      <c r="BO121" s="2">
        <v>16829</v>
      </c>
      <c r="BP121" s="2">
        <v>11538</v>
      </c>
      <c r="BQ121" s="2">
        <v>8</v>
      </c>
      <c r="BR121" s="2">
        <v>851</v>
      </c>
      <c r="BS121" s="2">
        <v>899</v>
      </c>
      <c r="BT121" s="2">
        <v>0</v>
      </c>
    </row>
    <row r="122" spans="1:72" ht="16" x14ac:dyDescent="0.2">
      <c r="A122" s="2" t="s">
        <v>203</v>
      </c>
      <c r="B122" s="6" t="s">
        <v>311</v>
      </c>
      <c r="C122" s="2" t="s">
        <v>202</v>
      </c>
      <c r="D122" s="17">
        <v>150</v>
      </c>
      <c r="E122" s="2">
        <f t="shared" si="6"/>
        <v>466717</v>
      </c>
      <c r="F122" s="2">
        <f t="shared" si="7"/>
        <v>37</v>
      </c>
      <c r="G122" s="2">
        <v>37</v>
      </c>
      <c r="H122" s="2">
        <v>0</v>
      </c>
      <c r="I122" s="2">
        <v>0</v>
      </c>
      <c r="J122" s="2">
        <v>0</v>
      </c>
      <c r="K122" s="2">
        <v>0</v>
      </c>
      <c r="L122" s="2">
        <v>0</v>
      </c>
      <c r="M122" s="2">
        <v>0</v>
      </c>
      <c r="N122" s="2">
        <v>12662</v>
      </c>
      <c r="O122" s="2">
        <v>0</v>
      </c>
      <c r="P122" s="2">
        <v>0</v>
      </c>
      <c r="Q122" s="2">
        <v>1427</v>
      </c>
      <c r="R122" s="2">
        <v>0</v>
      </c>
      <c r="S122" s="2">
        <v>7104</v>
      </c>
      <c r="T122" s="2">
        <v>35009</v>
      </c>
      <c r="U122" s="2">
        <v>7108</v>
      </c>
      <c r="V122" s="2">
        <v>1268</v>
      </c>
      <c r="W122" s="2">
        <v>0</v>
      </c>
      <c r="X122" s="2">
        <v>0</v>
      </c>
      <c r="Y122" s="2">
        <v>7025</v>
      </c>
      <c r="Z122" s="2">
        <v>44857</v>
      </c>
      <c r="AA122" s="2">
        <v>1212</v>
      </c>
      <c r="AB122" s="2">
        <v>0</v>
      </c>
      <c r="AC122" s="2">
        <v>461</v>
      </c>
      <c r="AD122" s="2">
        <v>7172</v>
      </c>
      <c r="AE122" s="2">
        <v>11713</v>
      </c>
      <c r="AF122" s="2">
        <v>0</v>
      </c>
      <c r="AG122" s="2">
        <v>0</v>
      </c>
      <c r="AH122" s="2">
        <v>0</v>
      </c>
      <c r="AI122" s="2">
        <v>626</v>
      </c>
      <c r="AJ122" s="2">
        <v>185</v>
      </c>
      <c r="AK122" s="2">
        <v>283</v>
      </c>
      <c r="AL122" s="2">
        <v>0</v>
      </c>
      <c r="AM122" s="2">
        <v>3230</v>
      </c>
      <c r="AN122" s="2">
        <v>3669</v>
      </c>
      <c r="AO122" s="2">
        <v>15532</v>
      </c>
      <c r="AP122" s="2">
        <v>0</v>
      </c>
      <c r="AQ122" s="2">
        <v>0</v>
      </c>
      <c r="AR122" s="2">
        <v>13565</v>
      </c>
      <c r="AS122" s="2">
        <v>7388</v>
      </c>
      <c r="AT122" s="2">
        <v>596</v>
      </c>
      <c r="AU122" s="2">
        <v>0</v>
      </c>
      <c r="AV122" s="2">
        <v>0</v>
      </c>
      <c r="AW122" s="2">
        <v>2598</v>
      </c>
      <c r="AX122" s="2">
        <v>75067</v>
      </c>
      <c r="AY122" s="2">
        <v>1015</v>
      </c>
      <c r="AZ122" s="2">
        <v>0</v>
      </c>
      <c r="BA122" s="2">
        <v>0</v>
      </c>
      <c r="BB122" s="2">
        <v>5411</v>
      </c>
      <c r="BC122" s="2">
        <v>626</v>
      </c>
      <c r="BD122" s="2">
        <v>0</v>
      </c>
      <c r="BE122" s="2">
        <v>0</v>
      </c>
      <c r="BF122" s="2">
        <v>0</v>
      </c>
      <c r="BG122" s="2">
        <v>0</v>
      </c>
      <c r="BH122" s="2">
        <v>0</v>
      </c>
      <c r="BI122" s="2">
        <v>147926</v>
      </c>
      <c r="BJ122" s="2">
        <v>0</v>
      </c>
      <c r="BK122" s="2">
        <v>8251</v>
      </c>
      <c r="BL122" s="2">
        <v>12057</v>
      </c>
      <c r="BM122" s="2">
        <v>2165</v>
      </c>
      <c r="BN122" s="2">
        <v>1149</v>
      </c>
      <c r="BO122" s="2">
        <v>16738</v>
      </c>
      <c r="BP122" s="2">
        <v>8093</v>
      </c>
      <c r="BQ122" s="2">
        <v>53</v>
      </c>
      <c r="BR122" s="2">
        <v>1734</v>
      </c>
      <c r="BS122" s="2">
        <v>1705</v>
      </c>
      <c r="BT122" s="2">
        <v>0</v>
      </c>
    </row>
    <row r="123" spans="1:72" ht="16" x14ac:dyDescent="0.2">
      <c r="A123" s="2" t="s">
        <v>204</v>
      </c>
      <c r="B123" s="6" t="s">
        <v>311</v>
      </c>
      <c r="C123" s="2" t="s">
        <v>202</v>
      </c>
      <c r="D123" s="17">
        <v>150</v>
      </c>
      <c r="E123" s="2">
        <f t="shared" si="6"/>
        <v>361176</v>
      </c>
      <c r="F123" s="2">
        <f t="shared" si="7"/>
        <v>33</v>
      </c>
      <c r="G123" s="2">
        <v>0</v>
      </c>
      <c r="H123" s="2">
        <v>0</v>
      </c>
      <c r="I123" s="2">
        <v>0</v>
      </c>
      <c r="J123" s="2">
        <v>0</v>
      </c>
      <c r="K123" s="2">
        <v>0</v>
      </c>
      <c r="L123" s="2">
        <v>0</v>
      </c>
      <c r="M123" s="2">
        <v>0</v>
      </c>
      <c r="N123" s="2">
        <v>6989</v>
      </c>
      <c r="O123" s="2">
        <v>0</v>
      </c>
      <c r="P123" s="2">
        <v>0</v>
      </c>
      <c r="Q123" s="2">
        <v>172</v>
      </c>
      <c r="R123" s="2">
        <v>0</v>
      </c>
      <c r="S123" s="2">
        <v>9717</v>
      </c>
      <c r="T123" s="2">
        <v>20410</v>
      </c>
      <c r="U123" s="2">
        <v>9769</v>
      </c>
      <c r="V123" s="2">
        <v>1847</v>
      </c>
      <c r="W123" s="2">
        <v>0</v>
      </c>
      <c r="X123" s="2">
        <v>0</v>
      </c>
      <c r="Y123" s="2">
        <v>6234</v>
      </c>
      <c r="Z123" s="2">
        <v>44971</v>
      </c>
      <c r="AA123" s="2">
        <v>610</v>
      </c>
      <c r="AB123" s="2">
        <v>0</v>
      </c>
      <c r="AC123" s="2">
        <v>0</v>
      </c>
      <c r="AD123" s="2">
        <v>2260</v>
      </c>
      <c r="AE123" s="2">
        <v>14198</v>
      </c>
      <c r="AF123" s="2">
        <v>0</v>
      </c>
      <c r="AG123" s="2">
        <v>0</v>
      </c>
      <c r="AH123" s="2">
        <v>148</v>
      </c>
      <c r="AI123" s="2">
        <v>0</v>
      </c>
      <c r="AJ123" s="2">
        <v>3</v>
      </c>
      <c r="AK123" s="2">
        <v>1332</v>
      </c>
      <c r="AL123" s="2">
        <v>0</v>
      </c>
      <c r="AM123" s="2">
        <v>1691</v>
      </c>
      <c r="AN123" s="2">
        <v>2690</v>
      </c>
      <c r="AO123" s="2">
        <v>24486</v>
      </c>
      <c r="AP123" s="2">
        <v>0</v>
      </c>
      <c r="AQ123" s="2">
        <v>0</v>
      </c>
      <c r="AR123" s="2">
        <v>19199</v>
      </c>
      <c r="AS123" s="2">
        <v>8120</v>
      </c>
      <c r="AT123" s="2">
        <v>0</v>
      </c>
      <c r="AU123" s="2">
        <v>0</v>
      </c>
      <c r="AV123" s="2">
        <v>0</v>
      </c>
      <c r="AW123" s="2">
        <v>1302</v>
      </c>
      <c r="AX123" s="2">
        <v>33318</v>
      </c>
      <c r="AY123" s="2">
        <v>1071</v>
      </c>
      <c r="AZ123" s="2">
        <v>0</v>
      </c>
      <c r="BA123" s="2">
        <v>0</v>
      </c>
      <c r="BB123" s="2">
        <v>4420</v>
      </c>
      <c r="BC123" s="2">
        <v>2578</v>
      </c>
      <c r="BD123" s="2">
        <v>0</v>
      </c>
      <c r="BE123" s="2">
        <v>0</v>
      </c>
      <c r="BF123" s="2">
        <v>0</v>
      </c>
      <c r="BG123" s="2">
        <v>0</v>
      </c>
      <c r="BH123" s="2">
        <v>0</v>
      </c>
      <c r="BI123" s="2">
        <v>82810</v>
      </c>
      <c r="BJ123" s="2">
        <v>0</v>
      </c>
      <c r="BK123" s="2">
        <v>6868</v>
      </c>
      <c r="BL123" s="2">
        <v>13202</v>
      </c>
      <c r="BM123" s="2">
        <v>2308</v>
      </c>
      <c r="BN123" s="2">
        <v>665</v>
      </c>
      <c r="BO123" s="2">
        <v>13959</v>
      </c>
      <c r="BP123" s="2">
        <v>20967</v>
      </c>
      <c r="BQ123" s="2">
        <v>0</v>
      </c>
      <c r="BR123" s="2">
        <v>1406</v>
      </c>
      <c r="BS123" s="2">
        <v>1456</v>
      </c>
      <c r="BT123" s="2">
        <v>0</v>
      </c>
    </row>
    <row r="124" spans="1:72" ht="16" x14ac:dyDescent="0.2">
      <c r="A124" s="2" t="s">
        <v>205</v>
      </c>
      <c r="B124" s="6" t="s">
        <v>311</v>
      </c>
      <c r="C124" s="2" t="s">
        <v>202</v>
      </c>
      <c r="D124" s="17">
        <v>150</v>
      </c>
      <c r="E124" s="2">
        <f t="shared" si="6"/>
        <v>253724</v>
      </c>
      <c r="F124" s="2">
        <f t="shared" si="7"/>
        <v>38</v>
      </c>
      <c r="G124" s="2">
        <v>113</v>
      </c>
      <c r="H124" s="2">
        <v>0</v>
      </c>
      <c r="I124" s="2">
        <v>0</v>
      </c>
      <c r="J124" s="2">
        <v>0</v>
      </c>
      <c r="K124" s="2">
        <v>0</v>
      </c>
      <c r="L124" s="2">
        <v>0</v>
      </c>
      <c r="M124" s="2">
        <v>0</v>
      </c>
      <c r="N124" s="2">
        <v>6306</v>
      </c>
      <c r="O124" s="2">
        <v>0</v>
      </c>
      <c r="P124" s="2">
        <v>0</v>
      </c>
      <c r="Q124" s="2">
        <v>235</v>
      </c>
      <c r="R124" s="2">
        <v>0</v>
      </c>
      <c r="S124" s="2">
        <v>8809</v>
      </c>
      <c r="T124" s="2">
        <v>19075</v>
      </c>
      <c r="U124" s="2">
        <v>9907</v>
      </c>
      <c r="V124" s="2">
        <v>693</v>
      </c>
      <c r="W124" s="2">
        <v>0</v>
      </c>
      <c r="X124" s="2">
        <v>0</v>
      </c>
      <c r="Y124" s="2">
        <v>3150</v>
      </c>
      <c r="Z124" s="2">
        <v>28319</v>
      </c>
      <c r="AA124" s="2">
        <v>363</v>
      </c>
      <c r="AB124" s="2">
        <v>0</v>
      </c>
      <c r="AC124" s="2">
        <v>121</v>
      </c>
      <c r="AD124" s="2">
        <v>1563</v>
      </c>
      <c r="AE124" s="2">
        <v>12856</v>
      </c>
      <c r="AF124" s="2">
        <v>0</v>
      </c>
      <c r="AG124" s="2">
        <v>0</v>
      </c>
      <c r="AH124" s="2">
        <v>0</v>
      </c>
      <c r="AI124" s="2">
        <v>120</v>
      </c>
      <c r="AJ124" s="2">
        <v>0</v>
      </c>
      <c r="AK124" s="2">
        <v>1368</v>
      </c>
      <c r="AL124" s="2">
        <v>0</v>
      </c>
      <c r="AM124" s="2">
        <v>1894</v>
      </c>
      <c r="AN124" s="2">
        <v>940</v>
      </c>
      <c r="AO124" s="2">
        <v>16556</v>
      </c>
      <c r="AP124" s="2">
        <v>0</v>
      </c>
      <c r="AQ124" s="2">
        <v>0</v>
      </c>
      <c r="AR124" s="2">
        <v>11559</v>
      </c>
      <c r="AS124" s="2">
        <v>4725</v>
      </c>
      <c r="AT124" s="2">
        <v>227</v>
      </c>
      <c r="AU124" s="2">
        <v>0</v>
      </c>
      <c r="AV124" s="2">
        <v>75</v>
      </c>
      <c r="AW124" s="2">
        <v>631</v>
      </c>
      <c r="AX124" s="2">
        <v>31264</v>
      </c>
      <c r="AY124" s="2">
        <v>96</v>
      </c>
      <c r="AZ124" s="2">
        <v>0</v>
      </c>
      <c r="BA124" s="2">
        <v>0</v>
      </c>
      <c r="BB124" s="2">
        <v>2447</v>
      </c>
      <c r="BC124" s="2">
        <v>1141</v>
      </c>
      <c r="BD124" s="2">
        <v>122</v>
      </c>
      <c r="BE124" s="2">
        <v>0</v>
      </c>
      <c r="BF124" s="2">
        <v>0</v>
      </c>
      <c r="BG124" s="2">
        <v>0</v>
      </c>
      <c r="BH124" s="2">
        <v>0</v>
      </c>
      <c r="BI124" s="2">
        <v>52588</v>
      </c>
      <c r="BJ124" s="2">
        <v>0</v>
      </c>
      <c r="BK124" s="2">
        <v>4704</v>
      </c>
      <c r="BL124" s="2">
        <v>9969</v>
      </c>
      <c r="BM124" s="2">
        <v>1510</v>
      </c>
      <c r="BN124" s="2">
        <v>130</v>
      </c>
      <c r="BO124" s="2">
        <v>6831</v>
      </c>
      <c r="BP124" s="2">
        <v>11747</v>
      </c>
      <c r="BQ124" s="2">
        <v>33</v>
      </c>
      <c r="BR124" s="2">
        <v>872</v>
      </c>
      <c r="BS124" s="2">
        <v>665</v>
      </c>
      <c r="BT124" s="2">
        <v>0</v>
      </c>
    </row>
    <row r="125" spans="1:72" ht="16" x14ac:dyDescent="0.2">
      <c r="A125" s="2" t="s">
        <v>207</v>
      </c>
      <c r="B125" s="6" t="s">
        <v>340</v>
      </c>
      <c r="C125" s="2" t="s">
        <v>206</v>
      </c>
      <c r="D125" s="17">
        <v>150</v>
      </c>
      <c r="E125" s="2">
        <f t="shared" si="6"/>
        <v>268424</v>
      </c>
      <c r="F125" s="2">
        <f t="shared" si="7"/>
        <v>16</v>
      </c>
      <c r="G125" s="2">
        <v>0</v>
      </c>
      <c r="H125" s="2">
        <v>4776</v>
      </c>
      <c r="I125" s="2">
        <v>0</v>
      </c>
      <c r="J125" s="2">
        <v>407</v>
      </c>
      <c r="K125" s="2">
        <v>0</v>
      </c>
      <c r="L125" s="2">
        <v>0</v>
      </c>
      <c r="M125" s="2">
        <v>120</v>
      </c>
      <c r="N125" s="2">
        <v>2888</v>
      </c>
      <c r="O125" s="2">
        <v>0</v>
      </c>
      <c r="P125" s="2">
        <v>0</v>
      </c>
      <c r="Q125" s="2">
        <v>0</v>
      </c>
      <c r="R125" s="2">
        <v>0</v>
      </c>
      <c r="S125" s="2">
        <v>0</v>
      </c>
      <c r="T125" s="2">
        <v>0</v>
      </c>
      <c r="U125" s="2">
        <v>0</v>
      </c>
      <c r="V125" s="2">
        <v>0</v>
      </c>
      <c r="W125" s="2">
        <v>1520</v>
      </c>
      <c r="X125" s="2">
        <v>0</v>
      </c>
      <c r="Y125" s="2">
        <v>0</v>
      </c>
      <c r="Z125" s="2">
        <v>165580</v>
      </c>
      <c r="AA125" s="2">
        <v>3206</v>
      </c>
      <c r="AB125" s="2">
        <v>0</v>
      </c>
      <c r="AC125" s="2">
        <v>0</v>
      </c>
      <c r="AD125" s="2">
        <v>0</v>
      </c>
      <c r="AE125" s="2">
        <v>0</v>
      </c>
      <c r="AF125" s="2">
        <v>0</v>
      </c>
      <c r="AG125" s="2">
        <v>0</v>
      </c>
      <c r="AH125" s="2">
        <v>0</v>
      </c>
      <c r="AI125" s="2">
        <v>3226</v>
      </c>
      <c r="AJ125" s="2">
        <v>870</v>
      </c>
      <c r="AK125" s="2">
        <v>0</v>
      </c>
      <c r="AL125" s="2">
        <v>0</v>
      </c>
      <c r="AM125" s="2">
        <v>0</v>
      </c>
      <c r="AN125" s="2">
        <v>974</v>
      </c>
      <c r="AO125" s="2">
        <v>22369</v>
      </c>
      <c r="AP125" s="2">
        <v>0</v>
      </c>
      <c r="AQ125" s="2">
        <v>0</v>
      </c>
      <c r="AR125" s="2">
        <v>0</v>
      </c>
      <c r="AS125" s="2">
        <v>721</v>
      </c>
      <c r="AT125" s="2">
        <v>47044</v>
      </c>
      <c r="AU125" s="2">
        <v>0</v>
      </c>
      <c r="AV125" s="2">
        <v>0</v>
      </c>
      <c r="AW125" s="2">
        <v>0</v>
      </c>
      <c r="AX125" s="2">
        <v>0</v>
      </c>
      <c r="AY125" s="2">
        <v>0</v>
      </c>
      <c r="AZ125" s="2">
        <v>7660</v>
      </c>
      <c r="BA125" s="2">
        <v>0</v>
      </c>
      <c r="BB125" s="2">
        <v>0</v>
      </c>
      <c r="BC125" s="2">
        <v>0</v>
      </c>
      <c r="BD125" s="2">
        <v>0</v>
      </c>
      <c r="BE125" s="2">
        <v>0</v>
      </c>
      <c r="BF125" s="2">
        <v>0</v>
      </c>
      <c r="BG125" s="2">
        <v>0</v>
      </c>
      <c r="BH125" s="2">
        <v>0</v>
      </c>
      <c r="BI125" s="2">
        <v>0</v>
      </c>
      <c r="BJ125" s="2">
        <v>2652</v>
      </c>
      <c r="BK125" s="2">
        <v>0</v>
      </c>
      <c r="BL125" s="2">
        <v>0</v>
      </c>
      <c r="BM125" s="2">
        <v>0</v>
      </c>
      <c r="BN125" s="2">
        <v>0</v>
      </c>
      <c r="BO125" s="2">
        <v>0</v>
      </c>
      <c r="BP125" s="2">
        <v>0</v>
      </c>
      <c r="BQ125" s="2">
        <v>0</v>
      </c>
      <c r="BR125" s="2">
        <v>0</v>
      </c>
      <c r="BS125" s="2">
        <v>0</v>
      </c>
      <c r="BT125" s="2">
        <v>4411</v>
      </c>
    </row>
    <row r="126" spans="1:72" ht="16" x14ac:dyDescent="0.2">
      <c r="A126" s="2" t="s">
        <v>208</v>
      </c>
      <c r="B126" s="6" t="s">
        <v>340</v>
      </c>
      <c r="C126" s="2" t="s">
        <v>206</v>
      </c>
      <c r="D126" s="17">
        <v>150</v>
      </c>
      <c r="E126" s="2">
        <f t="shared" si="6"/>
        <v>446622</v>
      </c>
      <c r="F126" s="2">
        <f t="shared" si="7"/>
        <v>17</v>
      </c>
      <c r="G126" s="2">
        <v>0</v>
      </c>
      <c r="H126" s="2">
        <v>4396</v>
      </c>
      <c r="I126" s="2">
        <v>0</v>
      </c>
      <c r="J126" s="2">
        <v>786</v>
      </c>
      <c r="K126" s="2">
        <v>0</v>
      </c>
      <c r="L126" s="2">
        <v>0</v>
      </c>
      <c r="M126" s="2">
        <v>0</v>
      </c>
      <c r="N126" s="2">
        <v>5174</v>
      </c>
      <c r="O126" s="2">
        <v>0</v>
      </c>
      <c r="P126" s="2">
        <v>0</v>
      </c>
      <c r="Q126" s="2">
        <v>0</v>
      </c>
      <c r="R126" s="2">
        <v>0</v>
      </c>
      <c r="S126" s="2">
        <v>0</v>
      </c>
      <c r="T126" s="2">
        <v>0</v>
      </c>
      <c r="U126" s="2">
        <v>0</v>
      </c>
      <c r="V126" s="2">
        <v>0</v>
      </c>
      <c r="W126" s="2">
        <v>2669</v>
      </c>
      <c r="X126" s="2">
        <v>0</v>
      </c>
      <c r="Y126" s="2">
        <v>0</v>
      </c>
      <c r="Z126" s="2">
        <v>273929</v>
      </c>
      <c r="AA126" s="2">
        <v>3370</v>
      </c>
      <c r="AB126" s="2">
        <v>0</v>
      </c>
      <c r="AC126" s="2">
        <v>0</v>
      </c>
      <c r="AD126" s="2">
        <v>0</v>
      </c>
      <c r="AE126" s="2">
        <v>0</v>
      </c>
      <c r="AF126" s="2">
        <v>0</v>
      </c>
      <c r="AG126" s="2">
        <v>0</v>
      </c>
      <c r="AH126" s="2">
        <v>0</v>
      </c>
      <c r="AI126" s="2">
        <v>1542</v>
      </c>
      <c r="AJ126" s="2">
        <v>1010</v>
      </c>
      <c r="AK126" s="2">
        <v>0</v>
      </c>
      <c r="AL126" s="2">
        <v>0</v>
      </c>
      <c r="AM126" s="2">
        <v>0</v>
      </c>
      <c r="AN126" s="2">
        <v>0</v>
      </c>
      <c r="AO126" s="2">
        <v>27209</v>
      </c>
      <c r="AP126" s="2">
        <v>0</v>
      </c>
      <c r="AQ126" s="2">
        <v>0</v>
      </c>
      <c r="AR126" s="2">
        <v>0</v>
      </c>
      <c r="AS126" s="2">
        <v>1917</v>
      </c>
      <c r="AT126" s="2">
        <v>102279</v>
      </c>
      <c r="AU126" s="2">
        <v>0</v>
      </c>
      <c r="AV126" s="2">
        <v>0</v>
      </c>
      <c r="AW126" s="2">
        <v>0</v>
      </c>
      <c r="AX126" s="2">
        <v>0</v>
      </c>
      <c r="AY126" s="2">
        <v>0</v>
      </c>
      <c r="AZ126" s="2">
        <v>3590</v>
      </c>
      <c r="BA126" s="2">
        <v>0</v>
      </c>
      <c r="BB126" s="2">
        <v>0</v>
      </c>
      <c r="BC126" s="2">
        <v>0</v>
      </c>
      <c r="BD126" s="2">
        <v>0</v>
      </c>
      <c r="BE126" s="2">
        <v>0</v>
      </c>
      <c r="BF126" s="2">
        <v>0</v>
      </c>
      <c r="BG126" s="2">
        <v>0</v>
      </c>
      <c r="BH126" s="2">
        <v>0</v>
      </c>
      <c r="BI126" s="2">
        <v>1307</v>
      </c>
      <c r="BJ126" s="2">
        <v>10379</v>
      </c>
      <c r="BK126" s="2">
        <v>0</v>
      </c>
      <c r="BL126" s="2">
        <v>0</v>
      </c>
      <c r="BM126" s="2">
        <v>1</v>
      </c>
      <c r="BN126" s="2">
        <v>1</v>
      </c>
      <c r="BO126" s="2">
        <v>0</v>
      </c>
      <c r="BP126" s="2">
        <v>0</v>
      </c>
      <c r="BQ126" s="2">
        <v>0</v>
      </c>
      <c r="BR126" s="2">
        <v>0</v>
      </c>
      <c r="BS126" s="2">
        <v>0</v>
      </c>
      <c r="BT126" s="2">
        <v>7063</v>
      </c>
    </row>
    <row r="127" spans="1:72" ht="16" x14ac:dyDescent="0.2">
      <c r="A127" s="2" t="s">
        <v>209</v>
      </c>
      <c r="B127" s="6" t="s">
        <v>340</v>
      </c>
      <c r="C127" s="2" t="s">
        <v>206</v>
      </c>
      <c r="D127" s="17">
        <v>150</v>
      </c>
      <c r="E127" s="2">
        <f t="shared" si="6"/>
        <v>285051</v>
      </c>
      <c r="F127" s="2">
        <f t="shared" si="7"/>
        <v>15</v>
      </c>
      <c r="G127" s="2">
        <v>0</v>
      </c>
      <c r="H127" s="2">
        <v>2978</v>
      </c>
      <c r="I127" s="2">
        <v>0</v>
      </c>
      <c r="J127" s="2">
        <v>0</v>
      </c>
      <c r="K127" s="2">
        <v>0</v>
      </c>
      <c r="L127" s="2">
        <v>0</v>
      </c>
      <c r="M127" s="2">
        <v>0</v>
      </c>
      <c r="N127" s="2">
        <v>6599</v>
      </c>
      <c r="O127" s="2">
        <v>0</v>
      </c>
      <c r="P127" s="2">
        <v>0</v>
      </c>
      <c r="Q127" s="2">
        <v>0</v>
      </c>
      <c r="R127" s="2">
        <v>0</v>
      </c>
      <c r="S127" s="2">
        <v>0</v>
      </c>
      <c r="T127" s="2">
        <v>0</v>
      </c>
      <c r="U127" s="2">
        <v>0</v>
      </c>
      <c r="V127" s="2">
        <v>0</v>
      </c>
      <c r="W127" s="2">
        <v>3076</v>
      </c>
      <c r="X127" s="2">
        <v>0</v>
      </c>
      <c r="Y127" s="2">
        <v>0</v>
      </c>
      <c r="Z127" s="2">
        <v>172489</v>
      </c>
      <c r="AA127" s="2">
        <v>2976</v>
      </c>
      <c r="AB127" s="2">
        <v>0</v>
      </c>
      <c r="AC127" s="2">
        <v>0</v>
      </c>
      <c r="AD127" s="2">
        <v>0</v>
      </c>
      <c r="AE127" s="2">
        <v>0</v>
      </c>
      <c r="AF127" s="2">
        <v>0</v>
      </c>
      <c r="AG127" s="2">
        <v>0</v>
      </c>
      <c r="AH127" s="2">
        <v>0</v>
      </c>
      <c r="AI127" s="2">
        <v>1634</v>
      </c>
      <c r="AJ127" s="2">
        <v>1237</v>
      </c>
      <c r="AK127" s="2">
        <v>0</v>
      </c>
      <c r="AL127" s="2">
        <v>0</v>
      </c>
      <c r="AM127" s="2">
        <v>0</v>
      </c>
      <c r="AN127" s="2">
        <v>982</v>
      </c>
      <c r="AO127" s="2">
        <v>22706</v>
      </c>
      <c r="AP127" s="2">
        <v>0</v>
      </c>
      <c r="AQ127" s="2">
        <v>0</v>
      </c>
      <c r="AR127" s="2">
        <v>0</v>
      </c>
      <c r="AS127" s="2">
        <v>1742</v>
      </c>
      <c r="AT127" s="2">
        <v>46860</v>
      </c>
      <c r="AU127" s="2">
        <v>0</v>
      </c>
      <c r="AV127" s="2">
        <v>0</v>
      </c>
      <c r="AW127" s="2">
        <v>0</v>
      </c>
      <c r="AX127" s="2">
        <v>0</v>
      </c>
      <c r="AY127" s="2">
        <v>0</v>
      </c>
      <c r="AZ127" s="2">
        <v>6728</v>
      </c>
      <c r="BA127" s="2">
        <v>0</v>
      </c>
      <c r="BB127" s="2">
        <v>0</v>
      </c>
      <c r="BC127" s="2">
        <v>0</v>
      </c>
      <c r="BD127" s="2">
        <v>0</v>
      </c>
      <c r="BE127" s="2">
        <v>0</v>
      </c>
      <c r="BF127" s="2">
        <v>0</v>
      </c>
      <c r="BG127" s="2">
        <v>0</v>
      </c>
      <c r="BH127" s="2">
        <v>0</v>
      </c>
      <c r="BI127" s="2">
        <v>0</v>
      </c>
      <c r="BJ127" s="2">
        <v>9181</v>
      </c>
      <c r="BK127" s="2">
        <v>0</v>
      </c>
      <c r="BL127" s="2">
        <v>0</v>
      </c>
      <c r="BM127" s="2">
        <v>1</v>
      </c>
      <c r="BN127" s="2">
        <v>0</v>
      </c>
      <c r="BO127" s="2">
        <v>0</v>
      </c>
      <c r="BP127" s="2">
        <v>0</v>
      </c>
      <c r="BQ127" s="2">
        <v>0</v>
      </c>
      <c r="BR127" s="2">
        <v>0</v>
      </c>
      <c r="BS127" s="2">
        <v>0</v>
      </c>
      <c r="BT127" s="2">
        <v>5862</v>
      </c>
    </row>
    <row r="128" spans="1:72" ht="16" x14ac:dyDescent="0.2">
      <c r="A128" s="2" t="s">
        <v>211</v>
      </c>
      <c r="B128" s="6" t="s">
        <v>322</v>
      </c>
      <c r="C128" s="2" t="s">
        <v>210</v>
      </c>
      <c r="D128" s="17">
        <v>150</v>
      </c>
      <c r="E128" s="2">
        <f t="shared" si="6"/>
        <v>426795</v>
      </c>
      <c r="F128" s="2">
        <f t="shared" si="7"/>
        <v>22</v>
      </c>
      <c r="G128" s="2">
        <v>0</v>
      </c>
      <c r="H128" s="2">
        <v>0</v>
      </c>
      <c r="I128" s="2">
        <v>0</v>
      </c>
      <c r="J128" s="2">
        <v>0</v>
      </c>
      <c r="K128" s="2">
        <v>0</v>
      </c>
      <c r="L128" s="2">
        <v>0</v>
      </c>
      <c r="M128" s="2">
        <v>0</v>
      </c>
      <c r="N128" s="2">
        <v>39459</v>
      </c>
      <c r="O128" s="2">
        <v>0</v>
      </c>
      <c r="P128" s="2">
        <v>0</v>
      </c>
      <c r="Q128" s="2">
        <v>0</v>
      </c>
      <c r="R128" s="2">
        <v>0</v>
      </c>
      <c r="S128" s="2">
        <v>0</v>
      </c>
      <c r="T128" s="2">
        <v>0</v>
      </c>
      <c r="U128" s="2">
        <v>2206</v>
      </c>
      <c r="V128" s="2">
        <v>0</v>
      </c>
      <c r="W128" s="2">
        <v>0</v>
      </c>
      <c r="X128" s="2">
        <v>0</v>
      </c>
      <c r="Y128" s="2">
        <v>0</v>
      </c>
      <c r="Z128" s="2">
        <v>33171</v>
      </c>
      <c r="AA128" s="2">
        <v>1386</v>
      </c>
      <c r="AB128" s="2">
        <v>0</v>
      </c>
      <c r="AC128" s="2">
        <v>0</v>
      </c>
      <c r="AD128" s="2">
        <v>0</v>
      </c>
      <c r="AE128" s="2">
        <v>0</v>
      </c>
      <c r="AF128" s="2">
        <v>0</v>
      </c>
      <c r="AG128" s="2">
        <v>0</v>
      </c>
      <c r="AH128" s="2">
        <v>3059</v>
      </c>
      <c r="AI128" s="2">
        <v>0</v>
      </c>
      <c r="AJ128" s="2">
        <v>9122</v>
      </c>
      <c r="AK128" s="2">
        <v>3079</v>
      </c>
      <c r="AL128" s="2">
        <v>0</v>
      </c>
      <c r="AM128" s="2">
        <v>14778</v>
      </c>
      <c r="AN128" s="2">
        <v>20323</v>
      </c>
      <c r="AO128" s="2">
        <v>30800</v>
      </c>
      <c r="AP128" s="2">
        <v>0</v>
      </c>
      <c r="AQ128" s="2">
        <v>0</v>
      </c>
      <c r="AR128" s="2">
        <v>0</v>
      </c>
      <c r="AS128" s="2">
        <v>676</v>
      </c>
      <c r="AT128" s="2">
        <v>3404</v>
      </c>
      <c r="AU128" s="2">
        <v>0</v>
      </c>
      <c r="AV128" s="2">
        <v>0</v>
      </c>
      <c r="AW128" s="2">
        <v>8415</v>
      </c>
      <c r="AX128" s="2">
        <v>6241</v>
      </c>
      <c r="AY128" s="2">
        <v>1569</v>
      </c>
      <c r="AZ128" s="2">
        <v>0</v>
      </c>
      <c r="BA128" s="2">
        <v>0</v>
      </c>
      <c r="BB128" s="2">
        <v>0</v>
      </c>
      <c r="BC128" s="2">
        <v>2089</v>
      </c>
      <c r="BD128" s="2">
        <v>0</v>
      </c>
      <c r="BE128" s="2">
        <v>0</v>
      </c>
      <c r="BF128" s="2">
        <v>0</v>
      </c>
      <c r="BG128" s="2">
        <v>0</v>
      </c>
      <c r="BH128" s="2">
        <v>0</v>
      </c>
      <c r="BI128" s="2">
        <v>188141</v>
      </c>
      <c r="BJ128" s="2">
        <v>0</v>
      </c>
      <c r="BK128" s="2">
        <v>0</v>
      </c>
      <c r="BL128" s="2">
        <v>505</v>
      </c>
      <c r="BM128" s="2">
        <v>5838</v>
      </c>
      <c r="BN128" s="2">
        <v>49764</v>
      </c>
      <c r="BO128" s="2">
        <v>2769</v>
      </c>
      <c r="BP128" s="2">
        <v>0</v>
      </c>
      <c r="BQ128" s="2">
        <v>0</v>
      </c>
      <c r="BR128" s="2">
        <v>1</v>
      </c>
      <c r="BS128" s="2">
        <v>0</v>
      </c>
      <c r="BT128" s="2">
        <v>0</v>
      </c>
    </row>
    <row r="129" spans="1:72" ht="16" x14ac:dyDescent="0.2">
      <c r="A129" s="2" t="s">
        <v>212</v>
      </c>
      <c r="B129" s="6" t="s">
        <v>322</v>
      </c>
      <c r="C129" s="2" t="s">
        <v>210</v>
      </c>
      <c r="D129" s="17">
        <v>150</v>
      </c>
      <c r="E129" s="2">
        <f t="shared" si="6"/>
        <v>710420</v>
      </c>
      <c r="F129" s="2">
        <f t="shared" si="7"/>
        <v>22</v>
      </c>
      <c r="G129" s="2">
        <v>0</v>
      </c>
      <c r="H129" s="2">
        <v>0</v>
      </c>
      <c r="I129" s="2">
        <v>0</v>
      </c>
      <c r="J129" s="2">
        <v>0</v>
      </c>
      <c r="K129" s="2">
        <v>0</v>
      </c>
      <c r="L129" s="2">
        <v>0</v>
      </c>
      <c r="M129" s="2">
        <v>0</v>
      </c>
      <c r="N129" s="2">
        <v>66298</v>
      </c>
      <c r="O129" s="2">
        <v>0</v>
      </c>
      <c r="P129" s="2">
        <v>0</v>
      </c>
      <c r="Q129" s="2">
        <v>120</v>
      </c>
      <c r="R129" s="2">
        <v>0</v>
      </c>
      <c r="S129" s="2">
        <v>0</v>
      </c>
      <c r="T129" s="2">
        <v>0</v>
      </c>
      <c r="U129" s="2">
        <v>2267</v>
      </c>
      <c r="V129" s="2">
        <v>0</v>
      </c>
      <c r="W129" s="2">
        <v>0</v>
      </c>
      <c r="X129" s="2">
        <v>0</v>
      </c>
      <c r="Y129" s="2">
        <v>0</v>
      </c>
      <c r="Z129" s="2">
        <v>55028</v>
      </c>
      <c r="AA129" s="2">
        <v>4964</v>
      </c>
      <c r="AB129" s="2">
        <v>0</v>
      </c>
      <c r="AC129" s="2">
        <v>424</v>
      </c>
      <c r="AD129" s="2">
        <v>0</v>
      </c>
      <c r="AE129" s="2">
        <v>0</v>
      </c>
      <c r="AF129" s="2">
        <v>0</v>
      </c>
      <c r="AG129" s="2">
        <v>0</v>
      </c>
      <c r="AH129" s="2">
        <v>3065</v>
      </c>
      <c r="AI129" s="2">
        <v>0</v>
      </c>
      <c r="AJ129" s="2">
        <v>11169</v>
      </c>
      <c r="AK129" s="2">
        <v>1461</v>
      </c>
      <c r="AL129" s="2">
        <v>0</v>
      </c>
      <c r="AM129" s="2">
        <v>11601</v>
      </c>
      <c r="AN129" s="2">
        <v>19436</v>
      </c>
      <c r="AO129" s="2">
        <v>43386</v>
      </c>
      <c r="AP129" s="2">
        <v>0</v>
      </c>
      <c r="AQ129" s="2">
        <v>0</v>
      </c>
      <c r="AR129" s="2">
        <v>0</v>
      </c>
      <c r="AS129" s="2">
        <v>4659</v>
      </c>
      <c r="AT129" s="2">
        <v>1841</v>
      </c>
      <c r="AU129" s="2">
        <v>0</v>
      </c>
      <c r="AV129" s="2">
        <v>0</v>
      </c>
      <c r="AW129" s="2">
        <v>19760</v>
      </c>
      <c r="AX129" s="2">
        <v>9150</v>
      </c>
      <c r="AY129" s="2">
        <v>3476</v>
      </c>
      <c r="AZ129" s="2">
        <v>0</v>
      </c>
      <c r="BA129" s="2">
        <v>0</v>
      </c>
      <c r="BB129" s="2">
        <v>0</v>
      </c>
      <c r="BC129" s="2">
        <v>5618</v>
      </c>
      <c r="BD129" s="2">
        <v>0</v>
      </c>
      <c r="BE129" s="2">
        <v>0</v>
      </c>
      <c r="BF129" s="2">
        <v>0</v>
      </c>
      <c r="BG129" s="2">
        <v>0</v>
      </c>
      <c r="BH129" s="2">
        <v>0</v>
      </c>
      <c r="BI129" s="2">
        <v>328596</v>
      </c>
      <c r="BJ129" s="2">
        <v>0</v>
      </c>
      <c r="BK129" s="2">
        <v>0</v>
      </c>
      <c r="BL129" s="2">
        <v>0</v>
      </c>
      <c r="BM129" s="2">
        <v>20078</v>
      </c>
      <c r="BN129" s="2">
        <v>91402</v>
      </c>
      <c r="BO129" s="2">
        <v>6621</v>
      </c>
      <c r="BP129" s="2">
        <v>0</v>
      </c>
      <c r="BQ129" s="2">
        <v>0</v>
      </c>
      <c r="BR129" s="2">
        <v>0</v>
      </c>
      <c r="BS129" s="2">
        <v>0</v>
      </c>
      <c r="BT129" s="2">
        <v>0</v>
      </c>
    </row>
    <row r="130" spans="1:72" ht="16" x14ac:dyDescent="0.2">
      <c r="A130" s="2" t="s">
        <v>213</v>
      </c>
      <c r="B130" s="6" t="s">
        <v>322</v>
      </c>
      <c r="C130" s="2" t="s">
        <v>210</v>
      </c>
      <c r="D130" s="17">
        <v>150</v>
      </c>
      <c r="E130" s="2">
        <f t="shared" si="6"/>
        <v>1904</v>
      </c>
      <c r="F130" s="2">
        <f t="shared" si="7"/>
        <v>24</v>
      </c>
      <c r="G130" s="2">
        <v>0</v>
      </c>
      <c r="H130" s="2">
        <v>0</v>
      </c>
      <c r="I130" s="2">
        <v>0</v>
      </c>
      <c r="J130" s="2">
        <v>0</v>
      </c>
      <c r="K130" s="2">
        <v>0</v>
      </c>
      <c r="L130" s="2">
        <v>0</v>
      </c>
      <c r="M130" s="2">
        <v>0</v>
      </c>
      <c r="N130" s="2">
        <v>245</v>
      </c>
      <c r="O130" s="2">
        <v>0</v>
      </c>
      <c r="P130" s="2">
        <v>0</v>
      </c>
      <c r="Q130" s="2">
        <v>0</v>
      </c>
      <c r="R130" s="2">
        <v>0</v>
      </c>
      <c r="S130" s="2">
        <v>0</v>
      </c>
      <c r="T130" s="2">
        <v>1</v>
      </c>
      <c r="U130" s="2">
        <v>51</v>
      </c>
      <c r="V130" s="2">
        <v>0</v>
      </c>
      <c r="W130" s="2">
        <v>0</v>
      </c>
      <c r="X130" s="2">
        <v>0</v>
      </c>
      <c r="Y130" s="2">
        <v>0</v>
      </c>
      <c r="Z130" s="2">
        <v>98</v>
      </c>
      <c r="AA130" s="2">
        <v>23</v>
      </c>
      <c r="AB130" s="2">
        <v>0</v>
      </c>
      <c r="AC130" s="2">
        <v>0</v>
      </c>
      <c r="AD130" s="2">
        <v>0</v>
      </c>
      <c r="AE130" s="2">
        <v>0</v>
      </c>
      <c r="AF130" s="2">
        <v>0</v>
      </c>
      <c r="AG130" s="2">
        <v>0</v>
      </c>
      <c r="AH130" s="2">
        <v>3</v>
      </c>
      <c r="AI130" s="2">
        <v>0</v>
      </c>
      <c r="AJ130" s="2">
        <v>26</v>
      </c>
      <c r="AK130" s="2">
        <v>22</v>
      </c>
      <c r="AL130" s="2">
        <v>0</v>
      </c>
      <c r="AM130" s="2">
        <v>17</v>
      </c>
      <c r="AN130" s="2">
        <v>56</v>
      </c>
      <c r="AO130" s="2">
        <v>64</v>
      </c>
      <c r="AP130" s="2">
        <v>0</v>
      </c>
      <c r="AQ130" s="2">
        <v>0</v>
      </c>
      <c r="AR130" s="2">
        <v>0</v>
      </c>
      <c r="AS130" s="2">
        <v>11</v>
      </c>
      <c r="AT130" s="2">
        <v>10</v>
      </c>
      <c r="AU130" s="2">
        <v>0</v>
      </c>
      <c r="AV130" s="2">
        <v>0</v>
      </c>
      <c r="AW130" s="2">
        <v>14</v>
      </c>
      <c r="AX130" s="2">
        <v>11</v>
      </c>
      <c r="AY130" s="2">
        <v>1</v>
      </c>
      <c r="AZ130" s="2">
        <v>0</v>
      </c>
      <c r="BA130" s="2">
        <v>0</v>
      </c>
      <c r="BB130" s="2">
        <v>0</v>
      </c>
      <c r="BC130" s="2">
        <v>6</v>
      </c>
      <c r="BD130" s="2">
        <v>0</v>
      </c>
      <c r="BE130" s="2">
        <v>0</v>
      </c>
      <c r="BF130" s="2">
        <v>0</v>
      </c>
      <c r="BG130" s="2">
        <v>0</v>
      </c>
      <c r="BH130" s="2">
        <v>0</v>
      </c>
      <c r="BI130" s="2">
        <v>1036</v>
      </c>
      <c r="BJ130" s="2">
        <v>0</v>
      </c>
      <c r="BK130" s="2">
        <v>1</v>
      </c>
      <c r="BL130" s="2">
        <v>3</v>
      </c>
      <c r="BM130" s="2">
        <v>32</v>
      </c>
      <c r="BN130" s="2">
        <v>166</v>
      </c>
      <c r="BO130" s="2">
        <v>6</v>
      </c>
      <c r="BP130" s="2">
        <v>1</v>
      </c>
      <c r="BQ130" s="2">
        <v>0</v>
      </c>
      <c r="BR130" s="2">
        <v>0</v>
      </c>
      <c r="BS130" s="2">
        <v>0</v>
      </c>
      <c r="BT130" s="2">
        <v>0</v>
      </c>
    </row>
    <row r="131" spans="1:72" ht="16" x14ac:dyDescent="0.2">
      <c r="A131" s="2" t="s">
        <v>215</v>
      </c>
      <c r="B131" s="6" t="s">
        <v>429</v>
      </c>
      <c r="C131" s="2" t="s">
        <v>214</v>
      </c>
      <c r="D131" s="17">
        <v>200</v>
      </c>
      <c r="E131" s="2">
        <f t="shared" si="6"/>
        <v>41854</v>
      </c>
      <c r="F131" s="2">
        <f t="shared" si="7"/>
        <v>21</v>
      </c>
      <c r="G131" s="2">
        <v>0</v>
      </c>
      <c r="H131" s="2">
        <v>0</v>
      </c>
      <c r="I131" s="2">
        <v>0</v>
      </c>
      <c r="J131" s="2">
        <v>0</v>
      </c>
      <c r="K131" s="2">
        <v>0</v>
      </c>
      <c r="L131" s="2">
        <v>0</v>
      </c>
      <c r="M131" s="2">
        <v>0</v>
      </c>
      <c r="N131" s="2">
        <v>0</v>
      </c>
      <c r="O131" s="2">
        <v>0</v>
      </c>
      <c r="P131" s="2">
        <v>0</v>
      </c>
      <c r="Q131" s="2">
        <v>0</v>
      </c>
      <c r="R131" s="2">
        <v>1268</v>
      </c>
      <c r="S131" s="2">
        <v>1926</v>
      </c>
      <c r="T131" s="2">
        <v>1179</v>
      </c>
      <c r="U131" s="2">
        <v>311</v>
      </c>
      <c r="V131" s="2">
        <v>0</v>
      </c>
      <c r="W131" s="2">
        <v>0</v>
      </c>
      <c r="X131" s="2">
        <v>0</v>
      </c>
      <c r="Y131" s="2">
        <v>6225</v>
      </c>
      <c r="Z131" s="2">
        <v>2714</v>
      </c>
      <c r="AA131" s="2">
        <v>0</v>
      </c>
      <c r="AB131" s="2">
        <v>0</v>
      </c>
      <c r="AC131" s="2">
        <v>0</v>
      </c>
      <c r="AD131" s="2">
        <v>1715</v>
      </c>
      <c r="AE131" s="2">
        <v>2460</v>
      </c>
      <c r="AF131" s="2">
        <v>0</v>
      </c>
      <c r="AG131" s="2">
        <v>0</v>
      </c>
      <c r="AH131" s="2">
        <v>0</v>
      </c>
      <c r="AI131" s="2">
        <v>0</v>
      </c>
      <c r="AJ131" s="2">
        <v>0</v>
      </c>
      <c r="AK131" s="2">
        <v>0</v>
      </c>
      <c r="AL131" s="2">
        <v>0</v>
      </c>
      <c r="AM131" s="2">
        <v>0</v>
      </c>
      <c r="AN131" s="2">
        <v>0</v>
      </c>
      <c r="AO131" s="2">
        <v>0</v>
      </c>
      <c r="AP131" s="2">
        <v>0</v>
      </c>
      <c r="AQ131" s="2">
        <v>0</v>
      </c>
      <c r="AR131" s="2">
        <v>1422</v>
      </c>
      <c r="AS131" s="2">
        <v>1586</v>
      </c>
      <c r="AT131" s="2">
        <v>1002</v>
      </c>
      <c r="AU131" s="2">
        <v>0</v>
      </c>
      <c r="AV131" s="2">
        <v>0</v>
      </c>
      <c r="AW131" s="2">
        <v>0</v>
      </c>
      <c r="AX131" s="2">
        <v>8594</v>
      </c>
      <c r="AY131" s="2">
        <v>0</v>
      </c>
      <c r="AZ131" s="2">
        <v>1</v>
      </c>
      <c r="BA131" s="2">
        <v>0</v>
      </c>
      <c r="BB131" s="2">
        <v>0</v>
      </c>
      <c r="BC131" s="2">
        <v>0</v>
      </c>
      <c r="BD131" s="2">
        <v>0</v>
      </c>
      <c r="BE131" s="2">
        <v>82</v>
      </c>
      <c r="BF131" s="2">
        <v>0</v>
      </c>
      <c r="BG131" s="2">
        <v>0</v>
      </c>
      <c r="BH131" s="2">
        <v>0</v>
      </c>
      <c r="BI131" s="2">
        <v>6572</v>
      </c>
      <c r="BJ131" s="2">
        <v>0</v>
      </c>
      <c r="BK131" s="2">
        <v>332</v>
      </c>
      <c r="BL131" s="2">
        <v>3898</v>
      </c>
      <c r="BM131" s="2">
        <v>0</v>
      </c>
      <c r="BN131" s="2">
        <v>0</v>
      </c>
      <c r="BO131" s="2">
        <v>0</v>
      </c>
      <c r="BP131" s="2">
        <v>197</v>
      </c>
      <c r="BQ131" s="2">
        <v>288</v>
      </c>
      <c r="BR131" s="2">
        <v>73</v>
      </c>
      <c r="BS131" s="2">
        <v>9</v>
      </c>
      <c r="BT131" s="2">
        <v>0</v>
      </c>
    </row>
    <row r="132" spans="1:72" ht="16" x14ac:dyDescent="0.2">
      <c r="A132" s="2" t="s">
        <v>216</v>
      </c>
      <c r="B132" s="6" t="s">
        <v>429</v>
      </c>
      <c r="C132" s="2" t="s">
        <v>214</v>
      </c>
      <c r="D132" s="17">
        <v>200</v>
      </c>
      <c r="E132" s="2">
        <f t="shared" si="6"/>
        <v>58451</v>
      </c>
      <c r="F132" s="2">
        <f t="shared" ref="F132:F163" si="8">COUNTIF(G132:BT132,"&gt;0")</f>
        <v>18</v>
      </c>
      <c r="G132" s="2">
        <v>2900</v>
      </c>
      <c r="H132" s="2">
        <v>0</v>
      </c>
      <c r="I132" s="2">
        <v>0</v>
      </c>
      <c r="J132" s="2">
        <v>0</v>
      </c>
      <c r="K132" s="2">
        <v>0</v>
      </c>
      <c r="L132" s="2">
        <v>0</v>
      </c>
      <c r="M132" s="2">
        <v>0</v>
      </c>
      <c r="N132" s="2">
        <v>0</v>
      </c>
      <c r="O132" s="2">
        <v>0</v>
      </c>
      <c r="P132" s="2">
        <v>0</v>
      </c>
      <c r="Q132" s="2">
        <v>0</v>
      </c>
      <c r="R132" s="2">
        <v>0</v>
      </c>
      <c r="S132" s="2">
        <v>2388</v>
      </c>
      <c r="T132" s="2">
        <v>7704</v>
      </c>
      <c r="U132" s="2">
        <v>0</v>
      </c>
      <c r="V132" s="2">
        <v>0</v>
      </c>
      <c r="W132" s="2">
        <v>0</v>
      </c>
      <c r="X132" s="2">
        <v>0</v>
      </c>
      <c r="Y132" s="2">
        <v>2524</v>
      </c>
      <c r="Z132" s="2">
        <v>10021</v>
      </c>
      <c r="AA132" s="2">
        <v>1</v>
      </c>
      <c r="AB132" s="2">
        <v>0</v>
      </c>
      <c r="AC132" s="2">
        <v>0</v>
      </c>
      <c r="AD132" s="2">
        <v>1839</v>
      </c>
      <c r="AE132" s="2">
        <v>2836</v>
      </c>
      <c r="AF132" s="2">
        <v>0</v>
      </c>
      <c r="AG132" s="2">
        <v>0</v>
      </c>
      <c r="AH132" s="2">
        <v>0</v>
      </c>
      <c r="AI132" s="2">
        <v>0</v>
      </c>
      <c r="AJ132" s="2">
        <v>0</v>
      </c>
      <c r="AK132" s="2">
        <v>0</v>
      </c>
      <c r="AL132" s="2">
        <v>0</v>
      </c>
      <c r="AM132" s="2">
        <v>0</v>
      </c>
      <c r="AN132" s="2">
        <v>0</v>
      </c>
      <c r="AO132" s="2">
        <v>0</v>
      </c>
      <c r="AP132" s="2">
        <v>0</v>
      </c>
      <c r="AQ132" s="2">
        <v>0</v>
      </c>
      <c r="AR132" s="2">
        <v>1952</v>
      </c>
      <c r="AS132" s="2">
        <v>3121</v>
      </c>
      <c r="AT132" s="2">
        <v>0</v>
      </c>
      <c r="AU132" s="2">
        <v>0</v>
      </c>
      <c r="AV132" s="2">
        <v>0</v>
      </c>
      <c r="AW132" s="2">
        <v>0</v>
      </c>
      <c r="AX132" s="2">
        <v>9169</v>
      </c>
      <c r="AY132" s="2">
        <v>0</v>
      </c>
      <c r="AZ132" s="2">
        <v>0</v>
      </c>
      <c r="BA132" s="2">
        <v>0</v>
      </c>
      <c r="BB132" s="2">
        <v>619</v>
      </c>
      <c r="BC132" s="2">
        <v>0</v>
      </c>
      <c r="BD132" s="2">
        <v>0</v>
      </c>
      <c r="BE132" s="2">
        <v>0</v>
      </c>
      <c r="BF132" s="2">
        <v>0</v>
      </c>
      <c r="BG132" s="2">
        <v>0</v>
      </c>
      <c r="BH132" s="2">
        <v>0</v>
      </c>
      <c r="BI132" s="2">
        <v>5721</v>
      </c>
      <c r="BJ132" s="2">
        <v>0</v>
      </c>
      <c r="BK132" s="2">
        <v>0</v>
      </c>
      <c r="BL132" s="2">
        <v>5224</v>
      </c>
      <c r="BM132" s="2">
        <v>2</v>
      </c>
      <c r="BN132" s="2">
        <v>0</v>
      </c>
      <c r="BO132" s="2">
        <v>0</v>
      </c>
      <c r="BP132" s="2">
        <v>1762</v>
      </c>
      <c r="BQ132" s="2">
        <v>353</v>
      </c>
      <c r="BR132" s="2">
        <v>315</v>
      </c>
      <c r="BS132" s="2">
        <v>0</v>
      </c>
      <c r="BT132" s="2">
        <v>0</v>
      </c>
    </row>
    <row r="133" spans="1:72" ht="16" x14ac:dyDescent="0.2">
      <c r="A133" s="2" t="s">
        <v>217</v>
      </c>
      <c r="B133" s="6" t="s">
        <v>429</v>
      </c>
      <c r="C133" s="2" t="s">
        <v>214</v>
      </c>
      <c r="D133" s="17">
        <v>200</v>
      </c>
      <c r="E133" s="2">
        <f t="shared" ref="E133:E177" si="9">SUM(G133:BT133)</f>
        <v>80861</v>
      </c>
      <c r="F133" s="2">
        <f t="shared" si="8"/>
        <v>22</v>
      </c>
      <c r="G133" s="2">
        <v>2540</v>
      </c>
      <c r="H133" s="2">
        <v>0</v>
      </c>
      <c r="I133" s="2">
        <v>0</v>
      </c>
      <c r="J133" s="2">
        <v>0</v>
      </c>
      <c r="K133" s="2">
        <v>0</v>
      </c>
      <c r="L133" s="2">
        <v>0</v>
      </c>
      <c r="M133" s="2">
        <v>0</v>
      </c>
      <c r="N133" s="2">
        <v>1</v>
      </c>
      <c r="O133" s="2">
        <v>0</v>
      </c>
      <c r="P133" s="2">
        <v>0</v>
      </c>
      <c r="Q133" s="2">
        <v>0</v>
      </c>
      <c r="R133" s="2">
        <v>1976</v>
      </c>
      <c r="S133" s="2">
        <v>5112</v>
      </c>
      <c r="T133" s="2">
        <v>7388</v>
      </c>
      <c r="U133" s="2">
        <v>0</v>
      </c>
      <c r="V133" s="2">
        <v>0</v>
      </c>
      <c r="W133" s="2">
        <v>0</v>
      </c>
      <c r="X133" s="2">
        <v>0</v>
      </c>
      <c r="Y133" s="2">
        <v>7489</v>
      </c>
      <c r="Z133" s="2">
        <v>9276</v>
      </c>
      <c r="AA133" s="2">
        <v>0</v>
      </c>
      <c r="AB133" s="2">
        <v>0</v>
      </c>
      <c r="AC133" s="2">
        <v>0</v>
      </c>
      <c r="AD133" s="2">
        <v>948</v>
      </c>
      <c r="AE133" s="2">
        <v>1403</v>
      </c>
      <c r="AF133" s="2">
        <v>0</v>
      </c>
      <c r="AG133" s="2">
        <v>0</v>
      </c>
      <c r="AH133" s="2">
        <v>0</v>
      </c>
      <c r="AI133" s="2">
        <v>0</v>
      </c>
      <c r="AJ133" s="2">
        <v>0</v>
      </c>
      <c r="AK133" s="2">
        <v>0</v>
      </c>
      <c r="AL133" s="2">
        <v>0</v>
      </c>
      <c r="AM133" s="2">
        <v>0</v>
      </c>
      <c r="AN133" s="2">
        <v>0</v>
      </c>
      <c r="AO133" s="2">
        <v>2248</v>
      </c>
      <c r="AP133" s="2">
        <v>0</v>
      </c>
      <c r="AQ133" s="2">
        <v>0</v>
      </c>
      <c r="AR133" s="2">
        <v>2410</v>
      </c>
      <c r="AS133" s="2">
        <v>3201</v>
      </c>
      <c r="AT133" s="2">
        <v>2328</v>
      </c>
      <c r="AU133" s="2">
        <v>1961</v>
      </c>
      <c r="AV133" s="2">
        <v>0</v>
      </c>
      <c r="AW133" s="2">
        <v>0</v>
      </c>
      <c r="AX133" s="2">
        <v>15956</v>
      </c>
      <c r="AY133" s="2">
        <v>0</v>
      </c>
      <c r="AZ133" s="2">
        <v>0</v>
      </c>
      <c r="BA133" s="2">
        <v>0</v>
      </c>
      <c r="BB133" s="2">
        <v>785</v>
      </c>
      <c r="BC133" s="2">
        <v>0</v>
      </c>
      <c r="BD133" s="2">
        <v>0</v>
      </c>
      <c r="BE133" s="2">
        <v>0</v>
      </c>
      <c r="BF133" s="2">
        <v>0</v>
      </c>
      <c r="BG133" s="2">
        <v>0</v>
      </c>
      <c r="BH133" s="2">
        <v>0</v>
      </c>
      <c r="BI133" s="2">
        <v>5871</v>
      </c>
      <c r="BJ133" s="2">
        <v>0</v>
      </c>
      <c r="BK133" s="2">
        <v>0</v>
      </c>
      <c r="BL133" s="2">
        <v>5756</v>
      </c>
      <c r="BM133" s="2">
        <v>927</v>
      </c>
      <c r="BN133" s="2">
        <v>0</v>
      </c>
      <c r="BO133" s="2">
        <v>0</v>
      </c>
      <c r="BP133" s="2">
        <v>3051</v>
      </c>
      <c r="BQ133" s="2">
        <v>151</v>
      </c>
      <c r="BR133" s="2">
        <v>83</v>
      </c>
      <c r="BS133" s="2">
        <v>0</v>
      </c>
      <c r="BT133" s="2">
        <v>0</v>
      </c>
    </row>
    <row r="134" spans="1:72" ht="16" x14ac:dyDescent="0.2">
      <c r="A134" s="2" t="s">
        <v>219</v>
      </c>
      <c r="B134" s="6" t="s">
        <v>429</v>
      </c>
      <c r="C134" s="2" t="s">
        <v>218</v>
      </c>
      <c r="D134" s="17">
        <v>200</v>
      </c>
      <c r="E134" s="2">
        <f t="shared" si="9"/>
        <v>365351</v>
      </c>
      <c r="F134" s="2">
        <f t="shared" si="8"/>
        <v>24</v>
      </c>
      <c r="G134" s="2">
        <v>3116</v>
      </c>
      <c r="H134" s="2">
        <v>1</v>
      </c>
      <c r="I134" s="2">
        <v>0</v>
      </c>
      <c r="J134" s="2">
        <v>0</v>
      </c>
      <c r="K134" s="2">
        <v>0</v>
      </c>
      <c r="L134" s="2">
        <v>0</v>
      </c>
      <c r="M134" s="2">
        <v>0</v>
      </c>
      <c r="N134" s="2">
        <v>1624</v>
      </c>
      <c r="O134" s="2">
        <v>0</v>
      </c>
      <c r="P134" s="2">
        <v>0</v>
      </c>
      <c r="Q134" s="2">
        <v>1583</v>
      </c>
      <c r="R134" s="2">
        <v>0</v>
      </c>
      <c r="S134" s="2">
        <v>0</v>
      </c>
      <c r="T134" s="2">
        <v>1641</v>
      </c>
      <c r="U134" s="2">
        <v>5088</v>
      </c>
      <c r="V134" s="2">
        <v>1174</v>
      </c>
      <c r="W134" s="2">
        <v>0</v>
      </c>
      <c r="X134" s="2">
        <v>0</v>
      </c>
      <c r="Y134" s="2">
        <v>131605</v>
      </c>
      <c r="Z134" s="2">
        <v>74586</v>
      </c>
      <c r="AA134" s="2">
        <v>167</v>
      </c>
      <c r="AB134" s="2">
        <v>0</v>
      </c>
      <c r="AC134" s="2">
        <v>0</v>
      </c>
      <c r="AD134" s="2">
        <v>0</v>
      </c>
      <c r="AE134" s="2">
        <v>6025</v>
      </c>
      <c r="AF134" s="2">
        <v>0</v>
      </c>
      <c r="AG134" s="2">
        <v>0</v>
      </c>
      <c r="AH134" s="2">
        <v>0</v>
      </c>
      <c r="AI134" s="2">
        <v>0</v>
      </c>
      <c r="AJ134" s="2">
        <v>0</v>
      </c>
      <c r="AK134" s="2">
        <v>0</v>
      </c>
      <c r="AL134" s="2">
        <v>0</v>
      </c>
      <c r="AM134" s="2">
        <v>0</v>
      </c>
      <c r="AN134" s="2">
        <v>0</v>
      </c>
      <c r="AO134" s="2">
        <v>5140</v>
      </c>
      <c r="AP134" s="2">
        <v>835</v>
      </c>
      <c r="AQ134" s="2">
        <v>0</v>
      </c>
      <c r="AR134" s="2">
        <v>5033</v>
      </c>
      <c r="AS134" s="2">
        <v>25363</v>
      </c>
      <c r="AT134" s="2">
        <v>14995</v>
      </c>
      <c r="AU134" s="2">
        <v>0</v>
      </c>
      <c r="AV134" s="2">
        <v>0</v>
      </c>
      <c r="AW134" s="2">
        <v>0</v>
      </c>
      <c r="AX134" s="2">
        <v>1483</v>
      </c>
      <c r="AY134" s="2">
        <v>1796</v>
      </c>
      <c r="AZ134" s="2">
        <v>0</v>
      </c>
      <c r="BA134" s="2">
        <v>0</v>
      </c>
      <c r="BB134" s="2">
        <v>0</v>
      </c>
      <c r="BC134" s="2">
        <v>0</v>
      </c>
      <c r="BD134" s="2">
        <v>0</v>
      </c>
      <c r="BE134" s="2">
        <v>0</v>
      </c>
      <c r="BF134" s="2">
        <v>0</v>
      </c>
      <c r="BG134" s="2">
        <v>0</v>
      </c>
      <c r="BH134" s="2">
        <v>0</v>
      </c>
      <c r="BI134" s="2">
        <v>79094</v>
      </c>
      <c r="BJ134" s="2">
        <v>0</v>
      </c>
      <c r="BK134" s="2">
        <v>285</v>
      </c>
      <c r="BL134" s="2">
        <v>1414</v>
      </c>
      <c r="BM134" s="2">
        <v>0</v>
      </c>
      <c r="BN134" s="2">
        <v>0</v>
      </c>
      <c r="BO134" s="2">
        <v>0</v>
      </c>
      <c r="BP134" s="2">
        <v>3231</v>
      </c>
      <c r="BQ134" s="2">
        <v>0</v>
      </c>
      <c r="BR134" s="2">
        <v>64</v>
      </c>
      <c r="BS134" s="2">
        <v>8</v>
      </c>
      <c r="BT134" s="2">
        <v>0</v>
      </c>
    </row>
    <row r="135" spans="1:72" ht="16" x14ac:dyDescent="0.2">
      <c r="A135" s="2" t="s">
        <v>221</v>
      </c>
      <c r="B135" s="6" t="s">
        <v>429</v>
      </c>
      <c r="C135" s="2" t="s">
        <v>218</v>
      </c>
      <c r="D135" s="17">
        <v>200</v>
      </c>
      <c r="E135" s="2">
        <f t="shared" si="9"/>
        <v>449633</v>
      </c>
      <c r="F135" s="2">
        <f t="shared" si="8"/>
        <v>21</v>
      </c>
      <c r="G135" s="2">
        <v>1601</v>
      </c>
      <c r="H135" s="2">
        <v>0</v>
      </c>
      <c r="I135" s="2">
        <v>0</v>
      </c>
      <c r="J135" s="2">
        <v>0</v>
      </c>
      <c r="K135" s="2">
        <v>7</v>
      </c>
      <c r="L135" s="2">
        <v>0</v>
      </c>
      <c r="M135" s="2">
        <v>0</v>
      </c>
      <c r="N135" s="2">
        <v>0</v>
      </c>
      <c r="O135" s="2">
        <v>0</v>
      </c>
      <c r="P135" s="2">
        <v>0</v>
      </c>
      <c r="Q135" s="2">
        <v>3536</v>
      </c>
      <c r="R135" s="2">
        <v>0</v>
      </c>
      <c r="S135" s="2">
        <v>0</v>
      </c>
      <c r="T135" s="2">
        <v>2643</v>
      </c>
      <c r="U135" s="2">
        <v>7388</v>
      </c>
      <c r="V135" s="2">
        <v>710</v>
      </c>
      <c r="W135" s="2">
        <v>0</v>
      </c>
      <c r="X135" s="2">
        <v>0</v>
      </c>
      <c r="Y135" s="2">
        <v>168338</v>
      </c>
      <c r="Z135" s="2">
        <v>96475</v>
      </c>
      <c r="AA135" s="2">
        <v>0</v>
      </c>
      <c r="AB135" s="2">
        <v>0</v>
      </c>
      <c r="AC135" s="2">
        <v>0</v>
      </c>
      <c r="AD135" s="2">
        <v>0</v>
      </c>
      <c r="AE135" s="2">
        <v>5209</v>
      </c>
      <c r="AF135" s="2">
        <v>0</v>
      </c>
      <c r="AG135" s="2">
        <v>0</v>
      </c>
      <c r="AH135" s="2">
        <v>0</v>
      </c>
      <c r="AI135" s="2">
        <v>0</v>
      </c>
      <c r="AJ135" s="2">
        <v>0</v>
      </c>
      <c r="AK135" s="2">
        <v>0</v>
      </c>
      <c r="AL135" s="2">
        <v>0</v>
      </c>
      <c r="AM135" s="2">
        <v>0</v>
      </c>
      <c r="AN135" s="2">
        <v>0</v>
      </c>
      <c r="AO135" s="2">
        <v>3240</v>
      </c>
      <c r="AP135" s="2">
        <v>4619</v>
      </c>
      <c r="AQ135" s="2">
        <v>0</v>
      </c>
      <c r="AR135" s="2">
        <v>2178</v>
      </c>
      <c r="AS135" s="2">
        <v>27881</v>
      </c>
      <c r="AT135" s="2">
        <v>15697</v>
      </c>
      <c r="AU135" s="2">
        <v>0</v>
      </c>
      <c r="AV135" s="2">
        <v>0</v>
      </c>
      <c r="AW135" s="2">
        <v>0</v>
      </c>
      <c r="AX135" s="2">
        <v>39</v>
      </c>
      <c r="AY135" s="2">
        <v>3473</v>
      </c>
      <c r="AZ135" s="2">
        <v>0</v>
      </c>
      <c r="BA135" s="2">
        <v>0</v>
      </c>
      <c r="BB135" s="2">
        <v>0</v>
      </c>
      <c r="BC135" s="2">
        <v>0</v>
      </c>
      <c r="BD135" s="2">
        <v>0</v>
      </c>
      <c r="BE135" s="2">
        <v>0</v>
      </c>
      <c r="BF135" s="2">
        <v>0</v>
      </c>
      <c r="BG135" s="2">
        <v>0</v>
      </c>
      <c r="BH135" s="2">
        <v>0</v>
      </c>
      <c r="BI135" s="2">
        <v>105120</v>
      </c>
      <c r="BJ135" s="2">
        <v>0</v>
      </c>
      <c r="BK135" s="2">
        <v>0</v>
      </c>
      <c r="BL135" s="2">
        <v>235</v>
      </c>
      <c r="BM135" s="2">
        <v>0</v>
      </c>
      <c r="BN135" s="2">
        <v>0</v>
      </c>
      <c r="BO135" s="2">
        <v>0</v>
      </c>
      <c r="BP135" s="2">
        <v>797</v>
      </c>
      <c r="BQ135" s="2">
        <v>0</v>
      </c>
      <c r="BR135" s="2">
        <v>446</v>
      </c>
      <c r="BS135" s="2">
        <v>0</v>
      </c>
      <c r="BT135" s="2">
        <v>1</v>
      </c>
    </row>
    <row r="136" spans="1:72" ht="16" x14ac:dyDescent="0.2">
      <c r="A136" s="2" t="s">
        <v>223</v>
      </c>
      <c r="B136" s="6" t="s">
        <v>429</v>
      </c>
      <c r="C136" s="2" t="s">
        <v>218</v>
      </c>
      <c r="D136" s="17">
        <v>200</v>
      </c>
      <c r="E136" s="2">
        <f t="shared" si="9"/>
        <v>749463</v>
      </c>
      <c r="F136" s="2">
        <f t="shared" si="8"/>
        <v>21</v>
      </c>
      <c r="G136" s="2">
        <v>6319</v>
      </c>
      <c r="H136" s="2">
        <v>0</v>
      </c>
      <c r="I136" s="2">
        <v>0</v>
      </c>
      <c r="J136" s="2">
        <v>0</v>
      </c>
      <c r="K136" s="2">
        <v>0</v>
      </c>
      <c r="L136" s="2">
        <v>0</v>
      </c>
      <c r="M136" s="2">
        <v>0</v>
      </c>
      <c r="N136" s="2">
        <v>1645</v>
      </c>
      <c r="O136" s="2">
        <v>0</v>
      </c>
      <c r="P136" s="2">
        <v>0</v>
      </c>
      <c r="Q136" s="2">
        <v>4005</v>
      </c>
      <c r="R136" s="2">
        <v>0</v>
      </c>
      <c r="S136" s="2">
        <v>0</v>
      </c>
      <c r="T136" s="2">
        <v>3388</v>
      </c>
      <c r="U136" s="2">
        <v>20052</v>
      </c>
      <c r="V136" s="2">
        <v>0</v>
      </c>
      <c r="W136" s="2">
        <v>0</v>
      </c>
      <c r="X136" s="2">
        <v>0</v>
      </c>
      <c r="Y136" s="2">
        <v>275445</v>
      </c>
      <c r="Z136" s="2">
        <v>156088</v>
      </c>
      <c r="AA136" s="2">
        <v>0</v>
      </c>
      <c r="AB136" s="2">
        <v>0</v>
      </c>
      <c r="AC136" s="2">
        <v>0</v>
      </c>
      <c r="AD136" s="2">
        <v>0</v>
      </c>
      <c r="AE136" s="2">
        <v>4602</v>
      </c>
      <c r="AF136" s="2">
        <v>0</v>
      </c>
      <c r="AG136" s="2">
        <v>0</v>
      </c>
      <c r="AH136" s="2">
        <v>0</v>
      </c>
      <c r="AI136" s="2">
        <v>0</v>
      </c>
      <c r="AJ136" s="2">
        <v>0</v>
      </c>
      <c r="AK136" s="2">
        <v>0</v>
      </c>
      <c r="AL136" s="2">
        <v>0</v>
      </c>
      <c r="AM136" s="2">
        <v>0</v>
      </c>
      <c r="AN136" s="2">
        <v>0</v>
      </c>
      <c r="AO136" s="2">
        <v>10853</v>
      </c>
      <c r="AP136" s="2">
        <v>1957</v>
      </c>
      <c r="AQ136" s="2">
        <v>0</v>
      </c>
      <c r="AR136" s="2">
        <v>3643</v>
      </c>
      <c r="AS136" s="2">
        <v>51965</v>
      </c>
      <c r="AT136" s="2">
        <v>34979</v>
      </c>
      <c r="AU136" s="2">
        <v>0</v>
      </c>
      <c r="AV136" s="2">
        <v>0</v>
      </c>
      <c r="AW136" s="2">
        <v>0</v>
      </c>
      <c r="AX136" s="2">
        <v>4435</v>
      </c>
      <c r="AY136" s="2">
        <v>5188</v>
      </c>
      <c r="AZ136" s="2">
        <v>0</v>
      </c>
      <c r="BA136" s="2">
        <v>0</v>
      </c>
      <c r="BB136" s="2">
        <v>0</v>
      </c>
      <c r="BC136" s="2">
        <v>0</v>
      </c>
      <c r="BD136" s="2">
        <v>0</v>
      </c>
      <c r="BE136" s="2">
        <v>0</v>
      </c>
      <c r="BF136" s="2">
        <v>0</v>
      </c>
      <c r="BG136" s="2">
        <v>0</v>
      </c>
      <c r="BH136" s="2">
        <v>0</v>
      </c>
      <c r="BI136" s="2">
        <v>158647</v>
      </c>
      <c r="BJ136" s="2">
        <v>1</v>
      </c>
      <c r="BK136" s="2">
        <v>0</v>
      </c>
      <c r="BL136" s="2">
        <v>1267</v>
      </c>
      <c r="BM136" s="2">
        <v>0</v>
      </c>
      <c r="BN136" s="2">
        <v>0</v>
      </c>
      <c r="BO136" s="2">
        <v>0</v>
      </c>
      <c r="BP136" s="2">
        <v>3986</v>
      </c>
      <c r="BQ136" s="2">
        <v>0</v>
      </c>
      <c r="BR136" s="2">
        <v>806</v>
      </c>
      <c r="BS136" s="2">
        <v>192</v>
      </c>
      <c r="BT136" s="2">
        <v>0</v>
      </c>
    </row>
    <row r="137" spans="1:72" ht="16" x14ac:dyDescent="0.2">
      <c r="A137" s="2" t="s">
        <v>225</v>
      </c>
      <c r="B137" s="6" t="s">
        <v>429</v>
      </c>
      <c r="C137" s="2" t="s">
        <v>224</v>
      </c>
      <c r="D137" s="17">
        <v>150</v>
      </c>
      <c r="E137" s="2">
        <f t="shared" si="9"/>
        <v>680070</v>
      </c>
      <c r="F137" s="2">
        <f t="shared" si="8"/>
        <v>19</v>
      </c>
      <c r="G137" s="2">
        <v>656</v>
      </c>
      <c r="H137" s="2">
        <v>0</v>
      </c>
      <c r="I137" s="2">
        <v>0</v>
      </c>
      <c r="J137" s="2">
        <v>0</v>
      </c>
      <c r="K137" s="2">
        <v>0</v>
      </c>
      <c r="L137" s="2">
        <v>0</v>
      </c>
      <c r="M137" s="2">
        <v>0</v>
      </c>
      <c r="N137" s="2">
        <v>30</v>
      </c>
      <c r="O137" s="2">
        <v>0</v>
      </c>
      <c r="P137" s="2">
        <v>0</v>
      </c>
      <c r="Q137" s="2">
        <v>0</v>
      </c>
      <c r="R137" s="2">
        <v>0</v>
      </c>
      <c r="S137" s="2">
        <v>0</v>
      </c>
      <c r="T137" s="2">
        <v>21491</v>
      </c>
      <c r="U137" s="2">
        <v>9726</v>
      </c>
      <c r="V137" s="2">
        <v>0</v>
      </c>
      <c r="W137" s="2">
        <v>0</v>
      </c>
      <c r="X137" s="2">
        <v>0</v>
      </c>
      <c r="Y137" s="2">
        <v>483730</v>
      </c>
      <c r="Z137" s="2">
        <v>39018</v>
      </c>
      <c r="AA137" s="2">
        <v>0</v>
      </c>
      <c r="AB137" s="2">
        <v>0</v>
      </c>
      <c r="AC137" s="2">
        <v>150</v>
      </c>
      <c r="AD137" s="2">
        <v>0</v>
      </c>
      <c r="AE137" s="2">
        <v>37793</v>
      </c>
      <c r="AF137" s="2">
        <v>0</v>
      </c>
      <c r="AG137" s="2">
        <v>0</v>
      </c>
      <c r="AH137" s="2">
        <v>0</v>
      </c>
      <c r="AI137" s="2">
        <v>0</v>
      </c>
      <c r="AJ137" s="2">
        <v>0</v>
      </c>
      <c r="AK137" s="2">
        <v>0</v>
      </c>
      <c r="AL137" s="2">
        <v>0</v>
      </c>
      <c r="AM137" s="2">
        <v>0</v>
      </c>
      <c r="AN137" s="2">
        <v>339</v>
      </c>
      <c r="AO137" s="2">
        <v>3327</v>
      </c>
      <c r="AP137" s="2">
        <v>0</v>
      </c>
      <c r="AQ137" s="2">
        <v>0</v>
      </c>
      <c r="AR137" s="2">
        <v>191</v>
      </c>
      <c r="AS137" s="2">
        <v>15931</v>
      </c>
      <c r="AT137" s="2">
        <v>301</v>
      </c>
      <c r="AU137" s="2">
        <v>0</v>
      </c>
      <c r="AV137" s="2">
        <v>0</v>
      </c>
      <c r="AW137" s="2">
        <v>0</v>
      </c>
      <c r="AX137" s="2">
        <v>11095</v>
      </c>
      <c r="AY137" s="2">
        <v>0</v>
      </c>
      <c r="AZ137" s="2">
        <v>0</v>
      </c>
      <c r="BA137" s="2">
        <v>0</v>
      </c>
      <c r="BB137" s="2">
        <v>0</v>
      </c>
      <c r="BC137" s="2">
        <v>0</v>
      </c>
      <c r="BD137" s="2">
        <v>0</v>
      </c>
      <c r="BE137" s="2">
        <v>0</v>
      </c>
      <c r="BF137" s="2">
        <v>0</v>
      </c>
      <c r="BG137" s="2">
        <v>0</v>
      </c>
      <c r="BH137" s="2">
        <v>0</v>
      </c>
      <c r="BI137" s="2">
        <v>26749</v>
      </c>
      <c r="BJ137" s="2">
        <v>0</v>
      </c>
      <c r="BK137" s="2">
        <v>0</v>
      </c>
      <c r="BL137" s="2">
        <v>571</v>
      </c>
      <c r="BM137" s="2">
        <v>0</v>
      </c>
      <c r="BN137" s="2">
        <v>0</v>
      </c>
      <c r="BO137" s="2">
        <v>23741</v>
      </c>
      <c r="BP137" s="2">
        <v>3258</v>
      </c>
      <c r="BQ137" s="2">
        <v>0</v>
      </c>
      <c r="BR137" s="2">
        <v>1973</v>
      </c>
      <c r="BS137" s="2">
        <v>0</v>
      </c>
      <c r="BT137" s="2">
        <v>0</v>
      </c>
    </row>
    <row r="138" spans="1:72" ht="16" x14ac:dyDescent="0.2">
      <c r="A138" s="2" t="s">
        <v>226</v>
      </c>
      <c r="B138" s="6" t="s">
        <v>429</v>
      </c>
      <c r="C138" s="2" t="s">
        <v>224</v>
      </c>
      <c r="D138" s="17">
        <v>150</v>
      </c>
      <c r="E138" s="2">
        <f t="shared" si="9"/>
        <v>424013</v>
      </c>
      <c r="F138" s="2">
        <f t="shared" si="8"/>
        <v>23</v>
      </c>
      <c r="G138" s="2">
        <v>152</v>
      </c>
      <c r="H138" s="2">
        <v>0</v>
      </c>
      <c r="I138" s="2">
        <v>0</v>
      </c>
      <c r="J138" s="2">
        <v>0</v>
      </c>
      <c r="K138" s="2">
        <v>0</v>
      </c>
      <c r="L138" s="2">
        <v>0</v>
      </c>
      <c r="M138" s="2">
        <v>0</v>
      </c>
      <c r="N138" s="2">
        <v>59</v>
      </c>
      <c r="O138" s="2">
        <v>0</v>
      </c>
      <c r="P138" s="2">
        <v>0</v>
      </c>
      <c r="Q138" s="2">
        <v>0</v>
      </c>
      <c r="R138" s="2">
        <v>0</v>
      </c>
      <c r="S138" s="2">
        <v>238</v>
      </c>
      <c r="T138" s="2">
        <v>12143</v>
      </c>
      <c r="U138" s="2">
        <v>7193</v>
      </c>
      <c r="V138" s="2">
        <v>0</v>
      </c>
      <c r="W138" s="2">
        <v>0</v>
      </c>
      <c r="X138" s="2">
        <v>0</v>
      </c>
      <c r="Y138" s="2">
        <v>318020</v>
      </c>
      <c r="Z138" s="2">
        <v>21781</v>
      </c>
      <c r="AA138" s="2">
        <v>0</v>
      </c>
      <c r="AB138" s="2">
        <v>0</v>
      </c>
      <c r="AC138" s="2">
        <v>0</v>
      </c>
      <c r="AD138" s="2">
        <v>79</v>
      </c>
      <c r="AE138" s="2">
        <v>24496</v>
      </c>
      <c r="AF138" s="2">
        <v>0</v>
      </c>
      <c r="AG138" s="2">
        <v>0</v>
      </c>
      <c r="AH138" s="2">
        <v>0</v>
      </c>
      <c r="AI138" s="2">
        <v>0</v>
      </c>
      <c r="AJ138" s="2">
        <v>0</v>
      </c>
      <c r="AK138" s="2">
        <v>0</v>
      </c>
      <c r="AL138" s="2">
        <v>0</v>
      </c>
      <c r="AM138" s="2">
        <v>0</v>
      </c>
      <c r="AN138" s="2">
        <v>86</v>
      </c>
      <c r="AO138" s="2">
        <v>2186</v>
      </c>
      <c r="AP138" s="2">
        <v>814</v>
      </c>
      <c r="AQ138" s="2">
        <v>0</v>
      </c>
      <c r="AR138" s="2">
        <v>153</v>
      </c>
      <c r="AS138" s="2">
        <v>6694</v>
      </c>
      <c r="AT138" s="2">
        <v>482</v>
      </c>
      <c r="AU138" s="2">
        <v>0</v>
      </c>
      <c r="AV138" s="2">
        <v>0</v>
      </c>
      <c r="AW138" s="2">
        <v>0</v>
      </c>
      <c r="AX138" s="2">
        <v>2648</v>
      </c>
      <c r="AY138" s="2">
        <v>0</v>
      </c>
      <c r="AZ138" s="2">
        <v>0</v>
      </c>
      <c r="BA138" s="2">
        <v>0</v>
      </c>
      <c r="BB138" s="2">
        <v>0</v>
      </c>
      <c r="BC138" s="2">
        <v>0</v>
      </c>
      <c r="BD138" s="2">
        <v>0</v>
      </c>
      <c r="BE138" s="2">
        <v>0</v>
      </c>
      <c r="BF138" s="2">
        <v>0</v>
      </c>
      <c r="BG138" s="2">
        <v>0</v>
      </c>
      <c r="BH138" s="2">
        <v>0</v>
      </c>
      <c r="BI138" s="2">
        <v>15439</v>
      </c>
      <c r="BJ138" s="2">
        <v>0</v>
      </c>
      <c r="BK138" s="2">
        <v>0</v>
      </c>
      <c r="BL138" s="2">
        <v>505</v>
      </c>
      <c r="BM138" s="2">
        <v>0</v>
      </c>
      <c r="BN138" s="2">
        <v>0</v>
      </c>
      <c r="BO138" s="2">
        <v>8979</v>
      </c>
      <c r="BP138" s="2">
        <v>1413</v>
      </c>
      <c r="BQ138" s="2">
        <v>4</v>
      </c>
      <c r="BR138" s="2">
        <v>446</v>
      </c>
      <c r="BS138" s="2">
        <v>3</v>
      </c>
      <c r="BT138" s="2">
        <v>0</v>
      </c>
    </row>
    <row r="139" spans="1:72" ht="16" x14ac:dyDescent="0.2">
      <c r="A139" s="2" t="s">
        <v>227</v>
      </c>
      <c r="B139" s="6" t="s">
        <v>429</v>
      </c>
      <c r="C139" s="2" t="s">
        <v>224</v>
      </c>
      <c r="D139" s="17">
        <v>150</v>
      </c>
      <c r="E139" s="2">
        <f t="shared" si="9"/>
        <v>1866218</v>
      </c>
      <c r="F139" s="2">
        <f t="shared" si="8"/>
        <v>21</v>
      </c>
      <c r="G139" s="2">
        <v>327</v>
      </c>
      <c r="H139" s="2">
        <v>0</v>
      </c>
      <c r="I139" s="2">
        <v>0</v>
      </c>
      <c r="J139" s="2">
        <v>1</v>
      </c>
      <c r="K139" s="2">
        <v>0</v>
      </c>
      <c r="L139" s="2">
        <v>0</v>
      </c>
      <c r="M139" s="2">
        <v>0</v>
      </c>
      <c r="N139" s="2">
        <v>0</v>
      </c>
      <c r="O139" s="2">
        <v>0</v>
      </c>
      <c r="P139" s="2">
        <v>0</v>
      </c>
      <c r="Q139" s="2">
        <v>0</v>
      </c>
      <c r="R139" s="2">
        <v>0</v>
      </c>
      <c r="S139" s="2">
        <v>0</v>
      </c>
      <c r="T139" s="2">
        <v>69049</v>
      </c>
      <c r="U139" s="2">
        <v>31623</v>
      </c>
      <c r="V139" s="2">
        <v>0</v>
      </c>
      <c r="W139" s="2">
        <v>0</v>
      </c>
      <c r="X139" s="2">
        <v>0</v>
      </c>
      <c r="Y139" s="2">
        <v>1296165</v>
      </c>
      <c r="Z139" s="2">
        <v>124754</v>
      </c>
      <c r="AA139" s="2">
        <v>0</v>
      </c>
      <c r="AB139" s="2">
        <v>0</v>
      </c>
      <c r="AC139" s="2">
        <v>768</v>
      </c>
      <c r="AD139" s="2">
        <v>4017</v>
      </c>
      <c r="AE139" s="2">
        <v>79626</v>
      </c>
      <c r="AF139" s="2">
        <v>0</v>
      </c>
      <c r="AG139" s="2">
        <v>0</v>
      </c>
      <c r="AH139" s="2">
        <v>0</v>
      </c>
      <c r="AI139" s="2">
        <v>0</v>
      </c>
      <c r="AJ139" s="2">
        <v>0</v>
      </c>
      <c r="AK139" s="2">
        <v>0</v>
      </c>
      <c r="AL139" s="2">
        <v>0</v>
      </c>
      <c r="AM139" s="2">
        <v>0</v>
      </c>
      <c r="AN139" s="2">
        <v>0</v>
      </c>
      <c r="AO139" s="2">
        <v>6870</v>
      </c>
      <c r="AP139" s="2">
        <v>476</v>
      </c>
      <c r="AQ139" s="2">
        <v>0</v>
      </c>
      <c r="AR139" s="2">
        <v>525</v>
      </c>
      <c r="AS139" s="2">
        <v>60318</v>
      </c>
      <c r="AT139" s="2">
        <v>1784</v>
      </c>
      <c r="AU139" s="2">
        <v>0</v>
      </c>
      <c r="AV139" s="2">
        <v>0</v>
      </c>
      <c r="AW139" s="2">
        <v>0</v>
      </c>
      <c r="AX139" s="2">
        <v>21595</v>
      </c>
      <c r="AY139" s="2">
        <v>0</v>
      </c>
      <c r="AZ139" s="2">
        <v>0</v>
      </c>
      <c r="BA139" s="2">
        <v>0</v>
      </c>
      <c r="BB139" s="2">
        <v>0</v>
      </c>
      <c r="BC139" s="2">
        <v>0</v>
      </c>
      <c r="BD139" s="2">
        <v>0</v>
      </c>
      <c r="BE139" s="2">
        <v>0</v>
      </c>
      <c r="BF139" s="2">
        <v>0</v>
      </c>
      <c r="BG139" s="2">
        <v>0</v>
      </c>
      <c r="BH139" s="2">
        <v>0</v>
      </c>
      <c r="BI139" s="2">
        <v>72671</v>
      </c>
      <c r="BJ139" s="2">
        <v>0</v>
      </c>
      <c r="BK139" s="2">
        <v>0</v>
      </c>
      <c r="BL139" s="2">
        <v>2687</v>
      </c>
      <c r="BM139" s="2">
        <v>0</v>
      </c>
      <c r="BN139" s="2">
        <v>0</v>
      </c>
      <c r="BO139" s="2">
        <v>83456</v>
      </c>
      <c r="BP139" s="2">
        <v>7439</v>
      </c>
      <c r="BQ139" s="2">
        <v>4</v>
      </c>
      <c r="BR139" s="2">
        <v>2063</v>
      </c>
      <c r="BS139" s="2">
        <v>0</v>
      </c>
      <c r="BT139" s="2">
        <v>0</v>
      </c>
    </row>
    <row r="140" spans="1:72" ht="16" x14ac:dyDescent="0.2">
      <c r="A140" s="2" t="s">
        <v>229</v>
      </c>
      <c r="B140" s="6" t="s">
        <v>429</v>
      </c>
      <c r="C140" s="2" t="s">
        <v>228</v>
      </c>
      <c r="D140" s="17">
        <v>200</v>
      </c>
      <c r="E140" s="2">
        <f t="shared" si="9"/>
        <v>378100</v>
      </c>
      <c r="F140" s="2">
        <f t="shared" si="8"/>
        <v>28</v>
      </c>
      <c r="G140" s="2">
        <v>0</v>
      </c>
      <c r="H140" s="2">
        <v>0</v>
      </c>
      <c r="I140" s="2">
        <v>0</v>
      </c>
      <c r="J140" s="2">
        <v>0</v>
      </c>
      <c r="K140" s="2">
        <v>111</v>
      </c>
      <c r="L140" s="2">
        <v>0</v>
      </c>
      <c r="M140" s="2">
        <v>0</v>
      </c>
      <c r="N140" s="2">
        <v>3586</v>
      </c>
      <c r="O140" s="2">
        <v>0</v>
      </c>
      <c r="P140" s="2">
        <v>1</v>
      </c>
      <c r="Q140" s="2">
        <v>8359</v>
      </c>
      <c r="R140" s="2">
        <v>0</v>
      </c>
      <c r="S140" s="2">
        <v>162</v>
      </c>
      <c r="T140" s="2">
        <v>342</v>
      </c>
      <c r="U140" s="2">
        <v>280</v>
      </c>
      <c r="V140" s="2">
        <v>1211</v>
      </c>
      <c r="W140" s="2">
        <v>0</v>
      </c>
      <c r="X140" s="2">
        <v>0</v>
      </c>
      <c r="Y140" s="2">
        <v>26852</v>
      </c>
      <c r="Z140" s="2">
        <v>46028</v>
      </c>
      <c r="AA140" s="2">
        <v>790</v>
      </c>
      <c r="AB140" s="2">
        <v>0</v>
      </c>
      <c r="AC140" s="2">
        <v>0</v>
      </c>
      <c r="AD140" s="2">
        <v>0</v>
      </c>
      <c r="AE140" s="2">
        <v>4364</v>
      </c>
      <c r="AF140" s="2">
        <v>0</v>
      </c>
      <c r="AG140" s="2">
        <v>0</v>
      </c>
      <c r="AH140" s="2">
        <v>0</v>
      </c>
      <c r="AI140" s="2">
        <v>0</v>
      </c>
      <c r="AJ140" s="2">
        <v>0</v>
      </c>
      <c r="AK140" s="2">
        <v>0</v>
      </c>
      <c r="AL140" s="2">
        <v>0</v>
      </c>
      <c r="AM140" s="2">
        <v>0</v>
      </c>
      <c r="AN140" s="2">
        <v>0</v>
      </c>
      <c r="AO140" s="2">
        <v>2696</v>
      </c>
      <c r="AP140" s="2">
        <v>935</v>
      </c>
      <c r="AQ140" s="2">
        <v>0</v>
      </c>
      <c r="AR140" s="2">
        <v>1259</v>
      </c>
      <c r="AS140" s="2">
        <v>82745</v>
      </c>
      <c r="AT140" s="2">
        <v>599</v>
      </c>
      <c r="AU140" s="2">
        <v>0</v>
      </c>
      <c r="AV140" s="2">
        <v>0</v>
      </c>
      <c r="AW140" s="2">
        <v>0</v>
      </c>
      <c r="AX140" s="2">
        <v>14639</v>
      </c>
      <c r="AY140" s="2">
        <v>729</v>
      </c>
      <c r="AZ140" s="2">
        <v>0</v>
      </c>
      <c r="BA140" s="2">
        <v>0</v>
      </c>
      <c r="BB140" s="2">
        <v>0</v>
      </c>
      <c r="BC140" s="2">
        <v>308</v>
      </c>
      <c r="BD140" s="2">
        <v>0</v>
      </c>
      <c r="BE140" s="2">
        <v>0</v>
      </c>
      <c r="BF140" s="2">
        <v>0</v>
      </c>
      <c r="BG140" s="2">
        <v>0</v>
      </c>
      <c r="BH140" s="2">
        <v>0</v>
      </c>
      <c r="BI140" s="2">
        <v>110332</v>
      </c>
      <c r="BJ140" s="2">
        <v>0</v>
      </c>
      <c r="BK140" s="2">
        <v>1587</v>
      </c>
      <c r="BL140" s="2">
        <v>9172</v>
      </c>
      <c r="BM140" s="2">
        <v>4114</v>
      </c>
      <c r="BN140" s="2">
        <v>0</v>
      </c>
      <c r="BO140" s="2">
        <v>56583</v>
      </c>
      <c r="BP140" s="2">
        <v>0</v>
      </c>
      <c r="BQ140" s="2">
        <v>37</v>
      </c>
      <c r="BR140" s="2">
        <v>182</v>
      </c>
      <c r="BS140" s="2">
        <v>97</v>
      </c>
      <c r="BT140" s="2">
        <v>0</v>
      </c>
    </row>
    <row r="141" spans="1:72" ht="16" x14ac:dyDescent="0.2">
      <c r="A141" s="2" t="s">
        <v>230</v>
      </c>
      <c r="B141" s="6" t="s">
        <v>429</v>
      </c>
      <c r="C141" s="2" t="s">
        <v>228</v>
      </c>
      <c r="D141" s="17">
        <v>200</v>
      </c>
      <c r="E141" s="2">
        <f t="shared" si="9"/>
        <v>331881</v>
      </c>
      <c r="F141" s="2">
        <f t="shared" si="8"/>
        <v>23</v>
      </c>
      <c r="G141" s="2">
        <v>0</v>
      </c>
      <c r="H141" s="2">
        <v>0</v>
      </c>
      <c r="I141" s="2">
        <v>0</v>
      </c>
      <c r="J141" s="2">
        <v>0</v>
      </c>
      <c r="K141" s="2">
        <v>0</v>
      </c>
      <c r="L141" s="2">
        <v>0</v>
      </c>
      <c r="M141" s="2">
        <v>0</v>
      </c>
      <c r="N141" s="2">
        <v>1756</v>
      </c>
      <c r="O141" s="2">
        <v>0</v>
      </c>
      <c r="P141" s="2">
        <v>0</v>
      </c>
      <c r="Q141" s="2">
        <v>7353</v>
      </c>
      <c r="R141" s="2">
        <v>0</v>
      </c>
      <c r="S141" s="2">
        <v>0</v>
      </c>
      <c r="T141" s="2">
        <v>1</v>
      </c>
      <c r="U141" s="2">
        <v>359</v>
      </c>
      <c r="V141" s="2">
        <v>1672</v>
      </c>
      <c r="W141" s="2">
        <v>0</v>
      </c>
      <c r="X141" s="2">
        <v>0</v>
      </c>
      <c r="Y141" s="2">
        <v>27705</v>
      </c>
      <c r="Z141" s="2">
        <v>38558</v>
      </c>
      <c r="AA141" s="2">
        <v>0</v>
      </c>
      <c r="AB141" s="2">
        <v>0</v>
      </c>
      <c r="AC141" s="2">
        <v>0</v>
      </c>
      <c r="AD141" s="2">
        <v>0</v>
      </c>
      <c r="AE141" s="2">
        <v>4980</v>
      </c>
      <c r="AF141" s="2">
        <v>0</v>
      </c>
      <c r="AG141" s="2">
        <v>0</v>
      </c>
      <c r="AH141" s="2">
        <v>0</v>
      </c>
      <c r="AI141" s="2">
        <v>0</v>
      </c>
      <c r="AJ141" s="2">
        <v>0</v>
      </c>
      <c r="AK141" s="2">
        <v>0</v>
      </c>
      <c r="AL141" s="2">
        <v>0</v>
      </c>
      <c r="AM141" s="2">
        <v>0</v>
      </c>
      <c r="AN141" s="2">
        <v>290</v>
      </c>
      <c r="AO141" s="2">
        <v>3178</v>
      </c>
      <c r="AP141" s="2">
        <v>933</v>
      </c>
      <c r="AQ141" s="2">
        <v>0</v>
      </c>
      <c r="AR141" s="2">
        <v>0</v>
      </c>
      <c r="AS141" s="2">
        <v>71146</v>
      </c>
      <c r="AT141" s="2">
        <v>1249</v>
      </c>
      <c r="AU141" s="2">
        <v>0</v>
      </c>
      <c r="AV141" s="2">
        <v>0</v>
      </c>
      <c r="AW141" s="2">
        <v>0</v>
      </c>
      <c r="AX141" s="2">
        <v>12304</v>
      </c>
      <c r="AY141" s="2">
        <v>0</v>
      </c>
      <c r="AZ141" s="2">
        <v>0</v>
      </c>
      <c r="BA141" s="2">
        <v>0</v>
      </c>
      <c r="BB141" s="2">
        <v>0</v>
      </c>
      <c r="BC141" s="2">
        <v>229</v>
      </c>
      <c r="BD141" s="2">
        <v>0</v>
      </c>
      <c r="BE141" s="2">
        <v>0</v>
      </c>
      <c r="BF141" s="2">
        <v>0</v>
      </c>
      <c r="BG141" s="2">
        <v>0</v>
      </c>
      <c r="BH141" s="2">
        <v>0</v>
      </c>
      <c r="BI141" s="2">
        <v>91189</v>
      </c>
      <c r="BJ141" s="2">
        <v>0</v>
      </c>
      <c r="BK141" s="2">
        <v>1337</v>
      </c>
      <c r="BL141" s="2">
        <v>5427</v>
      </c>
      <c r="BM141" s="2">
        <v>2667</v>
      </c>
      <c r="BN141" s="2">
        <v>0</v>
      </c>
      <c r="BO141" s="2">
        <v>58639</v>
      </c>
      <c r="BP141" s="2">
        <v>204</v>
      </c>
      <c r="BQ141" s="2">
        <v>0</v>
      </c>
      <c r="BR141" s="2">
        <v>267</v>
      </c>
      <c r="BS141" s="2">
        <v>438</v>
      </c>
      <c r="BT141" s="2">
        <v>0</v>
      </c>
    </row>
    <row r="142" spans="1:72" ht="16" x14ac:dyDescent="0.2">
      <c r="A142" s="2" t="s">
        <v>232</v>
      </c>
      <c r="B142" s="6" t="s">
        <v>429</v>
      </c>
      <c r="C142" s="2" t="s">
        <v>231</v>
      </c>
      <c r="D142" s="17">
        <v>150</v>
      </c>
      <c r="E142" s="2">
        <f t="shared" si="9"/>
        <v>330742</v>
      </c>
      <c r="F142" s="2">
        <f t="shared" si="8"/>
        <v>25</v>
      </c>
      <c r="G142" s="2">
        <v>0</v>
      </c>
      <c r="H142" s="2">
        <v>0</v>
      </c>
      <c r="I142" s="2">
        <v>0</v>
      </c>
      <c r="J142" s="2">
        <v>0</v>
      </c>
      <c r="K142" s="2">
        <v>0</v>
      </c>
      <c r="L142" s="2">
        <v>0</v>
      </c>
      <c r="M142" s="2">
        <v>0</v>
      </c>
      <c r="N142" s="2">
        <v>703</v>
      </c>
      <c r="O142" s="2">
        <v>0</v>
      </c>
      <c r="P142" s="2">
        <v>0</v>
      </c>
      <c r="Q142" s="2">
        <v>1825</v>
      </c>
      <c r="R142" s="2">
        <v>0</v>
      </c>
      <c r="S142" s="2">
        <v>83</v>
      </c>
      <c r="T142" s="2">
        <v>3175</v>
      </c>
      <c r="U142" s="2">
        <v>2021</v>
      </c>
      <c r="V142" s="2">
        <v>0</v>
      </c>
      <c r="W142" s="2">
        <v>0</v>
      </c>
      <c r="X142" s="2">
        <v>0</v>
      </c>
      <c r="Y142" s="2">
        <v>22011</v>
      </c>
      <c r="Z142" s="2">
        <v>138407</v>
      </c>
      <c r="AA142" s="2">
        <v>0</v>
      </c>
      <c r="AB142" s="2">
        <v>0</v>
      </c>
      <c r="AC142" s="2">
        <v>112</v>
      </c>
      <c r="AD142" s="2">
        <v>0</v>
      </c>
      <c r="AE142" s="2">
        <v>219</v>
      </c>
      <c r="AF142" s="2">
        <v>0</v>
      </c>
      <c r="AG142" s="2">
        <v>0</v>
      </c>
      <c r="AH142" s="2">
        <v>0</v>
      </c>
      <c r="AI142" s="2">
        <v>0</v>
      </c>
      <c r="AJ142" s="2">
        <v>0</v>
      </c>
      <c r="AK142" s="2">
        <v>0</v>
      </c>
      <c r="AL142" s="2">
        <v>0</v>
      </c>
      <c r="AM142" s="2">
        <v>1112</v>
      </c>
      <c r="AN142" s="2">
        <v>1443</v>
      </c>
      <c r="AO142" s="2">
        <v>41981</v>
      </c>
      <c r="AP142" s="2">
        <v>935</v>
      </c>
      <c r="AQ142" s="2">
        <v>0</v>
      </c>
      <c r="AR142" s="2">
        <v>0</v>
      </c>
      <c r="AS142" s="2">
        <v>17055</v>
      </c>
      <c r="AT142" s="2">
        <v>3762</v>
      </c>
      <c r="AU142" s="2">
        <v>0</v>
      </c>
      <c r="AV142" s="2">
        <v>0</v>
      </c>
      <c r="AW142" s="2">
        <v>343</v>
      </c>
      <c r="AX142" s="2">
        <v>3227</v>
      </c>
      <c r="AY142" s="2">
        <v>0</v>
      </c>
      <c r="AZ142" s="2">
        <v>0</v>
      </c>
      <c r="BA142" s="2">
        <v>0</v>
      </c>
      <c r="BB142" s="2">
        <v>0</v>
      </c>
      <c r="BC142" s="2">
        <v>0</v>
      </c>
      <c r="BD142" s="2">
        <v>0</v>
      </c>
      <c r="BE142" s="2">
        <v>0</v>
      </c>
      <c r="BF142" s="2">
        <v>0</v>
      </c>
      <c r="BG142" s="2">
        <v>0</v>
      </c>
      <c r="BH142" s="2">
        <v>0</v>
      </c>
      <c r="BI142" s="2">
        <v>82789</v>
      </c>
      <c r="BJ142" s="2">
        <v>0</v>
      </c>
      <c r="BK142" s="2">
        <v>619</v>
      </c>
      <c r="BL142" s="2">
        <v>627</v>
      </c>
      <c r="BM142" s="2">
        <v>0</v>
      </c>
      <c r="BN142" s="2">
        <v>0</v>
      </c>
      <c r="BO142" s="2">
        <v>6797</v>
      </c>
      <c r="BP142" s="2">
        <v>172</v>
      </c>
      <c r="BQ142" s="2">
        <v>102</v>
      </c>
      <c r="BR142" s="2">
        <v>1169</v>
      </c>
      <c r="BS142" s="2">
        <v>53</v>
      </c>
      <c r="BT142" s="2">
        <v>0</v>
      </c>
    </row>
    <row r="143" spans="1:72" ht="16" x14ac:dyDescent="0.2">
      <c r="A143" s="2" t="s">
        <v>233</v>
      </c>
      <c r="B143" s="6" t="s">
        <v>429</v>
      </c>
      <c r="C143" s="2" t="s">
        <v>231</v>
      </c>
      <c r="D143" s="17">
        <v>150</v>
      </c>
      <c r="E143" s="2">
        <f t="shared" si="9"/>
        <v>750110</v>
      </c>
      <c r="F143" s="2">
        <f t="shared" si="8"/>
        <v>29</v>
      </c>
      <c r="G143" s="2">
        <v>160</v>
      </c>
      <c r="H143" s="2">
        <v>0</v>
      </c>
      <c r="I143" s="2">
        <v>0</v>
      </c>
      <c r="J143" s="2">
        <v>0</v>
      </c>
      <c r="K143" s="2">
        <v>322</v>
      </c>
      <c r="L143" s="2">
        <v>0</v>
      </c>
      <c r="M143" s="2">
        <v>0</v>
      </c>
      <c r="N143" s="2">
        <v>3359</v>
      </c>
      <c r="O143" s="2">
        <v>0</v>
      </c>
      <c r="P143" s="2">
        <v>0</v>
      </c>
      <c r="Q143" s="2">
        <v>604</v>
      </c>
      <c r="R143" s="2">
        <v>0</v>
      </c>
      <c r="S143" s="2">
        <v>539</v>
      </c>
      <c r="T143" s="2">
        <v>10157</v>
      </c>
      <c r="U143" s="2">
        <v>3784</v>
      </c>
      <c r="V143" s="2">
        <v>1</v>
      </c>
      <c r="W143" s="2">
        <v>0</v>
      </c>
      <c r="X143" s="2">
        <v>0</v>
      </c>
      <c r="Y143" s="2">
        <v>50524</v>
      </c>
      <c r="Z143" s="2">
        <v>301966</v>
      </c>
      <c r="AA143" s="2">
        <v>0</v>
      </c>
      <c r="AB143" s="2">
        <v>0</v>
      </c>
      <c r="AC143" s="2">
        <v>926</v>
      </c>
      <c r="AD143" s="2">
        <v>0</v>
      </c>
      <c r="AE143" s="2">
        <v>797</v>
      </c>
      <c r="AF143" s="2">
        <v>0</v>
      </c>
      <c r="AG143" s="2">
        <v>0</v>
      </c>
      <c r="AH143" s="2">
        <v>0</v>
      </c>
      <c r="AI143" s="2">
        <v>0</v>
      </c>
      <c r="AJ143" s="2">
        <v>0</v>
      </c>
      <c r="AK143" s="2">
        <v>0</v>
      </c>
      <c r="AL143" s="2">
        <v>0</v>
      </c>
      <c r="AM143" s="2">
        <v>4401</v>
      </c>
      <c r="AN143" s="2">
        <v>3863</v>
      </c>
      <c r="AO143" s="2">
        <v>100108</v>
      </c>
      <c r="AP143" s="2">
        <v>0</v>
      </c>
      <c r="AQ143" s="2">
        <v>0</v>
      </c>
      <c r="AR143" s="2">
        <v>441</v>
      </c>
      <c r="AS143" s="2">
        <v>42112</v>
      </c>
      <c r="AT143" s="2">
        <v>9190</v>
      </c>
      <c r="AU143" s="2">
        <v>0</v>
      </c>
      <c r="AV143" s="2">
        <v>0</v>
      </c>
      <c r="AW143" s="2">
        <v>584</v>
      </c>
      <c r="AX143" s="2">
        <v>10613</v>
      </c>
      <c r="AY143" s="2">
        <v>0</v>
      </c>
      <c r="AZ143" s="2">
        <v>0</v>
      </c>
      <c r="BA143" s="2">
        <v>0</v>
      </c>
      <c r="BB143" s="2">
        <v>0</v>
      </c>
      <c r="BC143" s="2">
        <v>257</v>
      </c>
      <c r="BD143" s="2">
        <v>0</v>
      </c>
      <c r="BE143" s="2">
        <v>0</v>
      </c>
      <c r="BF143" s="2">
        <v>0</v>
      </c>
      <c r="BG143" s="2">
        <v>0</v>
      </c>
      <c r="BH143" s="2">
        <v>0</v>
      </c>
      <c r="BI143" s="2">
        <v>179764</v>
      </c>
      <c r="BJ143" s="2">
        <v>0</v>
      </c>
      <c r="BK143" s="2">
        <v>0</v>
      </c>
      <c r="BL143" s="2">
        <v>4734</v>
      </c>
      <c r="BM143" s="2">
        <v>290</v>
      </c>
      <c r="BN143" s="2">
        <v>0</v>
      </c>
      <c r="BO143" s="2">
        <v>19831</v>
      </c>
      <c r="BP143" s="2">
        <v>259</v>
      </c>
      <c r="BQ143" s="2">
        <v>60</v>
      </c>
      <c r="BR143" s="2">
        <v>450</v>
      </c>
      <c r="BS143" s="2">
        <v>14</v>
      </c>
      <c r="BT143" s="2">
        <v>0</v>
      </c>
    </row>
    <row r="144" spans="1:72" ht="16" x14ac:dyDescent="0.2">
      <c r="A144" s="2" t="s">
        <v>234</v>
      </c>
      <c r="B144" s="6" t="s">
        <v>429</v>
      </c>
      <c r="C144" s="2" t="s">
        <v>231</v>
      </c>
      <c r="D144" s="17">
        <v>150</v>
      </c>
      <c r="E144" s="2">
        <f t="shared" si="9"/>
        <v>565035</v>
      </c>
      <c r="F144" s="2">
        <f t="shared" si="8"/>
        <v>22</v>
      </c>
      <c r="G144" s="2">
        <v>0</v>
      </c>
      <c r="H144" s="2">
        <v>0</v>
      </c>
      <c r="I144" s="2">
        <v>0</v>
      </c>
      <c r="J144" s="2">
        <v>0</v>
      </c>
      <c r="K144" s="2">
        <v>0</v>
      </c>
      <c r="L144" s="2">
        <v>0</v>
      </c>
      <c r="M144" s="2">
        <v>0</v>
      </c>
      <c r="N144" s="2">
        <v>264</v>
      </c>
      <c r="O144" s="2">
        <v>0</v>
      </c>
      <c r="P144" s="2">
        <v>0</v>
      </c>
      <c r="Q144" s="2">
        <v>1511</v>
      </c>
      <c r="R144" s="2">
        <v>0</v>
      </c>
      <c r="S144" s="2">
        <v>288</v>
      </c>
      <c r="T144" s="2">
        <v>6889</v>
      </c>
      <c r="U144" s="2">
        <v>3154</v>
      </c>
      <c r="V144" s="2">
        <v>740</v>
      </c>
      <c r="W144" s="2">
        <v>0</v>
      </c>
      <c r="X144" s="2">
        <v>0</v>
      </c>
      <c r="Y144" s="2">
        <v>33125</v>
      </c>
      <c r="Z144" s="2">
        <v>217667</v>
      </c>
      <c r="AA144" s="2">
        <v>0</v>
      </c>
      <c r="AB144" s="2">
        <v>0</v>
      </c>
      <c r="AC144" s="2">
        <v>83</v>
      </c>
      <c r="AD144" s="2">
        <v>0</v>
      </c>
      <c r="AE144" s="2">
        <v>0</v>
      </c>
      <c r="AF144" s="2">
        <v>0</v>
      </c>
      <c r="AG144" s="2">
        <v>0</v>
      </c>
      <c r="AH144" s="2">
        <v>0</v>
      </c>
      <c r="AI144" s="2">
        <v>0</v>
      </c>
      <c r="AJ144" s="2">
        <v>0</v>
      </c>
      <c r="AK144" s="2">
        <v>0</v>
      </c>
      <c r="AL144" s="2">
        <v>0</v>
      </c>
      <c r="AM144" s="2">
        <v>1108</v>
      </c>
      <c r="AN144" s="2">
        <v>2751</v>
      </c>
      <c r="AO144" s="2">
        <v>75689</v>
      </c>
      <c r="AP144" s="2">
        <v>1021</v>
      </c>
      <c r="AQ144" s="2">
        <v>0</v>
      </c>
      <c r="AR144" s="2">
        <v>0</v>
      </c>
      <c r="AS144" s="2">
        <v>34858</v>
      </c>
      <c r="AT144" s="2">
        <v>5258</v>
      </c>
      <c r="AU144" s="2">
        <v>0</v>
      </c>
      <c r="AV144" s="2">
        <v>0</v>
      </c>
      <c r="AW144" s="2">
        <v>0</v>
      </c>
      <c r="AX144" s="2">
        <v>9875</v>
      </c>
      <c r="AY144" s="2">
        <v>0</v>
      </c>
      <c r="AZ144" s="2">
        <v>0</v>
      </c>
      <c r="BA144" s="2">
        <v>0</v>
      </c>
      <c r="BB144" s="2">
        <v>0</v>
      </c>
      <c r="BC144" s="2">
        <v>0</v>
      </c>
      <c r="BD144" s="2">
        <v>0</v>
      </c>
      <c r="BE144" s="2">
        <v>0</v>
      </c>
      <c r="BF144" s="2">
        <v>0</v>
      </c>
      <c r="BG144" s="2">
        <v>0</v>
      </c>
      <c r="BH144" s="2">
        <v>0</v>
      </c>
      <c r="BI144" s="2">
        <v>145605</v>
      </c>
      <c r="BJ144" s="2">
        <v>0</v>
      </c>
      <c r="BK144" s="2">
        <v>0</v>
      </c>
      <c r="BL144" s="2">
        <v>332</v>
      </c>
      <c r="BM144" s="2">
        <v>0</v>
      </c>
      <c r="BN144" s="2">
        <v>0</v>
      </c>
      <c r="BO144" s="2">
        <v>14622</v>
      </c>
      <c r="BP144" s="2">
        <v>0</v>
      </c>
      <c r="BQ144" s="2">
        <v>886</v>
      </c>
      <c r="BR144" s="2">
        <v>9024</v>
      </c>
      <c r="BS144" s="2">
        <v>285</v>
      </c>
      <c r="BT144" s="2">
        <v>0</v>
      </c>
    </row>
    <row r="145" spans="1:72" ht="16" x14ac:dyDescent="0.2">
      <c r="A145" s="2" t="s">
        <v>236</v>
      </c>
      <c r="B145" s="6" t="s">
        <v>429</v>
      </c>
      <c r="C145" s="2" t="s">
        <v>235</v>
      </c>
      <c r="D145" s="17">
        <v>150</v>
      </c>
      <c r="E145" s="2">
        <f t="shared" si="9"/>
        <v>1240344</v>
      </c>
      <c r="F145" s="2">
        <f t="shared" si="8"/>
        <v>15</v>
      </c>
      <c r="G145" s="2">
        <v>1540</v>
      </c>
      <c r="H145" s="2">
        <v>0</v>
      </c>
      <c r="I145" s="2">
        <v>0</v>
      </c>
      <c r="J145" s="2">
        <v>0</v>
      </c>
      <c r="K145" s="2">
        <v>0</v>
      </c>
      <c r="L145" s="2">
        <v>0</v>
      </c>
      <c r="M145" s="2">
        <v>0</v>
      </c>
      <c r="N145" s="2">
        <v>0</v>
      </c>
      <c r="O145" s="2">
        <v>0</v>
      </c>
      <c r="P145" s="2">
        <v>0</v>
      </c>
      <c r="Q145" s="2">
        <v>41</v>
      </c>
      <c r="R145" s="2">
        <v>0</v>
      </c>
      <c r="S145" s="2">
        <v>0</v>
      </c>
      <c r="T145" s="2">
        <v>591019</v>
      </c>
      <c r="U145" s="2">
        <v>120480</v>
      </c>
      <c r="V145" s="2">
        <v>0</v>
      </c>
      <c r="W145" s="2">
        <v>0</v>
      </c>
      <c r="X145" s="2">
        <v>0</v>
      </c>
      <c r="Y145" s="2">
        <v>318468</v>
      </c>
      <c r="Z145" s="2">
        <v>33492</v>
      </c>
      <c r="AA145" s="2">
        <v>0</v>
      </c>
      <c r="AB145" s="2">
        <v>0</v>
      </c>
      <c r="AC145" s="2">
        <v>0</v>
      </c>
      <c r="AD145" s="2">
        <v>0</v>
      </c>
      <c r="AE145" s="2">
        <v>2886</v>
      </c>
      <c r="AF145" s="2">
        <v>0</v>
      </c>
      <c r="AG145" s="2">
        <v>0</v>
      </c>
      <c r="AH145" s="2">
        <v>0</v>
      </c>
      <c r="AI145" s="2">
        <v>0</v>
      </c>
      <c r="AJ145" s="2">
        <v>0</v>
      </c>
      <c r="AK145" s="2">
        <v>0</v>
      </c>
      <c r="AL145" s="2">
        <v>0</v>
      </c>
      <c r="AM145" s="2">
        <v>0</v>
      </c>
      <c r="AN145" s="2">
        <v>0</v>
      </c>
      <c r="AO145" s="2">
        <v>3395</v>
      </c>
      <c r="AP145" s="2">
        <v>1442</v>
      </c>
      <c r="AQ145" s="2">
        <v>0</v>
      </c>
      <c r="AR145" s="2">
        <v>6762</v>
      </c>
      <c r="AS145" s="2">
        <v>107601</v>
      </c>
      <c r="AT145" s="2">
        <v>1322</v>
      </c>
      <c r="AU145" s="2">
        <v>0</v>
      </c>
      <c r="AV145" s="2">
        <v>0</v>
      </c>
      <c r="AW145" s="2">
        <v>0</v>
      </c>
      <c r="AX145" s="2">
        <v>0</v>
      </c>
      <c r="AY145" s="2">
        <v>0</v>
      </c>
      <c r="AZ145" s="2">
        <v>0</v>
      </c>
      <c r="BA145" s="2">
        <v>0</v>
      </c>
      <c r="BB145" s="2">
        <v>0</v>
      </c>
      <c r="BC145" s="2">
        <v>0</v>
      </c>
      <c r="BD145" s="2">
        <v>0</v>
      </c>
      <c r="BE145" s="2">
        <v>0</v>
      </c>
      <c r="BF145" s="2">
        <v>0</v>
      </c>
      <c r="BG145" s="2">
        <v>0</v>
      </c>
      <c r="BH145" s="2">
        <v>0</v>
      </c>
      <c r="BI145" s="2">
        <v>50828</v>
      </c>
      <c r="BJ145" s="2">
        <v>0</v>
      </c>
      <c r="BK145" s="2">
        <v>0</v>
      </c>
      <c r="BL145" s="2">
        <v>0</v>
      </c>
      <c r="BM145" s="2">
        <v>0</v>
      </c>
      <c r="BN145" s="2">
        <v>0</v>
      </c>
      <c r="BO145" s="2">
        <v>0</v>
      </c>
      <c r="BP145" s="2">
        <v>907</v>
      </c>
      <c r="BQ145" s="2">
        <v>0</v>
      </c>
      <c r="BR145" s="2">
        <v>161</v>
      </c>
      <c r="BS145" s="2">
        <v>0</v>
      </c>
      <c r="BT145" s="2">
        <v>0</v>
      </c>
    </row>
    <row r="146" spans="1:72" ht="16" x14ac:dyDescent="0.2">
      <c r="A146" s="2" t="s">
        <v>237</v>
      </c>
      <c r="B146" s="6" t="s">
        <v>429</v>
      </c>
      <c r="C146" s="2" t="s">
        <v>235</v>
      </c>
      <c r="D146" s="17">
        <v>150</v>
      </c>
      <c r="E146" s="2">
        <f t="shared" si="9"/>
        <v>561008</v>
      </c>
      <c r="F146" s="2">
        <f t="shared" si="8"/>
        <v>16</v>
      </c>
      <c r="G146" s="2">
        <v>558</v>
      </c>
      <c r="H146" s="2">
        <v>1</v>
      </c>
      <c r="I146" s="2">
        <v>0</v>
      </c>
      <c r="J146" s="2">
        <v>0</v>
      </c>
      <c r="K146" s="2">
        <v>0</v>
      </c>
      <c r="L146" s="2">
        <v>0</v>
      </c>
      <c r="M146" s="2">
        <v>0</v>
      </c>
      <c r="N146" s="2">
        <v>0</v>
      </c>
      <c r="O146" s="2">
        <v>0</v>
      </c>
      <c r="P146" s="2">
        <v>0</v>
      </c>
      <c r="Q146" s="2">
        <v>0</v>
      </c>
      <c r="R146" s="2">
        <v>0</v>
      </c>
      <c r="S146" s="2">
        <v>0</v>
      </c>
      <c r="T146" s="2">
        <v>276257</v>
      </c>
      <c r="U146" s="2">
        <v>54856</v>
      </c>
      <c r="V146" s="2">
        <v>0</v>
      </c>
      <c r="W146" s="2">
        <v>0</v>
      </c>
      <c r="X146" s="2">
        <v>0</v>
      </c>
      <c r="Y146" s="2">
        <v>144525</v>
      </c>
      <c r="Z146" s="2">
        <v>8608</v>
      </c>
      <c r="AA146" s="2">
        <v>0</v>
      </c>
      <c r="AB146" s="2">
        <v>0</v>
      </c>
      <c r="AC146" s="2">
        <v>0</v>
      </c>
      <c r="AD146" s="2">
        <v>0</v>
      </c>
      <c r="AE146" s="2">
        <v>1016</v>
      </c>
      <c r="AF146" s="2">
        <v>0</v>
      </c>
      <c r="AG146" s="2">
        <v>0</v>
      </c>
      <c r="AH146" s="2">
        <v>0</v>
      </c>
      <c r="AI146" s="2">
        <v>0</v>
      </c>
      <c r="AJ146" s="2">
        <v>0</v>
      </c>
      <c r="AK146" s="2">
        <v>0</v>
      </c>
      <c r="AL146" s="2">
        <v>0</v>
      </c>
      <c r="AM146" s="2">
        <v>0</v>
      </c>
      <c r="AN146" s="2">
        <v>0</v>
      </c>
      <c r="AO146" s="2">
        <v>1082</v>
      </c>
      <c r="AP146" s="2">
        <v>358</v>
      </c>
      <c r="AQ146" s="2">
        <v>0</v>
      </c>
      <c r="AR146" s="2">
        <v>3908</v>
      </c>
      <c r="AS146" s="2">
        <v>48422</v>
      </c>
      <c r="AT146" s="2">
        <v>2431</v>
      </c>
      <c r="AU146" s="2">
        <v>0</v>
      </c>
      <c r="AV146" s="2">
        <v>0</v>
      </c>
      <c r="AW146" s="2">
        <v>0</v>
      </c>
      <c r="AX146" s="2">
        <v>0</v>
      </c>
      <c r="AY146" s="2">
        <v>0</v>
      </c>
      <c r="AZ146" s="2">
        <v>0</v>
      </c>
      <c r="BA146" s="2">
        <v>0</v>
      </c>
      <c r="BB146" s="2">
        <v>0</v>
      </c>
      <c r="BC146" s="2">
        <v>0</v>
      </c>
      <c r="BD146" s="2">
        <v>0</v>
      </c>
      <c r="BE146" s="2">
        <v>0</v>
      </c>
      <c r="BF146" s="2">
        <v>0</v>
      </c>
      <c r="BG146" s="2">
        <v>0</v>
      </c>
      <c r="BH146" s="2">
        <v>0</v>
      </c>
      <c r="BI146" s="2">
        <v>18548</v>
      </c>
      <c r="BJ146" s="2">
        <v>3</v>
      </c>
      <c r="BK146" s="2">
        <v>0</v>
      </c>
      <c r="BL146" s="2">
        <v>0</v>
      </c>
      <c r="BM146" s="2">
        <v>0</v>
      </c>
      <c r="BN146" s="2">
        <v>0</v>
      </c>
      <c r="BO146" s="2">
        <v>0</v>
      </c>
      <c r="BP146" s="2">
        <v>201</v>
      </c>
      <c r="BQ146" s="2">
        <v>0</v>
      </c>
      <c r="BR146" s="2">
        <v>234</v>
      </c>
      <c r="BS146" s="2">
        <v>0</v>
      </c>
      <c r="BT146" s="2">
        <v>0</v>
      </c>
    </row>
    <row r="147" spans="1:72" ht="16" x14ac:dyDescent="0.2">
      <c r="A147" s="2" t="s">
        <v>238</v>
      </c>
      <c r="B147" s="6" t="s">
        <v>429</v>
      </c>
      <c r="C147" s="2" t="s">
        <v>235</v>
      </c>
      <c r="D147" s="17">
        <v>150</v>
      </c>
      <c r="E147" s="2">
        <f t="shared" si="9"/>
        <v>701786</v>
      </c>
      <c r="F147" s="2">
        <f t="shared" si="8"/>
        <v>17</v>
      </c>
      <c r="G147" s="2">
        <v>1629</v>
      </c>
      <c r="H147" s="2">
        <v>0</v>
      </c>
      <c r="I147" s="2">
        <v>0</v>
      </c>
      <c r="J147" s="2">
        <v>0</v>
      </c>
      <c r="K147" s="2">
        <v>0</v>
      </c>
      <c r="L147" s="2">
        <v>0</v>
      </c>
      <c r="M147" s="2">
        <v>0</v>
      </c>
      <c r="N147" s="2">
        <v>0</v>
      </c>
      <c r="O147" s="2">
        <v>0</v>
      </c>
      <c r="P147" s="2">
        <v>0</v>
      </c>
      <c r="Q147" s="2">
        <v>166</v>
      </c>
      <c r="R147" s="2">
        <v>0</v>
      </c>
      <c r="S147" s="2">
        <v>0</v>
      </c>
      <c r="T147" s="2">
        <v>342717</v>
      </c>
      <c r="U147" s="2">
        <v>79436</v>
      </c>
      <c r="V147" s="2">
        <v>0</v>
      </c>
      <c r="W147" s="2">
        <v>0</v>
      </c>
      <c r="X147" s="2">
        <v>0</v>
      </c>
      <c r="Y147" s="2">
        <v>170982</v>
      </c>
      <c r="Z147" s="2">
        <v>18605</v>
      </c>
      <c r="AA147" s="2">
        <v>0</v>
      </c>
      <c r="AB147" s="2">
        <v>0</v>
      </c>
      <c r="AC147" s="2">
        <v>0</v>
      </c>
      <c r="AD147" s="2">
        <v>0</v>
      </c>
      <c r="AE147" s="2">
        <v>1663</v>
      </c>
      <c r="AF147" s="2">
        <v>98</v>
      </c>
      <c r="AG147" s="2">
        <v>0</v>
      </c>
      <c r="AH147" s="2">
        <v>0</v>
      </c>
      <c r="AI147" s="2">
        <v>0</v>
      </c>
      <c r="AJ147" s="2">
        <v>0</v>
      </c>
      <c r="AK147" s="2">
        <v>0</v>
      </c>
      <c r="AL147" s="2">
        <v>0</v>
      </c>
      <c r="AM147" s="2">
        <v>0</v>
      </c>
      <c r="AN147" s="2">
        <v>0</v>
      </c>
      <c r="AO147" s="2">
        <v>2233</v>
      </c>
      <c r="AP147" s="2">
        <v>924</v>
      </c>
      <c r="AQ147" s="2">
        <v>0</v>
      </c>
      <c r="AR147" s="2">
        <v>5635</v>
      </c>
      <c r="AS147" s="2">
        <v>56356</v>
      </c>
      <c r="AT147" s="2">
        <v>1256</v>
      </c>
      <c r="AU147" s="2">
        <v>1</v>
      </c>
      <c r="AV147" s="2">
        <v>0</v>
      </c>
      <c r="AW147" s="2">
        <v>0</v>
      </c>
      <c r="AX147" s="2">
        <v>0</v>
      </c>
      <c r="AY147" s="2">
        <v>0</v>
      </c>
      <c r="AZ147" s="2">
        <v>0</v>
      </c>
      <c r="BA147" s="2">
        <v>0</v>
      </c>
      <c r="BB147" s="2">
        <v>0</v>
      </c>
      <c r="BC147" s="2">
        <v>0</v>
      </c>
      <c r="BD147" s="2">
        <v>0</v>
      </c>
      <c r="BE147" s="2">
        <v>0</v>
      </c>
      <c r="BF147" s="2">
        <v>0</v>
      </c>
      <c r="BG147" s="2">
        <v>0</v>
      </c>
      <c r="BH147" s="2">
        <v>0</v>
      </c>
      <c r="BI147" s="2">
        <v>19038</v>
      </c>
      <c r="BJ147" s="2">
        <v>0</v>
      </c>
      <c r="BK147" s="2">
        <v>0</v>
      </c>
      <c r="BL147" s="2">
        <v>0</v>
      </c>
      <c r="BM147" s="2">
        <v>0</v>
      </c>
      <c r="BN147" s="2">
        <v>0</v>
      </c>
      <c r="BO147" s="2">
        <v>0</v>
      </c>
      <c r="BP147" s="2">
        <v>0</v>
      </c>
      <c r="BQ147" s="2">
        <v>0</v>
      </c>
      <c r="BR147" s="2">
        <v>1046</v>
      </c>
      <c r="BS147" s="2">
        <v>1</v>
      </c>
      <c r="BT147" s="2">
        <v>0</v>
      </c>
    </row>
    <row r="148" spans="1:72" ht="16" x14ac:dyDescent="0.2">
      <c r="A148" s="2" t="s">
        <v>241</v>
      </c>
      <c r="B148" s="6" t="s">
        <v>429</v>
      </c>
      <c r="C148" s="2" t="s">
        <v>240</v>
      </c>
      <c r="D148" s="17">
        <v>100</v>
      </c>
      <c r="E148" s="2">
        <f t="shared" si="9"/>
        <v>667642</v>
      </c>
      <c r="F148" s="2">
        <f t="shared" si="8"/>
        <v>23</v>
      </c>
      <c r="G148" s="2">
        <v>5413</v>
      </c>
      <c r="H148" s="2">
        <v>0</v>
      </c>
      <c r="I148" s="2">
        <v>0</v>
      </c>
      <c r="J148" s="2">
        <v>0</v>
      </c>
      <c r="K148" s="2">
        <v>0</v>
      </c>
      <c r="L148" s="2">
        <v>0</v>
      </c>
      <c r="M148" s="2">
        <v>0</v>
      </c>
      <c r="N148" s="2">
        <v>0</v>
      </c>
      <c r="O148" s="2">
        <v>0</v>
      </c>
      <c r="P148" s="2">
        <v>0</v>
      </c>
      <c r="Q148" s="2">
        <v>1428</v>
      </c>
      <c r="R148" s="2">
        <v>0</v>
      </c>
      <c r="S148" s="2">
        <v>3929</v>
      </c>
      <c r="T148" s="2">
        <v>2037</v>
      </c>
      <c r="U148" s="2">
        <v>23995</v>
      </c>
      <c r="V148" s="2">
        <v>0</v>
      </c>
      <c r="W148" s="2">
        <v>0</v>
      </c>
      <c r="X148" s="2">
        <v>0</v>
      </c>
      <c r="Y148" s="2">
        <v>217669</v>
      </c>
      <c r="Z148" s="2">
        <v>61064</v>
      </c>
      <c r="AA148" s="2">
        <v>0</v>
      </c>
      <c r="AB148" s="2">
        <v>0</v>
      </c>
      <c r="AC148" s="2">
        <v>232</v>
      </c>
      <c r="AD148" s="2">
        <v>0</v>
      </c>
      <c r="AE148" s="2">
        <v>114261</v>
      </c>
      <c r="AF148" s="2">
        <v>159</v>
      </c>
      <c r="AG148" s="2">
        <v>0</v>
      </c>
      <c r="AH148" s="2">
        <v>0</v>
      </c>
      <c r="AI148" s="2">
        <v>0</v>
      </c>
      <c r="AJ148" s="2">
        <v>0</v>
      </c>
      <c r="AK148" s="2">
        <v>0</v>
      </c>
      <c r="AL148" s="2">
        <v>0</v>
      </c>
      <c r="AM148" s="2">
        <v>0</v>
      </c>
      <c r="AN148" s="2">
        <v>0</v>
      </c>
      <c r="AO148" s="2">
        <v>5571</v>
      </c>
      <c r="AP148" s="2">
        <v>1860</v>
      </c>
      <c r="AQ148" s="2">
        <v>0</v>
      </c>
      <c r="AR148" s="2">
        <v>10634</v>
      </c>
      <c r="AS148" s="2">
        <v>22972</v>
      </c>
      <c r="AT148" s="2">
        <v>959</v>
      </c>
      <c r="AU148" s="2">
        <v>0</v>
      </c>
      <c r="AV148" s="2">
        <v>0</v>
      </c>
      <c r="AW148" s="2">
        <v>0</v>
      </c>
      <c r="AX148" s="2">
        <v>1547</v>
      </c>
      <c r="AY148" s="2">
        <v>784</v>
      </c>
      <c r="AZ148" s="2">
        <v>0</v>
      </c>
      <c r="BA148" s="2">
        <v>0</v>
      </c>
      <c r="BB148" s="2">
        <v>2024</v>
      </c>
      <c r="BC148" s="2">
        <v>0</v>
      </c>
      <c r="BD148" s="2">
        <v>0</v>
      </c>
      <c r="BE148" s="2">
        <v>0</v>
      </c>
      <c r="BF148" s="2">
        <v>0</v>
      </c>
      <c r="BG148" s="2">
        <v>0</v>
      </c>
      <c r="BH148" s="2">
        <v>0</v>
      </c>
      <c r="BI148" s="2">
        <v>187736</v>
      </c>
      <c r="BJ148" s="2">
        <v>0</v>
      </c>
      <c r="BK148" s="2">
        <v>0</v>
      </c>
      <c r="BL148" s="2">
        <v>0</v>
      </c>
      <c r="BM148" s="2">
        <v>0</v>
      </c>
      <c r="BN148" s="2">
        <v>0</v>
      </c>
      <c r="BO148" s="2">
        <v>0</v>
      </c>
      <c r="BP148" s="2">
        <v>98</v>
      </c>
      <c r="BQ148" s="2">
        <v>367</v>
      </c>
      <c r="BR148" s="2">
        <v>2168</v>
      </c>
      <c r="BS148" s="2">
        <v>735</v>
      </c>
      <c r="BT148" s="2">
        <v>0</v>
      </c>
    </row>
    <row r="149" spans="1:72" ht="16" x14ac:dyDescent="0.2">
      <c r="A149" s="2" t="s">
        <v>242</v>
      </c>
      <c r="B149" s="6" t="s">
        <v>429</v>
      </c>
      <c r="C149" s="2" t="s">
        <v>240</v>
      </c>
      <c r="D149" s="17">
        <v>100</v>
      </c>
      <c r="E149" s="2">
        <f t="shared" si="9"/>
        <v>376290</v>
      </c>
      <c r="F149" s="2">
        <f t="shared" si="8"/>
        <v>22</v>
      </c>
      <c r="G149" s="2">
        <v>978</v>
      </c>
      <c r="H149" s="2">
        <v>0</v>
      </c>
      <c r="I149" s="2">
        <v>0</v>
      </c>
      <c r="J149" s="2">
        <v>0</v>
      </c>
      <c r="K149" s="2">
        <v>0</v>
      </c>
      <c r="L149" s="2">
        <v>0</v>
      </c>
      <c r="M149" s="2">
        <v>0</v>
      </c>
      <c r="N149" s="2">
        <v>0</v>
      </c>
      <c r="O149" s="2">
        <v>0</v>
      </c>
      <c r="P149" s="2">
        <v>0</v>
      </c>
      <c r="Q149" s="2">
        <v>1289</v>
      </c>
      <c r="R149" s="2">
        <v>0</v>
      </c>
      <c r="S149" s="2">
        <v>841</v>
      </c>
      <c r="T149" s="2">
        <v>2509</v>
      </c>
      <c r="U149" s="2">
        <v>14263</v>
      </c>
      <c r="V149" s="2">
        <v>0</v>
      </c>
      <c r="W149" s="2">
        <v>0</v>
      </c>
      <c r="X149" s="2">
        <v>0</v>
      </c>
      <c r="Y149" s="2">
        <v>119014</v>
      </c>
      <c r="Z149" s="2">
        <v>33605</v>
      </c>
      <c r="AA149" s="2">
        <v>0</v>
      </c>
      <c r="AB149" s="2">
        <v>0</v>
      </c>
      <c r="AC149" s="2">
        <v>0</v>
      </c>
      <c r="AD149" s="2">
        <v>0</v>
      </c>
      <c r="AE149" s="2">
        <v>49240</v>
      </c>
      <c r="AF149" s="2">
        <v>0</v>
      </c>
      <c r="AG149" s="2">
        <v>0</v>
      </c>
      <c r="AH149" s="2">
        <v>0</v>
      </c>
      <c r="AI149" s="2">
        <v>0</v>
      </c>
      <c r="AJ149" s="2">
        <v>0</v>
      </c>
      <c r="AK149" s="2">
        <v>0</v>
      </c>
      <c r="AL149" s="2">
        <v>0</v>
      </c>
      <c r="AM149" s="2">
        <v>0</v>
      </c>
      <c r="AN149" s="2">
        <v>0</v>
      </c>
      <c r="AO149" s="2">
        <v>753</v>
      </c>
      <c r="AP149" s="2">
        <v>470</v>
      </c>
      <c r="AQ149" s="2">
        <v>0</v>
      </c>
      <c r="AR149" s="2">
        <v>3027</v>
      </c>
      <c r="AS149" s="2">
        <v>8957</v>
      </c>
      <c r="AT149" s="2">
        <v>65</v>
      </c>
      <c r="AU149" s="2">
        <v>0</v>
      </c>
      <c r="AV149" s="2">
        <v>0</v>
      </c>
      <c r="AW149" s="2">
        <v>0</v>
      </c>
      <c r="AX149" s="2">
        <v>181</v>
      </c>
      <c r="AY149" s="2">
        <v>378</v>
      </c>
      <c r="AZ149" s="2">
        <v>0</v>
      </c>
      <c r="BA149" s="2">
        <v>0</v>
      </c>
      <c r="BB149" s="2">
        <v>1615</v>
      </c>
      <c r="BC149" s="2">
        <v>0</v>
      </c>
      <c r="BD149" s="2">
        <v>0</v>
      </c>
      <c r="BE149" s="2">
        <v>0</v>
      </c>
      <c r="BF149" s="2">
        <v>0</v>
      </c>
      <c r="BG149" s="2">
        <v>0</v>
      </c>
      <c r="BH149" s="2">
        <v>0</v>
      </c>
      <c r="BI149" s="2">
        <v>137881</v>
      </c>
      <c r="BJ149" s="2">
        <v>0</v>
      </c>
      <c r="BK149" s="2">
        <v>120</v>
      </c>
      <c r="BL149" s="2">
        <v>161</v>
      </c>
      <c r="BM149" s="2">
        <v>0</v>
      </c>
      <c r="BN149" s="2">
        <v>0</v>
      </c>
      <c r="BO149" s="2">
        <v>0</v>
      </c>
      <c r="BP149" s="2">
        <v>0</v>
      </c>
      <c r="BQ149" s="2">
        <v>14</v>
      </c>
      <c r="BR149" s="2">
        <v>755</v>
      </c>
      <c r="BS149" s="2">
        <v>174</v>
      </c>
      <c r="BT149" s="2">
        <v>0</v>
      </c>
    </row>
    <row r="150" spans="1:72" ht="16" x14ac:dyDescent="0.2">
      <c r="A150" s="2" t="s">
        <v>243</v>
      </c>
      <c r="B150" s="6" t="s">
        <v>429</v>
      </c>
      <c r="C150" s="2" t="s">
        <v>240</v>
      </c>
      <c r="D150" s="17">
        <v>100</v>
      </c>
      <c r="E150" s="2">
        <f t="shared" si="9"/>
        <v>875915</v>
      </c>
      <c r="F150" s="2">
        <f t="shared" si="8"/>
        <v>26</v>
      </c>
      <c r="G150" s="2">
        <v>4617</v>
      </c>
      <c r="H150" s="2">
        <v>0</v>
      </c>
      <c r="I150" s="2">
        <v>0</v>
      </c>
      <c r="J150" s="2">
        <v>0</v>
      </c>
      <c r="K150" s="2">
        <v>0</v>
      </c>
      <c r="L150" s="2">
        <v>0</v>
      </c>
      <c r="M150" s="2">
        <v>0</v>
      </c>
      <c r="N150" s="2">
        <v>2673</v>
      </c>
      <c r="O150" s="2">
        <v>0</v>
      </c>
      <c r="P150" s="2">
        <v>0</v>
      </c>
      <c r="Q150" s="2">
        <v>745</v>
      </c>
      <c r="R150" s="2">
        <v>0</v>
      </c>
      <c r="S150" s="2">
        <v>5202</v>
      </c>
      <c r="T150" s="2">
        <v>3850</v>
      </c>
      <c r="U150" s="2">
        <v>26927</v>
      </c>
      <c r="V150" s="2">
        <v>0</v>
      </c>
      <c r="W150" s="2">
        <v>0</v>
      </c>
      <c r="X150" s="2">
        <v>0</v>
      </c>
      <c r="Y150" s="2">
        <v>267342</v>
      </c>
      <c r="Z150" s="2">
        <v>85822</v>
      </c>
      <c r="AA150" s="2">
        <v>0</v>
      </c>
      <c r="AB150" s="2">
        <v>0</v>
      </c>
      <c r="AC150" s="2">
        <v>0</v>
      </c>
      <c r="AD150" s="2">
        <v>0</v>
      </c>
      <c r="AE150" s="2">
        <v>174070</v>
      </c>
      <c r="AF150" s="2">
        <v>3</v>
      </c>
      <c r="AG150" s="2">
        <v>0</v>
      </c>
      <c r="AH150" s="2">
        <v>0</v>
      </c>
      <c r="AI150" s="2">
        <v>0</v>
      </c>
      <c r="AJ150" s="2">
        <v>0</v>
      </c>
      <c r="AK150" s="2">
        <v>0</v>
      </c>
      <c r="AL150" s="2">
        <v>0</v>
      </c>
      <c r="AM150" s="2">
        <v>0</v>
      </c>
      <c r="AN150" s="2">
        <v>0</v>
      </c>
      <c r="AO150" s="2">
        <v>8223</v>
      </c>
      <c r="AP150" s="2">
        <v>2187</v>
      </c>
      <c r="AQ150" s="2">
        <v>0</v>
      </c>
      <c r="AR150" s="2">
        <v>7269</v>
      </c>
      <c r="AS150" s="2">
        <v>29778</v>
      </c>
      <c r="AT150" s="2">
        <v>1205</v>
      </c>
      <c r="AU150" s="2">
        <v>0</v>
      </c>
      <c r="AV150" s="2">
        <v>0</v>
      </c>
      <c r="AW150" s="2">
        <v>0</v>
      </c>
      <c r="AX150" s="2">
        <v>559</v>
      </c>
      <c r="AY150" s="2">
        <v>393</v>
      </c>
      <c r="AZ150" s="2">
        <v>0</v>
      </c>
      <c r="BA150" s="2">
        <v>0</v>
      </c>
      <c r="BB150" s="2">
        <v>1231</v>
      </c>
      <c r="BC150" s="2">
        <v>0</v>
      </c>
      <c r="BD150" s="2">
        <v>0</v>
      </c>
      <c r="BE150" s="2">
        <v>0</v>
      </c>
      <c r="BF150" s="2">
        <v>0</v>
      </c>
      <c r="BG150" s="2">
        <v>0</v>
      </c>
      <c r="BH150" s="2">
        <v>0</v>
      </c>
      <c r="BI150" s="2">
        <v>252290</v>
      </c>
      <c r="BJ150" s="2">
        <v>0</v>
      </c>
      <c r="BK150" s="2">
        <v>82</v>
      </c>
      <c r="BL150" s="2">
        <v>417</v>
      </c>
      <c r="BM150" s="2">
        <v>89</v>
      </c>
      <c r="BN150" s="2">
        <v>1</v>
      </c>
      <c r="BO150" s="2">
        <v>0</v>
      </c>
      <c r="BP150" s="2">
        <v>0</v>
      </c>
      <c r="BQ150" s="2">
        <v>29</v>
      </c>
      <c r="BR150" s="2">
        <v>758</v>
      </c>
      <c r="BS150" s="2">
        <v>153</v>
      </c>
      <c r="BT150" s="2">
        <v>0</v>
      </c>
    </row>
    <row r="151" spans="1:72" ht="16" x14ac:dyDescent="0.2">
      <c r="A151" s="2" t="s">
        <v>245</v>
      </c>
      <c r="B151" s="6" t="s">
        <v>429</v>
      </c>
      <c r="C151" s="2" t="s">
        <v>244</v>
      </c>
      <c r="D151" s="17">
        <v>150</v>
      </c>
      <c r="E151" s="2">
        <f t="shared" si="9"/>
        <v>331358</v>
      </c>
      <c r="F151" s="2">
        <f t="shared" si="8"/>
        <v>22</v>
      </c>
      <c r="G151" s="2">
        <v>3292</v>
      </c>
      <c r="H151" s="2">
        <v>0</v>
      </c>
      <c r="I151" s="2">
        <v>0</v>
      </c>
      <c r="J151" s="2">
        <v>0</v>
      </c>
      <c r="K151" s="2">
        <v>0</v>
      </c>
      <c r="L151" s="2">
        <v>0</v>
      </c>
      <c r="M151" s="2">
        <v>0</v>
      </c>
      <c r="N151" s="2">
        <v>0</v>
      </c>
      <c r="O151" s="2">
        <v>0</v>
      </c>
      <c r="P151" s="2">
        <v>0</v>
      </c>
      <c r="Q151" s="2">
        <v>0</v>
      </c>
      <c r="R151" s="2">
        <v>0</v>
      </c>
      <c r="S151" s="2">
        <v>34334</v>
      </c>
      <c r="T151" s="2">
        <v>15202</v>
      </c>
      <c r="U151" s="2">
        <v>1793</v>
      </c>
      <c r="V151" s="2">
        <v>0</v>
      </c>
      <c r="W151" s="2">
        <v>0</v>
      </c>
      <c r="X151" s="2">
        <v>0</v>
      </c>
      <c r="Y151" s="2">
        <v>3982</v>
      </c>
      <c r="Z151" s="2">
        <v>7597</v>
      </c>
      <c r="AA151" s="2">
        <v>0</v>
      </c>
      <c r="AB151" s="2">
        <v>0</v>
      </c>
      <c r="AC151" s="2">
        <v>0</v>
      </c>
      <c r="AD151" s="2">
        <v>8870</v>
      </c>
      <c r="AE151" s="2">
        <v>35290</v>
      </c>
      <c r="AF151" s="2">
        <v>0</v>
      </c>
      <c r="AG151" s="2">
        <v>0</v>
      </c>
      <c r="AH151" s="2">
        <v>0</v>
      </c>
      <c r="AI151" s="2">
        <v>0</v>
      </c>
      <c r="AJ151" s="2">
        <v>0</v>
      </c>
      <c r="AK151" s="2">
        <v>0</v>
      </c>
      <c r="AL151" s="2">
        <v>0</v>
      </c>
      <c r="AM151" s="2">
        <v>0</v>
      </c>
      <c r="AN151" s="2">
        <v>0</v>
      </c>
      <c r="AO151" s="2">
        <v>286</v>
      </c>
      <c r="AP151" s="2">
        <v>0</v>
      </c>
      <c r="AQ151" s="2">
        <v>0</v>
      </c>
      <c r="AR151" s="2">
        <v>5127</v>
      </c>
      <c r="AS151" s="2">
        <v>8227</v>
      </c>
      <c r="AT151" s="2">
        <v>2987</v>
      </c>
      <c r="AU151" s="2">
        <v>692</v>
      </c>
      <c r="AV151" s="2">
        <v>0</v>
      </c>
      <c r="AW151" s="2">
        <v>0</v>
      </c>
      <c r="AX151" s="2">
        <v>77990</v>
      </c>
      <c r="AY151" s="2">
        <v>0</v>
      </c>
      <c r="AZ151" s="2">
        <v>0</v>
      </c>
      <c r="BA151" s="2">
        <v>0</v>
      </c>
      <c r="BB151" s="2">
        <v>2639</v>
      </c>
      <c r="BC151" s="2">
        <v>0</v>
      </c>
      <c r="BD151" s="2">
        <v>0</v>
      </c>
      <c r="BE151" s="2">
        <v>0</v>
      </c>
      <c r="BF151" s="2">
        <v>0</v>
      </c>
      <c r="BG151" s="2">
        <v>0</v>
      </c>
      <c r="BH151" s="2">
        <v>0</v>
      </c>
      <c r="BI151" s="2">
        <v>75271</v>
      </c>
      <c r="BJ151" s="2">
        <v>0</v>
      </c>
      <c r="BK151" s="2">
        <v>1671</v>
      </c>
      <c r="BL151" s="2">
        <v>29525</v>
      </c>
      <c r="BM151" s="2">
        <v>0</v>
      </c>
      <c r="BN151" s="2">
        <v>0</v>
      </c>
      <c r="BO151" s="2">
        <v>0</v>
      </c>
      <c r="BP151" s="2">
        <v>15425</v>
      </c>
      <c r="BQ151" s="2">
        <v>343</v>
      </c>
      <c r="BR151" s="2">
        <v>813</v>
      </c>
      <c r="BS151" s="2">
        <v>2</v>
      </c>
      <c r="BT151" s="2">
        <v>0</v>
      </c>
    </row>
    <row r="152" spans="1:72" ht="16" x14ac:dyDescent="0.2">
      <c r="A152" s="2" t="s">
        <v>246</v>
      </c>
      <c r="B152" s="6" t="s">
        <v>429</v>
      </c>
      <c r="C152" s="2" t="s">
        <v>244</v>
      </c>
      <c r="D152" s="17">
        <v>150</v>
      </c>
      <c r="E152" s="2">
        <f t="shared" si="9"/>
        <v>280391</v>
      </c>
      <c r="F152" s="2">
        <f t="shared" si="8"/>
        <v>20</v>
      </c>
      <c r="G152" s="2">
        <v>3576</v>
      </c>
      <c r="H152" s="2">
        <v>0</v>
      </c>
      <c r="I152" s="2">
        <v>0</v>
      </c>
      <c r="J152" s="2">
        <v>0</v>
      </c>
      <c r="K152" s="2">
        <v>0</v>
      </c>
      <c r="L152" s="2">
        <v>0</v>
      </c>
      <c r="M152" s="2">
        <v>0</v>
      </c>
      <c r="N152" s="2">
        <v>0</v>
      </c>
      <c r="O152" s="2">
        <v>0</v>
      </c>
      <c r="P152" s="2">
        <v>0</v>
      </c>
      <c r="Q152" s="2">
        <v>0</v>
      </c>
      <c r="R152" s="2">
        <v>4718</v>
      </c>
      <c r="S152" s="2">
        <v>39710</v>
      </c>
      <c r="T152" s="2">
        <v>2114</v>
      </c>
      <c r="U152" s="2">
        <v>0</v>
      </c>
      <c r="V152" s="2">
        <v>0</v>
      </c>
      <c r="W152" s="2">
        <v>0</v>
      </c>
      <c r="X152" s="2">
        <v>0</v>
      </c>
      <c r="Y152" s="2">
        <v>17182</v>
      </c>
      <c r="Z152" s="2">
        <v>12680</v>
      </c>
      <c r="AA152" s="2">
        <v>0</v>
      </c>
      <c r="AB152" s="2">
        <v>0</v>
      </c>
      <c r="AC152" s="2">
        <v>0</v>
      </c>
      <c r="AD152" s="2">
        <v>6563</v>
      </c>
      <c r="AE152" s="2">
        <v>21525</v>
      </c>
      <c r="AF152" s="2">
        <v>1746</v>
      </c>
      <c r="AG152" s="2">
        <v>0</v>
      </c>
      <c r="AH152" s="2">
        <v>0</v>
      </c>
      <c r="AI152" s="2">
        <v>0</v>
      </c>
      <c r="AJ152" s="2">
        <v>0</v>
      </c>
      <c r="AK152" s="2">
        <v>0</v>
      </c>
      <c r="AL152" s="2">
        <v>0</v>
      </c>
      <c r="AM152" s="2">
        <v>0</v>
      </c>
      <c r="AN152" s="2">
        <v>0</v>
      </c>
      <c r="AO152" s="2">
        <v>1007</v>
      </c>
      <c r="AP152" s="2">
        <v>1526</v>
      </c>
      <c r="AQ152" s="2">
        <v>0</v>
      </c>
      <c r="AR152" s="2">
        <v>16677</v>
      </c>
      <c r="AS152" s="2">
        <v>920</v>
      </c>
      <c r="AT152" s="2">
        <v>0</v>
      </c>
      <c r="AU152" s="2">
        <v>0</v>
      </c>
      <c r="AV152" s="2">
        <v>0</v>
      </c>
      <c r="AW152" s="2">
        <v>0</v>
      </c>
      <c r="AX152" s="2">
        <v>44708</v>
      </c>
      <c r="AY152" s="2">
        <v>0</v>
      </c>
      <c r="AZ152" s="2">
        <v>0</v>
      </c>
      <c r="BA152" s="2">
        <v>0</v>
      </c>
      <c r="BB152" s="2">
        <v>2126</v>
      </c>
      <c r="BC152" s="2">
        <v>0</v>
      </c>
      <c r="BD152" s="2">
        <v>0</v>
      </c>
      <c r="BE152" s="2">
        <v>0</v>
      </c>
      <c r="BF152" s="2">
        <v>0</v>
      </c>
      <c r="BG152" s="2">
        <v>0</v>
      </c>
      <c r="BH152" s="2">
        <v>0</v>
      </c>
      <c r="BI152" s="2">
        <v>46281</v>
      </c>
      <c r="BJ152" s="2">
        <v>0</v>
      </c>
      <c r="BK152" s="2">
        <v>0</v>
      </c>
      <c r="BL152" s="2">
        <v>28230</v>
      </c>
      <c r="BM152" s="2">
        <v>0</v>
      </c>
      <c r="BN152" s="2">
        <v>0</v>
      </c>
      <c r="BO152" s="2">
        <v>0</v>
      </c>
      <c r="BP152" s="2">
        <v>26112</v>
      </c>
      <c r="BQ152" s="2">
        <v>742</v>
      </c>
      <c r="BR152" s="2">
        <v>2248</v>
      </c>
      <c r="BS152" s="2">
        <v>0</v>
      </c>
      <c r="BT152" s="2">
        <v>0</v>
      </c>
    </row>
    <row r="153" spans="1:72" ht="16" x14ac:dyDescent="0.2">
      <c r="A153" s="2" t="s">
        <v>247</v>
      </c>
      <c r="B153" s="6" t="s">
        <v>429</v>
      </c>
      <c r="C153" s="2" t="s">
        <v>244</v>
      </c>
      <c r="D153" s="17">
        <v>150</v>
      </c>
      <c r="E153" s="2">
        <f t="shared" si="9"/>
        <v>214567</v>
      </c>
      <c r="F153" s="2">
        <f t="shared" si="8"/>
        <v>17</v>
      </c>
      <c r="G153" s="2">
        <v>8525</v>
      </c>
      <c r="H153" s="2">
        <v>0</v>
      </c>
      <c r="I153" s="2">
        <v>0</v>
      </c>
      <c r="J153" s="2">
        <v>0</v>
      </c>
      <c r="K153" s="2">
        <v>0</v>
      </c>
      <c r="L153" s="2">
        <v>0</v>
      </c>
      <c r="M153" s="2">
        <v>0</v>
      </c>
      <c r="N153" s="2">
        <v>0</v>
      </c>
      <c r="O153" s="2">
        <v>0</v>
      </c>
      <c r="P153" s="2">
        <v>0</v>
      </c>
      <c r="Q153" s="2">
        <v>0</v>
      </c>
      <c r="R153" s="2">
        <v>0</v>
      </c>
      <c r="S153" s="2">
        <v>28066</v>
      </c>
      <c r="T153" s="2">
        <v>12913</v>
      </c>
      <c r="U153" s="2">
        <v>0</v>
      </c>
      <c r="V153" s="2">
        <v>0</v>
      </c>
      <c r="W153" s="2">
        <v>0</v>
      </c>
      <c r="X153" s="2">
        <v>0</v>
      </c>
      <c r="Y153" s="2">
        <v>6371</v>
      </c>
      <c r="Z153" s="2">
        <v>21934</v>
      </c>
      <c r="AA153" s="2">
        <v>0</v>
      </c>
      <c r="AB153" s="2">
        <v>0</v>
      </c>
      <c r="AC153" s="2">
        <v>0</v>
      </c>
      <c r="AD153" s="2">
        <v>3359</v>
      </c>
      <c r="AE153" s="2">
        <v>5079</v>
      </c>
      <c r="AF153" s="2">
        <v>0</v>
      </c>
      <c r="AG153" s="2">
        <v>0</v>
      </c>
      <c r="AH153" s="2">
        <v>0</v>
      </c>
      <c r="AI153" s="2">
        <v>0</v>
      </c>
      <c r="AJ153" s="2">
        <v>0</v>
      </c>
      <c r="AK153" s="2">
        <v>0</v>
      </c>
      <c r="AL153" s="2">
        <v>0</v>
      </c>
      <c r="AM153" s="2">
        <v>0</v>
      </c>
      <c r="AN153" s="2">
        <v>0</v>
      </c>
      <c r="AO153" s="2">
        <v>2671</v>
      </c>
      <c r="AP153" s="2">
        <v>0</v>
      </c>
      <c r="AQ153" s="2">
        <v>0</v>
      </c>
      <c r="AR153" s="2">
        <v>1257</v>
      </c>
      <c r="AS153" s="2">
        <v>9785</v>
      </c>
      <c r="AT153" s="2">
        <v>0</v>
      </c>
      <c r="AU153" s="2">
        <v>0</v>
      </c>
      <c r="AV153" s="2">
        <v>0</v>
      </c>
      <c r="AW153" s="2">
        <v>0</v>
      </c>
      <c r="AX153" s="2">
        <v>31004</v>
      </c>
      <c r="AY153" s="2">
        <v>0</v>
      </c>
      <c r="AZ153" s="2">
        <v>0</v>
      </c>
      <c r="BA153" s="2">
        <v>0</v>
      </c>
      <c r="BB153" s="2">
        <v>0</v>
      </c>
      <c r="BC153" s="2">
        <v>0</v>
      </c>
      <c r="BD153" s="2">
        <v>0</v>
      </c>
      <c r="BE153" s="2">
        <v>0</v>
      </c>
      <c r="BF153" s="2">
        <v>0</v>
      </c>
      <c r="BG153" s="2">
        <v>0</v>
      </c>
      <c r="BH153" s="2">
        <v>0</v>
      </c>
      <c r="BI153" s="2">
        <v>21089</v>
      </c>
      <c r="BJ153" s="2">
        <v>0</v>
      </c>
      <c r="BK153" s="2">
        <v>1629</v>
      </c>
      <c r="BL153" s="2">
        <v>29547</v>
      </c>
      <c r="BM153" s="2">
        <v>0</v>
      </c>
      <c r="BN153" s="2">
        <v>0</v>
      </c>
      <c r="BO153" s="2">
        <v>0</v>
      </c>
      <c r="BP153" s="2">
        <v>28961</v>
      </c>
      <c r="BQ153" s="2">
        <v>1582</v>
      </c>
      <c r="BR153" s="2">
        <v>795</v>
      </c>
      <c r="BS153" s="2">
        <v>0</v>
      </c>
      <c r="BT153" s="2">
        <v>0</v>
      </c>
    </row>
    <row r="154" spans="1:72" ht="16" x14ac:dyDescent="0.2">
      <c r="A154" s="2" t="s">
        <v>249</v>
      </c>
      <c r="B154" s="6" t="s">
        <v>429</v>
      </c>
      <c r="C154" s="2" t="s">
        <v>248</v>
      </c>
      <c r="D154" s="17">
        <v>200</v>
      </c>
      <c r="E154" s="2">
        <f t="shared" si="9"/>
        <v>571</v>
      </c>
      <c r="F154" s="2">
        <f t="shared" si="8"/>
        <v>9</v>
      </c>
      <c r="G154" s="2">
        <v>0</v>
      </c>
      <c r="H154" s="2">
        <v>0</v>
      </c>
      <c r="I154" s="2">
        <v>0</v>
      </c>
      <c r="J154" s="2">
        <v>0</v>
      </c>
      <c r="K154" s="2">
        <v>0</v>
      </c>
      <c r="L154" s="2">
        <v>0</v>
      </c>
      <c r="M154" s="2">
        <v>0</v>
      </c>
      <c r="N154" s="2">
        <v>197</v>
      </c>
      <c r="O154" s="2">
        <v>0</v>
      </c>
      <c r="P154" s="2">
        <v>0</v>
      </c>
      <c r="Q154" s="2">
        <v>27</v>
      </c>
      <c r="R154" s="2">
        <v>0</v>
      </c>
      <c r="S154" s="2">
        <v>0</v>
      </c>
      <c r="T154" s="2">
        <v>0</v>
      </c>
      <c r="U154" s="2">
        <v>0</v>
      </c>
      <c r="V154" s="2">
        <v>0</v>
      </c>
      <c r="W154" s="2">
        <v>0</v>
      </c>
      <c r="X154" s="2">
        <v>0</v>
      </c>
      <c r="Y154" s="2">
        <v>0</v>
      </c>
      <c r="Z154" s="2">
        <v>81</v>
      </c>
      <c r="AA154" s="2">
        <v>0</v>
      </c>
      <c r="AB154" s="2">
        <v>0</v>
      </c>
      <c r="AC154" s="2">
        <v>55</v>
      </c>
      <c r="AD154" s="2">
        <v>0</v>
      </c>
      <c r="AE154" s="2">
        <v>2</v>
      </c>
      <c r="AF154" s="2">
        <v>0</v>
      </c>
      <c r="AG154" s="2">
        <v>0</v>
      </c>
      <c r="AH154" s="2">
        <v>0</v>
      </c>
      <c r="AI154" s="2">
        <v>0</v>
      </c>
      <c r="AJ154" s="2">
        <v>0</v>
      </c>
      <c r="AK154" s="2">
        <v>0</v>
      </c>
      <c r="AL154" s="2">
        <v>0</v>
      </c>
      <c r="AM154" s="2">
        <v>0</v>
      </c>
      <c r="AN154" s="2">
        <v>0</v>
      </c>
      <c r="AO154" s="2">
        <v>0</v>
      </c>
      <c r="AP154" s="2">
        <v>11</v>
      </c>
      <c r="AQ154" s="2">
        <v>0</v>
      </c>
      <c r="AR154" s="2">
        <v>0</v>
      </c>
      <c r="AS154" s="2">
        <v>0</v>
      </c>
      <c r="AT154" s="2">
        <v>0</v>
      </c>
      <c r="AU154" s="2">
        <v>0</v>
      </c>
      <c r="AV154" s="2">
        <v>0</v>
      </c>
      <c r="AW154" s="2">
        <v>0</v>
      </c>
      <c r="AX154" s="2">
        <v>0</v>
      </c>
      <c r="AY154" s="2">
        <v>0</v>
      </c>
      <c r="AZ154" s="2">
        <v>0</v>
      </c>
      <c r="BA154" s="2">
        <v>0</v>
      </c>
      <c r="BB154" s="2">
        <v>0</v>
      </c>
      <c r="BC154" s="2">
        <v>0</v>
      </c>
      <c r="BD154" s="2">
        <v>0</v>
      </c>
      <c r="BE154" s="2">
        <v>0</v>
      </c>
      <c r="BF154" s="2">
        <v>0</v>
      </c>
      <c r="BG154" s="2">
        <v>0</v>
      </c>
      <c r="BH154" s="2">
        <v>0</v>
      </c>
      <c r="BI154" s="2">
        <v>75</v>
      </c>
      <c r="BJ154" s="2">
        <v>0</v>
      </c>
      <c r="BK154" s="2">
        <v>0</v>
      </c>
      <c r="BL154" s="2">
        <v>0</v>
      </c>
      <c r="BM154" s="2">
        <v>122</v>
      </c>
      <c r="BN154" s="2">
        <v>0</v>
      </c>
      <c r="BO154" s="2">
        <v>0</v>
      </c>
      <c r="BP154" s="2">
        <v>0</v>
      </c>
      <c r="BQ154" s="2">
        <v>0</v>
      </c>
      <c r="BR154" s="2">
        <v>0</v>
      </c>
      <c r="BS154" s="2">
        <v>1</v>
      </c>
      <c r="BT154" s="2">
        <v>0</v>
      </c>
    </row>
    <row r="155" spans="1:72" ht="16" x14ac:dyDescent="0.2">
      <c r="A155" s="2" t="s">
        <v>250</v>
      </c>
      <c r="B155" s="6" t="s">
        <v>429</v>
      </c>
      <c r="C155" s="2" t="s">
        <v>248</v>
      </c>
      <c r="D155" s="17">
        <v>200</v>
      </c>
      <c r="E155" s="2">
        <f t="shared" si="9"/>
        <v>4522</v>
      </c>
      <c r="F155" s="2">
        <f t="shared" si="8"/>
        <v>15</v>
      </c>
      <c r="G155" s="2">
        <v>0</v>
      </c>
      <c r="H155" s="2">
        <v>0</v>
      </c>
      <c r="I155" s="2">
        <v>0</v>
      </c>
      <c r="J155" s="2">
        <v>0</v>
      </c>
      <c r="K155" s="2">
        <v>0</v>
      </c>
      <c r="L155" s="2">
        <v>0</v>
      </c>
      <c r="M155" s="2">
        <v>0</v>
      </c>
      <c r="N155" s="2">
        <v>955</v>
      </c>
      <c r="O155" s="2">
        <v>0</v>
      </c>
      <c r="P155" s="2">
        <v>0</v>
      </c>
      <c r="Q155" s="2">
        <v>0</v>
      </c>
      <c r="R155" s="2">
        <v>0</v>
      </c>
      <c r="S155" s="2">
        <v>0</v>
      </c>
      <c r="T155" s="2">
        <v>0</v>
      </c>
      <c r="U155" s="2">
        <v>0</v>
      </c>
      <c r="V155" s="2">
        <v>0</v>
      </c>
      <c r="W155" s="2">
        <v>0</v>
      </c>
      <c r="X155" s="2">
        <v>0</v>
      </c>
      <c r="Y155" s="2">
        <v>58</v>
      </c>
      <c r="Z155" s="2">
        <v>2203</v>
      </c>
      <c r="AA155" s="2">
        <v>84</v>
      </c>
      <c r="AB155" s="2">
        <v>0</v>
      </c>
      <c r="AC155" s="2">
        <v>564</v>
      </c>
      <c r="AD155" s="2">
        <v>0</v>
      </c>
      <c r="AE155" s="2">
        <v>66</v>
      </c>
      <c r="AF155" s="2">
        <v>0</v>
      </c>
      <c r="AG155" s="2">
        <v>0</v>
      </c>
      <c r="AH155" s="2">
        <v>0</v>
      </c>
      <c r="AI155" s="2">
        <v>0</v>
      </c>
      <c r="AJ155" s="2">
        <v>0</v>
      </c>
      <c r="AK155" s="2">
        <v>0</v>
      </c>
      <c r="AL155" s="2">
        <v>0</v>
      </c>
      <c r="AM155" s="2">
        <v>0</v>
      </c>
      <c r="AN155" s="2">
        <v>0</v>
      </c>
      <c r="AO155" s="2">
        <v>2</v>
      </c>
      <c r="AP155" s="2">
        <v>36</v>
      </c>
      <c r="AQ155" s="2">
        <v>0</v>
      </c>
      <c r="AR155" s="2">
        <v>23</v>
      </c>
      <c r="AS155" s="2">
        <v>82</v>
      </c>
      <c r="AT155" s="2">
        <v>0</v>
      </c>
      <c r="AU155" s="2">
        <v>0</v>
      </c>
      <c r="AV155" s="2">
        <v>0</v>
      </c>
      <c r="AW155" s="2">
        <v>0</v>
      </c>
      <c r="AX155" s="2">
        <v>0</v>
      </c>
      <c r="AY155" s="2">
        <v>0</v>
      </c>
      <c r="AZ155" s="2">
        <v>0</v>
      </c>
      <c r="BA155" s="2">
        <v>0</v>
      </c>
      <c r="BB155" s="2">
        <v>0</v>
      </c>
      <c r="BC155" s="2">
        <v>72</v>
      </c>
      <c r="BD155" s="2">
        <v>0</v>
      </c>
      <c r="BE155" s="2">
        <v>0</v>
      </c>
      <c r="BF155" s="2">
        <v>0</v>
      </c>
      <c r="BG155" s="2">
        <v>0</v>
      </c>
      <c r="BH155" s="2">
        <v>0</v>
      </c>
      <c r="BI155" s="2">
        <v>203</v>
      </c>
      <c r="BJ155" s="2">
        <v>0</v>
      </c>
      <c r="BK155" s="2">
        <v>0</v>
      </c>
      <c r="BL155" s="2">
        <v>0</v>
      </c>
      <c r="BM155" s="2">
        <v>125</v>
      </c>
      <c r="BN155" s="2">
        <v>0</v>
      </c>
      <c r="BO155" s="2">
        <v>0</v>
      </c>
      <c r="BP155" s="2">
        <v>0</v>
      </c>
      <c r="BQ155" s="2">
        <v>0</v>
      </c>
      <c r="BR155" s="2">
        <v>1</v>
      </c>
      <c r="BS155" s="2">
        <v>48</v>
      </c>
      <c r="BT155" s="2">
        <v>0</v>
      </c>
    </row>
    <row r="156" spans="1:72" ht="16" x14ac:dyDescent="0.2">
      <c r="A156" s="2" t="s">
        <v>251</v>
      </c>
      <c r="B156" s="6" t="s">
        <v>429</v>
      </c>
      <c r="C156" s="2" t="s">
        <v>248</v>
      </c>
      <c r="D156" s="17">
        <v>200</v>
      </c>
      <c r="E156" s="2">
        <f t="shared" si="9"/>
        <v>33556</v>
      </c>
      <c r="F156" s="2">
        <f t="shared" si="8"/>
        <v>15</v>
      </c>
      <c r="G156" s="2">
        <v>0</v>
      </c>
      <c r="H156" s="2">
        <v>0</v>
      </c>
      <c r="I156" s="2">
        <v>0</v>
      </c>
      <c r="J156" s="2">
        <v>0</v>
      </c>
      <c r="K156" s="2">
        <v>0</v>
      </c>
      <c r="L156" s="2">
        <v>0</v>
      </c>
      <c r="M156" s="2">
        <v>0</v>
      </c>
      <c r="N156" s="2">
        <v>15326</v>
      </c>
      <c r="O156" s="2">
        <v>0</v>
      </c>
      <c r="P156" s="2">
        <v>0</v>
      </c>
      <c r="Q156" s="2">
        <v>0</v>
      </c>
      <c r="R156" s="2">
        <v>0</v>
      </c>
      <c r="S156" s="2">
        <v>0</v>
      </c>
      <c r="T156" s="2">
        <v>3</v>
      </c>
      <c r="U156" s="2">
        <v>1</v>
      </c>
      <c r="V156" s="2">
        <v>0</v>
      </c>
      <c r="W156" s="2">
        <v>0</v>
      </c>
      <c r="X156" s="2">
        <v>0</v>
      </c>
      <c r="Y156" s="2">
        <v>0</v>
      </c>
      <c r="Z156" s="2">
        <v>6185</v>
      </c>
      <c r="AA156" s="2">
        <v>1322</v>
      </c>
      <c r="AB156" s="2">
        <v>0</v>
      </c>
      <c r="AC156" s="2">
        <v>2667</v>
      </c>
      <c r="AD156" s="2">
        <v>0</v>
      </c>
      <c r="AE156" s="2">
        <v>1480</v>
      </c>
      <c r="AF156" s="2">
        <v>0</v>
      </c>
      <c r="AG156" s="2">
        <v>0</v>
      </c>
      <c r="AH156" s="2">
        <v>0</v>
      </c>
      <c r="AI156" s="2">
        <v>0</v>
      </c>
      <c r="AJ156" s="2">
        <v>0</v>
      </c>
      <c r="AK156" s="2">
        <v>0</v>
      </c>
      <c r="AL156" s="2">
        <v>0</v>
      </c>
      <c r="AM156" s="2">
        <v>0</v>
      </c>
      <c r="AN156" s="2">
        <v>1</v>
      </c>
      <c r="AO156" s="2">
        <v>312</v>
      </c>
      <c r="AP156" s="2">
        <v>0</v>
      </c>
      <c r="AQ156" s="2">
        <v>0</v>
      </c>
      <c r="AR156" s="2">
        <v>1</v>
      </c>
      <c r="AS156" s="2">
        <v>1</v>
      </c>
      <c r="AT156" s="2">
        <v>1</v>
      </c>
      <c r="AU156" s="2">
        <v>0</v>
      </c>
      <c r="AV156" s="2">
        <v>0</v>
      </c>
      <c r="AW156" s="2">
        <v>0</v>
      </c>
      <c r="AX156" s="2">
        <v>0</v>
      </c>
      <c r="AY156" s="2">
        <v>0</v>
      </c>
      <c r="AZ156" s="2">
        <v>0</v>
      </c>
      <c r="BA156" s="2">
        <v>0</v>
      </c>
      <c r="BB156" s="2">
        <v>0</v>
      </c>
      <c r="BC156" s="2">
        <v>0</v>
      </c>
      <c r="BD156" s="2">
        <v>0</v>
      </c>
      <c r="BE156" s="2">
        <v>0</v>
      </c>
      <c r="BF156" s="2">
        <v>0</v>
      </c>
      <c r="BG156" s="2">
        <v>0</v>
      </c>
      <c r="BH156" s="2">
        <v>0</v>
      </c>
      <c r="BI156" s="2">
        <v>5804</v>
      </c>
      <c r="BJ156" s="2">
        <v>0</v>
      </c>
      <c r="BK156" s="2">
        <v>0</v>
      </c>
      <c r="BL156" s="2">
        <v>0</v>
      </c>
      <c r="BM156" s="2">
        <v>0</v>
      </c>
      <c r="BN156" s="2">
        <v>0</v>
      </c>
      <c r="BO156" s="2">
        <v>1</v>
      </c>
      <c r="BP156" s="2">
        <v>0</v>
      </c>
      <c r="BQ156" s="2">
        <v>0</v>
      </c>
      <c r="BR156" s="2">
        <v>0</v>
      </c>
      <c r="BS156" s="2">
        <v>451</v>
      </c>
      <c r="BT156" s="2">
        <v>0</v>
      </c>
    </row>
    <row r="157" spans="1:72" ht="16" x14ac:dyDescent="0.2">
      <c r="A157" s="2" t="s">
        <v>253</v>
      </c>
      <c r="B157" s="6" t="s">
        <v>429</v>
      </c>
      <c r="C157" s="2" t="s">
        <v>252</v>
      </c>
      <c r="D157" s="17">
        <v>150</v>
      </c>
      <c r="E157" s="2">
        <f t="shared" si="9"/>
        <v>1285366</v>
      </c>
      <c r="F157" s="2">
        <f t="shared" si="8"/>
        <v>31</v>
      </c>
      <c r="G157" s="2">
        <v>215</v>
      </c>
      <c r="H157" s="2">
        <v>0</v>
      </c>
      <c r="I157" s="2">
        <v>0</v>
      </c>
      <c r="J157" s="2">
        <v>0</v>
      </c>
      <c r="K157" s="2">
        <v>0</v>
      </c>
      <c r="L157" s="2">
        <v>0</v>
      </c>
      <c r="M157" s="2">
        <v>0</v>
      </c>
      <c r="N157" s="2">
        <v>2584</v>
      </c>
      <c r="O157" s="2">
        <v>0</v>
      </c>
      <c r="P157" s="2">
        <v>0</v>
      </c>
      <c r="Q157" s="2">
        <v>229</v>
      </c>
      <c r="R157" s="2">
        <v>0</v>
      </c>
      <c r="S157" s="2">
        <v>682</v>
      </c>
      <c r="T157" s="2">
        <v>26595</v>
      </c>
      <c r="U157" s="2">
        <v>157292</v>
      </c>
      <c r="V157" s="2">
        <v>174</v>
      </c>
      <c r="W157" s="2">
        <v>0</v>
      </c>
      <c r="X157" s="2">
        <v>0</v>
      </c>
      <c r="Y157" s="2">
        <v>150134</v>
      </c>
      <c r="Z157" s="2">
        <v>106520</v>
      </c>
      <c r="AA157" s="2">
        <v>366</v>
      </c>
      <c r="AB157" s="2">
        <v>0</v>
      </c>
      <c r="AC157" s="2">
        <v>922</v>
      </c>
      <c r="AD157" s="2">
        <v>946</v>
      </c>
      <c r="AE157" s="2">
        <v>9704</v>
      </c>
      <c r="AF157" s="2">
        <v>0</v>
      </c>
      <c r="AG157" s="2">
        <v>0</v>
      </c>
      <c r="AH157" s="2">
        <v>0</v>
      </c>
      <c r="AI157" s="2">
        <v>0</v>
      </c>
      <c r="AJ157" s="2">
        <v>0</v>
      </c>
      <c r="AK157" s="2">
        <v>0</v>
      </c>
      <c r="AL157" s="2">
        <v>0</v>
      </c>
      <c r="AM157" s="2">
        <v>0</v>
      </c>
      <c r="AN157" s="2">
        <v>0</v>
      </c>
      <c r="AO157" s="2">
        <v>619</v>
      </c>
      <c r="AP157" s="2">
        <v>1157</v>
      </c>
      <c r="AQ157" s="2">
        <v>0</v>
      </c>
      <c r="AR157" s="2">
        <v>656</v>
      </c>
      <c r="AS157" s="2">
        <v>99527</v>
      </c>
      <c r="AT157" s="2">
        <v>4912</v>
      </c>
      <c r="AU157" s="2">
        <v>0</v>
      </c>
      <c r="AV157" s="2">
        <v>0</v>
      </c>
      <c r="AW157" s="2">
        <v>102</v>
      </c>
      <c r="AX157" s="2">
        <v>154364</v>
      </c>
      <c r="AY157" s="2">
        <v>0</v>
      </c>
      <c r="AZ157" s="2">
        <v>0</v>
      </c>
      <c r="BA157" s="2">
        <v>0</v>
      </c>
      <c r="BB157" s="2">
        <v>1162</v>
      </c>
      <c r="BC157" s="2">
        <v>27</v>
      </c>
      <c r="BD157" s="2">
        <v>0</v>
      </c>
      <c r="BE157" s="2">
        <v>0</v>
      </c>
      <c r="BF157" s="2">
        <v>0</v>
      </c>
      <c r="BG157" s="2">
        <v>0</v>
      </c>
      <c r="BH157" s="2">
        <v>0</v>
      </c>
      <c r="BI157" s="2">
        <v>180119</v>
      </c>
      <c r="BJ157" s="2">
        <v>1</v>
      </c>
      <c r="BK157" s="2">
        <v>356</v>
      </c>
      <c r="BL157" s="2">
        <v>372293</v>
      </c>
      <c r="BM157" s="2">
        <v>178</v>
      </c>
      <c r="BN157" s="2">
        <v>0</v>
      </c>
      <c r="BO157" s="2">
        <v>0</v>
      </c>
      <c r="BP157" s="2">
        <v>1345</v>
      </c>
      <c r="BQ157" s="2">
        <v>201</v>
      </c>
      <c r="BR157" s="2">
        <v>10626</v>
      </c>
      <c r="BS157" s="2">
        <v>1358</v>
      </c>
      <c r="BT157" s="2">
        <v>0</v>
      </c>
    </row>
    <row r="158" spans="1:72" ht="16" x14ac:dyDescent="0.2">
      <c r="A158" s="2" t="s">
        <v>254</v>
      </c>
      <c r="B158" s="6" t="s">
        <v>429</v>
      </c>
      <c r="C158" s="2" t="s">
        <v>252</v>
      </c>
      <c r="D158" s="17">
        <v>150</v>
      </c>
      <c r="E158" s="2">
        <f t="shared" si="9"/>
        <v>1103508</v>
      </c>
      <c r="F158" s="2">
        <f t="shared" si="8"/>
        <v>31</v>
      </c>
      <c r="G158" s="2">
        <v>124</v>
      </c>
      <c r="H158" s="2">
        <v>0</v>
      </c>
      <c r="I158" s="2">
        <v>0</v>
      </c>
      <c r="J158" s="2">
        <v>0</v>
      </c>
      <c r="K158" s="2">
        <v>0</v>
      </c>
      <c r="L158" s="2">
        <v>0</v>
      </c>
      <c r="M158" s="2">
        <v>0</v>
      </c>
      <c r="N158" s="2">
        <v>2036</v>
      </c>
      <c r="O158" s="2">
        <v>0</v>
      </c>
      <c r="P158" s="2">
        <v>0</v>
      </c>
      <c r="Q158" s="2">
        <v>168</v>
      </c>
      <c r="R158" s="2">
        <v>0</v>
      </c>
      <c r="S158" s="2">
        <v>464</v>
      </c>
      <c r="T158" s="2">
        <v>21291</v>
      </c>
      <c r="U158" s="2">
        <v>131572</v>
      </c>
      <c r="V158" s="2">
        <v>137</v>
      </c>
      <c r="W158" s="2">
        <v>0</v>
      </c>
      <c r="X158" s="2">
        <v>0</v>
      </c>
      <c r="Y158" s="2">
        <v>133918</v>
      </c>
      <c r="Z158" s="2">
        <v>90363</v>
      </c>
      <c r="AA158" s="2">
        <v>85</v>
      </c>
      <c r="AB158" s="2">
        <v>0</v>
      </c>
      <c r="AC158" s="2">
        <v>606</v>
      </c>
      <c r="AD158" s="2">
        <v>654</v>
      </c>
      <c r="AE158" s="2">
        <v>6737</v>
      </c>
      <c r="AF158" s="2">
        <v>0</v>
      </c>
      <c r="AG158" s="2">
        <v>0</v>
      </c>
      <c r="AH158" s="2">
        <v>0</v>
      </c>
      <c r="AI158" s="2">
        <v>0</v>
      </c>
      <c r="AJ158" s="2">
        <v>0</v>
      </c>
      <c r="AK158" s="2">
        <v>0</v>
      </c>
      <c r="AL158" s="2">
        <v>0</v>
      </c>
      <c r="AM158" s="2">
        <v>0</v>
      </c>
      <c r="AN158" s="2">
        <v>0</v>
      </c>
      <c r="AO158" s="2">
        <v>301</v>
      </c>
      <c r="AP158" s="2">
        <v>873</v>
      </c>
      <c r="AQ158" s="2">
        <v>0</v>
      </c>
      <c r="AR158" s="2">
        <v>737</v>
      </c>
      <c r="AS158" s="2">
        <v>81279</v>
      </c>
      <c r="AT158" s="2">
        <v>3742</v>
      </c>
      <c r="AU158" s="2">
        <v>0</v>
      </c>
      <c r="AV158" s="2">
        <v>0</v>
      </c>
      <c r="AW158" s="2">
        <v>113</v>
      </c>
      <c r="AX158" s="2">
        <v>132592</v>
      </c>
      <c r="AY158" s="2">
        <v>0</v>
      </c>
      <c r="AZ158" s="2">
        <v>0</v>
      </c>
      <c r="BA158" s="2">
        <v>0</v>
      </c>
      <c r="BB158" s="2">
        <v>602</v>
      </c>
      <c r="BC158" s="2">
        <v>1</v>
      </c>
      <c r="BD158" s="2">
        <v>0</v>
      </c>
      <c r="BE158" s="2">
        <v>0</v>
      </c>
      <c r="BF158" s="2">
        <v>0</v>
      </c>
      <c r="BG158" s="2">
        <v>0</v>
      </c>
      <c r="BH158" s="2">
        <v>0</v>
      </c>
      <c r="BI158" s="2">
        <v>162748</v>
      </c>
      <c r="BJ158" s="2">
        <v>0</v>
      </c>
      <c r="BK158" s="2">
        <v>318</v>
      </c>
      <c r="BL158" s="2">
        <v>319291</v>
      </c>
      <c r="BM158" s="2">
        <v>193</v>
      </c>
      <c r="BN158" s="2">
        <v>1</v>
      </c>
      <c r="BO158" s="2">
        <v>0</v>
      </c>
      <c r="BP158" s="2">
        <v>971</v>
      </c>
      <c r="BQ158" s="2">
        <v>111</v>
      </c>
      <c r="BR158" s="2">
        <v>10500</v>
      </c>
      <c r="BS158" s="2">
        <v>980</v>
      </c>
      <c r="BT158" s="2">
        <v>0</v>
      </c>
    </row>
    <row r="159" spans="1:72" ht="16" x14ac:dyDescent="0.2">
      <c r="A159" s="2" t="s">
        <v>255</v>
      </c>
      <c r="B159" s="6" t="s">
        <v>429</v>
      </c>
      <c r="C159" s="2" t="s">
        <v>252</v>
      </c>
      <c r="D159" s="17">
        <v>150</v>
      </c>
      <c r="E159" s="2">
        <f t="shared" si="9"/>
        <v>1200198</v>
      </c>
      <c r="F159" s="2">
        <f t="shared" si="8"/>
        <v>31</v>
      </c>
      <c r="G159" s="2">
        <v>400</v>
      </c>
      <c r="H159" s="2">
        <v>0</v>
      </c>
      <c r="I159" s="2">
        <v>0</v>
      </c>
      <c r="J159" s="2">
        <v>0</v>
      </c>
      <c r="K159" s="2">
        <v>0</v>
      </c>
      <c r="L159" s="2">
        <v>0</v>
      </c>
      <c r="M159" s="2">
        <v>0</v>
      </c>
      <c r="N159" s="2">
        <v>2694</v>
      </c>
      <c r="O159" s="2">
        <v>0</v>
      </c>
      <c r="P159" s="2">
        <v>0</v>
      </c>
      <c r="Q159" s="2">
        <v>553</v>
      </c>
      <c r="R159" s="2">
        <v>0</v>
      </c>
      <c r="S159" s="2">
        <v>806</v>
      </c>
      <c r="T159" s="2">
        <v>26553</v>
      </c>
      <c r="U159" s="2">
        <v>152983</v>
      </c>
      <c r="V159" s="2">
        <v>19</v>
      </c>
      <c r="W159" s="2">
        <v>0</v>
      </c>
      <c r="X159" s="2">
        <v>0</v>
      </c>
      <c r="Y159" s="2">
        <v>142557</v>
      </c>
      <c r="Z159" s="2">
        <v>108992</v>
      </c>
      <c r="AA159" s="2">
        <v>76</v>
      </c>
      <c r="AB159" s="2">
        <v>0</v>
      </c>
      <c r="AC159" s="2">
        <v>1508</v>
      </c>
      <c r="AD159" s="2">
        <v>699</v>
      </c>
      <c r="AE159" s="2">
        <v>14717</v>
      </c>
      <c r="AF159" s="2">
        <v>0</v>
      </c>
      <c r="AG159" s="2">
        <v>0</v>
      </c>
      <c r="AH159" s="2">
        <v>0</v>
      </c>
      <c r="AI159" s="2">
        <v>0</v>
      </c>
      <c r="AJ159" s="2">
        <v>0</v>
      </c>
      <c r="AK159" s="2">
        <v>0</v>
      </c>
      <c r="AL159" s="2">
        <v>0</v>
      </c>
      <c r="AM159" s="2">
        <v>0</v>
      </c>
      <c r="AN159" s="2">
        <v>0</v>
      </c>
      <c r="AO159" s="2">
        <v>841</v>
      </c>
      <c r="AP159" s="2">
        <v>1292</v>
      </c>
      <c r="AQ159" s="2">
        <v>0</v>
      </c>
      <c r="AR159" s="2">
        <v>622</v>
      </c>
      <c r="AS159" s="2">
        <v>99879</v>
      </c>
      <c r="AT159" s="2">
        <v>5695</v>
      </c>
      <c r="AU159" s="2">
        <v>0</v>
      </c>
      <c r="AV159" s="2">
        <v>0</v>
      </c>
      <c r="AW159" s="2">
        <v>367</v>
      </c>
      <c r="AX159" s="2">
        <v>143884</v>
      </c>
      <c r="AY159" s="2">
        <v>0</v>
      </c>
      <c r="AZ159" s="2">
        <v>0</v>
      </c>
      <c r="BA159" s="2">
        <v>0</v>
      </c>
      <c r="BB159" s="2">
        <v>1408</v>
      </c>
      <c r="BC159" s="2">
        <v>154</v>
      </c>
      <c r="BD159" s="2">
        <v>0</v>
      </c>
      <c r="BE159" s="2">
        <v>0</v>
      </c>
      <c r="BF159" s="2">
        <v>0</v>
      </c>
      <c r="BG159" s="2">
        <v>0</v>
      </c>
      <c r="BH159" s="2">
        <v>0</v>
      </c>
      <c r="BI159" s="2">
        <v>156497</v>
      </c>
      <c r="BJ159" s="2">
        <v>0</v>
      </c>
      <c r="BK159" s="2">
        <v>796</v>
      </c>
      <c r="BL159" s="2">
        <v>327692</v>
      </c>
      <c r="BM159" s="2">
        <v>730</v>
      </c>
      <c r="BN159" s="2">
        <v>1</v>
      </c>
      <c r="BO159" s="2">
        <v>0</v>
      </c>
      <c r="BP159" s="2">
        <v>1791</v>
      </c>
      <c r="BQ159" s="2">
        <v>136</v>
      </c>
      <c r="BR159" s="2">
        <v>5152</v>
      </c>
      <c r="BS159" s="2">
        <v>704</v>
      </c>
      <c r="BT159" s="2">
        <v>0</v>
      </c>
    </row>
    <row r="160" spans="1:72" ht="16" x14ac:dyDescent="0.2">
      <c r="A160" s="2" t="s">
        <v>257</v>
      </c>
      <c r="B160" s="6" t="s">
        <v>429</v>
      </c>
      <c r="C160" s="2" t="s">
        <v>256</v>
      </c>
      <c r="D160" s="17">
        <v>150</v>
      </c>
      <c r="E160" s="2">
        <f t="shared" si="9"/>
        <v>6972</v>
      </c>
      <c r="F160" s="2">
        <f t="shared" si="8"/>
        <v>21</v>
      </c>
      <c r="G160" s="2">
        <v>9</v>
      </c>
      <c r="H160" s="2">
        <v>0</v>
      </c>
      <c r="I160" s="2">
        <v>0</v>
      </c>
      <c r="J160" s="2">
        <v>0</v>
      </c>
      <c r="K160" s="2">
        <v>0</v>
      </c>
      <c r="L160" s="2">
        <v>0</v>
      </c>
      <c r="M160" s="2">
        <v>0</v>
      </c>
      <c r="N160" s="2">
        <v>0</v>
      </c>
      <c r="O160" s="2">
        <v>0</v>
      </c>
      <c r="P160" s="2">
        <v>0</v>
      </c>
      <c r="Q160" s="2">
        <v>0</v>
      </c>
      <c r="R160" s="2">
        <v>0</v>
      </c>
      <c r="S160" s="2">
        <v>102</v>
      </c>
      <c r="T160" s="2">
        <v>420</v>
      </c>
      <c r="U160" s="2">
        <v>0</v>
      </c>
      <c r="V160" s="2">
        <v>0</v>
      </c>
      <c r="W160" s="2">
        <v>0</v>
      </c>
      <c r="X160" s="2">
        <v>0</v>
      </c>
      <c r="Y160" s="2">
        <v>1740</v>
      </c>
      <c r="Z160" s="2">
        <v>539</v>
      </c>
      <c r="AA160" s="2">
        <v>0</v>
      </c>
      <c r="AB160" s="2">
        <v>0</v>
      </c>
      <c r="AC160" s="2">
        <v>0</v>
      </c>
      <c r="AD160" s="2">
        <v>0</v>
      </c>
      <c r="AE160" s="2">
        <v>271</v>
      </c>
      <c r="AF160" s="2">
        <v>0</v>
      </c>
      <c r="AG160" s="2">
        <v>0</v>
      </c>
      <c r="AH160" s="2">
        <v>0</v>
      </c>
      <c r="AI160" s="2">
        <v>0</v>
      </c>
      <c r="AJ160" s="2">
        <v>0</v>
      </c>
      <c r="AK160" s="2">
        <v>0</v>
      </c>
      <c r="AL160" s="2">
        <v>0</v>
      </c>
      <c r="AM160" s="2">
        <v>0</v>
      </c>
      <c r="AN160" s="2">
        <v>0</v>
      </c>
      <c r="AO160" s="2">
        <v>38</v>
      </c>
      <c r="AP160" s="2">
        <v>40</v>
      </c>
      <c r="AQ160" s="2">
        <v>0</v>
      </c>
      <c r="AR160" s="2">
        <v>184</v>
      </c>
      <c r="AS160" s="2">
        <v>437</v>
      </c>
      <c r="AT160" s="2">
        <v>21</v>
      </c>
      <c r="AU160" s="2">
        <v>25</v>
      </c>
      <c r="AV160" s="2">
        <v>0</v>
      </c>
      <c r="AW160" s="2">
        <v>0</v>
      </c>
      <c r="AX160" s="2">
        <v>614</v>
      </c>
      <c r="AY160" s="2">
        <v>0</v>
      </c>
      <c r="AZ160" s="2">
        <v>0</v>
      </c>
      <c r="BA160" s="2">
        <v>0</v>
      </c>
      <c r="BB160" s="2">
        <v>0</v>
      </c>
      <c r="BC160" s="2">
        <v>0</v>
      </c>
      <c r="BD160" s="2">
        <v>0</v>
      </c>
      <c r="BE160" s="2">
        <v>7</v>
      </c>
      <c r="BF160" s="2">
        <v>0</v>
      </c>
      <c r="BG160" s="2">
        <v>0</v>
      </c>
      <c r="BH160" s="2">
        <v>0</v>
      </c>
      <c r="BI160" s="2">
        <v>1723</v>
      </c>
      <c r="BJ160" s="2">
        <v>0</v>
      </c>
      <c r="BK160" s="2">
        <v>35</v>
      </c>
      <c r="BL160" s="2">
        <v>643</v>
      </c>
      <c r="BM160" s="2">
        <v>52</v>
      </c>
      <c r="BN160" s="2">
        <v>0</v>
      </c>
      <c r="BO160" s="2">
        <v>0</v>
      </c>
      <c r="BP160" s="2">
        <v>47</v>
      </c>
      <c r="BQ160" s="2">
        <v>1</v>
      </c>
      <c r="BR160" s="2">
        <v>24</v>
      </c>
      <c r="BS160" s="2">
        <v>0</v>
      </c>
      <c r="BT160" s="2">
        <v>0</v>
      </c>
    </row>
    <row r="161" spans="1:72" ht="16" x14ac:dyDescent="0.2">
      <c r="A161" s="2" t="s">
        <v>258</v>
      </c>
      <c r="B161" s="6" t="s">
        <v>429</v>
      </c>
      <c r="C161" s="2" t="s">
        <v>256</v>
      </c>
      <c r="D161" s="17">
        <v>150</v>
      </c>
      <c r="E161" s="2">
        <f t="shared" si="9"/>
        <v>72863</v>
      </c>
      <c r="F161" s="2">
        <f t="shared" si="8"/>
        <v>20</v>
      </c>
      <c r="G161" s="2">
        <v>304</v>
      </c>
      <c r="H161" s="2">
        <v>0</v>
      </c>
      <c r="I161" s="2">
        <v>0</v>
      </c>
      <c r="J161" s="2">
        <v>0</v>
      </c>
      <c r="K161" s="2">
        <v>0</v>
      </c>
      <c r="L161" s="2">
        <v>0</v>
      </c>
      <c r="M161" s="2">
        <v>0</v>
      </c>
      <c r="N161" s="2">
        <v>1</v>
      </c>
      <c r="O161" s="2">
        <v>0</v>
      </c>
      <c r="P161" s="2">
        <v>0</v>
      </c>
      <c r="Q161" s="2">
        <v>0</v>
      </c>
      <c r="R161" s="2">
        <v>0</v>
      </c>
      <c r="S161" s="2">
        <v>3723</v>
      </c>
      <c r="T161" s="2">
        <v>3622</v>
      </c>
      <c r="U161" s="2">
        <v>0</v>
      </c>
      <c r="V161" s="2">
        <v>0</v>
      </c>
      <c r="W161" s="2">
        <v>0</v>
      </c>
      <c r="X161" s="2">
        <v>0</v>
      </c>
      <c r="Y161" s="2">
        <v>6648</v>
      </c>
      <c r="Z161" s="2">
        <v>8639</v>
      </c>
      <c r="AA161" s="2">
        <v>0</v>
      </c>
      <c r="AB161" s="2">
        <v>0</v>
      </c>
      <c r="AC161" s="2">
        <v>0</v>
      </c>
      <c r="AD161" s="2">
        <v>978</v>
      </c>
      <c r="AE161" s="2">
        <v>5192</v>
      </c>
      <c r="AF161" s="2">
        <v>0</v>
      </c>
      <c r="AG161" s="2">
        <v>0</v>
      </c>
      <c r="AH161" s="2">
        <v>0</v>
      </c>
      <c r="AI161" s="2">
        <v>0</v>
      </c>
      <c r="AJ161" s="2">
        <v>0</v>
      </c>
      <c r="AK161" s="2">
        <v>0</v>
      </c>
      <c r="AL161" s="2">
        <v>0</v>
      </c>
      <c r="AM161" s="2">
        <v>0</v>
      </c>
      <c r="AN161" s="2">
        <v>0</v>
      </c>
      <c r="AO161" s="2">
        <v>492</v>
      </c>
      <c r="AP161" s="2">
        <v>0</v>
      </c>
      <c r="AQ161" s="2">
        <v>0</v>
      </c>
      <c r="AR161" s="2">
        <v>1600</v>
      </c>
      <c r="AS161" s="2">
        <v>2524</v>
      </c>
      <c r="AT161" s="2">
        <v>1271</v>
      </c>
      <c r="AU161" s="2">
        <v>0</v>
      </c>
      <c r="AV161" s="2">
        <v>0</v>
      </c>
      <c r="AW161" s="2">
        <v>0</v>
      </c>
      <c r="AX161" s="2">
        <v>4287</v>
      </c>
      <c r="AY161" s="2">
        <v>0</v>
      </c>
      <c r="AZ161" s="2">
        <v>0</v>
      </c>
      <c r="BA161" s="2">
        <v>0</v>
      </c>
      <c r="BB161" s="2">
        <v>1033</v>
      </c>
      <c r="BC161" s="2">
        <v>0</v>
      </c>
      <c r="BD161" s="2">
        <v>0</v>
      </c>
      <c r="BE161" s="2">
        <v>0</v>
      </c>
      <c r="BF161" s="2">
        <v>0</v>
      </c>
      <c r="BG161" s="2">
        <v>848</v>
      </c>
      <c r="BH161" s="2">
        <v>0</v>
      </c>
      <c r="BI161" s="2">
        <v>20223</v>
      </c>
      <c r="BJ161" s="2">
        <v>0</v>
      </c>
      <c r="BK161" s="2">
        <v>0</v>
      </c>
      <c r="BL161" s="2">
        <v>9081</v>
      </c>
      <c r="BM161" s="2">
        <v>0</v>
      </c>
      <c r="BN161" s="2">
        <v>0</v>
      </c>
      <c r="BO161" s="2">
        <v>0</v>
      </c>
      <c r="BP161" s="2">
        <v>1773</v>
      </c>
      <c r="BQ161" s="2">
        <v>235</v>
      </c>
      <c r="BR161" s="2">
        <v>389</v>
      </c>
      <c r="BS161" s="2">
        <v>0</v>
      </c>
      <c r="BT161" s="2">
        <v>0</v>
      </c>
    </row>
    <row r="162" spans="1:72" ht="16" x14ac:dyDescent="0.2">
      <c r="A162" s="2" t="s">
        <v>259</v>
      </c>
      <c r="B162" s="6" t="s">
        <v>429</v>
      </c>
      <c r="C162" s="2" t="s">
        <v>256</v>
      </c>
      <c r="D162" s="17">
        <v>150</v>
      </c>
      <c r="E162" s="2">
        <f t="shared" si="9"/>
        <v>1885</v>
      </c>
      <c r="F162" s="2">
        <f t="shared" si="8"/>
        <v>18</v>
      </c>
      <c r="G162" s="2">
        <v>13</v>
      </c>
      <c r="H162" s="2">
        <v>0</v>
      </c>
      <c r="I162" s="2">
        <v>0</v>
      </c>
      <c r="J162" s="2">
        <v>10</v>
      </c>
      <c r="K162" s="2">
        <v>0</v>
      </c>
      <c r="L162" s="2">
        <v>0</v>
      </c>
      <c r="M162" s="2">
        <v>0</v>
      </c>
      <c r="N162" s="2">
        <v>0</v>
      </c>
      <c r="O162" s="2">
        <v>0</v>
      </c>
      <c r="P162" s="2">
        <v>0</v>
      </c>
      <c r="Q162" s="2">
        <v>0</v>
      </c>
      <c r="R162" s="2">
        <v>0</v>
      </c>
      <c r="S162" s="2">
        <v>79</v>
      </c>
      <c r="T162" s="2">
        <v>83</v>
      </c>
      <c r="U162" s="2">
        <v>0</v>
      </c>
      <c r="V162" s="2">
        <v>0</v>
      </c>
      <c r="W162" s="2">
        <v>0</v>
      </c>
      <c r="X162" s="2">
        <v>0</v>
      </c>
      <c r="Y162" s="2">
        <v>228</v>
      </c>
      <c r="Z162" s="2">
        <v>134</v>
      </c>
      <c r="AA162" s="2">
        <v>0</v>
      </c>
      <c r="AB162" s="2">
        <v>0</v>
      </c>
      <c r="AC162" s="2">
        <v>0</v>
      </c>
      <c r="AD162" s="2">
        <v>24</v>
      </c>
      <c r="AE162" s="2">
        <v>95</v>
      </c>
      <c r="AF162" s="2">
        <v>0</v>
      </c>
      <c r="AG162" s="2">
        <v>0</v>
      </c>
      <c r="AH162" s="2">
        <v>0</v>
      </c>
      <c r="AI162" s="2">
        <v>0</v>
      </c>
      <c r="AJ162" s="2">
        <v>0</v>
      </c>
      <c r="AK162" s="2">
        <v>0</v>
      </c>
      <c r="AL162" s="2">
        <v>0</v>
      </c>
      <c r="AM162" s="2">
        <v>0</v>
      </c>
      <c r="AN162" s="2">
        <v>6</v>
      </c>
      <c r="AO162" s="2">
        <v>6</v>
      </c>
      <c r="AP162" s="2">
        <v>0</v>
      </c>
      <c r="AQ162" s="2">
        <v>0</v>
      </c>
      <c r="AR162" s="2">
        <v>24</v>
      </c>
      <c r="AS162" s="2">
        <v>37</v>
      </c>
      <c r="AT162" s="2">
        <v>0</v>
      </c>
      <c r="AU162" s="2">
        <v>0</v>
      </c>
      <c r="AV162" s="2">
        <v>0</v>
      </c>
      <c r="AW162" s="2">
        <v>0</v>
      </c>
      <c r="AX162" s="2">
        <v>124</v>
      </c>
      <c r="AY162" s="2">
        <v>0</v>
      </c>
      <c r="AZ162" s="2">
        <v>0</v>
      </c>
      <c r="BA162" s="2">
        <v>0</v>
      </c>
      <c r="BB162" s="2">
        <v>0</v>
      </c>
      <c r="BC162" s="2">
        <v>0</v>
      </c>
      <c r="BD162" s="2">
        <v>0</v>
      </c>
      <c r="BE162" s="2">
        <v>0</v>
      </c>
      <c r="BF162" s="2">
        <v>0</v>
      </c>
      <c r="BG162" s="2">
        <v>0</v>
      </c>
      <c r="BH162" s="2">
        <v>0</v>
      </c>
      <c r="BI162" s="2">
        <v>791</v>
      </c>
      <c r="BJ162" s="2">
        <v>0</v>
      </c>
      <c r="BK162" s="2">
        <v>0</v>
      </c>
      <c r="BL162" s="2">
        <v>147</v>
      </c>
      <c r="BM162" s="2">
        <v>0</v>
      </c>
      <c r="BN162" s="2">
        <v>0</v>
      </c>
      <c r="BO162" s="2">
        <v>0</v>
      </c>
      <c r="BP162" s="2">
        <v>38</v>
      </c>
      <c r="BQ162" s="2">
        <v>25</v>
      </c>
      <c r="BR162" s="2">
        <v>21</v>
      </c>
      <c r="BS162" s="2">
        <v>0</v>
      </c>
      <c r="BT162" s="2">
        <v>0</v>
      </c>
    </row>
    <row r="163" spans="1:72" ht="16" x14ac:dyDescent="0.2">
      <c r="A163" s="2" t="s">
        <v>261</v>
      </c>
      <c r="B163" s="6" t="s">
        <v>429</v>
      </c>
      <c r="C163" s="2" t="s">
        <v>260</v>
      </c>
      <c r="D163" s="17">
        <v>150</v>
      </c>
      <c r="E163" s="2">
        <f t="shared" si="9"/>
        <v>22633</v>
      </c>
      <c r="F163" s="2">
        <f t="shared" si="8"/>
        <v>15</v>
      </c>
      <c r="G163" s="2">
        <v>0</v>
      </c>
      <c r="H163" s="2">
        <v>0</v>
      </c>
      <c r="I163" s="2">
        <v>0</v>
      </c>
      <c r="J163" s="2">
        <v>0</v>
      </c>
      <c r="K163" s="2">
        <v>0</v>
      </c>
      <c r="L163" s="2">
        <v>0</v>
      </c>
      <c r="M163" s="2">
        <v>0</v>
      </c>
      <c r="N163" s="2">
        <v>0</v>
      </c>
      <c r="O163" s="2">
        <v>0</v>
      </c>
      <c r="P163" s="2">
        <v>0</v>
      </c>
      <c r="Q163" s="2">
        <v>0</v>
      </c>
      <c r="R163" s="2">
        <v>0</v>
      </c>
      <c r="S163" s="2">
        <v>2504</v>
      </c>
      <c r="T163" s="2">
        <v>499</v>
      </c>
      <c r="U163" s="2">
        <v>0</v>
      </c>
      <c r="V163" s="2">
        <v>0</v>
      </c>
      <c r="W163" s="2">
        <v>0</v>
      </c>
      <c r="X163" s="2">
        <v>0</v>
      </c>
      <c r="Y163" s="2">
        <v>1584</v>
      </c>
      <c r="Z163" s="2">
        <v>0</v>
      </c>
      <c r="AA163" s="2">
        <v>0</v>
      </c>
      <c r="AB163" s="2">
        <v>0</v>
      </c>
      <c r="AC163" s="2">
        <v>0</v>
      </c>
      <c r="AD163" s="2">
        <v>0</v>
      </c>
      <c r="AE163" s="2">
        <v>1085</v>
      </c>
      <c r="AF163" s="2">
        <v>0</v>
      </c>
      <c r="AG163" s="2">
        <v>0</v>
      </c>
      <c r="AH163" s="2">
        <v>0</v>
      </c>
      <c r="AI163" s="2">
        <v>0</v>
      </c>
      <c r="AJ163" s="2">
        <v>0</v>
      </c>
      <c r="AK163" s="2">
        <v>0</v>
      </c>
      <c r="AL163" s="2">
        <v>0</v>
      </c>
      <c r="AM163" s="2">
        <v>0</v>
      </c>
      <c r="AN163" s="2">
        <v>0</v>
      </c>
      <c r="AO163" s="2">
        <v>159</v>
      </c>
      <c r="AP163" s="2">
        <v>735</v>
      </c>
      <c r="AQ163" s="2">
        <v>0</v>
      </c>
      <c r="AR163" s="2">
        <v>1093</v>
      </c>
      <c r="AS163" s="2">
        <v>0</v>
      </c>
      <c r="AT163" s="2">
        <v>1050</v>
      </c>
      <c r="AU163" s="2">
        <v>0</v>
      </c>
      <c r="AV163" s="2">
        <v>0</v>
      </c>
      <c r="AW163" s="2">
        <v>0</v>
      </c>
      <c r="AX163" s="2">
        <v>5163</v>
      </c>
      <c r="AY163" s="2">
        <v>0</v>
      </c>
      <c r="AZ163" s="2">
        <v>0</v>
      </c>
      <c r="BA163" s="2">
        <v>0</v>
      </c>
      <c r="BB163" s="2">
        <v>0</v>
      </c>
      <c r="BC163" s="2">
        <v>0</v>
      </c>
      <c r="BD163" s="2">
        <v>0</v>
      </c>
      <c r="BE163" s="2">
        <v>0</v>
      </c>
      <c r="BF163" s="2">
        <v>0</v>
      </c>
      <c r="BG163" s="2">
        <v>0</v>
      </c>
      <c r="BH163" s="2">
        <v>0</v>
      </c>
      <c r="BI163" s="2">
        <v>5071</v>
      </c>
      <c r="BJ163" s="2">
        <v>1</v>
      </c>
      <c r="BK163" s="2">
        <v>0</v>
      </c>
      <c r="BL163" s="2">
        <v>3326</v>
      </c>
      <c r="BM163" s="2">
        <v>0</v>
      </c>
      <c r="BN163" s="2">
        <v>0</v>
      </c>
      <c r="BO163" s="2">
        <v>0</v>
      </c>
      <c r="BP163" s="2">
        <v>332</v>
      </c>
      <c r="BQ163" s="2">
        <v>10</v>
      </c>
      <c r="BR163" s="2">
        <v>21</v>
      </c>
      <c r="BS163" s="2">
        <v>0</v>
      </c>
      <c r="BT163" s="2">
        <v>0</v>
      </c>
    </row>
    <row r="164" spans="1:72" ht="16" x14ac:dyDescent="0.2">
      <c r="A164" s="2" t="s">
        <v>262</v>
      </c>
      <c r="B164" s="6" t="s">
        <v>429</v>
      </c>
      <c r="C164" s="2" t="s">
        <v>260</v>
      </c>
      <c r="D164" s="17">
        <v>150</v>
      </c>
      <c r="E164" s="2">
        <f t="shared" si="9"/>
        <v>17527</v>
      </c>
      <c r="F164" s="2">
        <f t="shared" ref="F164:F177" si="10">COUNTIF(G164:BT164,"&gt;0")</f>
        <v>20</v>
      </c>
      <c r="G164" s="2">
        <v>0</v>
      </c>
      <c r="H164" s="2">
        <v>0</v>
      </c>
      <c r="I164" s="2">
        <v>0</v>
      </c>
      <c r="J164" s="2">
        <v>0</v>
      </c>
      <c r="K164" s="2">
        <v>0</v>
      </c>
      <c r="L164" s="2">
        <v>0</v>
      </c>
      <c r="M164" s="2">
        <v>0</v>
      </c>
      <c r="N164" s="2">
        <v>1</v>
      </c>
      <c r="O164" s="2">
        <v>0</v>
      </c>
      <c r="P164" s="2">
        <v>0</v>
      </c>
      <c r="Q164" s="2">
        <v>0</v>
      </c>
      <c r="R164" s="2">
        <v>0</v>
      </c>
      <c r="S164" s="2">
        <v>583</v>
      </c>
      <c r="T164" s="2">
        <v>447</v>
      </c>
      <c r="U164" s="2">
        <v>0</v>
      </c>
      <c r="V164" s="2">
        <v>0</v>
      </c>
      <c r="W164" s="2">
        <v>0</v>
      </c>
      <c r="X164" s="2">
        <v>0</v>
      </c>
      <c r="Y164" s="2">
        <v>970</v>
      </c>
      <c r="Z164" s="2">
        <v>1804</v>
      </c>
      <c r="AA164" s="2">
        <v>0</v>
      </c>
      <c r="AB164" s="2">
        <v>0</v>
      </c>
      <c r="AC164" s="2">
        <v>0</v>
      </c>
      <c r="AD164" s="2">
        <v>2158</v>
      </c>
      <c r="AE164" s="2">
        <v>518</v>
      </c>
      <c r="AF164" s="2">
        <v>735</v>
      </c>
      <c r="AG164" s="2">
        <v>0</v>
      </c>
      <c r="AH164" s="2">
        <v>0</v>
      </c>
      <c r="AI164" s="2">
        <v>0</v>
      </c>
      <c r="AJ164" s="2">
        <v>0</v>
      </c>
      <c r="AK164" s="2">
        <v>0</v>
      </c>
      <c r="AL164" s="2">
        <v>0</v>
      </c>
      <c r="AM164" s="2">
        <v>0</v>
      </c>
      <c r="AN164" s="2">
        <v>0</v>
      </c>
      <c r="AO164" s="2">
        <v>1</v>
      </c>
      <c r="AP164" s="2">
        <v>457</v>
      </c>
      <c r="AQ164" s="2">
        <v>0</v>
      </c>
      <c r="AR164" s="2">
        <v>730</v>
      </c>
      <c r="AS164" s="2">
        <v>545</v>
      </c>
      <c r="AT164" s="2">
        <v>236</v>
      </c>
      <c r="AU164" s="2">
        <v>0</v>
      </c>
      <c r="AV164" s="2">
        <v>0</v>
      </c>
      <c r="AW164" s="2">
        <v>0</v>
      </c>
      <c r="AX164" s="2">
        <v>1672</v>
      </c>
      <c r="AY164" s="2">
        <v>0</v>
      </c>
      <c r="AZ164" s="2">
        <v>0</v>
      </c>
      <c r="BA164" s="2">
        <v>0</v>
      </c>
      <c r="BB164" s="2">
        <v>0</v>
      </c>
      <c r="BC164" s="2">
        <v>0</v>
      </c>
      <c r="BD164" s="2">
        <v>0</v>
      </c>
      <c r="BE164" s="2">
        <v>0</v>
      </c>
      <c r="BF164" s="2">
        <v>0</v>
      </c>
      <c r="BG164" s="2">
        <v>0</v>
      </c>
      <c r="BH164" s="2">
        <v>0</v>
      </c>
      <c r="BI164" s="2">
        <v>3653</v>
      </c>
      <c r="BJ164" s="2">
        <v>0</v>
      </c>
      <c r="BK164" s="2">
        <v>0</v>
      </c>
      <c r="BL164" s="2">
        <v>2997</v>
      </c>
      <c r="BM164" s="2">
        <v>1</v>
      </c>
      <c r="BN164" s="2">
        <v>0</v>
      </c>
      <c r="BO164" s="2">
        <v>1</v>
      </c>
      <c r="BP164" s="2">
        <v>0</v>
      </c>
      <c r="BQ164" s="2">
        <v>10</v>
      </c>
      <c r="BR164" s="2">
        <v>8</v>
      </c>
      <c r="BS164" s="2">
        <v>0</v>
      </c>
      <c r="BT164" s="2">
        <v>0</v>
      </c>
    </row>
    <row r="165" spans="1:72" ht="16" x14ac:dyDescent="0.2">
      <c r="A165" s="2" t="s">
        <v>263</v>
      </c>
      <c r="B165" s="6" t="s">
        <v>429</v>
      </c>
      <c r="C165" s="2" t="s">
        <v>260</v>
      </c>
      <c r="D165" s="17">
        <v>150</v>
      </c>
      <c r="E165" s="2">
        <f t="shared" si="9"/>
        <v>21927</v>
      </c>
      <c r="F165" s="2">
        <f t="shared" si="10"/>
        <v>19</v>
      </c>
      <c r="G165" s="2">
        <v>0</v>
      </c>
      <c r="H165" s="2">
        <v>0</v>
      </c>
      <c r="I165" s="2">
        <v>0</v>
      </c>
      <c r="J165" s="2">
        <v>0</v>
      </c>
      <c r="K165" s="2">
        <v>0</v>
      </c>
      <c r="L165" s="2">
        <v>0</v>
      </c>
      <c r="M165" s="2">
        <v>0</v>
      </c>
      <c r="N165" s="2">
        <v>0</v>
      </c>
      <c r="O165" s="2">
        <v>0</v>
      </c>
      <c r="P165" s="2">
        <v>0</v>
      </c>
      <c r="Q165" s="2">
        <v>0</v>
      </c>
      <c r="R165" s="2">
        <v>0</v>
      </c>
      <c r="S165" s="2">
        <v>3017</v>
      </c>
      <c r="T165" s="2">
        <v>833</v>
      </c>
      <c r="U165" s="2">
        <v>0</v>
      </c>
      <c r="V165" s="2">
        <v>0</v>
      </c>
      <c r="W165" s="2">
        <v>0</v>
      </c>
      <c r="X165" s="2">
        <v>0</v>
      </c>
      <c r="Y165" s="2">
        <v>2155</v>
      </c>
      <c r="Z165" s="2">
        <v>2200</v>
      </c>
      <c r="AA165" s="2">
        <v>0</v>
      </c>
      <c r="AB165" s="2">
        <v>0</v>
      </c>
      <c r="AC165" s="2">
        <v>0</v>
      </c>
      <c r="AD165" s="2">
        <v>584</v>
      </c>
      <c r="AE165" s="2">
        <v>1445</v>
      </c>
      <c r="AF165" s="2">
        <v>0</v>
      </c>
      <c r="AG165" s="2">
        <v>0</v>
      </c>
      <c r="AH165" s="2">
        <v>0</v>
      </c>
      <c r="AI165" s="2">
        <v>0</v>
      </c>
      <c r="AJ165" s="2">
        <v>0</v>
      </c>
      <c r="AK165" s="2">
        <v>0</v>
      </c>
      <c r="AL165" s="2">
        <v>0</v>
      </c>
      <c r="AM165" s="2">
        <v>0</v>
      </c>
      <c r="AN165" s="2">
        <v>0</v>
      </c>
      <c r="AO165" s="2">
        <v>2</v>
      </c>
      <c r="AP165" s="2">
        <v>0</v>
      </c>
      <c r="AQ165" s="2">
        <v>0</v>
      </c>
      <c r="AR165" s="2">
        <v>1407</v>
      </c>
      <c r="AS165" s="2">
        <v>1330</v>
      </c>
      <c r="AT165" s="2">
        <v>1</v>
      </c>
      <c r="AU165" s="2">
        <v>282</v>
      </c>
      <c r="AV165" s="2">
        <v>0</v>
      </c>
      <c r="AW165" s="2">
        <v>0</v>
      </c>
      <c r="AX165" s="2">
        <v>4725</v>
      </c>
      <c r="AY165" s="2">
        <v>0</v>
      </c>
      <c r="AZ165" s="2">
        <v>0</v>
      </c>
      <c r="BA165" s="2">
        <v>0</v>
      </c>
      <c r="BB165" s="2">
        <v>279</v>
      </c>
      <c r="BC165" s="2">
        <v>0</v>
      </c>
      <c r="BD165" s="2">
        <v>0</v>
      </c>
      <c r="BE165" s="2">
        <v>0</v>
      </c>
      <c r="BF165" s="2">
        <v>0</v>
      </c>
      <c r="BG165" s="2">
        <v>0</v>
      </c>
      <c r="BH165" s="2">
        <v>0</v>
      </c>
      <c r="BI165" s="2">
        <v>1247</v>
      </c>
      <c r="BJ165" s="2">
        <v>1</v>
      </c>
      <c r="BK165" s="2">
        <v>0</v>
      </c>
      <c r="BL165" s="2">
        <v>2045</v>
      </c>
      <c r="BM165" s="2">
        <v>0</v>
      </c>
      <c r="BN165" s="2">
        <v>0</v>
      </c>
      <c r="BO165" s="2">
        <v>0</v>
      </c>
      <c r="BP165" s="2">
        <v>288</v>
      </c>
      <c r="BQ165" s="2">
        <v>12</v>
      </c>
      <c r="BR165" s="2">
        <v>74</v>
      </c>
      <c r="BS165" s="2">
        <v>0</v>
      </c>
      <c r="BT165" s="2">
        <v>0</v>
      </c>
    </row>
    <row r="166" spans="1:72" ht="16" x14ac:dyDescent="0.2">
      <c r="A166" s="2" t="s">
        <v>265</v>
      </c>
      <c r="B166" s="6" t="s">
        <v>429</v>
      </c>
      <c r="C166" s="2" t="s">
        <v>264</v>
      </c>
      <c r="D166" s="17">
        <v>150</v>
      </c>
      <c r="E166" s="2">
        <f t="shared" si="9"/>
        <v>83301</v>
      </c>
      <c r="F166" s="2">
        <f t="shared" si="10"/>
        <v>19</v>
      </c>
      <c r="G166" s="2">
        <v>0</v>
      </c>
      <c r="H166" s="2">
        <v>0</v>
      </c>
      <c r="I166" s="2">
        <v>0</v>
      </c>
      <c r="J166" s="2">
        <v>0</v>
      </c>
      <c r="K166" s="2">
        <v>0</v>
      </c>
      <c r="L166" s="2">
        <v>0</v>
      </c>
      <c r="M166" s="2">
        <v>0</v>
      </c>
      <c r="N166" s="2">
        <v>0</v>
      </c>
      <c r="O166" s="2">
        <v>0</v>
      </c>
      <c r="P166" s="2">
        <v>0</v>
      </c>
      <c r="Q166" s="2">
        <v>0</v>
      </c>
      <c r="R166" s="2">
        <v>1647</v>
      </c>
      <c r="S166" s="2">
        <v>2015</v>
      </c>
      <c r="T166" s="2">
        <v>3525</v>
      </c>
      <c r="U166" s="2">
        <v>0</v>
      </c>
      <c r="V166" s="2">
        <v>0</v>
      </c>
      <c r="W166" s="2">
        <v>0</v>
      </c>
      <c r="X166" s="2">
        <v>0</v>
      </c>
      <c r="Y166" s="2">
        <v>2021</v>
      </c>
      <c r="Z166" s="2">
        <v>427</v>
      </c>
      <c r="AA166" s="2">
        <v>0</v>
      </c>
      <c r="AB166" s="2">
        <v>0</v>
      </c>
      <c r="AC166" s="2">
        <v>0</v>
      </c>
      <c r="AD166" s="2">
        <v>0</v>
      </c>
      <c r="AE166" s="2">
        <v>6434</v>
      </c>
      <c r="AF166" s="2">
        <v>0</v>
      </c>
      <c r="AG166" s="2">
        <v>0</v>
      </c>
      <c r="AH166" s="2">
        <v>0</v>
      </c>
      <c r="AI166" s="2">
        <v>1</v>
      </c>
      <c r="AJ166" s="2">
        <v>0</v>
      </c>
      <c r="AK166" s="2">
        <v>0</v>
      </c>
      <c r="AL166" s="2">
        <v>0</v>
      </c>
      <c r="AM166" s="2">
        <v>0</v>
      </c>
      <c r="AN166" s="2">
        <v>0</v>
      </c>
      <c r="AO166" s="2">
        <v>1314</v>
      </c>
      <c r="AP166" s="2">
        <v>1552</v>
      </c>
      <c r="AQ166" s="2">
        <v>0</v>
      </c>
      <c r="AR166" s="2">
        <v>7538</v>
      </c>
      <c r="AS166" s="2">
        <v>5344</v>
      </c>
      <c r="AT166" s="2">
        <v>1024</v>
      </c>
      <c r="AU166" s="2">
        <v>0</v>
      </c>
      <c r="AV166" s="2">
        <v>0</v>
      </c>
      <c r="AW166" s="2">
        <v>0</v>
      </c>
      <c r="AX166" s="2">
        <v>12008</v>
      </c>
      <c r="AY166" s="2">
        <v>0</v>
      </c>
      <c r="AZ166" s="2">
        <v>0</v>
      </c>
      <c r="BA166" s="2">
        <v>0</v>
      </c>
      <c r="BB166" s="2">
        <v>0</v>
      </c>
      <c r="BC166" s="2">
        <v>625</v>
      </c>
      <c r="BD166" s="2">
        <v>0</v>
      </c>
      <c r="BE166" s="2">
        <v>0</v>
      </c>
      <c r="BF166" s="2">
        <v>0</v>
      </c>
      <c r="BG166" s="2">
        <v>0</v>
      </c>
      <c r="BH166" s="2">
        <v>0</v>
      </c>
      <c r="BI166" s="2">
        <v>24233</v>
      </c>
      <c r="BJ166" s="2">
        <v>0</v>
      </c>
      <c r="BK166" s="2">
        <v>0</v>
      </c>
      <c r="BL166" s="2">
        <v>11760</v>
      </c>
      <c r="BM166" s="2">
        <v>0</v>
      </c>
      <c r="BN166" s="2">
        <v>0</v>
      </c>
      <c r="BO166" s="2">
        <v>0</v>
      </c>
      <c r="BP166" s="2">
        <v>1495</v>
      </c>
      <c r="BQ166" s="2">
        <v>43</v>
      </c>
      <c r="BR166" s="2">
        <v>295</v>
      </c>
      <c r="BS166" s="2">
        <v>0</v>
      </c>
      <c r="BT166" s="2">
        <v>0</v>
      </c>
    </row>
    <row r="167" spans="1:72" ht="16" x14ac:dyDescent="0.2">
      <c r="A167" s="2" t="s">
        <v>266</v>
      </c>
      <c r="B167" s="6" t="s">
        <v>429</v>
      </c>
      <c r="C167" s="2" t="s">
        <v>264</v>
      </c>
      <c r="D167" s="17">
        <v>150</v>
      </c>
      <c r="E167" s="2">
        <f t="shared" si="9"/>
        <v>104906</v>
      </c>
      <c r="F167" s="2">
        <f t="shared" si="10"/>
        <v>21</v>
      </c>
      <c r="G167" s="2">
        <v>2196</v>
      </c>
      <c r="H167" s="2">
        <v>0</v>
      </c>
      <c r="I167" s="2">
        <v>0</v>
      </c>
      <c r="J167" s="2">
        <v>0</v>
      </c>
      <c r="K167" s="2">
        <v>0</v>
      </c>
      <c r="L167" s="2">
        <v>0</v>
      </c>
      <c r="M167" s="2">
        <v>0</v>
      </c>
      <c r="N167" s="2">
        <v>0</v>
      </c>
      <c r="O167" s="2">
        <v>0</v>
      </c>
      <c r="P167" s="2">
        <v>0</v>
      </c>
      <c r="Q167" s="2">
        <v>0</v>
      </c>
      <c r="R167" s="2">
        <v>1699</v>
      </c>
      <c r="S167" s="2">
        <v>16021</v>
      </c>
      <c r="T167" s="2">
        <v>5050</v>
      </c>
      <c r="U167" s="2">
        <v>1</v>
      </c>
      <c r="V167" s="2">
        <v>0</v>
      </c>
      <c r="W167" s="2">
        <v>0</v>
      </c>
      <c r="X167" s="2">
        <v>0</v>
      </c>
      <c r="Y167" s="2">
        <v>9458</v>
      </c>
      <c r="Z167" s="2">
        <v>8100</v>
      </c>
      <c r="AA167" s="2">
        <v>0</v>
      </c>
      <c r="AB167" s="2">
        <v>0</v>
      </c>
      <c r="AC167" s="2">
        <v>0</v>
      </c>
      <c r="AD167" s="2">
        <v>631</v>
      </c>
      <c r="AE167" s="2">
        <v>4513</v>
      </c>
      <c r="AF167" s="2">
        <v>0</v>
      </c>
      <c r="AG167" s="2">
        <v>0</v>
      </c>
      <c r="AH167" s="2">
        <v>0</v>
      </c>
      <c r="AI167" s="2">
        <v>0</v>
      </c>
      <c r="AJ167" s="2">
        <v>0</v>
      </c>
      <c r="AK167" s="2">
        <v>0</v>
      </c>
      <c r="AL167" s="2">
        <v>0</v>
      </c>
      <c r="AM167" s="2">
        <v>0</v>
      </c>
      <c r="AN167" s="2">
        <v>0</v>
      </c>
      <c r="AO167" s="2">
        <v>2</v>
      </c>
      <c r="AP167" s="2">
        <v>0</v>
      </c>
      <c r="AQ167" s="2">
        <v>0</v>
      </c>
      <c r="AR167" s="2">
        <v>6354</v>
      </c>
      <c r="AS167" s="2">
        <v>6205</v>
      </c>
      <c r="AT167" s="2">
        <v>1551</v>
      </c>
      <c r="AU167" s="2">
        <v>0</v>
      </c>
      <c r="AV167" s="2">
        <v>0</v>
      </c>
      <c r="AW167" s="2">
        <v>0</v>
      </c>
      <c r="AX167" s="2">
        <v>9437</v>
      </c>
      <c r="AY167" s="2">
        <v>0</v>
      </c>
      <c r="AZ167" s="2">
        <v>0</v>
      </c>
      <c r="BA167" s="2">
        <v>0</v>
      </c>
      <c r="BB167" s="2">
        <v>1065</v>
      </c>
      <c r="BC167" s="2">
        <v>0</v>
      </c>
      <c r="BD167" s="2">
        <v>0</v>
      </c>
      <c r="BE167" s="2">
        <v>0</v>
      </c>
      <c r="BF167" s="2">
        <v>0</v>
      </c>
      <c r="BG167" s="2">
        <v>0</v>
      </c>
      <c r="BH167" s="2">
        <v>0</v>
      </c>
      <c r="BI167" s="2">
        <v>16455</v>
      </c>
      <c r="BJ167" s="2">
        <v>0</v>
      </c>
      <c r="BK167" s="2">
        <v>0</v>
      </c>
      <c r="BL167" s="2">
        <v>11692</v>
      </c>
      <c r="BM167" s="2">
        <v>0</v>
      </c>
      <c r="BN167" s="2">
        <v>0</v>
      </c>
      <c r="BO167" s="2">
        <v>0</v>
      </c>
      <c r="BP167" s="2">
        <v>2269</v>
      </c>
      <c r="BQ167" s="2">
        <v>156</v>
      </c>
      <c r="BR167" s="2">
        <v>312</v>
      </c>
      <c r="BS167" s="2">
        <v>0</v>
      </c>
      <c r="BT167" s="2">
        <v>1739</v>
      </c>
    </row>
    <row r="168" spans="1:72" ht="16" x14ac:dyDescent="0.2">
      <c r="A168" s="2" t="s">
        <v>267</v>
      </c>
      <c r="B168" s="6" t="s">
        <v>429</v>
      </c>
      <c r="C168" s="2" t="s">
        <v>264</v>
      </c>
      <c r="D168" s="17">
        <v>150</v>
      </c>
      <c r="E168" s="2">
        <f t="shared" si="9"/>
        <v>29131</v>
      </c>
      <c r="F168" s="2">
        <f t="shared" si="10"/>
        <v>16</v>
      </c>
      <c r="G168" s="2">
        <v>437</v>
      </c>
      <c r="H168" s="2">
        <v>0</v>
      </c>
      <c r="I168" s="2">
        <v>0</v>
      </c>
      <c r="J168" s="2">
        <v>0</v>
      </c>
      <c r="K168" s="2">
        <v>0</v>
      </c>
      <c r="L168" s="2">
        <v>0</v>
      </c>
      <c r="M168" s="2">
        <v>0</v>
      </c>
      <c r="N168" s="2">
        <v>0</v>
      </c>
      <c r="O168" s="2">
        <v>0</v>
      </c>
      <c r="P168" s="2">
        <v>0</v>
      </c>
      <c r="Q168" s="2">
        <v>0</v>
      </c>
      <c r="R168" s="2">
        <v>0</v>
      </c>
      <c r="S168" s="2">
        <v>414</v>
      </c>
      <c r="T168" s="2">
        <v>5520</v>
      </c>
      <c r="U168" s="2">
        <v>0</v>
      </c>
      <c r="V168" s="2">
        <v>0</v>
      </c>
      <c r="W168" s="2">
        <v>0</v>
      </c>
      <c r="X168" s="2">
        <v>0</v>
      </c>
      <c r="Y168" s="2">
        <v>1532</v>
      </c>
      <c r="Z168" s="2">
        <v>554</v>
      </c>
      <c r="AA168" s="2">
        <v>0</v>
      </c>
      <c r="AB168" s="2">
        <v>0</v>
      </c>
      <c r="AC168" s="2">
        <v>0</v>
      </c>
      <c r="AD168" s="2">
        <v>1542</v>
      </c>
      <c r="AE168" s="2">
        <v>204</v>
      </c>
      <c r="AF168" s="2">
        <v>0</v>
      </c>
      <c r="AG168" s="2">
        <v>0</v>
      </c>
      <c r="AH168" s="2">
        <v>0</v>
      </c>
      <c r="AI168" s="2">
        <v>0</v>
      </c>
      <c r="AJ168" s="2">
        <v>0</v>
      </c>
      <c r="AK168" s="2">
        <v>0</v>
      </c>
      <c r="AL168" s="2">
        <v>0</v>
      </c>
      <c r="AM168" s="2">
        <v>0</v>
      </c>
      <c r="AN168" s="2">
        <v>0</v>
      </c>
      <c r="AO168" s="2">
        <v>0</v>
      </c>
      <c r="AP168" s="2">
        <v>0</v>
      </c>
      <c r="AQ168" s="2">
        <v>0</v>
      </c>
      <c r="AR168" s="2">
        <v>1285</v>
      </c>
      <c r="AS168" s="2">
        <v>275</v>
      </c>
      <c r="AT168" s="2">
        <v>0</v>
      </c>
      <c r="AU168" s="2">
        <v>0</v>
      </c>
      <c r="AV168" s="2">
        <v>0</v>
      </c>
      <c r="AW168" s="2">
        <v>0</v>
      </c>
      <c r="AX168" s="2">
        <v>1357</v>
      </c>
      <c r="AY168" s="2">
        <v>0</v>
      </c>
      <c r="AZ168" s="2">
        <v>0</v>
      </c>
      <c r="BA168" s="2">
        <v>0</v>
      </c>
      <c r="BB168" s="2">
        <v>3</v>
      </c>
      <c r="BC168" s="2">
        <v>0</v>
      </c>
      <c r="BD168" s="2">
        <v>0</v>
      </c>
      <c r="BE168" s="2">
        <v>0</v>
      </c>
      <c r="BF168" s="2">
        <v>0</v>
      </c>
      <c r="BG168" s="2">
        <v>0</v>
      </c>
      <c r="BH168" s="2">
        <v>0</v>
      </c>
      <c r="BI168" s="2">
        <v>5704</v>
      </c>
      <c r="BJ168" s="2">
        <v>0</v>
      </c>
      <c r="BK168" s="2">
        <v>0</v>
      </c>
      <c r="BL168" s="2">
        <v>10240</v>
      </c>
      <c r="BM168" s="2">
        <v>0</v>
      </c>
      <c r="BN168" s="2">
        <v>0</v>
      </c>
      <c r="BO168" s="2">
        <v>0</v>
      </c>
      <c r="BP168" s="2">
        <v>19</v>
      </c>
      <c r="BQ168" s="2">
        <v>17</v>
      </c>
      <c r="BR168" s="2">
        <v>28</v>
      </c>
      <c r="BS168" s="2">
        <v>0</v>
      </c>
      <c r="BT168" s="2">
        <v>0</v>
      </c>
    </row>
    <row r="169" spans="1:72" ht="16" x14ac:dyDescent="0.2">
      <c r="A169" s="2" t="s">
        <v>269</v>
      </c>
      <c r="B169" s="6" t="s">
        <v>429</v>
      </c>
      <c r="C169" s="2" t="s">
        <v>268</v>
      </c>
      <c r="D169" s="17">
        <v>250</v>
      </c>
      <c r="E169" s="2">
        <f t="shared" si="9"/>
        <v>275023</v>
      </c>
      <c r="F169" s="2">
        <f t="shared" si="10"/>
        <v>27</v>
      </c>
      <c r="G169" s="2">
        <v>136</v>
      </c>
      <c r="H169" s="2">
        <v>0</v>
      </c>
      <c r="I169" s="2">
        <v>0</v>
      </c>
      <c r="J169" s="2">
        <v>0</v>
      </c>
      <c r="K169" s="2">
        <v>0</v>
      </c>
      <c r="L169" s="2">
        <v>0</v>
      </c>
      <c r="M169" s="2">
        <v>0</v>
      </c>
      <c r="N169" s="2">
        <v>0</v>
      </c>
      <c r="O169" s="2">
        <v>0</v>
      </c>
      <c r="P169" s="2">
        <v>0</v>
      </c>
      <c r="Q169" s="2">
        <v>0</v>
      </c>
      <c r="R169" s="2">
        <v>110</v>
      </c>
      <c r="S169" s="2">
        <v>43</v>
      </c>
      <c r="T169" s="2">
        <v>247</v>
      </c>
      <c r="U169" s="2">
        <v>937</v>
      </c>
      <c r="V169" s="2">
        <v>373</v>
      </c>
      <c r="W169" s="2">
        <v>0</v>
      </c>
      <c r="X169" s="2">
        <v>0</v>
      </c>
      <c r="Y169" s="2">
        <v>125417</v>
      </c>
      <c r="Z169" s="2">
        <v>8979</v>
      </c>
      <c r="AA169" s="2">
        <v>0</v>
      </c>
      <c r="AB169" s="2">
        <v>0</v>
      </c>
      <c r="AC169" s="2">
        <v>0</v>
      </c>
      <c r="AD169" s="2">
        <v>0</v>
      </c>
      <c r="AE169" s="2">
        <v>113</v>
      </c>
      <c r="AF169" s="2">
        <v>0</v>
      </c>
      <c r="AG169" s="2">
        <v>0</v>
      </c>
      <c r="AH169" s="2">
        <v>0</v>
      </c>
      <c r="AI169" s="2">
        <v>0</v>
      </c>
      <c r="AJ169" s="2">
        <v>0</v>
      </c>
      <c r="AK169" s="2">
        <v>0</v>
      </c>
      <c r="AL169" s="2">
        <v>0</v>
      </c>
      <c r="AM169" s="2">
        <v>2857</v>
      </c>
      <c r="AN169" s="2">
        <v>1</v>
      </c>
      <c r="AO169" s="2">
        <v>881</v>
      </c>
      <c r="AP169" s="2">
        <v>437</v>
      </c>
      <c r="AQ169" s="2">
        <v>0</v>
      </c>
      <c r="AR169" s="2">
        <v>70</v>
      </c>
      <c r="AS169" s="2">
        <v>7718</v>
      </c>
      <c r="AT169" s="2">
        <v>4205</v>
      </c>
      <c r="AU169" s="2">
        <v>0</v>
      </c>
      <c r="AV169" s="2">
        <v>0</v>
      </c>
      <c r="AW169" s="2">
        <v>190</v>
      </c>
      <c r="AX169" s="2">
        <v>55</v>
      </c>
      <c r="AY169" s="2">
        <v>0</v>
      </c>
      <c r="AZ169" s="2">
        <v>1</v>
      </c>
      <c r="BA169" s="2">
        <v>0</v>
      </c>
      <c r="BB169" s="2">
        <v>0</v>
      </c>
      <c r="BC169" s="2">
        <v>0</v>
      </c>
      <c r="BD169" s="2">
        <v>0</v>
      </c>
      <c r="BE169" s="2">
        <v>0</v>
      </c>
      <c r="BF169" s="2">
        <v>0</v>
      </c>
      <c r="BG169" s="2">
        <v>0</v>
      </c>
      <c r="BH169" s="2">
        <v>0</v>
      </c>
      <c r="BI169" s="2">
        <v>120526</v>
      </c>
      <c r="BJ169" s="2">
        <v>0</v>
      </c>
      <c r="BK169" s="2">
        <v>68</v>
      </c>
      <c r="BL169" s="2">
        <v>338</v>
      </c>
      <c r="BM169" s="2">
        <v>0</v>
      </c>
      <c r="BN169" s="2">
        <v>0</v>
      </c>
      <c r="BO169" s="2">
        <v>176</v>
      </c>
      <c r="BP169" s="2">
        <v>938</v>
      </c>
      <c r="BQ169" s="2">
        <v>5</v>
      </c>
      <c r="BR169" s="2">
        <v>201</v>
      </c>
      <c r="BS169" s="2">
        <v>1</v>
      </c>
      <c r="BT169" s="2">
        <v>0</v>
      </c>
    </row>
    <row r="170" spans="1:72" ht="16" x14ac:dyDescent="0.2">
      <c r="A170" s="2" t="s">
        <v>270</v>
      </c>
      <c r="B170" s="6" t="s">
        <v>429</v>
      </c>
      <c r="C170" s="2" t="s">
        <v>268</v>
      </c>
      <c r="D170" s="17">
        <v>250</v>
      </c>
      <c r="E170" s="2">
        <f t="shared" si="9"/>
        <v>160282</v>
      </c>
      <c r="F170" s="2">
        <f t="shared" si="10"/>
        <v>22</v>
      </c>
      <c r="G170" s="2">
        <v>0</v>
      </c>
      <c r="H170" s="2">
        <v>0</v>
      </c>
      <c r="I170" s="2">
        <v>0</v>
      </c>
      <c r="J170" s="2">
        <v>0</v>
      </c>
      <c r="K170" s="2">
        <v>0</v>
      </c>
      <c r="L170" s="2">
        <v>0</v>
      </c>
      <c r="M170" s="2">
        <v>0</v>
      </c>
      <c r="N170" s="2">
        <v>0</v>
      </c>
      <c r="O170" s="2">
        <v>0</v>
      </c>
      <c r="P170" s="2">
        <v>0</v>
      </c>
      <c r="Q170" s="2">
        <v>0</v>
      </c>
      <c r="R170" s="2">
        <v>0</v>
      </c>
      <c r="S170" s="2">
        <v>52</v>
      </c>
      <c r="T170" s="2">
        <v>414</v>
      </c>
      <c r="U170" s="2">
        <v>498</v>
      </c>
      <c r="V170" s="2">
        <v>317</v>
      </c>
      <c r="W170" s="2">
        <v>0</v>
      </c>
      <c r="X170" s="2">
        <v>0</v>
      </c>
      <c r="Y170" s="2">
        <v>65963</v>
      </c>
      <c r="Z170" s="2">
        <v>4136</v>
      </c>
      <c r="AA170" s="2">
        <v>0</v>
      </c>
      <c r="AB170" s="2">
        <v>0</v>
      </c>
      <c r="AC170" s="2">
        <v>0</v>
      </c>
      <c r="AD170" s="2">
        <v>0</v>
      </c>
      <c r="AE170" s="2">
        <v>0</v>
      </c>
      <c r="AF170" s="2">
        <v>0</v>
      </c>
      <c r="AG170" s="2">
        <v>0</v>
      </c>
      <c r="AH170" s="2">
        <v>0</v>
      </c>
      <c r="AI170" s="2">
        <v>1</v>
      </c>
      <c r="AJ170" s="2">
        <v>0</v>
      </c>
      <c r="AK170" s="2">
        <v>0</v>
      </c>
      <c r="AL170" s="2">
        <v>0</v>
      </c>
      <c r="AM170" s="2">
        <v>1054</v>
      </c>
      <c r="AN170" s="2">
        <v>63</v>
      </c>
      <c r="AO170" s="2">
        <v>386</v>
      </c>
      <c r="AP170" s="2">
        <v>271</v>
      </c>
      <c r="AQ170" s="2">
        <v>0</v>
      </c>
      <c r="AR170" s="2">
        <v>182</v>
      </c>
      <c r="AS170" s="2">
        <v>4426</v>
      </c>
      <c r="AT170" s="2">
        <v>3028</v>
      </c>
      <c r="AU170" s="2">
        <v>0</v>
      </c>
      <c r="AV170" s="2">
        <v>0</v>
      </c>
      <c r="AW170" s="2">
        <v>135</v>
      </c>
      <c r="AX170" s="2">
        <v>0</v>
      </c>
      <c r="AY170" s="2">
        <v>0</v>
      </c>
      <c r="AZ170" s="2">
        <v>0</v>
      </c>
      <c r="BA170" s="2">
        <v>0</v>
      </c>
      <c r="BB170" s="2">
        <v>0</v>
      </c>
      <c r="BC170" s="2">
        <v>0</v>
      </c>
      <c r="BD170" s="2">
        <v>0</v>
      </c>
      <c r="BE170" s="2">
        <v>0</v>
      </c>
      <c r="BF170" s="2">
        <v>0</v>
      </c>
      <c r="BG170" s="2">
        <v>0</v>
      </c>
      <c r="BH170" s="2">
        <v>0</v>
      </c>
      <c r="BI170" s="2">
        <v>78669</v>
      </c>
      <c r="BJ170" s="2">
        <v>0</v>
      </c>
      <c r="BK170" s="2">
        <v>0</v>
      </c>
      <c r="BL170" s="2">
        <v>64</v>
      </c>
      <c r="BM170" s="2">
        <v>0</v>
      </c>
      <c r="BN170" s="2">
        <v>0</v>
      </c>
      <c r="BO170" s="2">
        <v>32</v>
      </c>
      <c r="BP170" s="2">
        <v>523</v>
      </c>
      <c r="BQ170" s="2">
        <v>3</v>
      </c>
      <c r="BR170" s="2">
        <v>48</v>
      </c>
      <c r="BS170" s="2">
        <v>17</v>
      </c>
      <c r="BT170" s="2">
        <v>0</v>
      </c>
    </row>
    <row r="171" spans="1:72" ht="16" x14ac:dyDescent="0.2">
      <c r="A171" s="2" t="s">
        <v>271</v>
      </c>
      <c r="B171" s="6" t="s">
        <v>429</v>
      </c>
      <c r="C171" s="2" t="s">
        <v>268</v>
      </c>
      <c r="D171" s="17">
        <v>250</v>
      </c>
      <c r="E171" s="2">
        <f t="shared" si="9"/>
        <v>66660</v>
      </c>
      <c r="F171" s="2">
        <f t="shared" si="10"/>
        <v>18</v>
      </c>
      <c r="G171" s="2">
        <v>0</v>
      </c>
      <c r="H171" s="2">
        <v>0</v>
      </c>
      <c r="I171" s="2">
        <v>1</v>
      </c>
      <c r="J171" s="2">
        <v>0</v>
      </c>
      <c r="K171" s="2">
        <v>0</v>
      </c>
      <c r="L171" s="2">
        <v>0</v>
      </c>
      <c r="M171" s="2">
        <v>0</v>
      </c>
      <c r="N171" s="2">
        <v>19</v>
      </c>
      <c r="O171" s="2">
        <v>0</v>
      </c>
      <c r="P171" s="2">
        <v>0</v>
      </c>
      <c r="Q171" s="2">
        <v>17</v>
      </c>
      <c r="R171" s="2">
        <v>0</v>
      </c>
      <c r="S171" s="2">
        <v>50</v>
      </c>
      <c r="T171" s="2">
        <v>439</v>
      </c>
      <c r="U171" s="2">
        <v>433</v>
      </c>
      <c r="V171" s="2">
        <v>0</v>
      </c>
      <c r="W171" s="2">
        <v>0</v>
      </c>
      <c r="X171" s="2">
        <v>0</v>
      </c>
      <c r="Y171" s="2">
        <v>30573</v>
      </c>
      <c r="Z171" s="2">
        <v>1839</v>
      </c>
      <c r="AA171" s="2">
        <v>0</v>
      </c>
      <c r="AB171" s="2">
        <v>0</v>
      </c>
      <c r="AC171" s="2">
        <v>0</v>
      </c>
      <c r="AD171" s="2">
        <v>0</v>
      </c>
      <c r="AE171" s="2">
        <v>0</v>
      </c>
      <c r="AF171" s="2">
        <v>0</v>
      </c>
      <c r="AG171" s="2">
        <v>0</v>
      </c>
      <c r="AH171" s="2">
        <v>0</v>
      </c>
      <c r="AI171" s="2">
        <v>0</v>
      </c>
      <c r="AJ171" s="2">
        <v>0</v>
      </c>
      <c r="AK171" s="2">
        <v>0</v>
      </c>
      <c r="AL171" s="2">
        <v>0</v>
      </c>
      <c r="AM171" s="2">
        <v>591</v>
      </c>
      <c r="AN171" s="2">
        <v>28</v>
      </c>
      <c r="AO171" s="2">
        <v>181</v>
      </c>
      <c r="AP171" s="2">
        <v>74</v>
      </c>
      <c r="AQ171" s="2">
        <v>0</v>
      </c>
      <c r="AR171" s="2">
        <v>58</v>
      </c>
      <c r="AS171" s="2">
        <v>3076</v>
      </c>
      <c r="AT171" s="2">
        <v>2040</v>
      </c>
      <c r="AU171" s="2">
        <v>0</v>
      </c>
      <c r="AV171" s="2">
        <v>0</v>
      </c>
      <c r="AW171" s="2">
        <v>0</v>
      </c>
      <c r="AX171" s="2">
        <v>0</v>
      </c>
      <c r="AY171" s="2">
        <v>0</v>
      </c>
      <c r="AZ171" s="2">
        <v>0</v>
      </c>
      <c r="BA171" s="2">
        <v>0</v>
      </c>
      <c r="BB171" s="2">
        <v>0</v>
      </c>
      <c r="BC171" s="2">
        <v>0</v>
      </c>
      <c r="BD171" s="2">
        <v>0</v>
      </c>
      <c r="BE171" s="2">
        <v>0</v>
      </c>
      <c r="BF171" s="2">
        <v>0</v>
      </c>
      <c r="BG171" s="2">
        <v>0</v>
      </c>
      <c r="BH171" s="2">
        <v>0</v>
      </c>
      <c r="BI171" s="2">
        <v>26865</v>
      </c>
      <c r="BJ171" s="2">
        <v>0</v>
      </c>
      <c r="BK171" s="2">
        <v>0</v>
      </c>
      <c r="BL171" s="2">
        <v>0</v>
      </c>
      <c r="BM171" s="2">
        <v>0</v>
      </c>
      <c r="BN171" s="2">
        <v>0</v>
      </c>
      <c r="BO171" s="2">
        <v>0</v>
      </c>
      <c r="BP171" s="2">
        <v>350</v>
      </c>
      <c r="BQ171" s="2">
        <v>0</v>
      </c>
      <c r="BR171" s="2">
        <v>26</v>
      </c>
      <c r="BS171" s="2">
        <v>0</v>
      </c>
      <c r="BT171" s="2">
        <v>0</v>
      </c>
    </row>
    <row r="172" spans="1:72" ht="16" x14ac:dyDescent="0.2">
      <c r="A172" s="2" t="s">
        <v>273</v>
      </c>
      <c r="B172" s="6" t="s">
        <v>429</v>
      </c>
      <c r="C172" s="2" t="s">
        <v>272</v>
      </c>
      <c r="D172" s="17">
        <v>250</v>
      </c>
      <c r="E172" s="2">
        <f t="shared" si="9"/>
        <v>284956</v>
      </c>
      <c r="F172" s="2">
        <f t="shared" si="10"/>
        <v>22</v>
      </c>
      <c r="G172" s="2">
        <v>3161</v>
      </c>
      <c r="H172" s="2">
        <v>0</v>
      </c>
      <c r="I172" s="2">
        <v>0</v>
      </c>
      <c r="J172" s="2">
        <v>0</v>
      </c>
      <c r="K172" s="2">
        <v>0</v>
      </c>
      <c r="L172" s="2">
        <v>0</v>
      </c>
      <c r="M172" s="2">
        <v>0</v>
      </c>
      <c r="N172" s="2">
        <v>0</v>
      </c>
      <c r="O172" s="2">
        <v>0</v>
      </c>
      <c r="P172" s="2">
        <v>0</v>
      </c>
      <c r="Q172" s="2">
        <v>19</v>
      </c>
      <c r="R172" s="2">
        <v>0</v>
      </c>
      <c r="S172" s="2">
        <v>0</v>
      </c>
      <c r="T172" s="2">
        <v>871</v>
      </c>
      <c r="U172" s="2">
        <v>175</v>
      </c>
      <c r="V172" s="2">
        <v>0</v>
      </c>
      <c r="W172" s="2">
        <v>0</v>
      </c>
      <c r="X172" s="2">
        <v>0</v>
      </c>
      <c r="Y172" s="2">
        <v>212998</v>
      </c>
      <c r="Z172" s="2">
        <v>4372</v>
      </c>
      <c r="AA172" s="2">
        <v>1</v>
      </c>
      <c r="AB172" s="2">
        <v>0</v>
      </c>
      <c r="AC172" s="2">
        <v>0</v>
      </c>
      <c r="AD172" s="2">
        <v>0</v>
      </c>
      <c r="AE172" s="2">
        <v>29002</v>
      </c>
      <c r="AF172" s="2">
        <v>0</v>
      </c>
      <c r="AG172" s="2">
        <v>0</v>
      </c>
      <c r="AH172" s="2">
        <v>0</v>
      </c>
      <c r="AI172" s="2">
        <v>0</v>
      </c>
      <c r="AJ172" s="2">
        <v>0</v>
      </c>
      <c r="AK172" s="2">
        <v>0</v>
      </c>
      <c r="AL172" s="2">
        <v>0</v>
      </c>
      <c r="AM172" s="2">
        <v>2</v>
      </c>
      <c r="AN172" s="2">
        <v>0</v>
      </c>
      <c r="AO172" s="2">
        <v>64</v>
      </c>
      <c r="AP172" s="2">
        <v>0</v>
      </c>
      <c r="AQ172" s="2">
        <v>0</v>
      </c>
      <c r="AR172" s="2">
        <v>10671</v>
      </c>
      <c r="AS172" s="2">
        <v>490</v>
      </c>
      <c r="AT172" s="2">
        <v>0</v>
      </c>
      <c r="AU172" s="2">
        <v>0</v>
      </c>
      <c r="AV172" s="2">
        <v>1</v>
      </c>
      <c r="AW172" s="2">
        <v>2</v>
      </c>
      <c r="AX172" s="2">
        <v>0</v>
      </c>
      <c r="AY172" s="2">
        <v>0</v>
      </c>
      <c r="AZ172" s="2">
        <v>0</v>
      </c>
      <c r="BA172" s="2">
        <v>0</v>
      </c>
      <c r="BB172" s="2">
        <v>0</v>
      </c>
      <c r="BC172" s="2">
        <v>2</v>
      </c>
      <c r="BD172" s="2">
        <v>0</v>
      </c>
      <c r="BE172" s="2">
        <v>0</v>
      </c>
      <c r="BF172" s="2">
        <v>0</v>
      </c>
      <c r="BG172" s="2">
        <v>0</v>
      </c>
      <c r="BH172" s="2">
        <v>0</v>
      </c>
      <c r="BI172" s="2">
        <v>22994</v>
      </c>
      <c r="BJ172" s="2">
        <v>0</v>
      </c>
      <c r="BK172" s="2">
        <v>12</v>
      </c>
      <c r="BL172" s="2">
        <v>1</v>
      </c>
      <c r="BM172" s="2">
        <v>0</v>
      </c>
      <c r="BN172" s="2">
        <v>0</v>
      </c>
      <c r="BO172" s="2">
        <v>2</v>
      </c>
      <c r="BP172" s="2">
        <v>85</v>
      </c>
      <c r="BQ172" s="2">
        <v>0</v>
      </c>
      <c r="BR172" s="2">
        <v>19</v>
      </c>
      <c r="BS172" s="2">
        <v>12</v>
      </c>
      <c r="BT172" s="2">
        <v>0</v>
      </c>
    </row>
    <row r="173" spans="1:72" ht="16" x14ac:dyDescent="0.2">
      <c r="A173" s="2" t="s">
        <v>274</v>
      </c>
      <c r="B173" s="6" t="s">
        <v>429</v>
      </c>
      <c r="C173" s="2" t="s">
        <v>272</v>
      </c>
      <c r="D173" s="17">
        <v>250</v>
      </c>
      <c r="E173" s="2">
        <f t="shared" si="9"/>
        <v>533380</v>
      </c>
      <c r="F173" s="2">
        <f t="shared" si="10"/>
        <v>22</v>
      </c>
      <c r="G173" s="2">
        <v>3288</v>
      </c>
      <c r="H173" s="2">
        <v>0</v>
      </c>
      <c r="I173" s="2">
        <v>0</v>
      </c>
      <c r="J173" s="2">
        <v>0</v>
      </c>
      <c r="K173" s="2">
        <v>0</v>
      </c>
      <c r="L173" s="2">
        <v>0</v>
      </c>
      <c r="M173" s="2">
        <v>0</v>
      </c>
      <c r="N173" s="2">
        <v>0</v>
      </c>
      <c r="O173" s="2">
        <v>0</v>
      </c>
      <c r="P173" s="2">
        <v>0</v>
      </c>
      <c r="Q173" s="2">
        <v>100</v>
      </c>
      <c r="R173" s="2">
        <v>0</v>
      </c>
      <c r="S173" s="2">
        <v>0</v>
      </c>
      <c r="T173" s="2">
        <v>1911</v>
      </c>
      <c r="U173" s="2">
        <v>345</v>
      </c>
      <c r="V173" s="2">
        <v>0</v>
      </c>
      <c r="W173" s="2">
        <v>0</v>
      </c>
      <c r="X173" s="2">
        <v>0</v>
      </c>
      <c r="Y173" s="2">
        <v>348368</v>
      </c>
      <c r="Z173" s="2">
        <v>16708</v>
      </c>
      <c r="AA173" s="2">
        <v>0</v>
      </c>
      <c r="AB173" s="2">
        <v>0</v>
      </c>
      <c r="AC173" s="2">
        <v>0</v>
      </c>
      <c r="AD173" s="2">
        <v>0</v>
      </c>
      <c r="AE173" s="2">
        <v>58613</v>
      </c>
      <c r="AF173" s="2">
        <v>0</v>
      </c>
      <c r="AG173" s="2">
        <v>0</v>
      </c>
      <c r="AH173" s="2">
        <v>0</v>
      </c>
      <c r="AI173" s="2">
        <v>0</v>
      </c>
      <c r="AJ173" s="2">
        <v>0</v>
      </c>
      <c r="AK173" s="2">
        <v>0</v>
      </c>
      <c r="AL173" s="2">
        <v>0</v>
      </c>
      <c r="AM173" s="2">
        <v>0</v>
      </c>
      <c r="AN173" s="2">
        <v>3</v>
      </c>
      <c r="AO173" s="2">
        <v>78</v>
      </c>
      <c r="AP173" s="2">
        <v>0</v>
      </c>
      <c r="AQ173" s="2">
        <v>0</v>
      </c>
      <c r="AR173" s="2">
        <v>32991</v>
      </c>
      <c r="AS173" s="2">
        <v>1278</v>
      </c>
      <c r="AT173" s="2">
        <v>4</v>
      </c>
      <c r="AU173" s="2">
        <v>0</v>
      </c>
      <c r="AV173" s="2">
        <v>0</v>
      </c>
      <c r="AW173" s="2">
        <v>4</v>
      </c>
      <c r="AX173" s="2">
        <v>0</v>
      </c>
      <c r="AY173" s="2">
        <v>0</v>
      </c>
      <c r="AZ173" s="2">
        <v>1</v>
      </c>
      <c r="BA173" s="2">
        <v>2</v>
      </c>
      <c r="BB173" s="2">
        <v>0</v>
      </c>
      <c r="BC173" s="2">
        <v>5</v>
      </c>
      <c r="BD173" s="2">
        <v>0</v>
      </c>
      <c r="BE173" s="2">
        <v>0</v>
      </c>
      <c r="BF173" s="2">
        <v>0</v>
      </c>
      <c r="BG173" s="2">
        <v>0</v>
      </c>
      <c r="BH173" s="2">
        <v>0</v>
      </c>
      <c r="BI173" s="2">
        <v>69397</v>
      </c>
      <c r="BJ173" s="2">
        <v>0</v>
      </c>
      <c r="BK173" s="2">
        <v>46</v>
      </c>
      <c r="BL173" s="2">
        <v>0</v>
      </c>
      <c r="BM173" s="2">
        <v>0</v>
      </c>
      <c r="BN173" s="2">
        <v>0</v>
      </c>
      <c r="BO173" s="2">
        <v>5</v>
      </c>
      <c r="BP173" s="2">
        <v>159</v>
      </c>
      <c r="BQ173" s="2">
        <v>0</v>
      </c>
      <c r="BR173" s="2">
        <v>45</v>
      </c>
      <c r="BS173" s="2">
        <v>29</v>
      </c>
      <c r="BT173" s="2">
        <v>0</v>
      </c>
    </row>
    <row r="174" spans="1:72" ht="16" x14ac:dyDescent="0.2">
      <c r="A174" s="2" t="s">
        <v>276</v>
      </c>
      <c r="B174" s="6" t="s">
        <v>429</v>
      </c>
      <c r="C174" s="2" t="s">
        <v>272</v>
      </c>
      <c r="D174" s="17">
        <v>250</v>
      </c>
      <c r="E174" s="2">
        <f t="shared" si="9"/>
        <v>1636777</v>
      </c>
      <c r="F174" s="2">
        <f t="shared" si="10"/>
        <v>27</v>
      </c>
      <c r="G174" s="2">
        <v>14797</v>
      </c>
      <c r="H174" s="2">
        <v>0</v>
      </c>
      <c r="I174" s="2">
        <v>0</v>
      </c>
      <c r="J174" s="2">
        <v>0</v>
      </c>
      <c r="K174" s="2">
        <v>0</v>
      </c>
      <c r="L174" s="2">
        <v>0</v>
      </c>
      <c r="M174" s="2">
        <v>0</v>
      </c>
      <c r="N174" s="2">
        <v>0</v>
      </c>
      <c r="O174" s="2">
        <v>0</v>
      </c>
      <c r="P174" s="2">
        <v>0</v>
      </c>
      <c r="Q174" s="2">
        <v>341</v>
      </c>
      <c r="R174" s="2">
        <v>0</v>
      </c>
      <c r="S174" s="2">
        <v>0</v>
      </c>
      <c r="T174" s="2">
        <v>8270</v>
      </c>
      <c r="U174" s="2">
        <v>1314</v>
      </c>
      <c r="V174" s="2">
        <v>0</v>
      </c>
      <c r="W174" s="2">
        <v>1</v>
      </c>
      <c r="X174" s="2">
        <v>0</v>
      </c>
      <c r="Y174" s="2">
        <v>1061619</v>
      </c>
      <c r="Z174" s="2">
        <v>52236</v>
      </c>
      <c r="AA174" s="2">
        <v>0</v>
      </c>
      <c r="AB174" s="2">
        <v>0</v>
      </c>
      <c r="AC174" s="2">
        <v>0</v>
      </c>
      <c r="AD174" s="2">
        <v>0</v>
      </c>
      <c r="AE174" s="2">
        <v>173538</v>
      </c>
      <c r="AF174" s="2">
        <v>0</v>
      </c>
      <c r="AG174" s="2">
        <v>0</v>
      </c>
      <c r="AH174" s="2">
        <v>0</v>
      </c>
      <c r="AI174" s="2">
        <v>0</v>
      </c>
      <c r="AJ174" s="2">
        <v>0</v>
      </c>
      <c r="AK174" s="2">
        <v>0</v>
      </c>
      <c r="AL174" s="2">
        <v>0</v>
      </c>
      <c r="AM174" s="2">
        <v>1</v>
      </c>
      <c r="AN174" s="2">
        <v>0</v>
      </c>
      <c r="AO174" s="2">
        <v>239</v>
      </c>
      <c r="AP174" s="2">
        <v>5</v>
      </c>
      <c r="AQ174" s="2">
        <v>1</v>
      </c>
      <c r="AR174" s="2">
        <v>110678</v>
      </c>
      <c r="AS174" s="2">
        <v>3719</v>
      </c>
      <c r="AT174" s="2">
        <v>2</v>
      </c>
      <c r="AU174" s="2">
        <v>1</v>
      </c>
      <c r="AV174" s="2">
        <v>1</v>
      </c>
      <c r="AW174" s="2">
        <v>11</v>
      </c>
      <c r="AX174" s="2">
        <v>1</v>
      </c>
      <c r="AY174" s="2">
        <v>0</v>
      </c>
      <c r="AZ174" s="2">
        <v>0</v>
      </c>
      <c r="BA174" s="2">
        <v>4</v>
      </c>
      <c r="BB174" s="2">
        <v>0</v>
      </c>
      <c r="BC174" s="2">
        <v>10</v>
      </c>
      <c r="BD174" s="2">
        <v>0</v>
      </c>
      <c r="BE174" s="2">
        <v>0</v>
      </c>
      <c r="BF174" s="2">
        <v>0</v>
      </c>
      <c r="BG174" s="2">
        <v>0</v>
      </c>
      <c r="BH174" s="2">
        <v>0</v>
      </c>
      <c r="BI174" s="2">
        <v>208444</v>
      </c>
      <c r="BJ174" s="2">
        <v>0</v>
      </c>
      <c r="BK174" s="2">
        <v>96</v>
      </c>
      <c r="BL174" s="2">
        <v>0</v>
      </c>
      <c r="BM174" s="2">
        <v>0</v>
      </c>
      <c r="BN174" s="2">
        <v>0</v>
      </c>
      <c r="BO174" s="2">
        <v>21</v>
      </c>
      <c r="BP174" s="2">
        <v>588</v>
      </c>
      <c r="BQ174" s="2">
        <v>0</v>
      </c>
      <c r="BR174" s="2">
        <v>565</v>
      </c>
      <c r="BS174" s="2">
        <v>274</v>
      </c>
      <c r="BT174" s="2">
        <v>0</v>
      </c>
    </row>
    <row r="175" spans="1:72" ht="16" x14ac:dyDescent="0.2">
      <c r="A175" s="2" t="s">
        <v>278</v>
      </c>
      <c r="B175" s="6" t="s">
        <v>494</v>
      </c>
      <c r="C175" s="2" t="s">
        <v>277</v>
      </c>
      <c r="D175" s="17">
        <v>250</v>
      </c>
      <c r="E175" s="2">
        <f t="shared" si="9"/>
        <v>213901</v>
      </c>
      <c r="F175" s="2">
        <f t="shared" si="10"/>
        <v>21</v>
      </c>
      <c r="G175" s="2">
        <v>0</v>
      </c>
      <c r="H175" s="2">
        <v>0</v>
      </c>
      <c r="I175" s="2">
        <v>0</v>
      </c>
      <c r="J175" s="2">
        <v>0</v>
      </c>
      <c r="K175" s="2">
        <v>0</v>
      </c>
      <c r="L175" s="2">
        <v>0</v>
      </c>
      <c r="M175" s="2">
        <v>0</v>
      </c>
      <c r="N175" s="2">
        <v>24620</v>
      </c>
      <c r="O175" s="2">
        <v>0</v>
      </c>
      <c r="P175" s="2">
        <v>0</v>
      </c>
      <c r="Q175" s="2">
        <v>19037</v>
      </c>
      <c r="R175" s="2">
        <v>0</v>
      </c>
      <c r="S175" s="2">
        <v>0</v>
      </c>
      <c r="T175" s="2">
        <v>0</v>
      </c>
      <c r="U175" s="2">
        <v>4937</v>
      </c>
      <c r="V175" s="2">
        <v>0</v>
      </c>
      <c r="W175" s="2">
        <v>0</v>
      </c>
      <c r="X175" s="2">
        <v>0</v>
      </c>
      <c r="Y175" s="2">
        <v>163</v>
      </c>
      <c r="Z175" s="2">
        <v>26970</v>
      </c>
      <c r="AA175" s="2">
        <v>95</v>
      </c>
      <c r="AB175" s="2">
        <v>2147</v>
      </c>
      <c r="AC175" s="2">
        <v>829</v>
      </c>
      <c r="AD175" s="2">
        <v>0</v>
      </c>
      <c r="AE175" s="2">
        <v>0</v>
      </c>
      <c r="AF175" s="2">
        <v>0</v>
      </c>
      <c r="AG175" s="2">
        <v>0</v>
      </c>
      <c r="AH175" s="2">
        <v>0</v>
      </c>
      <c r="AI175" s="2">
        <v>0</v>
      </c>
      <c r="AJ175" s="2">
        <v>0</v>
      </c>
      <c r="AK175" s="2">
        <v>0</v>
      </c>
      <c r="AL175" s="2">
        <v>0</v>
      </c>
      <c r="AM175" s="2">
        <v>70</v>
      </c>
      <c r="AN175" s="2">
        <v>0</v>
      </c>
      <c r="AO175" s="2">
        <v>917</v>
      </c>
      <c r="AP175" s="2">
        <v>0</v>
      </c>
      <c r="AQ175" s="2">
        <v>0</v>
      </c>
      <c r="AR175" s="2">
        <v>0</v>
      </c>
      <c r="AS175" s="2">
        <v>0</v>
      </c>
      <c r="AT175" s="2">
        <v>5</v>
      </c>
      <c r="AU175" s="2">
        <v>0</v>
      </c>
      <c r="AV175" s="2">
        <v>2</v>
      </c>
      <c r="AW175" s="2">
        <v>428</v>
      </c>
      <c r="AX175" s="2">
        <v>86</v>
      </c>
      <c r="AY175" s="2">
        <v>45</v>
      </c>
      <c r="AZ175" s="2">
        <v>0</v>
      </c>
      <c r="BA175" s="2">
        <v>0</v>
      </c>
      <c r="BB175" s="2">
        <v>0</v>
      </c>
      <c r="BC175" s="2">
        <v>2457</v>
      </c>
      <c r="BD175" s="2">
        <v>0</v>
      </c>
      <c r="BE175" s="2">
        <v>0</v>
      </c>
      <c r="BF175" s="2">
        <v>0</v>
      </c>
      <c r="BG175" s="2">
        <v>47845</v>
      </c>
      <c r="BH175" s="2">
        <v>0</v>
      </c>
      <c r="BI175" s="2">
        <v>81391</v>
      </c>
      <c r="BJ175" s="2">
        <v>0</v>
      </c>
      <c r="BK175" s="2">
        <v>0</v>
      </c>
      <c r="BL175" s="2">
        <v>1652</v>
      </c>
      <c r="BM175" s="2">
        <v>204</v>
      </c>
      <c r="BN175" s="2">
        <v>1</v>
      </c>
      <c r="BO175" s="2">
        <v>0</v>
      </c>
      <c r="BP175" s="2">
        <v>0</v>
      </c>
      <c r="BQ175" s="2">
        <v>0</v>
      </c>
      <c r="BR175" s="2">
        <v>0</v>
      </c>
      <c r="BS175" s="2">
        <v>0</v>
      </c>
      <c r="BT175" s="2">
        <v>0</v>
      </c>
    </row>
    <row r="176" spans="1:72" ht="16" x14ac:dyDescent="0.2">
      <c r="A176" s="2" t="s">
        <v>280</v>
      </c>
      <c r="B176" s="6" t="s">
        <v>494</v>
      </c>
      <c r="C176" s="2" t="s">
        <v>277</v>
      </c>
      <c r="D176" s="17">
        <v>250</v>
      </c>
      <c r="E176" s="2">
        <f t="shared" si="9"/>
        <v>274789</v>
      </c>
      <c r="F176" s="2">
        <f t="shared" si="10"/>
        <v>20</v>
      </c>
      <c r="G176" s="2">
        <v>0</v>
      </c>
      <c r="H176" s="2">
        <v>0</v>
      </c>
      <c r="I176" s="2">
        <v>0</v>
      </c>
      <c r="J176" s="2">
        <v>0</v>
      </c>
      <c r="K176" s="2">
        <v>0</v>
      </c>
      <c r="L176" s="2">
        <v>0</v>
      </c>
      <c r="M176" s="2">
        <v>0</v>
      </c>
      <c r="N176" s="2">
        <v>25108</v>
      </c>
      <c r="O176" s="2">
        <v>0</v>
      </c>
      <c r="P176" s="2">
        <v>0</v>
      </c>
      <c r="Q176" s="2">
        <v>51190</v>
      </c>
      <c r="R176" s="2">
        <v>0</v>
      </c>
      <c r="S176" s="2">
        <v>0</v>
      </c>
      <c r="T176" s="2">
        <v>0</v>
      </c>
      <c r="U176" s="2">
        <v>2728</v>
      </c>
      <c r="V176" s="2">
        <v>0</v>
      </c>
      <c r="W176" s="2">
        <v>0</v>
      </c>
      <c r="X176" s="2">
        <v>0</v>
      </c>
      <c r="Y176" s="2">
        <v>237</v>
      </c>
      <c r="Z176" s="2">
        <v>33387</v>
      </c>
      <c r="AA176" s="2">
        <v>352</v>
      </c>
      <c r="AB176" s="2">
        <v>493</v>
      </c>
      <c r="AC176" s="2">
        <v>252</v>
      </c>
      <c r="AD176" s="2">
        <v>0</v>
      </c>
      <c r="AE176" s="2">
        <v>0</v>
      </c>
      <c r="AF176" s="2">
        <v>0</v>
      </c>
      <c r="AG176" s="2">
        <v>0</v>
      </c>
      <c r="AH176" s="2">
        <v>0</v>
      </c>
      <c r="AI176" s="2">
        <v>0</v>
      </c>
      <c r="AJ176" s="2">
        <v>0</v>
      </c>
      <c r="AK176" s="2">
        <v>0</v>
      </c>
      <c r="AL176" s="2">
        <v>0</v>
      </c>
      <c r="AM176" s="2">
        <v>20</v>
      </c>
      <c r="AN176" s="2">
        <v>0</v>
      </c>
      <c r="AO176" s="2">
        <v>261</v>
      </c>
      <c r="AP176" s="2">
        <v>0</v>
      </c>
      <c r="AQ176" s="2">
        <v>0</v>
      </c>
      <c r="AR176" s="2">
        <v>63</v>
      </c>
      <c r="AS176" s="2">
        <v>0</v>
      </c>
      <c r="AT176" s="2">
        <v>1</v>
      </c>
      <c r="AU176" s="2">
        <v>0</v>
      </c>
      <c r="AV176" s="2">
        <v>0</v>
      </c>
      <c r="AW176" s="2">
        <v>389</v>
      </c>
      <c r="AX176" s="2">
        <v>277</v>
      </c>
      <c r="AY176" s="2">
        <v>592</v>
      </c>
      <c r="AZ176" s="2">
        <v>0</v>
      </c>
      <c r="BA176" s="2">
        <v>0</v>
      </c>
      <c r="BB176" s="2">
        <v>0</v>
      </c>
      <c r="BC176" s="2">
        <v>650</v>
      </c>
      <c r="BD176" s="2">
        <v>0</v>
      </c>
      <c r="BE176" s="2">
        <v>0</v>
      </c>
      <c r="BF176" s="2">
        <v>0</v>
      </c>
      <c r="BG176" s="2">
        <v>53896</v>
      </c>
      <c r="BH176" s="2">
        <v>0</v>
      </c>
      <c r="BI176" s="2">
        <v>103620</v>
      </c>
      <c r="BJ176" s="2">
        <v>0</v>
      </c>
      <c r="BK176" s="2">
        <v>0</v>
      </c>
      <c r="BL176" s="2">
        <v>1272</v>
      </c>
      <c r="BM176" s="2">
        <v>0</v>
      </c>
      <c r="BN176" s="2">
        <v>1</v>
      </c>
      <c r="BO176" s="2">
        <v>0</v>
      </c>
      <c r="BP176" s="2">
        <v>0</v>
      </c>
      <c r="BQ176" s="2">
        <v>0</v>
      </c>
      <c r="BR176" s="2">
        <v>0</v>
      </c>
      <c r="BS176" s="2">
        <v>0</v>
      </c>
      <c r="BT176" s="2">
        <v>0</v>
      </c>
    </row>
    <row r="177" spans="1:72" ht="16" x14ac:dyDescent="0.2">
      <c r="A177" s="2" t="s">
        <v>281</v>
      </c>
      <c r="B177" s="6" t="s">
        <v>494</v>
      </c>
      <c r="C177" s="2" t="s">
        <v>277</v>
      </c>
      <c r="D177" s="17">
        <v>250</v>
      </c>
      <c r="E177" s="2">
        <f t="shared" si="9"/>
        <v>302172</v>
      </c>
      <c r="F177" s="2">
        <f t="shared" si="10"/>
        <v>23</v>
      </c>
      <c r="G177" s="2">
        <v>0</v>
      </c>
      <c r="H177" s="2">
        <v>0</v>
      </c>
      <c r="I177" s="2">
        <v>0</v>
      </c>
      <c r="J177" s="2">
        <v>0</v>
      </c>
      <c r="K177" s="2">
        <v>0</v>
      </c>
      <c r="L177" s="2">
        <v>0</v>
      </c>
      <c r="M177" s="2">
        <v>0</v>
      </c>
      <c r="N177" s="2">
        <v>28297</v>
      </c>
      <c r="O177" s="2">
        <v>0</v>
      </c>
      <c r="P177" s="2">
        <v>0</v>
      </c>
      <c r="Q177" s="2">
        <v>63222</v>
      </c>
      <c r="R177" s="2">
        <v>0</v>
      </c>
      <c r="S177" s="2">
        <v>0</v>
      </c>
      <c r="T177" s="2">
        <v>0</v>
      </c>
      <c r="U177" s="2">
        <v>3169</v>
      </c>
      <c r="V177" s="2">
        <v>0</v>
      </c>
      <c r="W177" s="2">
        <v>1</v>
      </c>
      <c r="X177" s="2">
        <v>0</v>
      </c>
      <c r="Y177" s="2">
        <v>1169</v>
      </c>
      <c r="Z177" s="2">
        <v>32018</v>
      </c>
      <c r="AA177" s="2">
        <v>285</v>
      </c>
      <c r="AB177" s="2">
        <v>838</v>
      </c>
      <c r="AC177" s="2">
        <v>282</v>
      </c>
      <c r="AD177" s="2">
        <v>0</v>
      </c>
      <c r="AE177" s="2">
        <v>0</v>
      </c>
      <c r="AF177" s="2">
        <v>0</v>
      </c>
      <c r="AG177" s="2">
        <v>0</v>
      </c>
      <c r="AH177" s="2">
        <v>0</v>
      </c>
      <c r="AI177" s="2">
        <v>1</v>
      </c>
      <c r="AJ177" s="2">
        <v>0</v>
      </c>
      <c r="AK177" s="2">
        <v>0</v>
      </c>
      <c r="AL177" s="2">
        <v>0</v>
      </c>
      <c r="AM177" s="2">
        <v>39</v>
      </c>
      <c r="AN177" s="2">
        <v>32</v>
      </c>
      <c r="AO177" s="2">
        <v>1375</v>
      </c>
      <c r="AP177" s="2">
        <v>0</v>
      </c>
      <c r="AQ177" s="2">
        <v>0</v>
      </c>
      <c r="AR177" s="2">
        <v>0</v>
      </c>
      <c r="AS177" s="2">
        <v>0</v>
      </c>
      <c r="AT177" s="2">
        <v>2</v>
      </c>
      <c r="AU177" s="2">
        <v>0</v>
      </c>
      <c r="AV177" s="2">
        <v>0</v>
      </c>
      <c r="AW177" s="2">
        <v>349</v>
      </c>
      <c r="AX177" s="2">
        <v>258</v>
      </c>
      <c r="AY177" s="2">
        <v>560</v>
      </c>
      <c r="AZ177" s="2">
        <v>0</v>
      </c>
      <c r="BA177" s="2">
        <v>0</v>
      </c>
      <c r="BB177" s="2">
        <v>0</v>
      </c>
      <c r="BC177" s="2">
        <v>2006</v>
      </c>
      <c r="BD177" s="2">
        <v>0</v>
      </c>
      <c r="BE177" s="2">
        <v>0</v>
      </c>
      <c r="BF177" s="2">
        <v>0</v>
      </c>
      <c r="BG177" s="2">
        <v>59225</v>
      </c>
      <c r="BH177" s="2">
        <v>0</v>
      </c>
      <c r="BI177" s="2">
        <v>106733</v>
      </c>
      <c r="BJ177" s="2">
        <v>0</v>
      </c>
      <c r="BK177" s="2">
        <v>0</v>
      </c>
      <c r="BL177" s="2">
        <v>2009</v>
      </c>
      <c r="BM177" s="2">
        <v>243</v>
      </c>
      <c r="BN177" s="2">
        <v>0</v>
      </c>
      <c r="BO177" s="2">
        <v>59</v>
      </c>
      <c r="BP177" s="2">
        <v>0</v>
      </c>
      <c r="BQ177" s="2">
        <v>0</v>
      </c>
      <c r="BR177" s="2">
        <v>0</v>
      </c>
      <c r="BS177" s="2">
        <v>0</v>
      </c>
      <c r="BT177" s="2">
        <v>0</v>
      </c>
    </row>
    <row r="179" spans="1:72" x14ac:dyDescent="0.15">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c r="AM179" s="6"/>
      <c r="AN179" s="6"/>
      <c r="AO179" s="6"/>
      <c r="AP179" s="6"/>
      <c r="AQ179" s="6"/>
      <c r="AR179" s="6"/>
      <c r="AS179" s="6"/>
      <c r="AT179" s="6"/>
      <c r="AU179" s="6"/>
      <c r="AV179" s="6"/>
      <c r="AW179" s="6"/>
      <c r="AX179" s="6"/>
      <c r="AY179" s="6"/>
      <c r="AZ179" s="6"/>
      <c r="BA179" s="6"/>
      <c r="BB179" s="6"/>
      <c r="BC179" s="6"/>
      <c r="BD179" s="6"/>
      <c r="BE179" s="6"/>
      <c r="BF179" s="6"/>
      <c r="BG179" s="6"/>
      <c r="BH179" s="6"/>
      <c r="BI179" s="6"/>
      <c r="BJ179" s="6"/>
      <c r="BK179" s="6"/>
      <c r="BL179" s="6"/>
      <c r="BM179" s="6"/>
      <c r="BN179" s="6"/>
      <c r="BO179" s="6"/>
      <c r="BP179" s="6"/>
      <c r="BQ179" s="6"/>
      <c r="BR179" s="6"/>
      <c r="BS179" s="6"/>
      <c r="BT179" s="6"/>
    </row>
    <row r="180" spans="1:72" x14ac:dyDescent="0.15">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c r="BB180" s="6"/>
      <c r="BC180" s="6"/>
      <c r="BD180" s="6"/>
      <c r="BE180" s="6"/>
      <c r="BF180" s="6"/>
      <c r="BG180" s="6"/>
      <c r="BH180" s="6"/>
      <c r="BI180" s="6"/>
      <c r="BJ180" s="6"/>
      <c r="BK180" s="6"/>
      <c r="BL180" s="6"/>
      <c r="BM180" s="6"/>
      <c r="BN180" s="6"/>
      <c r="BO180" s="6"/>
      <c r="BP180" s="6"/>
      <c r="BQ180" s="6"/>
      <c r="BR180" s="6"/>
      <c r="BS180" s="6"/>
      <c r="BT180" s="6"/>
    </row>
    <row r="181" spans="1:72" x14ac:dyDescent="0.15">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row>
  </sheetData>
  <sortState xmlns:xlrd2="http://schemas.microsoft.com/office/spreadsheetml/2017/richdata2" ref="A4:BW182">
    <sortCondition ref="G4:G182"/>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6F20F-F640-4F42-A4A1-6F9BEE4C09BA}">
  <dimension ref="A1:G29"/>
  <sheetViews>
    <sheetView workbookViewId="0"/>
  </sheetViews>
  <sheetFormatPr baseColWidth="10" defaultRowHeight="14" x14ac:dyDescent="0.15"/>
  <cols>
    <col min="1" max="2" width="10.83203125" style="6"/>
    <col min="3" max="4" width="14" style="6" bestFit="1" customWidth="1"/>
    <col min="5" max="5" width="13.1640625" style="6" bestFit="1" customWidth="1"/>
    <col min="6" max="6" width="23.1640625" style="6" bestFit="1" customWidth="1"/>
    <col min="7" max="16384" width="10.83203125" style="6"/>
  </cols>
  <sheetData>
    <row r="1" spans="1:7" x14ac:dyDescent="0.15">
      <c r="A1" s="5" t="s">
        <v>1443</v>
      </c>
    </row>
    <row r="3" spans="1:7" s="16" customFormat="1" x14ac:dyDescent="0.15">
      <c r="A3" s="16" t="s">
        <v>1172</v>
      </c>
      <c r="B3" s="16" t="s">
        <v>1173</v>
      </c>
      <c r="C3" s="16" t="s">
        <v>1174</v>
      </c>
      <c r="D3" s="16" t="s">
        <v>0</v>
      </c>
      <c r="E3" s="16" t="s">
        <v>1175</v>
      </c>
      <c r="F3" s="16" t="s">
        <v>1176</v>
      </c>
      <c r="G3" s="16" t="s">
        <v>1177</v>
      </c>
    </row>
    <row r="5" spans="1:7" x14ac:dyDescent="0.15">
      <c r="A5" s="6" t="s">
        <v>1178</v>
      </c>
      <c r="B5" s="6" t="s">
        <v>1179</v>
      </c>
      <c r="C5" s="6" t="s">
        <v>1180</v>
      </c>
      <c r="D5" s="6" t="s">
        <v>1180</v>
      </c>
      <c r="E5" s="6" t="s">
        <v>1181</v>
      </c>
      <c r="F5" s="6" t="s">
        <v>313</v>
      </c>
      <c r="G5" s="6">
        <v>0</v>
      </c>
    </row>
    <row r="6" spans="1:7" x14ac:dyDescent="0.15">
      <c r="A6" s="6" t="s">
        <v>1178</v>
      </c>
      <c r="B6" s="6" t="s">
        <v>1179</v>
      </c>
      <c r="C6" s="6" t="s">
        <v>1182</v>
      </c>
      <c r="D6" s="6" t="s">
        <v>1182</v>
      </c>
      <c r="E6" s="6" t="s">
        <v>1183</v>
      </c>
      <c r="F6" s="6" t="s">
        <v>3</v>
      </c>
      <c r="G6" s="6">
        <v>2</v>
      </c>
    </row>
    <row r="7" spans="1:7" x14ac:dyDescent="0.15">
      <c r="A7" s="6" t="s">
        <v>1178</v>
      </c>
      <c r="B7" s="6" t="s">
        <v>1179</v>
      </c>
      <c r="C7" s="6" t="s">
        <v>1182</v>
      </c>
      <c r="D7" s="6" t="s">
        <v>1182</v>
      </c>
      <c r="E7" s="6" t="s">
        <v>1183</v>
      </c>
      <c r="F7" s="6" t="s">
        <v>12</v>
      </c>
      <c r="G7" s="6">
        <v>1</v>
      </c>
    </row>
    <row r="8" spans="1:7" x14ac:dyDescent="0.15">
      <c r="A8" s="6" t="s">
        <v>1178</v>
      </c>
      <c r="B8" s="6" t="s">
        <v>1179</v>
      </c>
      <c r="C8" s="6" t="s">
        <v>1182</v>
      </c>
      <c r="D8" s="6" t="s">
        <v>1182</v>
      </c>
      <c r="E8" s="6" t="s">
        <v>1184</v>
      </c>
      <c r="F8" s="6" t="s">
        <v>25</v>
      </c>
      <c r="G8" s="6">
        <v>3</v>
      </c>
    </row>
    <row r="9" spans="1:7" x14ac:dyDescent="0.15">
      <c r="A9" s="6" t="s">
        <v>1178</v>
      </c>
      <c r="B9" s="6" t="s">
        <v>1179</v>
      </c>
      <c r="C9" s="6" t="s">
        <v>1182</v>
      </c>
      <c r="D9" s="6" t="s">
        <v>1182</v>
      </c>
      <c r="E9" s="6" t="s">
        <v>1184</v>
      </c>
      <c r="F9" s="6" t="s">
        <v>1160</v>
      </c>
      <c r="G9" s="6">
        <v>1</v>
      </c>
    </row>
    <row r="10" spans="1:7" x14ac:dyDescent="0.15">
      <c r="A10" s="6" t="s">
        <v>1178</v>
      </c>
      <c r="B10" s="6" t="s">
        <v>1179</v>
      </c>
      <c r="C10" s="6" t="s">
        <v>1185</v>
      </c>
      <c r="D10" s="6" t="s">
        <v>1185</v>
      </c>
      <c r="E10" s="6" t="s">
        <v>1186</v>
      </c>
      <c r="F10" s="6" t="s">
        <v>313</v>
      </c>
      <c r="G10" s="6">
        <v>0</v>
      </c>
    </row>
    <row r="11" spans="1:7" x14ac:dyDescent="0.15">
      <c r="A11" s="6" t="s">
        <v>1178</v>
      </c>
      <c r="B11" s="6" t="s">
        <v>1187</v>
      </c>
      <c r="C11" s="6" t="s">
        <v>1180</v>
      </c>
      <c r="D11" s="6" t="s">
        <v>1180</v>
      </c>
      <c r="E11" s="6" t="s">
        <v>1188</v>
      </c>
      <c r="F11" s="6" t="s">
        <v>313</v>
      </c>
      <c r="G11" s="6">
        <v>0</v>
      </c>
    </row>
    <row r="12" spans="1:7" x14ac:dyDescent="0.15">
      <c r="A12" s="6" t="s">
        <v>1178</v>
      </c>
      <c r="B12" s="6" t="s">
        <v>1187</v>
      </c>
      <c r="C12" s="6" t="s">
        <v>1180</v>
      </c>
      <c r="D12" s="6" t="s">
        <v>1180</v>
      </c>
      <c r="E12" s="6" t="s">
        <v>1189</v>
      </c>
      <c r="F12" s="6" t="s">
        <v>313</v>
      </c>
      <c r="G12" s="6">
        <v>0</v>
      </c>
    </row>
    <row r="13" spans="1:7" x14ac:dyDescent="0.15">
      <c r="A13" s="6" t="s">
        <v>1178</v>
      </c>
      <c r="B13" s="6" t="s">
        <v>1187</v>
      </c>
      <c r="C13" s="6" t="s">
        <v>1180</v>
      </c>
      <c r="D13" s="6" t="s">
        <v>1180</v>
      </c>
      <c r="E13" s="6" t="s">
        <v>1190</v>
      </c>
      <c r="F13" s="6" t="s">
        <v>313</v>
      </c>
      <c r="G13" s="6">
        <v>0</v>
      </c>
    </row>
    <row r="14" spans="1:7" x14ac:dyDescent="0.15">
      <c r="A14" s="6" t="s">
        <v>1178</v>
      </c>
      <c r="B14" s="6" t="s">
        <v>1187</v>
      </c>
      <c r="C14" s="6" t="s">
        <v>1180</v>
      </c>
      <c r="D14" s="6" t="s">
        <v>1180</v>
      </c>
      <c r="E14" s="6" t="s">
        <v>1191</v>
      </c>
      <c r="F14" s="6" t="s">
        <v>19</v>
      </c>
      <c r="G14" s="6">
        <v>4</v>
      </c>
    </row>
    <row r="15" spans="1:7" x14ac:dyDescent="0.15">
      <c r="A15" s="6" t="s">
        <v>1178</v>
      </c>
      <c r="B15" s="6" t="s">
        <v>1187</v>
      </c>
      <c r="C15" s="6" t="s">
        <v>1180</v>
      </c>
      <c r="D15" s="6" t="s">
        <v>1180</v>
      </c>
      <c r="E15" s="6" t="s">
        <v>1191</v>
      </c>
      <c r="F15" s="6" t="s">
        <v>4</v>
      </c>
      <c r="G15" s="6">
        <v>2</v>
      </c>
    </row>
    <row r="16" spans="1:7" x14ac:dyDescent="0.15">
      <c r="A16" s="6" t="s">
        <v>1178</v>
      </c>
      <c r="B16" s="6" t="s">
        <v>1187</v>
      </c>
      <c r="C16" s="6" t="s">
        <v>1180</v>
      </c>
      <c r="D16" s="6" t="s">
        <v>1180</v>
      </c>
      <c r="E16" s="6" t="s">
        <v>1191</v>
      </c>
      <c r="F16" s="6" t="s">
        <v>15</v>
      </c>
      <c r="G16" s="6">
        <v>1</v>
      </c>
    </row>
    <row r="17" spans="1:7" x14ac:dyDescent="0.15">
      <c r="A17" s="6" t="s">
        <v>1178</v>
      </c>
      <c r="B17" s="6" t="s">
        <v>1187</v>
      </c>
      <c r="C17" s="6" t="s">
        <v>1180</v>
      </c>
      <c r="D17" s="6" t="s">
        <v>1180</v>
      </c>
      <c r="E17" s="6" t="s">
        <v>1191</v>
      </c>
      <c r="F17" s="6" t="s">
        <v>9</v>
      </c>
      <c r="G17" s="6">
        <v>1</v>
      </c>
    </row>
    <row r="18" spans="1:7" x14ac:dyDescent="0.15">
      <c r="A18" s="6" t="s">
        <v>1178</v>
      </c>
      <c r="B18" s="6" t="s">
        <v>1187</v>
      </c>
      <c r="C18" s="6" t="s">
        <v>1180</v>
      </c>
      <c r="D18" s="6" t="s">
        <v>1180</v>
      </c>
      <c r="E18" s="6" t="s">
        <v>1191</v>
      </c>
      <c r="F18" s="6" t="s">
        <v>3</v>
      </c>
      <c r="G18" s="6">
        <v>1</v>
      </c>
    </row>
    <row r="19" spans="1:7" x14ac:dyDescent="0.15">
      <c r="A19" s="6" t="s">
        <v>1178</v>
      </c>
      <c r="B19" s="6" t="s">
        <v>1187</v>
      </c>
      <c r="C19" s="6" t="s">
        <v>1182</v>
      </c>
      <c r="D19" s="6" t="s">
        <v>1182</v>
      </c>
      <c r="E19" s="6" t="s">
        <v>1192</v>
      </c>
      <c r="F19" s="6" t="s">
        <v>1160</v>
      </c>
      <c r="G19" s="6">
        <v>1</v>
      </c>
    </row>
    <row r="20" spans="1:7" x14ac:dyDescent="0.15">
      <c r="A20" s="6" t="s">
        <v>1178</v>
      </c>
      <c r="B20" s="6" t="s">
        <v>1187</v>
      </c>
      <c r="C20" s="6" t="s">
        <v>1182</v>
      </c>
      <c r="D20" s="6" t="s">
        <v>1182</v>
      </c>
      <c r="E20" s="6" t="s">
        <v>1193</v>
      </c>
      <c r="F20" s="6" t="s">
        <v>3</v>
      </c>
      <c r="G20" s="6">
        <v>1</v>
      </c>
    </row>
    <row r="21" spans="1:7" x14ac:dyDescent="0.15">
      <c r="A21" s="6" t="s">
        <v>1178</v>
      </c>
      <c r="B21" s="6" t="s">
        <v>1187</v>
      </c>
      <c r="C21" s="6" t="s">
        <v>1182</v>
      </c>
      <c r="D21" s="6" t="s">
        <v>1182</v>
      </c>
      <c r="E21" s="6" t="s">
        <v>1194</v>
      </c>
      <c r="F21" s="6" t="s">
        <v>1157</v>
      </c>
      <c r="G21" s="6">
        <v>2</v>
      </c>
    </row>
    <row r="22" spans="1:7" x14ac:dyDescent="0.15">
      <c r="A22" s="6" t="s">
        <v>1178</v>
      </c>
      <c r="B22" s="6" t="s">
        <v>1187</v>
      </c>
      <c r="C22" s="6" t="s">
        <v>1182</v>
      </c>
      <c r="D22" s="6" t="s">
        <v>1182</v>
      </c>
      <c r="E22" s="6" t="s">
        <v>1195</v>
      </c>
      <c r="F22" s="6" t="s">
        <v>313</v>
      </c>
      <c r="G22" s="6">
        <v>0</v>
      </c>
    </row>
    <row r="23" spans="1:7" x14ac:dyDescent="0.15">
      <c r="A23" s="6" t="s">
        <v>1178</v>
      </c>
      <c r="B23" s="6" t="s">
        <v>1187</v>
      </c>
      <c r="C23" s="6" t="s">
        <v>1182</v>
      </c>
      <c r="D23" s="6" t="s">
        <v>1182</v>
      </c>
      <c r="E23" s="6" t="s">
        <v>1196</v>
      </c>
      <c r="F23" s="6" t="s">
        <v>19</v>
      </c>
      <c r="G23" s="6">
        <v>2</v>
      </c>
    </row>
    <row r="24" spans="1:7" x14ac:dyDescent="0.15">
      <c r="A24" s="6" t="s">
        <v>1178</v>
      </c>
      <c r="B24" s="6" t="s">
        <v>1187</v>
      </c>
      <c r="C24" s="6" t="s">
        <v>1182</v>
      </c>
      <c r="D24" s="6" t="s">
        <v>1182</v>
      </c>
      <c r="E24" s="6" t="s">
        <v>1196</v>
      </c>
      <c r="F24" s="6" t="s">
        <v>1160</v>
      </c>
      <c r="G24" s="6">
        <v>1</v>
      </c>
    </row>
    <row r="25" spans="1:7" x14ac:dyDescent="0.15">
      <c r="A25" s="6" t="s">
        <v>1178</v>
      </c>
      <c r="B25" s="6" t="s">
        <v>1187</v>
      </c>
      <c r="C25" s="6" t="s">
        <v>1182</v>
      </c>
      <c r="D25" s="6" t="s">
        <v>1182</v>
      </c>
      <c r="E25" s="6" t="s">
        <v>1196</v>
      </c>
      <c r="F25" s="6" t="s">
        <v>3</v>
      </c>
      <c r="G25" s="6">
        <v>1</v>
      </c>
    </row>
    <row r="26" spans="1:7" x14ac:dyDescent="0.15">
      <c r="A26" s="6" t="s">
        <v>1178</v>
      </c>
      <c r="B26" s="6" t="s">
        <v>1187</v>
      </c>
      <c r="C26" s="6" t="s">
        <v>1185</v>
      </c>
      <c r="D26" s="6" t="s">
        <v>1185</v>
      </c>
      <c r="E26" s="6" t="s">
        <v>1197</v>
      </c>
      <c r="F26" s="6" t="s">
        <v>10</v>
      </c>
      <c r="G26" s="6">
        <v>1</v>
      </c>
    </row>
    <row r="27" spans="1:7" x14ac:dyDescent="0.15">
      <c r="A27" s="6" t="s">
        <v>1178</v>
      </c>
      <c r="B27" s="6" t="s">
        <v>1187</v>
      </c>
      <c r="C27" s="6" t="s">
        <v>1185</v>
      </c>
      <c r="D27" s="6" t="s">
        <v>1185</v>
      </c>
      <c r="E27" s="6" t="s">
        <v>1197</v>
      </c>
      <c r="F27" s="6" t="s">
        <v>3</v>
      </c>
      <c r="G27" s="6">
        <v>1</v>
      </c>
    </row>
    <row r="28" spans="1:7" x14ac:dyDescent="0.15">
      <c r="A28" s="6" t="s">
        <v>1178</v>
      </c>
      <c r="B28" s="6" t="s">
        <v>1187</v>
      </c>
      <c r="C28" s="6" t="s">
        <v>1185</v>
      </c>
      <c r="D28" s="6" t="s">
        <v>1185</v>
      </c>
      <c r="E28" s="6" t="s">
        <v>1197</v>
      </c>
      <c r="F28" s="6" t="s">
        <v>6</v>
      </c>
      <c r="G28" s="6">
        <v>1</v>
      </c>
    </row>
    <row r="29" spans="1:7" x14ac:dyDescent="0.15">
      <c r="A29" s="6" t="s">
        <v>1178</v>
      </c>
      <c r="B29" s="6" t="s">
        <v>1187</v>
      </c>
      <c r="C29" s="6" t="s">
        <v>1185</v>
      </c>
      <c r="D29" s="6" t="s">
        <v>1185</v>
      </c>
      <c r="E29" s="6" t="s">
        <v>1198</v>
      </c>
      <c r="F29" s="6" t="s">
        <v>313</v>
      </c>
      <c r="G29" s="6">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CCA78-7B1E-234C-92C9-8A7537CB5241}">
  <dimension ref="A1:L148"/>
  <sheetViews>
    <sheetView workbookViewId="0"/>
  </sheetViews>
  <sheetFormatPr baseColWidth="10" defaultRowHeight="14" x14ac:dyDescent="0.15"/>
  <cols>
    <col min="1" max="1" width="14.1640625" style="2" customWidth="1"/>
    <col min="2" max="8" width="10.83203125" style="2"/>
    <col min="9" max="16384" width="10.83203125" style="6"/>
  </cols>
  <sheetData>
    <row r="1" spans="1:6" x14ac:dyDescent="0.15">
      <c r="A1" s="2" t="s">
        <v>1432</v>
      </c>
    </row>
    <row r="3" spans="1:6" x14ac:dyDescent="0.15">
      <c r="A3" s="1" t="s">
        <v>626</v>
      </c>
    </row>
    <row r="5" spans="1:6" x14ac:dyDescent="0.15">
      <c r="A5" s="2" t="s">
        <v>624</v>
      </c>
    </row>
    <row r="7" spans="1:6" x14ac:dyDescent="0.15">
      <c r="A7" s="10" t="s">
        <v>623</v>
      </c>
      <c r="B7" s="10" t="s">
        <v>621</v>
      </c>
      <c r="C7" s="10" t="s">
        <v>625</v>
      </c>
      <c r="D7" s="10" t="s">
        <v>613</v>
      </c>
      <c r="E7" s="10" t="s">
        <v>312</v>
      </c>
      <c r="F7" s="10" t="s">
        <v>622</v>
      </c>
    </row>
    <row r="8" spans="1:6" x14ac:dyDescent="0.15">
      <c r="A8" s="2" t="s">
        <v>492</v>
      </c>
      <c r="B8" s="2">
        <v>5</v>
      </c>
      <c r="C8" s="2">
        <v>16.041</v>
      </c>
      <c r="D8" s="2">
        <v>0.45845999999999998</v>
      </c>
      <c r="E8" s="2">
        <v>168.53200000000001</v>
      </c>
      <c r="F8" s="11" t="s">
        <v>620</v>
      </c>
    </row>
    <row r="9" spans="1:6" x14ac:dyDescent="0.15">
      <c r="A9" s="2" t="s">
        <v>614</v>
      </c>
      <c r="B9" s="2">
        <v>43</v>
      </c>
      <c r="C9" s="2">
        <v>16.568000000000001</v>
      </c>
      <c r="D9" s="2">
        <v>0.47353000000000001</v>
      </c>
      <c r="E9" s="2">
        <v>20.241</v>
      </c>
      <c r="F9" s="11" t="s">
        <v>620</v>
      </c>
    </row>
    <row r="10" spans="1:6" x14ac:dyDescent="0.15">
      <c r="A10" s="2" t="s">
        <v>615</v>
      </c>
      <c r="B10" s="2">
        <v>125</v>
      </c>
      <c r="C10" s="2">
        <v>2.38</v>
      </c>
      <c r="D10" s="2">
        <v>6.8010000000000001E-2</v>
      </c>
    </row>
    <row r="11" spans="1:6" x14ac:dyDescent="0.15">
      <c r="A11" s="2" t="s">
        <v>616</v>
      </c>
      <c r="B11" s="2">
        <v>173</v>
      </c>
      <c r="C11" s="2">
        <v>34.988999999999997</v>
      </c>
      <c r="D11" s="2">
        <v>1</v>
      </c>
    </row>
    <row r="13" spans="1:6" x14ac:dyDescent="0.15">
      <c r="A13" s="1" t="s">
        <v>617</v>
      </c>
    </row>
    <row r="14" spans="1:6" x14ac:dyDescent="0.15">
      <c r="A14" s="1"/>
    </row>
    <row r="15" spans="1:6" x14ac:dyDescent="0.15">
      <c r="A15" s="10" t="s">
        <v>627</v>
      </c>
    </row>
    <row r="16" spans="1:6" x14ac:dyDescent="0.15">
      <c r="A16" s="2" t="s">
        <v>624</v>
      </c>
    </row>
    <row r="18" spans="1:12" x14ac:dyDescent="0.15">
      <c r="A18" s="10" t="s">
        <v>623</v>
      </c>
      <c r="B18" s="10" t="s">
        <v>621</v>
      </c>
      <c r="C18" s="10" t="s">
        <v>625</v>
      </c>
      <c r="D18" s="10" t="s">
        <v>613</v>
      </c>
      <c r="E18" s="10" t="s">
        <v>312</v>
      </c>
      <c r="F18" s="10" t="s">
        <v>622</v>
      </c>
    </row>
    <row r="19" spans="1:12" x14ac:dyDescent="0.15">
      <c r="A19" s="2" t="s">
        <v>492</v>
      </c>
      <c r="B19" s="2">
        <v>1</v>
      </c>
      <c r="C19" s="2">
        <v>3.9881000000000002</v>
      </c>
      <c r="D19" s="2">
        <v>0.23166999999999999</v>
      </c>
      <c r="E19" s="2">
        <v>36.528399999999998</v>
      </c>
      <c r="F19" s="11" t="s">
        <v>620</v>
      </c>
    </row>
    <row r="20" spans="1:12" x14ac:dyDescent="0.15">
      <c r="A20" s="2" t="s">
        <v>614</v>
      </c>
      <c r="B20" s="2">
        <v>10</v>
      </c>
      <c r="C20" s="2">
        <v>9.9511000000000003</v>
      </c>
      <c r="D20" s="2">
        <v>0.57806000000000002</v>
      </c>
      <c r="E20" s="2">
        <v>9.1145999999999994</v>
      </c>
      <c r="F20" s="11" t="s">
        <v>620</v>
      </c>
      <c r="K20" s="12"/>
      <c r="L20" s="12"/>
    </row>
    <row r="21" spans="1:12" x14ac:dyDescent="0.15">
      <c r="A21" s="2" t="s">
        <v>615</v>
      </c>
      <c r="B21" s="2">
        <v>30</v>
      </c>
      <c r="C21" s="2">
        <v>3.2753000000000001</v>
      </c>
      <c r="D21" s="2">
        <v>0.19026999999999999</v>
      </c>
      <c r="K21" s="12"/>
      <c r="L21" s="12"/>
    </row>
    <row r="22" spans="1:12" x14ac:dyDescent="0.15">
      <c r="A22" s="2" t="s">
        <v>616</v>
      </c>
      <c r="B22" s="2">
        <v>41</v>
      </c>
      <c r="C22" s="2">
        <v>17.214600000000001</v>
      </c>
      <c r="D22" s="2">
        <v>1</v>
      </c>
    </row>
    <row r="24" spans="1:12" s="8" customFormat="1" x14ac:dyDescent="0.15">
      <c r="A24" s="10" t="s">
        <v>628</v>
      </c>
      <c r="B24" s="10"/>
      <c r="C24" s="10"/>
      <c r="D24" s="10"/>
      <c r="E24" s="10"/>
      <c r="F24" s="10"/>
      <c r="G24" s="10"/>
      <c r="H24" s="10"/>
    </row>
    <row r="25" spans="1:12" x14ac:dyDescent="0.15">
      <c r="A25" s="2" t="s">
        <v>624</v>
      </c>
    </row>
    <row r="27" spans="1:12" x14ac:dyDescent="0.15">
      <c r="A27" s="10" t="s">
        <v>623</v>
      </c>
      <c r="B27" s="10" t="s">
        <v>621</v>
      </c>
      <c r="C27" s="10" t="s">
        <v>625</v>
      </c>
      <c r="D27" s="10" t="s">
        <v>613</v>
      </c>
      <c r="E27" s="10" t="s">
        <v>312</v>
      </c>
      <c r="F27" s="10" t="s">
        <v>622</v>
      </c>
    </row>
    <row r="28" spans="1:12" x14ac:dyDescent="0.15">
      <c r="A28" s="2" t="s">
        <v>492</v>
      </c>
      <c r="B28" s="2">
        <v>1</v>
      </c>
      <c r="C28" s="2">
        <v>1.7332000000000001</v>
      </c>
      <c r="D28" s="2">
        <v>0.30187999999999998</v>
      </c>
      <c r="E28" s="2">
        <v>6.1989999999999998</v>
      </c>
      <c r="F28" s="11" t="s">
        <v>620</v>
      </c>
    </row>
    <row r="29" spans="1:12" x14ac:dyDescent="0.15">
      <c r="A29" s="2" t="s">
        <v>614</v>
      </c>
      <c r="B29" s="2">
        <v>1</v>
      </c>
      <c r="C29" s="2">
        <v>1.4917</v>
      </c>
      <c r="D29" s="2">
        <v>0.25983000000000001</v>
      </c>
      <c r="E29" s="2">
        <v>5.3353999999999999</v>
      </c>
      <c r="F29" s="11" t="s">
        <v>620</v>
      </c>
    </row>
    <row r="30" spans="1:12" x14ac:dyDescent="0.15">
      <c r="A30" s="2" t="s">
        <v>615</v>
      </c>
      <c r="B30" s="2">
        <v>9</v>
      </c>
      <c r="C30" s="2">
        <v>2.5163000000000002</v>
      </c>
      <c r="D30" s="2">
        <v>0.43829000000000001</v>
      </c>
    </row>
    <row r="31" spans="1:12" x14ac:dyDescent="0.15">
      <c r="A31" s="2" t="s">
        <v>616</v>
      </c>
      <c r="B31" s="2">
        <v>11</v>
      </c>
      <c r="C31" s="2">
        <v>5.7412999999999998</v>
      </c>
      <c r="D31" s="2">
        <v>1</v>
      </c>
    </row>
    <row r="33" spans="1:8" s="8" customFormat="1" x14ac:dyDescent="0.15">
      <c r="A33" s="10" t="s">
        <v>629</v>
      </c>
      <c r="B33" s="10"/>
      <c r="C33" s="10"/>
      <c r="D33" s="10"/>
      <c r="E33" s="10"/>
      <c r="F33" s="10"/>
      <c r="G33" s="10"/>
      <c r="H33" s="10"/>
    </row>
    <row r="34" spans="1:8" x14ac:dyDescent="0.15">
      <c r="A34" s="2" t="s">
        <v>624</v>
      </c>
    </row>
    <row r="36" spans="1:8" x14ac:dyDescent="0.15">
      <c r="A36" s="10" t="s">
        <v>623</v>
      </c>
      <c r="B36" s="10" t="s">
        <v>621</v>
      </c>
      <c r="C36" s="10" t="s">
        <v>625</v>
      </c>
      <c r="D36" s="10" t="s">
        <v>613</v>
      </c>
      <c r="E36" s="10" t="s">
        <v>312</v>
      </c>
      <c r="F36" s="10" t="s">
        <v>622</v>
      </c>
    </row>
    <row r="37" spans="1:8" x14ac:dyDescent="0.15">
      <c r="A37" s="2" t="s">
        <v>492</v>
      </c>
      <c r="B37" s="2">
        <v>1</v>
      </c>
      <c r="C37" s="2">
        <v>4.9093</v>
      </c>
      <c r="D37" s="2">
        <v>0.30968000000000001</v>
      </c>
      <c r="E37" s="2">
        <v>49.127400000000002</v>
      </c>
      <c r="F37" s="11" t="s">
        <v>620</v>
      </c>
    </row>
    <row r="38" spans="1:8" x14ac:dyDescent="0.15">
      <c r="A38" s="2" t="s">
        <v>614</v>
      </c>
      <c r="B38" s="2">
        <v>12</v>
      </c>
      <c r="C38" s="2">
        <v>6.4465000000000003</v>
      </c>
      <c r="D38" s="2">
        <v>0.40665000000000001</v>
      </c>
      <c r="E38" s="2">
        <v>5.3757999999999999</v>
      </c>
      <c r="F38" s="11" t="s">
        <v>620</v>
      </c>
    </row>
    <row r="39" spans="1:8" x14ac:dyDescent="0.15">
      <c r="A39" s="2" t="s">
        <v>615</v>
      </c>
      <c r="B39" s="2">
        <v>45</v>
      </c>
      <c r="C39" s="2">
        <v>4.4969000000000001</v>
      </c>
      <c r="D39" s="2">
        <v>0.28366999999999998</v>
      </c>
    </row>
    <row r="40" spans="1:8" x14ac:dyDescent="0.15">
      <c r="A40" s="2" t="s">
        <v>616</v>
      </c>
      <c r="B40" s="2">
        <v>58</v>
      </c>
      <c r="C40" s="2">
        <v>15.8527</v>
      </c>
      <c r="D40" s="2">
        <v>1</v>
      </c>
    </row>
    <row r="42" spans="1:8" s="8" customFormat="1" x14ac:dyDescent="0.15">
      <c r="A42" s="10" t="s">
        <v>630</v>
      </c>
      <c r="B42" s="10"/>
      <c r="C42" s="10"/>
      <c r="D42" s="10"/>
      <c r="E42" s="10"/>
      <c r="F42" s="10"/>
      <c r="G42" s="10"/>
      <c r="H42" s="10"/>
    </row>
    <row r="43" spans="1:8" x14ac:dyDescent="0.15">
      <c r="A43" s="2" t="s">
        <v>624</v>
      </c>
    </row>
    <row r="45" spans="1:8" x14ac:dyDescent="0.15">
      <c r="A45" s="10" t="s">
        <v>623</v>
      </c>
      <c r="B45" s="10" t="s">
        <v>621</v>
      </c>
      <c r="C45" s="10" t="s">
        <v>625</v>
      </c>
      <c r="D45" s="10" t="s">
        <v>613</v>
      </c>
      <c r="E45" s="10" t="s">
        <v>312</v>
      </c>
      <c r="F45" s="10" t="s">
        <v>622</v>
      </c>
    </row>
    <row r="46" spans="1:8" x14ac:dyDescent="0.15">
      <c r="A46" s="2" t="s">
        <v>492</v>
      </c>
      <c r="B46" s="2">
        <v>1</v>
      </c>
      <c r="C46" s="2">
        <v>3.0129999999999999</v>
      </c>
      <c r="D46" s="2">
        <v>0.15532000000000001</v>
      </c>
      <c r="E46" s="2">
        <v>24.628</v>
      </c>
      <c r="F46" s="11" t="s">
        <v>620</v>
      </c>
    </row>
    <row r="47" spans="1:8" x14ac:dyDescent="0.15">
      <c r="A47" s="2" t="s">
        <v>614</v>
      </c>
      <c r="B47" s="2">
        <v>9</v>
      </c>
      <c r="C47" s="2">
        <v>12.3482</v>
      </c>
      <c r="D47" s="2">
        <v>0.63656000000000001</v>
      </c>
      <c r="E47" s="2">
        <v>11.215</v>
      </c>
      <c r="F47" s="11" t="s">
        <v>620</v>
      </c>
    </row>
    <row r="48" spans="1:8" x14ac:dyDescent="0.15">
      <c r="A48" s="2" t="s">
        <v>615</v>
      </c>
      <c r="B48" s="2">
        <v>33</v>
      </c>
      <c r="C48" s="2">
        <v>4.0370999999999997</v>
      </c>
      <c r="D48" s="2">
        <v>0.20812</v>
      </c>
    </row>
    <row r="49" spans="1:8" x14ac:dyDescent="0.15">
      <c r="A49" s="2" t="s">
        <v>616</v>
      </c>
      <c r="B49" s="2">
        <v>43</v>
      </c>
      <c r="C49" s="2">
        <v>19.398399999999999</v>
      </c>
      <c r="D49" s="2">
        <v>1</v>
      </c>
    </row>
    <row r="51" spans="1:8" s="8" customFormat="1" x14ac:dyDescent="0.15">
      <c r="A51" s="10" t="s">
        <v>631</v>
      </c>
      <c r="B51" s="10"/>
      <c r="C51" s="10"/>
      <c r="D51" s="10"/>
      <c r="E51" s="10"/>
      <c r="F51" s="10"/>
      <c r="G51" s="10"/>
      <c r="H51" s="10"/>
    </row>
    <row r="52" spans="1:8" x14ac:dyDescent="0.15">
      <c r="A52" s="2" t="s">
        <v>624</v>
      </c>
    </row>
    <row r="54" spans="1:8" x14ac:dyDescent="0.15">
      <c r="A54" s="10" t="s">
        <v>623</v>
      </c>
      <c r="B54" s="10" t="s">
        <v>621</v>
      </c>
      <c r="C54" s="10" t="s">
        <v>625</v>
      </c>
      <c r="D54" s="10" t="s">
        <v>613</v>
      </c>
      <c r="E54" s="10" t="s">
        <v>312</v>
      </c>
      <c r="F54" s="10" t="s">
        <v>622</v>
      </c>
    </row>
    <row r="55" spans="1:8" x14ac:dyDescent="0.15">
      <c r="A55" s="2" t="s">
        <v>492</v>
      </c>
      <c r="B55" s="2">
        <v>1</v>
      </c>
      <c r="C55" s="2">
        <v>3.5217000000000001</v>
      </c>
      <c r="D55" s="2">
        <v>0.18472</v>
      </c>
      <c r="E55" s="2">
        <v>28.1767</v>
      </c>
      <c r="F55" s="11" t="s">
        <v>620</v>
      </c>
    </row>
    <row r="56" spans="1:8" x14ac:dyDescent="0.15">
      <c r="A56" s="2" t="s">
        <v>614</v>
      </c>
      <c r="B56" s="2">
        <v>15</v>
      </c>
      <c r="C56" s="2">
        <v>11.0435</v>
      </c>
      <c r="D56" s="2">
        <v>0.57926</v>
      </c>
      <c r="E56" s="2">
        <v>5.8905000000000003</v>
      </c>
      <c r="F56" s="11" t="s">
        <v>620</v>
      </c>
    </row>
    <row r="57" spans="1:8" x14ac:dyDescent="0.15">
      <c r="A57" s="2" t="s">
        <v>615</v>
      </c>
      <c r="B57" s="2">
        <v>36</v>
      </c>
      <c r="C57" s="2">
        <v>4.4995000000000003</v>
      </c>
      <c r="D57" s="2">
        <v>0.23601</v>
      </c>
    </row>
    <row r="58" spans="1:8" x14ac:dyDescent="0.15">
      <c r="A58" s="2" t="s">
        <v>616</v>
      </c>
      <c r="B58" s="2">
        <v>52</v>
      </c>
      <c r="C58" s="2">
        <v>19.064699999999998</v>
      </c>
      <c r="D58" s="2">
        <v>1</v>
      </c>
    </row>
    <row r="60" spans="1:8" x14ac:dyDescent="0.15">
      <c r="A60" s="10" t="s">
        <v>632</v>
      </c>
    </row>
    <row r="61" spans="1:8" x14ac:dyDescent="0.15">
      <c r="A61" s="2" t="s">
        <v>624</v>
      </c>
    </row>
    <row r="63" spans="1:8" x14ac:dyDescent="0.15">
      <c r="A63" s="10" t="s">
        <v>623</v>
      </c>
      <c r="B63" s="10" t="s">
        <v>621</v>
      </c>
      <c r="C63" s="10" t="s">
        <v>625</v>
      </c>
      <c r="D63" s="10" t="s">
        <v>613</v>
      </c>
      <c r="E63" s="10" t="s">
        <v>312</v>
      </c>
      <c r="F63" s="10" t="s">
        <v>622</v>
      </c>
    </row>
    <row r="64" spans="1:8" x14ac:dyDescent="0.15">
      <c r="A64" s="2" t="s">
        <v>492</v>
      </c>
      <c r="B64" s="2">
        <v>1</v>
      </c>
      <c r="C64" s="2">
        <v>2.7757999999999998</v>
      </c>
      <c r="D64" s="2">
        <v>0.23005</v>
      </c>
      <c r="E64" s="2">
        <v>83.498000000000005</v>
      </c>
      <c r="F64" s="11" t="s">
        <v>620</v>
      </c>
    </row>
    <row r="65" spans="1:6" x14ac:dyDescent="0.15">
      <c r="A65" s="2" t="s">
        <v>614</v>
      </c>
      <c r="B65" s="2">
        <v>9</v>
      </c>
      <c r="C65" s="2">
        <v>8.4594000000000005</v>
      </c>
      <c r="D65" s="2">
        <v>0.70108000000000004</v>
      </c>
      <c r="E65" s="2">
        <v>28.274000000000001</v>
      </c>
      <c r="F65" s="11" t="s">
        <v>620</v>
      </c>
    </row>
    <row r="66" spans="1:6" x14ac:dyDescent="0.15">
      <c r="A66" s="2" t="s">
        <v>615</v>
      </c>
      <c r="B66" s="2">
        <v>25</v>
      </c>
      <c r="C66" s="2">
        <v>0.83109999999999995</v>
      </c>
      <c r="D66" s="2">
        <v>6.8879999999999997E-2</v>
      </c>
    </row>
    <row r="67" spans="1:6" x14ac:dyDescent="0.15">
      <c r="A67" s="2" t="s">
        <v>616</v>
      </c>
      <c r="B67" s="2">
        <v>35</v>
      </c>
      <c r="C67" s="2">
        <v>12.0663</v>
      </c>
      <c r="D67" s="2">
        <v>1</v>
      </c>
    </row>
    <row r="69" spans="1:6" x14ac:dyDescent="0.15">
      <c r="A69" s="10" t="s">
        <v>633</v>
      </c>
    </row>
    <row r="70" spans="1:6" x14ac:dyDescent="0.15">
      <c r="A70" s="2" t="s">
        <v>624</v>
      </c>
    </row>
    <row r="72" spans="1:6" x14ac:dyDescent="0.15">
      <c r="A72" s="10" t="s">
        <v>623</v>
      </c>
      <c r="B72" s="10" t="s">
        <v>621</v>
      </c>
      <c r="C72" s="10" t="s">
        <v>625</v>
      </c>
      <c r="D72" s="10" t="s">
        <v>613</v>
      </c>
      <c r="E72" s="10" t="s">
        <v>312</v>
      </c>
      <c r="F72" s="10" t="s">
        <v>622</v>
      </c>
    </row>
    <row r="73" spans="1:6" x14ac:dyDescent="0.15">
      <c r="A73" s="2" t="s">
        <v>492</v>
      </c>
      <c r="B73" s="2">
        <v>1</v>
      </c>
      <c r="C73" s="2">
        <v>14.4687</v>
      </c>
      <c r="D73" s="2">
        <v>0.47138000000000002</v>
      </c>
      <c r="E73" s="2">
        <v>313.90499999999997</v>
      </c>
      <c r="F73" s="11" t="s">
        <v>620</v>
      </c>
    </row>
    <row r="74" spans="1:6" x14ac:dyDescent="0.15">
      <c r="A74" s="2" t="s">
        <v>614</v>
      </c>
      <c r="B74" s="2">
        <v>20</v>
      </c>
      <c r="C74" s="2">
        <v>13.414199999999999</v>
      </c>
      <c r="D74" s="2">
        <v>0.43702000000000002</v>
      </c>
      <c r="E74" s="2">
        <v>14.551</v>
      </c>
      <c r="F74" s="11" t="s">
        <v>620</v>
      </c>
    </row>
    <row r="75" spans="1:6" x14ac:dyDescent="0.15">
      <c r="A75" s="2" t="s">
        <v>615</v>
      </c>
      <c r="B75" s="2">
        <v>61</v>
      </c>
      <c r="C75" s="2">
        <v>2.8115999999999999</v>
      </c>
      <c r="D75" s="2">
        <v>9.1600000000000001E-2</v>
      </c>
    </row>
    <row r="76" spans="1:6" x14ac:dyDescent="0.15">
      <c r="A76" s="2" t="s">
        <v>616</v>
      </c>
      <c r="B76" s="2">
        <v>82</v>
      </c>
      <c r="C76" s="2">
        <v>30.694500000000001</v>
      </c>
      <c r="D76" s="2">
        <v>1</v>
      </c>
    </row>
    <row r="78" spans="1:6" x14ac:dyDescent="0.15">
      <c r="A78" s="10" t="s">
        <v>634</v>
      </c>
    </row>
    <row r="79" spans="1:6" x14ac:dyDescent="0.15">
      <c r="A79" s="2" t="s">
        <v>624</v>
      </c>
    </row>
    <row r="81" spans="1:6" x14ac:dyDescent="0.15">
      <c r="A81" s="10" t="s">
        <v>623</v>
      </c>
      <c r="B81" s="10" t="s">
        <v>621</v>
      </c>
      <c r="C81" s="10" t="s">
        <v>625</v>
      </c>
      <c r="D81" s="10" t="s">
        <v>613</v>
      </c>
      <c r="E81" s="10" t="s">
        <v>312</v>
      </c>
      <c r="F81" s="10" t="s">
        <v>622</v>
      </c>
    </row>
    <row r="82" spans="1:6" x14ac:dyDescent="0.15">
      <c r="A82" s="2" t="s">
        <v>492</v>
      </c>
      <c r="B82" s="2">
        <v>1</v>
      </c>
      <c r="C82" s="2">
        <v>3.7648000000000001</v>
      </c>
      <c r="D82" s="2">
        <v>0.14802999999999999</v>
      </c>
      <c r="E82" s="2">
        <v>78.436999999999998</v>
      </c>
      <c r="F82" s="11" t="s">
        <v>620</v>
      </c>
    </row>
    <row r="83" spans="1:6" x14ac:dyDescent="0.15">
      <c r="A83" s="2" t="s">
        <v>614</v>
      </c>
      <c r="B83" s="2">
        <v>17</v>
      </c>
      <c r="C83" s="2">
        <v>19.315899999999999</v>
      </c>
      <c r="D83" s="2">
        <v>0.75949</v>
      </c>
      <c r="E83" s="2">
        <v>23.672000000000001</v>
      </c>
      <c r="F83" s="11" t="s">
        <v>620</v>
      </c>
    </row>
    <row r="84" spans="1:6" x14ac:dyDescent="0.15">
      <c r="A84" s="2" t="s">
        <v>615</v>
      </c>
      <c r="B84" s="2">
        <v>49</v>
      </c>
      <c r="C84" s="2">
        <v>2.3519000000000001</v>
      </c>
      <c r="D84" s="2">
        <v>9.2480000000000007E-2</v>
      </c>
    </row>
    <row r="85" spans="1:6" x14ac:dyDescent="0.15">
      <c r="A85" s="2" t="s">
        <v>616</v>
      </c>
      <c r="B85" s="2">
        <v>67</v>
      </c>
      <c r="C85" s="2">
        <v>25.432600000000001</v>
      </c>
      <c r="D85" s="2">
        <v>1</v>
      </c>
    </row>
    <row r="87" spans="1:6" x14ac:dyDescent="0.15">
      <c r="A87" s="10" t="s">
        <v>635</v>
      </c>
    </row>
    <row r="88" spans="1:6" x14ac:dyDescent="0.15">
      <c r="A88" s="2" t="s">
        <v>624</v>
      </c>
    </row>
    <row r="90" spans="1:6" x14ac:dyDescent="0.15">
      <c r="A90" s="10" t="s">
        <v>623</v>
      </c>
      <c r="B90" s="10" t="s">
        <v>621</v>
      </c>
      <c r="C90" s="10" t="s">
        <v>625</v>
      </c>
      <c r="D90" s="10" t="s">
        <v>613</v>
      </c>
      <c r="E90" s="10" t="s">
        <v>312</v>
      </c>
      <c r="F90" s="10" t="s">
        <v>622</v>
      </c>
    </row>
    <row r="91" spans="1:6" x14ac:dyDescent="0.15">
      <c r="A91" s="2" t="s">
        <v>492</v>
      </c>
      <c r="B91" s="2">
        <v>1</v>
      </c>
      <c r="C91" s="2">
        <v>15.131</v>
      </c>
      <c r="D91" s="2">
        <v>0.42081000000000002</v>
      </c>
      <c r="E91" s="2">
        <v>279.57</v>
      </c>
      <c r="F91" s="11" t="s">
        <v>620</v>
      </c>
    </row>
    <row r="92" spans="1:6" x14ac:dyDescent="0.15">
      <c r="A92" s="2" t="s">
        <v>614</v>
      </c>
      <c r="B92" s="2">
        <v>23</v>
      </c>
      <c r="C92" s="2">
        <v>18.010999999999999</v>
      </c>
      <c r="D92" s="2">
        <v>0.50092000000000003</v>
      </c>
      <c r="E92" s="2">
        <v>14.47</v>
      </c>
      <c r="F92" s="11" t="s">
        <v>620</v>
      </c>
    </row>
    <row r="93" spans="1:6" x14ac:dyDescent="0.15">
      <c r="A93" s="2" t="s">
        <v>615</v>
      </c>
      <c r="B93" s="2">
        <v>52</v>
      </c>
      <c r="C93" s="2">
        <v>2.8140000000000001</v>
      </c>
      <c r="D93" s="2">
        <v>7.8270000000000006E-2</v>
      </c>
    </row>
    <row r="94" spans="1:6" x14ac:dyDescent="0.15">
      <c r="A94" s="2" t="s">
        <v>616</v>
      </c>
      <c r="B94" s="2">
        <v>76</v>
      </c>
      <c r="C94" s="2">
        <v>35.956000000000003</v>
      </c>
      <c r="D94" s="2">
        <v>1</v>
      </c>
    </row>
    <row r="96" spans="1:6" x14ac:dyDescent="0.15">
      <c r="A96" s="10" t="s">
        <v>636</v>
      </c>
    </row>
    <row r="97" spans="1:8" x14ac:dyDescent="0.15">
      <c r="A97" s="2" t="s">
        <v>624</v>
      </c>
    </row>
    <row r="99" spans="1:8" x14ac:dyDescent="0.15">
      <c r="A99" s="10" t="s">
        <v>623</v>
      </c>
      <c r="B99" s="10" t="s">
        <v>621</v>
      </c>
      <c r="C99" s="10" t="s">
        <v>625</v>
      </c>
      <c r="D99" s="10" t="s">
        <v>613</v>
      </c>
      <c r="E99" s="10" t="s">
        <v>312</v>
      </c>
      <c r="F99" s="10" t="s">
        <v>622</v>
      </c>
    </row>
    <row r="100" spans="1:8" x14ac:dyDescent="0.15">
      <c r="A100" s="2" t="s">
        <v>492</v>
      </c>
      <c r="B100" s="2">
        <v>1</v>
      </c>
      <c r="C100" s="2">
        <v>2.0425</v>
      </c>
      <c r="D100" s="2">
        <v>0.22569</v>
      </c>
      <c r="E100" s="2">
        <v>39.802700000000002</v>
      </c>
      <c r="F100" s="11" t="s">
        <v>620</v>
      </c>
    </row>
    <row r="101" spans="1:8" x14ac:dyDescent="0.15">
      <c r="A101" s="2" t="s">
        <v>614</v>
      </c>
      <c r="B101" s="2">
        <v>11</v>
      </c>
      <c r="C101" s="2">
        <v>4.9547999999999996</v>
      </c>
      <c r="D101" s="2">
        <v>0.54749000000000003</v>
      </c>
      <c r="E101" s="2">
        <v>8.7776999999999994</v>
      </c>
      <c r="F101" s="11" t="s">
        <v>620</v>
      </c>
    </row>
    <row r="102" spans="1:8" x14ac:dyDescent="0.15">
      <c r="A102" s="2" t="s">
        <v>615</v>
      </c>
      <c r="B102" s="2">
        <v>40</v>
      </c>
      <c r="C102" s="2">
        <v>2.0526</v>
      </c>
      <c r="D102" s="2">
        <v>0.22681000000000001</v>
      </c>
    </row>
    <row r="103" spans="1:8" x14ac:dyDescent="0.15">
      <c r="A103" s="2" t="s">
        <v>616</v>
      </c>
      <c r="B103" s="2">
        <v>52</v>
      </c>
      <c r="C103" s="2">
        <v>9.0498999999999992</v>
      </c>
      <c r="D103" s="2">
        <v>1</v>
      </c>
    </row>
    <row r="105" spans="1:8" s="8" customFormat="1" x14ac:dyDescent="0.15">
      <c r="A105" s="10" t="s">
        <v>637</v>
      </c>
      <c r="B105" s="10"/>
      <c r="C105" s="10"/>
      <c r="D105" s="10"/>
      <c r="E105" s="10"/>
      <c r="F105" s="10"/>
      <c r="G105" s="10"/>
      <c r="H105" s="10"/>
    </row>
    <row r="106" spans="1:8" x14ac:dyDescent="0.15">
      <c r="A106" s="2" t="s">
        <v>624</v>
      </c>
    </row>
    <row r="108" spans="1:8" x14ac:dyDescent="0.15">
      <c r="A108" s="10" t="s">
        <v>623</v>
      </c>
      <c r="B108" s="10" t="s">
        <v>621</v>
      </c>
      <c r="C108" s="10" t="s">
        <v>625</v>
      </c>
      <c r="D108" s="10" t="s">
        <v>613</v>
      </c>
      <c r="E108" s="10" t="s">
        <v>312</v>
      </c>
      <c r="F108" s="10" t="s">
        <v>622</v>
      </c>
    </row>
    <row r="109" spans="1:8" x14ac:dyDescent="0.15">
      <c r="A109" s="2" t="s">
        <v>492</v>
      </c>
      <c r="B109" s="2">
        <v>1</v>
      </c>
      <c r="C109" s="2">
        <v>1.9704999999999999</v>
      </c>
      <c r="D109" s="2">
        <v>0.13664999999999999</v>
      </c>
      <c r="E109" s="2">
        <v>34.637</v>
      </c>
      <c r="F109" s="11" t="s">
        <v>620</v>
      </c>
    </row>
    <row r="110" spans="1:8" x14ac:dyDescent="0.15">
      <c r="A110" s="2" t="s">
        <v>614</v>
      </c>
      <c r="B110" s="2">
        <v>8</v>
      </c>
      <c r="C110" s="2">
        <v>10.8565</v>
      </c>
      <c r="D110" s="2">
        <v>0.75287999999999999</v>
      </c>
      <c r="E110" s="2">
        <v>23.855</v>
      </c>
      <c r="F110" s="11" t="s">
        <v>620</v>
      </c>
    </row>
    <row r="111" spans="1:8" x14ac:dyDescent="0.15">
      <c r="A111" s="2" t="s">
        <v>615</v>
      </c>
      <c r="B111" s="2">
        <v>28</v>
      </c>
      <c r="C111" s="2">
        <v>1.5929</v>
      </c>
      <c r="D111" s="2">
        <v>0.11046</v>
      </c>
    </row>
    <row r="112" spans="1:8" x14ac:dyDescent="0.15">
      <c r="A112" s="2" t="s">
        <v>616</v>
      </c>
      <c r="B112" s="2">
        <v>37</v>
      </c>
      <c r="C112" s="2">
        <v>14.4199</v>
      </c>
      <c r="D112" s="2">
        <v>1</v>
      </c>
    </row>
    <row r="114" spans="1:8" s="8" customFormat="1" x14ac:dyDescent="0.15">
      <c r="A114" s="10" t="s">
        <v>638</v>
      </c>
      <c r="B114" s="10"/>
      <c r="C114" s="10"/>
      <c r="D114" s="10"/>
      <c r="E114" s="10"/>
      <c r="F114" s="10"/>
      <c r="G114" s="10"/>
      <c r="H114" s="10"/>
    </row>
    <row r="115" spans="1:8" x14ac:dyDescent="0.15">
      <c r="A115" s="2" t="s">
        <v>624</v>
      </c>
    </row>
    <row r="117" spans="1:8" x14ac:dyDescent="0.15">
      <c r="A117" s="10" t="s">
        <v>623</v>
      </c>
      <c r="B117" s="10" t="s">
        <v>621</v>
      </c>
      <c r="C117" s="10" t="s">
        <v>625</v>
      </c>
      <c r="D117" s="10" t="s">
        <v>613</v>
      </c>
      <c r="E117" s="10" t="s">
        <v>312</v>
      </c>
      <c r="F117" s="10" t="s">
        <v>622</v>
      </c>
    </row>
    <row r="118" spans="1:8" x14ac:dyDescent="0.15">
      <c r="A118" s="2" t="s">
        <v>492</v>
      </c>
      <c r="B118" s="2">
        <v>1</v>
      </c>
      <c r="C118" s="2">
        <v>2.0937999999999999</v>
      </c>
      <c r="D118" s="2">
        <v>0.15282000000000001</v>
      </c>
      <c r="E118" s="2">
        <v>31.581</v>
      </c>
      <c r="F118" s="11" t="s">
        <v>620</v>
      </c>
    </row>
    <row r="119" spans="1:8" x14ac:dyDescent="0.15">
      <c r="A119" s="2" t="s">
        <v>614</v>
      </c>
      <c r="B119" s="2">
        <v>14</v>
      </c>
      <c r="C119" s="2">
        <v>9.5518000000000001</v>
      </c>
      <c r="D119" s="2">
        <v>0.69716999999999996</v>
      </c>
      <c r="E119" s="2">
        <v>10.291</v>
      </c>
      <c r="F119" s="11" t="s">
        <v>620</v>
      </c>
    </row>
    <row r="120" spans="1:8" x14ac:dyDescent="0.15">
      <c r="A120" s="2" t="s">
        <v>615</v>
      </c>
      <c r="B120" s="2">
        <v>31</v>
      </c>
      <c r="C120" s="2">
        <v>2.0552999999999999</v>
      </c>
      <c r="D120" s="2">
        <v>0.15001</v>
      </c>
    </row>
    <row r="121" spans="1:8" x14ac:dyDescent="0.15">
      <c r="A121" s="2" t="s">
        <v>616</v>
      </c>
      <c r="B121" s="2">
        <v>46</v>
      </c>
      <c r="C121" s="2">
        <v>13.700799999999999</v>
      </c>
      <c r="D121" s="2">
        <v>1</v>
      </c>
    </row>
    <row r="123" spans="1:8" s="8" customFormat="1" x14ac:dyDescent="0.15">
      <c r="A123" s="10" t="s">
        <v>639</v>
      </c>
      <c r="B123" s="10"/>
      <c r="C123" s="10"/>
      <c r="D123" s="10"/>
      <c r="E123" s="10"/>
      <c r="F123" s="10"/>
      <c r="G123" s="10"/>
      <c r="H123" s="10"/>
    </row>
    <row r="124" spans="1:8" x14ac:dyDescent="0.15">
      <c r="A124" s="2" t="s">
        <v>624</v>
      </c>
    </row>
    <row r="126" spans="1:8" x14ac:dyDescent="0.15">
      <c r="A126" s="10" t="s">
        <v>623</v>
      </c>
      <c r="B126" s="10" t="s">
        <v>621</v>
      </c>
      <c r="C126" s="10" t="s">
        <v>625</v>
      </c>
      <c r="D126" s="10" t="s">
        <v>613</v>
      </c>
      <c r="E126" s="10" t="s">
        <v>312</v>
      </c>
      <c r="F126" s="10" t="s">
        <v>622</v>
      </c>
    </row>
    <row r="127" spans="1:8" x14ac:dyDescent="0.15">
      <c r="A127" s="2" t="s">
        <v>492</v>
      </c>
      <c r="B127" s="2">
        <v>1</v>
      </c>
      <c r="C127" s="2">
        <v>5.9619</v>
      </c>
      <c r="D127" s="2">
        <v>0.23522000000000001</v>
      </c>
      <c r="E127" s="2">
        <v>106.777</v>
      </c>
      <c r="F127" s="11" t="s">
        <v>620</v>
      </c>
    </row>
    <row r="128" spans="1:8" x14ac:dyDescent="0.15">
      <c r="A128" s="2" t="s">
        <v>614</v>
      </c>
      <c r="B128" s="2">
        <v>19</v>
      </c>
      <c r="C128" s="2">
        <v>15.811299999999999</v>
      </c>
      <c r="D128" s="2">
        <v>0.62380000000000002</v>
      </c>
      <c r="E128" s="2">
        <v>14.904</v>
      </c>
      <c r="F128" s="11" t="s">
        <v>620</v>
      </c>
    </row>
    <row r="129" spans="1:8" x14ac:dyDescent="0.15">
      <c r="A129" s="2" t="s">
        <v>615</v>
      </c>
      <c r="B129" s="2">
        <v>64</v>
      </c>
      <c r="C129" s="2">
        <v>3.5733999999999999</v>
      </c>
      <c r="D129" s="2">
        <v>0.14097999999999999</v>
      </c>
    </row>
    <row r="130" spans="1:8" x14ac:dyDescent="0.15">
      <c r="A130" s="2" t="s">
        <v>616</v>
      </c>
      <c r="B130" s="2">
        <v>84</v>
      </c>
      <c r="C130" s="2">
        <v>25.346599999999999</v>
      </c>
      <c r="D130" s="2">
        <v>1</v>
      </c>
    </row>
    <row r="132" spans="1:8" s="8" customFormat="1" x14ac:dyDescent="0.15">
      <c r="A132" s="10" t="s">
        <v>640</v>
      </c>
      <c r="B132" s="10"/>
      <c r="C132" s="10"/>
      <c r="D132" s="10"/>
      <c r="E132" s="10"/>
      <c r="F132" s="10"/>
      <c r="G132" s="10"/>
      <c r="H132" s="10"/>
    </row>
    <row r="133" spans="1:8" x14ac:dyDescent="0.15">
      <c r="A133" s="2" t="s">
        <v>624</v>
      </c>
    </row>
    <row r="135" spans="1:8" x14ac:dyDescent="0.15">
      <c r="A135" s="10" t="s">
        <v>623</v>
      </c>
      <c r="B135" s="10" t="s">
        <v>621</v>
      </c>
      <c r="C135" s="10" t="s">
        <v>625</v>
      </c>
      <c r="D135" s="10" t="s">
        <v>613</v>
      </c>
      <c r="E135" s="10" t="s">
        <v>312</v>
      </c>
      <c r="F135" s="10" t="s">
        <v>622</v>
      </c>
    </row>
    <row r="136" spans="1:8" x14ac:dyDescent="0.15">
      <c r="A136" s="2" t="s">
        <v>492</v>
      </c>
      <c r="B136" s="2">
        <v>1</v>
      </c>
      <c r="C136" s="2">
        <v>7.4617000000000004</v>
      </c>
      <c r="D136" s="2">
        <v>0.28693999999999997</v>
      </c>
      <c r="E136" s="2">
        <v>123.8745</v>
      </c>
      <c r="F136" s="11" t="s">
        <v>620</v>
      </c>
    </row>
    <row r="137" spans="1:8" x14ac:dyDescent="0.15">
      <c r="A137" s="2" t="s">
        <v>614</v>
      </c>
      <c r="B137" s="2">
        <v>25</v>
      </c>
      <c r="C137" s="2">
        <v>14.506500000000001</v>
      </c>
      <c r="D137" s="2">
        <v>0.55786000000000002</v>
      </c>
      <c r="E137" s="2">
        <v>9.6332000000000004</v>
      </c>
      <c r="F137" s="11" t="s">
        <v>620</v>
      </c>
    </row>
    <row r="138" spans="1:8" x14ac:dyDescent="0.15">
      <c r="A138" s="2" t="s">
        <v>615</v>
      </c>
      <c r="B138" s="2">
        <v>67</v>
      </c>
      <c r="C138" s="2">
        <v>4.0358000000000001</v>
      </c>
      <c r="D138" s="2">
        <v>0.1552</v>
      </c>
    </row>
    <row r="139" spans="1:8" x14ac:dyDescent="0.15">
      <c r="A139" s="2" t="s">
        <v>616</v>
      </c>
      <c r="B139" s="2">
        <v>93</v>
      </c>
      <c r="C139" s="2">
        <v>26.004000000000001</v>
      </c>
      <c r="D139" s="2">
        <v>1</v>
      </c>
    </row>
    <row r="141" spans="1:8" s="8" customFormat="1" x14ac:dyDescent="0.15">
      <c r="A141" s="10" t="s">
        <v>641</v>
      </c>
      <c r="B141" s="10"/>
      <c r="C141" s="10"/>
      <c r="D141" s="10"/>
      <c r="E141" s="10"/>
      <c r="F141" s="10"/>
      <c r="G141" s="10"/>
      <c r="H141" s="10"/>
    </row>
    <row r="142" spans="1:8" x14ac:dyDescent="0.15">
      <c r="A142" s="2" t="s">
        <v>624</v>
      </c>
    </row>
    <row r="144" spans="1:8" x14ac:dyDescent="0.15">
      <c r="A144" s="10" t="s">
        <v>623</v>
      </c>
      <c r="B144" s="10" t="s">
        <v>621</v>
      </c>
      <c r="C144" s="10" t="s">
        <v>625</v>
      </c>
      <c r="D144" s="10" t="s">
        <v>613</v>
      </c>
      <c r="E144" s="10" t="s">
        <v>312</v>
      </c>
      <c r="F144" s="10" t="s">
        <v>622</v>
      </c>
    </row>
    <row r="145" spans="1:6" x14ac:dyDescent="0.15">
      <c r="A145" s="2" t="s">
        <v>492</v>
      </c>
      <c r="B145" s="2">
        <v>1</v>
      </c>
      <c r="C145" s="2">
        <v>9.5619999999999994</v>
      </c>
      <c r="D145" s="2">
        <v>0.28504000000000002</v>
      </c>
      <c r="E145" s="2">
        <v>147.06200000000001</v>
      </c>
      <c r="F145" s="11" t="s">
        <v>620</v>
      </c>
    </row>
    <row r="146" spans="1:6" x14ac:dyDescent="0.15">
      <c r="A146" s="2" t="s">
        <v>614</v>
      </c>
      <c r="B146" s="2">
        <v>22</v>
      </c>
      <c r="C146" s="2">
        <v>20.408000000000001</v>
      </c>
      <c r="D146" s="2">
        <v>0.60836000000000001</v>
      </c>
      <c r="E146" s="2">
        <v>14.266999999999999</v>
      </c>
      <c r="F146" s="11" t="s">
        <v>620</v>
      </c>
    </row>
    <row r="147" spans="1:6" x14ac:dyDescent="0.15">
      <c r="A147" s="2" t="s">
        <v>615</v>
      </c>
      <c r="B147" s="2">
        <v>55</v>
      </c>
      <c r="C147" s="2">
        <v>3.5760000000000001</v>
      </c>
      <c r="D147" s="2">
        <v>0.1066</v>
      </c>
    </row>
    <row r="148" spans="1:6" x14ac:dyDescent="0.15">
      <c r="A148" s="2" t="s">
        <v>616</v>
      </c>
      <c r="B148" s="2">
        <v>78</v>
      </c>
      <c r="C148" s="2">
        <v>33.545999999999999</v>
      </c>
      <c r="D148" s="2">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E38C8-B314-554B-A824-782EBC1DCE0A}">
  <dimension ref="A1:K24"/>
  <sheetViews>
    <sheetView workbookViewId="0"/>
  </sheetViews>
  <sheetFormatPr baseColWidth="10" defaultRowHeight="16" x14ac:dyDescent="0.2"/>
  <cols>
    <col min="1" max="8" width="12.83203125" customWidth="1"/>
  </cols>
  <sheetData>
    <row r="1" spans="1:11" x14ac:dyDescent="0.2">
      <c r="A1" s="2" t="s">
        <v>1242</v>
      </c>
    </row>
    <row r="3" spans="1:11" x14ac:dyDescent="0.2">
      <c r="A3" s="1" t="s">
        <v>1240</v>
      </c>
      <c r="B3" s="2"/>
      <c r="C3" s="2"/>
      <c r="D3" s="2"/>
      <c r="E3" s="2"/>
      <c r="F3" s="2"/>
      <c r="G3" s="2"/>
      <c r="H3" s="2"/>
      <c r="I3" s="2"/>
      <c r="J3" s="2"/>
      <c r="K3" s="2"/>
    </row>
    <row r="4" spans="1:11" x14ac:dyDescent="0.2">
      <c r="A4" s="2"/>
      <c r="B4" s="2"/>
      <c r="C4" s="2"/>
      <c r="D4" s="2"/>
      <c r="E4" s="2"/>
      <c r="F4" s="2"/>
      <c r="G4" s="2"/>
      <c r="H4" s="2"/>
      <c r="I4" s="2"/>
      <c r="J4" s="2"/>
      <c r="K4" s="2"/>
    </row>
    <row r="5" spans="1:11" x14ac:dyDescent="0.2">
      <c r="A5" s="2"/>
      <c r="B5" s="5" t="s">
        <v>619</v>
      </c>
      <c r="C5" s="5" t="s">
        <v>1239</v>
      </c>
      <c r="D5" s="5" t="s">
        <v>296</v>
      </c>
      <c r="E5" s="5" t="s">
        <v>297</v>
      </c>
      <c r="F5" s="5" t="s">
        <v>298</v>
      </c>
      <c r="G5" s="5" t="s">
        <v>299</v>
      </c>
      <c r="H5" s="5" t="s">
        <v>300</v>
      </c>
      <c r="I5" s="5"/>
      <c r="J5" s="2"/>
      <c r="K5" s="2"/>
    </row>
    <row r="6" spans="1:11" x14ac:dyDescent="0.2">
      <c r="A6" s="5" t="s">
        <v>1239</v>
      </c>
      <c r="B6" s="2">
        <v>0.66</v>
      </c>
      <c r="C6" s="2"/>
      <c r="D6" s="2"/>
      <c r="E6" s="2"/>
      <c r="F6" s="2"/>
      <c r="G6" s="2"/>
      <c r="H6" s="2"/>
      <c r="I6" s="2"/>
      <c r="J6" s="2"/>
      <c r="K6" s="2"/>
    </row>
    <row r="7" spans="1:11" x14ac:dyDescent="0.2">
      <c r="A7" s="5" t="s">
        <v>296</v>
      </c>
      <c r="B7" s="2">
        <v>-0.42</v>
      </c>
      <c r="C7" s="2">
        <v>-0.1</v>
      </c>
      <c r="D7" s="2"/>
      <c r="E7" s="2"/>
      <c r="F7" s="2"/>
      <c r="G7" s="2"/>
      <c r="H7" s="2"/>
      <c r="I7" s="2"/>
      <c r="J7" s="2"/>
      <c r="K7" s="2"/>
    </row>
    <row r="8" spans="1:11" x14ac:dyDescent="0.2">
      <c r="A8" s="5" t="s">
        <v>297</v>
      </c>
      <c r="B8" s="2">
        <v>0.28999999999999998</v>
      </c>
      <c r="C8" s="2">
        <v>0.4</v>
      </c>
      <c r="D8" s="2">
        <v>-0.51</v>
      </c>
      <c r="E8" s="2"/>
      <c r="F8" s="2"/>
      <c r="G8" s="2"/>
      <c r="H8" s="2"/>
      <c r="I8" s="2"/>
      <c r="J8" s="2"/>
      <c r="K8" s="2"/>
    </row>
    <row r="9" spans="1:11" x14ac:dyDescent="0.2">
      <c r="A9" s="5" t="s">
        <v>298</v>
      </c>
      <c r="B9" s="2">
        <v>0.63</v>
      </c>
      <c r="C9" s="2">
        <v>0.62</v>
      </c>
      <c r="D9" s="2">
        <v>-0.41</v>
      </c>
      <c r="E9" s="2">
        <v>0.57999999999999996</v>
      </c>
      <c r="F9" s="2"/>
      <c r="G9" s="2"/>
      <c r="H9" s="2"/>
      <c r="I9" s="2"/>
      <c r="J9" s="2"/>
      <c r="K9" s="2"/>
    </row>
    <row r="10" spans="1:11" x14ac:dyDescent="0.2">
      <c r="A10" s="5" t="s">
        <v>299</v>
      </c>
      <c r="B10" s="2">
        <v>-0.38</v>
      </c>
      <c r="C10" s="2">
        <v>-0.06</v>
      </c>
      <c r="D10" s="2">
        <v>1</v>
      </c>
      <c r="E10" s="2">
        <v>-0.5</v>
      </c>
      <c r="F10" s="2">
        <v>-0.46</v>
      </c>
      <c r="G10" s="2"/>
      <c r="H10" s="2"/>
      <c r="I10" s="2"/>
      <c r="J10" s="2"/>
      <c r="K10" s="2"/>
    </row>
    <row r="11" spans="1:11" x14ac:dyDescent="0.2">
      <c r="A11" s="5" t="s">
        <v>300</v>
      </c>
      <c r="B11" s="2">
        <v>-0.41</v>
      </c>
      <c r="C11" s="2">
        <v>-0.24</v>
      </c>
      <c r="D11" s="2">
        <v>0.21</v>
      </c>
      <c r="E11" s="2">
        <v>-0.44</v>
      </c>
      <c r="F11" s="2">
        <v>-0.7</v>
      </c>
      <c r="G11" s="2">
        <v>0.32</v>
      </c>
      <c r="H11" s="2"/>
      <c r="I11" s="2"/>
      <c r="J11" s="2"/>
      <c r="K11" s="2"/>
    </row>
    <row r="12" spans="1:11" x14ac:dyDescent="0.2">
      <c r="A12" s="5" t="s">
        <v>301</v>
      </c>
      <c r="B12" s="2">
        <v>-0.08</v>
      </c>
      <c r="C12" s="2">
        <v>0.11</v>
      </c>
      <c r="D12" s="2">
        <v>0.05</v>
      </c>
      <c r="E12" s="2">
        <v>-0.17</v>
      </c>
      <c r="F12" s="2">
        <v>-0.15</v>
      </c>
      <c r="G12" s="2">
        <v>0.04</v>
      </c>
      <c r="H12" s="2">
        <v>0.24</v>
      </c>
      <c r="I12" s="2"/>
      <c r="J12" s="2"/>
      <c r="K12" s="2"/>
    </row>
    <row r="13" spans="1:11" x14ac:dyDescent="0.2">
      <c r="A13" s="2"/>
      <c r="B13" s="2"/>
      <c r="C13" s="2"/>
      <c r="D13" s="2"/>
      <c r="E13" s="2"/>
      <c r="F13" s="2"/>
      <c r="G13" s="2"/>
      <c r="H13" s="2"/>
      <c r="I13" s="2"/>
      <c r="J13" s="2"/>
      <c r="K13" s="2"/>
    </row>
    <row r="14" spans="1:11" x14ac:dyDescent="0.2">
      <c r="A14" s="1" t="s">
        <v>1241</v>
      </c>
      <c r="B14" s="2"/>
      <c r="C14" s="2"/>
      <c r="D14" s="2"/>
      <c r="E14" s="2"/>
      <c r="F14" s="2"/>
      <c r="G14" s="2"/>
      <c r="H14" s="2"/>
      <c r="I14" s="2"/>
      <c r="J14" s="2"/>
      <c r="K14" s="2"/>
    </row>
    <row r="15" spans="1:11" x14ac:dyDescent="0.2">
      <c r="A15" s="2"/>
      <c r="B15" s="2"/>
      <c r="C15" s="2"/>
      <c r="D15" s="2"/>
      <c r="E15" s="2"/>
      <c r="F15" s="2"/>
      <c r="G15" s="2"/>
      <c r="H15" s="2"/>
      <c r="I15" s="2"/>
      <c r="J15" s="2"/>
      <c r="K15" s="2"/>
    </row>
    <row r="16" spans="1:11" x14ac:dyDescent="0.2">
      <c r="A16" s="2"/>
      <c r="B16" s="5" t="s">
        <v>619</v>
      </c>
      <c r="C16" s="5" t="s">
        <v>1239</v>
      </c>
      <c r="D16" s="5" t="s">
        <v>296</v>
      </c>
      <c r="E16" s="5" t="s">
        <v>297</v>
      </c>
      <c r="F16" s="5" t="s">
        <v>298</v>
      </c>
      <c r="G16" s="5" t="s">
        <v>299</v>
      </c>
      <c r="H16" s="5" t="s">
        <v>300</v>
      </c>
      <c r="I16" s="2"/>
      <c r="J16" s="2"/>
      <c r="K16" s="2"/>
    </row>
    <row r="17" spans="1:11" x14ac:dyDescent="0.2">
      <c r="A17" s="5" t="s">
        <v>1239</v>
      </c>
      <c r="B17" s="2">
        <v>0.66</v>
      </c>
      <c r="C17" s="2"/>
      <c r="D17" s="2"/>
      <c r="E17" s="2"/>
      <c r="F17" s="2"/>
      <c r="G17" s="2"/>
      <c r="H17" s="2"/>
      <c r="I17" s="2"/>
      <c r="J17" s="2"/>
      <c r="K17" s="2"/>
    </row>
    <row r="18" spans="1:11" x14ac:dyDescent="0.2">
      <c r="A18" s="5" t="s">
        <v>296</v>
      </c>
      <c r="B18" s="2">
        <v>-0.42</v>
      </c>
      <c r="C18" s="2">
        <v>-0.12</v>
      </c>
      <c r="D18" s="2"/>
      <c r="E18" s="2"/>
      <c r="F18" s="2"/>
      <c r="G18" s="2"/>
      <c r="H18" s="2"/>
      <c r="I18" s="2"/>
      <c r="J18" s="2"/>
      <c r="K18" s="2"/>
    </row>
    <row r="19" spans="1:11" x14ac:dyDescent="0.2">
      <c r="A19" s="5" t="s">
        <v>297</v>
      </c>
      <c r="B19" s="2">
        <v>0.27</v>
      </c>
      <c r="C19" s="2">
        <v>0.38</v>
      </c>
      <c r="D19" s="2">
        <v>-0.47</v>
      </c>
      <c r="E19" s="2"/>
      <c r="F19" s="2"/>
      <c r="G19" s="2"/>
      <c r="H19" s="2"/>
      <c r="I19" s="2"/>
      <c r="J19" s="2"/>
      <c r="K19" s="2"/>
    </row>
    <row r="20" spans="1:11" x14ac:dyDescent="0.2">
      <c r="A20" s="5" t="s">
        <v>298</v>
      </c>
      <c r="B20" s="2">
        <v>0.67</v>
      </c>
      <c r="C20" s="2">
        <v>0.65</v>
      </c>
      <c r="D20" s="2">
        <v>-0.41</v>
      </c>
      <c r="E20" s="2">
        <v>0.6</v>
      </c>
      <c r="F20" s="2"/>
      <c r="G20" s="2"/>
      <c r="H20" s="2"/>
      <c r="I20" s="2"/>
      <c r="J20" s="2"/>
      <c r="K20" s="2"/>
    </row>
    <row r="21" spans="1:11" x14ac:dyDescent="0.2">
      <c r="A21" s="5" t="s">
        <v>299</v>
      </c>
      <c r="B21" s="2">
        <v>-0.4</v>
      </c>
      <c r="C21" s="2">
        <v>-0.11</v>
      </c>
      <c r="D21" s="2">
        <v>1</v>
      </c>
      <c r="E21" s="2">
        <v>-0.47</v>
      </c>
      <c r="F21" s="2">
        <v>-0.42</v>
      </c>
      <c r="G21" s="2"/>
      <c r="H21" s="2"/>
      <c r="I21" s="2"/>
      <c r="J21" s="2"/>
      <c r="K21" s="2"/>
    </row>
    <row r="22" spans="1:11" x14ac:dyDescent="0.2">
      <c r="A22" s="5" t="s">
        <v>300</v>
      </c>
      <c r="B22" s="2">
        <v>-0.45</v>
      </c>
      <c r="C22" s="2">
        <v>-0.27</v>
      </c>
      <c r="D22" s="2">
        <v>0.21</v>
      </c>
      <c r="E22" s="2">
        <v>-0.46</v>
      </c>
      <c r="F22" s="2">
        <v>-0.71</v>
      </c>
      <c r="G22" s="2">
        <v>0.23</v>
      </c>
      <c r="H22" s="2"/>
      <c r="I22" s="2"/>
      <c r="J22" s="2"/>
      <c r="K22" s="2"/>
    </row>
    <row r="23" spans="1:11" x14ac:dyDescent="0.2">
      <c r="A23" s="5" t="s">
        <v>301</v>
      </c>
      <c r="B23" s="2">
        <v>-0.02</v>
      </c>
      <c r="C23" s="2">
        <v>0.14000000000000001</v>
      </c>
      <c r="D23" s="2">
        <v>0.01</v>
      </c>
      <c r="E23" s="2">
        <v>-0.2</v>
      </c>
      <c r="F23" s="2">
        <v>-0.18</v>
      </c>
      <c r="G23" s="2">
        <v>0.02</v>
      </c>
      <c r="H23" s="2">
        <v>0.28999999999999998</v>
      </c>
      <c r="I23" s="2"/>
      <c r="J23" s="2"/>
      <c r="K23" s="2"/>
    </row>
    <row r="24" spans="1:11" x14ac:dyDescent="0.2">
      <c r="A24" s="2"/>
      <c r="B24" s="2"/>
      <c r="C24" s="2"/>
      <c r="D24" s="2"/>
      <c r="E24" s="2"/>
      <c r="F24" s="2"/>
      <c r="G24" s="2"/>
      <c r="H24" s="2"/>
      <c r="I24" s="2"/>
      <c r="J24" s="2"/>
      <c r="K24"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A91D5-A757-5F46-B5E4-B3148E0C5310}">
  <dimension ref="A1:I72"/>
  <sheetViews>
    <sheetView workbookViewId="0"/>
  </sheetViews>
  <sheetFormatPr baseColWidth="10" defaultRowHeight="14" x14ac:dyDescent="0.15"/>
  <cols>
    <col min="1" max="1" width="17" style="2" customWidth="1"/>
    <col min="2" max="16384" width="10.83203125" style="2"/>
  </cols>
  <sheetData>
    <row r="1" spans="1:5" x14ac:dyDescent="0.15">
      <c r="A1" s="2" t="s">
        <v>1243</v>
      </c>
    </row>
    <row r="3" spans="1:5" x14ac:dyDescent="0.15">
      <c r="A3" s="14" t="s">
        <v>619</v>
      </c>
    </row>
    <row r="5" spans="1:5" x14ac:dyDescent="0.15">
      <c r="A5" s="1" t="s">
        <v>623</v>
      </c>
      <c r="B5" s="1" t="s">
        <v>621</v>
      </c>
      <c r="C5" s="1" t="s">
        <v>618</v>
      </c>
      <c r="D5" s="1" t="s">
        <v>312</v>
      </c>
      <c r="E5" s="1" t="s">
        <v>622</v>
      </c>
    </row>
    <row r="6" spans="1:5" x14ac:dyDescent="0.15">
      <c r="A6" s="2" t="s">
        <v>619</v>
      </c>
      <c r="B6" s="2">
        <v>1</v>
      </c>
      <c r="C6" s="2">
        <v>7.4730000000000005E-2</v>
      </c>
      <c r="D6" s="2">
        <v>29.274999999999999</v>
      </c>
      <c r="E6" s="11" t="s">
        <v>620</v>
      </c>
    </row>
    <row r="7" spans="1:5" x14ac:dyDescent="0.15">
      <c r="A7" s="2" t="s">
        <v>615</v>
      </c>
      <c r="B7" s="2">
        <v>172</v>
      </c>
      <c r="C7" s="2">
        <v>0.43908000000000003</v>
      </c>
    </row>
    <row r="9" spans="1:5" x14ac:dyDescent="0.15">
      <c r="A9" s="14" t="s">
        <v>1236</v>
      </c>
    </row>
    <row r="11" spans="1:5" x14ac:dyDescent="0.15">
      <c r="A11" s="1" t="s">
        <v>623</v>
      </c>
      <c r="B11" s="1" t="s">
        <v>621</v>
      </c>
      <c r="C11" s="1" t="s">
        <v>618</v>
      </c>
      <c r="D11" s="1" t="s">
        <v>312</v>
      </c>
      <c r="E11" s="1" t="s">
        <v>622</v>
      </c>
    </row>
    <row r="12" spans="1:5" x14ac:dyDescent="0.15">
      <c r="A12" s="2" t="s">
        <v>1236</v>
      </c>
      <c r="B12" s="2">
        <v>1</v>
      </c>
      <c r="C12" s="2">
        <v>1.7309999999999999E-2</v>
      </c>
      <c r="D12" s="2">
        <v>5.9968000000000004</v>
      </c>
      <c r="E12" s="11" t="s">
        <v>620</v>
      </c>
    </row>
    <row r="13" spans="1:5" x14ac:dyDescent="0.15">
      <c r="A13" s="2" t="s">
        <v>615</v>
      </c>
      <c r="B13" s="2">
        <v>172</v>
      </c>
      <c r="C13" s="2">
        <v>0.49651000000000001</v>
      </c>
    </row>
    <row r="15" spans="1:5" x14ac:dyDescent="0.15">
      <c r="A15" s="14" t="s">
        <v>1237</v>
      </c>
    </row>
    <row r="17" spans="1:5" x14ac:dyDescent="0.15">
      <c r="A17" s="1" t="s">
        <v>623</v>
      </c>
      <c r="B17" s="1" t="s">
        <v>621</v>
      </c>
      <c r="C17" s="1" t="s">
        <v>618</v>
      </c>
      <c r="D17" s="1" t="s">
        <v>312</v>
      </c>
      <c r="E17" s="1" t="s">
        <v>622</v>
      </c>
    </row>
    <row r="18" spans="1:5" x14ac:dyDescent="0.15">
      <c r="A18" s="2" t="s">
        <v>1238</v>
      </c>
      <c r="B18" s="2">
        <v>1</v>
      </c>
      <c r="C18" s="2">
        <v>3.458E-2</v>
      </c>
      <c r="D18" s="2">
        <v>12.412000000000001</v>
      </c>
      <c r="E18" s="11" t="s">
        <v>620</v>
      </c>
    </row>
    <row r="19" spans="1:5" x14ac:dyDescent="0.15">
      <c r="A19" s="2" t="s">
        <v>615</v>
      </c>
      <c r="B19" s="2">
        <v>172</v>
      </c>
      <c r="C19" s="2">
        <v>0.47924</v>
      </c>
    </row>
    <row r="21" spans="1:5" x14ac:dyDescent="0.15">
      <c r="A21" s="14" t="s">
        <v>296</v>
      </c>
    </row>
    <row r="22" spans="1:5" x14ac:dyDescent="0.15">
      <c r="A22" s="5"/>
    </row>
    <row r="23" spans="1:5" x14ac:dyDescent="0.15">
      <c r="A23" s="1" t="s">
        <v>623</v>
      </c>
      <c r="B23" s="1" t="s">
        <v>621</v>
      </c>
      <c r="C23" s="1" t="s">
        <v>618</v>
      </c>
      <c r="D23" s="1" t="s">
        <v>312</v>
      </c>
      <c r="E23" s="1" t="s">
        <v>622</v>
      </c>
    </row>
    <row r="24" spans="1:5" x14ac:dyDescent="0.15">
      <c r="A24" s="2" t="s">
        <v>296</v>
      </c>
      <c r="B24" s="2">
        <v>1</v>
      </c>
      <c r="C24" s="2">
        <v>2.5309999999999999E-2</v>
      </c>
      <c r="D24" s="2">
        <v>8.9111999999999991</v>
      </c>
      <c r="E24" s="11" t="s">
        <v>620</v>
      </c>
    </row>
    <row r="25" spans="1:5" x14ac:dyDescent="0.15">
      <c r="A25" s="2" t="s">
        <v>615</v>
      </c>
      <c r="B25" s="2">
        <v>172</v>
      </c>
      <c r="C25" s="2">
        <v>0.48851</v>
      </c>
    </row>
    <row r="27" spans="1:5" x14ac:dyDescent="0.15">
      <c r="A27" s="14" t="s">
        <v>298</v>
      </c>
    </row>
    <row r="29" spans="1:5" x14ac:dyDescent="0.15">
      <c r="A29" s="1" t="s">
        <v>623</v>
      </c>
      <c r="B29" s="1" t="s">
        <v>621</v>
      </c>
      <c r="C29" s="1" t="s">
        <v>618</v>
      </c>
      <c r="D29" s="1" t="s">
        <v>312</v>
      </c>
      <c r="E29" s="1" t="s">
        <v>622</v>
      </c>
    </row>
    <row r="30" spans="1:5" x14ac:dyDescent="0.15">
      <c r="A30" s="2" t="s">
        <v>298</v>
      </c>
      <c r="B30" s="2">
        <v>1</v>
      </c>
      <c r="C30" s="2">
        <v>3.9210000000000002E-2</v>
      </c>
      <c r="D30" s="2">
        <v>14.208</v>
      </c>
      <c r="E30" s="11" t="s">
        <v>620</v>
      </c>
    </row>
    <row r="31" spans="1:5" x14ac:dyDescent="0.15">
      <c r="A31" s="2" t="s">
        <v>615</v>
      </c>
      <c r="B31" s="2">
        <v>172</v>
      </c>
      <c r="C31" s="2">
        <v>0.47460999999999998</v>
      </c>
    </row>
    <row r="33" spans="1:5" x14ac:dyDescent="0.15">
      <c r="A33" s="14" t="s">
        <v>299</v>
      </c>
    </row>
    <row r="35" spans="1:5" x14ac:dyDescent="0.15">
      <c r="A35" s="1" t="s">
        <v>623</v>
      </c>
      <c r="B35" s="1" t="s">
        <v>621</v>
      </c>
      <c r="C35" s="1" t="s">
        <v>618</v>
      </c>
      <c r="D35" s="1" t="s">
        <v>312</v>
      </c>
      <c r="E35" s="1" t="s">
        <v>622</v>
      </c>
    </row>
    <row r="36" spans="1:5" x14ac:dyDescent="0.15">
      <c r="A36" s="2" t="s">
        <v>299</v>
      </c>
      <c r="B36" s="2">
        <v>1</v>
      </c>
      <c r="C36" s="2">
        <v>2.2419999999999999E-2</v>
      </c>
      <c r="D36" s="2">
        <v>7.8487</v>
      </c>
      <c r="E36" s="11" t="s">
        <v>620</v>
      </c>
    </row>
    <row r="37" spans="1:5" x14ac:dyDescent="0.15">
      <c r="A37" s="2" t="s">
        <v>615</v>
      </c>
      <c r="B37" s="2">
        <v>172</v>
      </c>
      <c r="C37" s="2">
        <v>0.4914</v>
      </c>
    </row>
    <row r="39" spans="1:5" x14ac:dyDescent="0.15">
      <c r="A39" s="14" t="s">
        <v>300</v>
      </c>
    </row>
    <row r="41" spans="1:5" x14ac:dyDescent="0.15">
      <c r="A41" s="1" t="s">
        <v>623</v>
      </c>
      <c r="B41" s="1" t="s">
        <v>621</v>
      </c>
      <c r="C41" s="1" t="s">
        <v>618</v>
      </c>
      <c r="D41" s="1" t="s">
        <v>312</v>
      </c>
      <c r="E41" s="1" t="s">
        <v>622</v>
      </c>
    </row>
    <row r="42" spans="1:5" x14ac:dyDescent="0.15">
      <c r="A42" s="2" t="s">
        <v>300</v>
      </c>
      <c r="B42" s="2">
        <v>1</v>
      </c>
      <c r="C42" s="2">
        <v>4.3950000000000003E-2</v>
      </c>
      <c r="D42" s="2">
        <v>16.09</v>
      </c>
      <c r="E42" s="11" t="s">
        <v>620</v>
      </c>
    </row>
    <row r="43" spans="1:5" x14ac:dyDescent="0.15">
      <c r="A43" s="2" t="s">
        <v>615</v>
      </c>
      <c r="B43" s="2">
        <v>172</v>
      </c>
      <c r="C43" s="2">
        <v>0.46987000000000001</v>
      </c>
    </row>
    <row r="45" spans="1:5" x14ac:dyDescent="0.15">
      <c r="A45" s="14" t="s">
        <v>301</v>
      </c>
    </row>
    <row r="47" spans="1:5" x14ac:dyDescent="0.15">
      <c r="A47" s="1" t="s">
        <v>623</v>
      </c>
      <c r="B47" s="1" t="s">
        <v>621</v>
      </c>
      <c r="C47" s="1" t="s">
        <v>618</v>
      </c>
      <c r="D47" s="1" t="s">
        <v>312</v>
      </c>
      <c r="E47" s="1" t="s">
        <v>622</v>
      </c>
    </row>
    <row r="48" spans="1:5" x14ac:dyDescent="0.15">
      <c r="A48" s="2" t="s">
        <v>301</v>
      </c>
      <c r="B48" s="2">
        <v>1</v>
      </c>
      <c r="C48" s="2">
        <v>4.3950000000000003E-2</v>
      </c>
      <c r="D48" s="2">
        <v>16.09</v>
      </c>
      <c r="E48" s="11" t="s">
        <v>620</v>
      </c>
    </row>
    <row r="49" spans="1:9" x14ac:dyDescent="0.15">
      <c r="A49" s="2" t="s">
        <v>615</v>
      </c>
      <c r="B49" s="2">
        <v>172</v>
      </c>
      <c r="C49" s="2">
        <v>0.46987000000000001</v>
      </c>
    </row>
    <row r="52" spans="1:9" x14ac:dyDescent="0.15">
      <c r="A52" s="5"/>
    </row>
    <row r="54" spans="1:9" x14ac:dyDescent="0.15">
      <c r="B54" s="5"/>
      <c r="C54" s="5"/>
      <c r="D54" s="5"/>
      <c r="E54" s="5"/>
      <c r="F54" s="5"/>
      <c r="G54" s="5"/>
      <c r="H54" s="5"/>
      <c r="I54" s="5"/>
    </row>
    <row r="55" spans="1:9" x14ac:dyDescent="0.15">
      <c r="A55" s="5"/>
    </row>
    <row r="56" spans="1:9" x14ac:dyDescent="0.15">
      <c r="A56" s="5"/>
    </row>
    <row r="57" spans="1:9" x14ac:dyDescent="0.15">
      <c r="A57" s="5"/>
    </row>
    <row r="58" spans="1:9" x14ac:dyDescent="0.15">
      <c r="A58" s="5"/>
    </row>
    <row r="59" spans="1:9" x14ac:dyDescent="0.15">
      <c r="A59" s="5"/>
    </row>
    <row r="60" spans="1:9" x14ac:dyDescent="0.15">
      <c r="A60" s="5"/>
    </row>
    <row r="61" spans="1:9" x14ac:dyDescent="0.15">
      <c r="A61" s="5"/>
    </row>
    <row r="63" spans="1:9" x14ac:dyDescent="0.15">
      <c r="A63" s="5"/>
    </row>
    <row r="65" spans="1:8" x14ac:dyDescent="0.15">
      <c r="B65" s="5"/>
      <c r="C65" s="5"/>
      <c r="D65" s="5"/>
      <c r="E65" s="5"/>
      <c r="F65" s="5"/>
      <c r="G65" s="5"/>
      <c r="H65" s="5"/>
    </row>
    <row r="66" spans="1:8" x14ac:dyDescent="0.15">
      <c r="A66" s="5"/>
    </row>
    <row r="67" spans="1:8" x14ac:dyDescent="0.15">
      <c r="A67" s="5"/>
    </row>
    <row r="68" spans="1:8" x14ac:dyDescent="0.15">
      <c r="A68" s="5"/>
    </row>
    <row r="69" spans="1:8" x14ac:dyDescent="0.15">
      <c r="A69" s="5"/>
    </row>
    <row r="70" spans="1:8" x14ac:dyDescent="0.15">
      <c r="A70" s="5"/>
    </row>
    <row r="71" spans="1:8" x14ac:dyDescent="0.15">
      <c r="A71" s="5"/>
    </row>
    <row r="72" spans="1:8" x14ac:dyDescent="0.15">
      <c r="A72"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Table S1</vt:lpstr>
      <vt:lpstr>Table S2</vt:lpstr>
      <vt:lpstr>Table S3</vt:lpstr>
      <vt:lpstr>Table S4</vt:lpstr>
      <vt:lpstr>Table S5</vt:lpstr>
      <vt:lpstr>Table S6</vt:lpstr>
      <vt:lpstr>Table S7</vt:lpstr>
      <vt:lpstr>Table S8</vt:lpstr>
      <vt:lpstr>Table S9</vt:lpstr>
      <vt:lpstr>Table S10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Martin Genner</cp:lastModifiedBy>
  <dcterms:created xsi:type="dcterms:W3CDTF">2024-01-16T08:31:59Z</dcterms:created>
  <dcterms:modified xsi:type="dcterms:W3CDTF">2024-07-13T14:01:46Z</dcterms:modified>
</cp:coreProperties>
</file>