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8960" windowHeight="6990" activeTab="4"/>
  </bookViews>
  <sheets>
    <sheet name="basal" sheetId="1" r:id="rId1"/>
    <sheet name="normal" sheetId="2" r:id="rId2"/>
    <sheet name="basal-check" sheetId="3" r:id="rId3"/>
    <sheet name="average size" sheetId="4" r:id="rId4"/>
    <sheet name="atRA-homeo" sheetId="5" r:id="rId5"/>
  </sheets>
  <calcPr calcId="125725"/>
</workbook>
</file>

<file path=xl/calcChain.xml><?xml version="1.0" encoding="utf-8"?>
<calcChain xmlns="http://schemas.openxmlformats.org/spreadsheetml/2006/main">
  <c r="E12" i="5"/>
  <c r="F12"/>
  <c r="G12"/>
  <c r="H12"/>
  <c r="I12"/>
  <c r="J12"/>
  <c r="K12"/>
  <c r="L12"/>
  <c r="M12"/>
  <c r="E13"/>
  <c r="F13"/>
  <c r="G13"/>
  <c r="H13"/>
  <c r="I13"/>
  <c r="J13"/>
  <c r="K13"/>
  <c r="L13"/>
  <c r="M13"/>
  <c r="E14"/>
  <c r="F14"/>
  <c r="G14"/>
  <c r="H14"/>
  <c r="I14"/>
  <c r="J14"/>
  <c r="K14"/>
  <c r="L14"/>
  <c r="M14"/>
  <c r="E3"/>
  <c r="F3"/>
  <c r="G3"/>
  <c r="H3"/>
  <c r="I3"/>
  <c r="J3"/>
  <c r="K3"/>
  <c r="L3"/>
  <c r="M3"/>
  <c r="E4"/>
  <c r="F4"/>
  <c r="G4"/>
  <c r="H4"/>
  <c r="I4"/>
  <c r="J4"/>
  <c r="K4"/>
  <c r="L4"/>
  <c r="M4"/>
  <c r="D12"/>
  <c r="D14" s="1"/>
  <c r="C12"/>
  <c r="C14" s="1"/>
  <c r="B12"/>
  <c r="B14" s="1"/>
  <c r="D3"/>
  <c r="D4" s="1"/>
  <c r="C3"/>
  <c r="C4" s="1"/>
  <c r="B3"/>
  <c r="B4" s="1"/>
  <c r="C9" i="3"/>
  <c r="D9"/>
  <c r="E9"/>
  <c r="F9"/>
  <c r="G9"/>
  <c r="H9"/>
  <c r="I9"/>
  <c r="J9"/>
  <c r="K9"/>
  <c r="L9"/>
  <c r="M9"/>
  <c r="N9"/>
  <c r="O9"/>
  <c r="P9"/>
  <c r="Q9"/>
  <c r="R9"/>
  <c r="S9"/>
  <c r="T9"/>
  <c r="U9"/>
  <c r="V9"/>
  <c r="W9"/>
  <c r="X9"/>
  <c r="Y9"/>
  <c r="Z9"/>
  <c r="AA9"/>
  <c r="AB9"/>
  <c r="AC9"/>
  <c r="AD9"/>
  <c r="AE9"/>
  <c r="AF9"/>
  <c r="AG9"/>
  <c r="AH9"/>
  <c r="AI9"/>
  <c r="AJ9"/>
  <c r="AK9"/>
  <c r="AL9"/>
  <c r="AM9"/>
  <c r="AN9"/>
  <c r="AO9"/>
  <c r="AP9"/>
  <c r="AQ9"/>
  <c r="AR9"/>
  <c r="AS9"/>
  <c r="AT9"/>
  <c r="AU9"/>
  <c r="AV9"/>
  <c r="AW9"/>
  <c r="AX9"/>
  <c r="AY9"/>
  <c r="AZ9"/>
  <c r="BA9"/>
  <c r="BB9"/>
  <c r="BC9"/>
  <c r="BD9"/>
  <c r="BE9"/>
  <c r="BF9"/>
  <c r="BG9"/>
  <c r="BH9"/>
  <c r="BI9"/>
  <c r="BJ9"/>
  <c r="BK9"/>
  <c r="BL9"/>
  <c r="BM9"/>
  <c r="BN9"/>
  <c r="BO9"/>
  <c r="BP9"/>
  <c r="BQ9"/>
  <c r="BR9"/>
  <c r="BS9"/>
  <c r="BT9"/>
  <c r="BU9"/>
  <c r="BV9"/>
  <c r="BW9"/>
  <c r="BX9"/>
  <c r="BY9"/>
  <c r="BZ9"/>
  <c r="CA9"/>
  <c r="CB9"/>
  <c r="CC9"/>
  <c r="CD9"/>
  <c r="CE9"/>
  <c r="CF9"/>
  <c r="CG9"/>
  <c r="CH9"/>
  <c r="CI9"/>
  <c r="CJ9"/>
  <c r="CK9"/>
  <c r="CL9"/>
  <c r="CM9"/>
  <c r="CN9"/>
  <c r="CO9"/>
  <c r="CP9"/>
  <c r="CQ9"/>
  <c r="CR9"/>
  <c r="CS9"/>
  <c r="CT9"/>
  <c r="CU9"/>
  <c r="CV9"/>
  <c r="CW9"/>
  <c r="CX9"/>
  <c r="CY9"/>
  <c r="CZ9"/>
  <c r="DA9"/>
  <c r="DB9"/>
  <c r="DC9"/>
  <c r="DD9"/>
  <c r="DE9"/>
  <c r="DF9"/>
  <c r="DG9"/>
  <c r="DH9"/>
  <c r="DI9"/>
  <c r="DJ9"/>
  <c r="DK9"/>
  <c r="DL9"/>
  <c r="DM9"/>
  <c r="DN9"/>
  <c r="DO9"/>
  <c r="DP9"/>
  <c r="DQ9"/>
  <c r="DR9"/>
  <c r="DS9"/>
  <c r="DT9"/>
  <c r="DU9"/>
  <c r="DV9"/>
  <c r="DW9"/>
  <c r="DX9"/>
  <c r="DY9"/>
  <c r="DZ9"/>
  <c r="EA9"/>
  <c r="EB9"/>
  <c r="EC9"/>
  <c r="ED9"/>
  <c r="EE9"/>
  <c r="EF9"/>
  <c r="EG9"/>
  <c r="EH9"/>
  <c r="EI9"/>
  <c r="EJ9"/>
  <c r="EK9"/>
  <c r="EL9"/>
  <c r="EM9"/>
  <c r="EN9"/>
  <c r="EO9"/>
  <c r="EP9"/>
  <c r="EQ9"/>
  <c r="ER9"/>
  <c r="ES9"/>
  <c r="ET9"/>
  <c r="EU9"/>
  <c r="EV9"/>
  <c r="EW9"/>
  <c r="EX9"/>
  <c r="EY9"/>
  <c r="EZ9"/>
  <c r="FA9"/>
  <c r="FB9"/>
  <c r="FC9"/>
  <c r="FD9"/>
  <c r="FE9"/>
  <c r="FF9"/>
  <c r="FG9"/>
  <c r="FH9"/>
  <c r="FI9"/>
  <c r="FJ9"/>
  <c r="FK9"/>
  <c r="FL9"/>
  <c r="C10"/>
  <c r="D10"/>
  <c r="E10"/>
  <c r="F10"/>
  <c r="G10"/>
  <c r="H10"/>
  <c r="I10"/>
  <c r="J10"/>
  <c r="K10"/>
  <c r="L10"/>
  <c r="M10"/>
  <c r="N10"/>
  <c r="O10"/>
  <c r="P10"/>
  <c r="Q10"/>
  <c r="R10"/>
  <c r="S10"/>
  <c r="T10"/>
  <c r="U10"/>
  <c r="V10"/>
  <c r="W10"/>
  <c r="X10"/>
  <c r="Y10"/>
  <c r="Z10"/>
  <c r="AA10"/>
  <c r="AB10"/>
  <c r="AC10"/>
  <c r="AD10"/>
  <c r="AE10"/>
  <c r="AF10"/>
  <c r="AG10"/>
  <c r="AH10"/>
  <c r="AI10"/>
  <c r="AJ10"/>
  <c r="AK10"/>
  <c r="AL10"/>
  <c r="AM10"/>
  <c r="AN10"/>
  <c r="AO10"/>
  <c r="AP10"/>
  <c r="AQ10"/>
  <c r="AR10"/>
  <c r="AS10"/>
  <c r="AT10"/>
  <c r="AU10"/>
  <c r="AV10"/>
  <c r="AW10"/>
  <c r="AX10"/>
  <c r="AY10"/>
  <c r="AZ10"/>
  <c r="BA10"/>
  <c r="BB10"/>
  <c r="BC10"/>
  <c r="BD10"/>
  <c r="BE10"/>
  <c r="BF10"/>
  <c r="BG10"/>
  <c r="BH10"/>
  <c r="BI10"/>
  <c r="BJ10"/>
  <c r="BK10"/>
  <c r="BL10"/>
  <c r="BM10"/>
  <c r="BN10"/>
  <c r="BO10"/>
  <c r="BP10"/>
  <c r="BQ10"/>
  <c r="BR10"/>
  <c r="BS10"/>
  <c r="BT10"/>
  <c r="BU10"/>
  <c r="BV10"/>
  <c r="BW10"/>
  <c r="BX10"/>
  <c r="BY10"/>
  <c r="BZ10"/>
  <c r="CA10"/>
  <c r="CB10"/>
  <c r="CC10"/>
  <c r="CD10"/>
  <c r="CE10"/>
  <c r="CF10"/>
  <c r="CG10"/>
  <c r="CH10"/>
  <c r="CI10"/>
  <c r="CJ10"/>
  <c r="CK10"/>
  <c r="CL10"/>
  <c r="CM10"/>
  <c r="CN10"/>
  <c r="CO10"/>
  <c r="CP10"/>
  <c r="CQ10"/>
  <c r="CR10"/>
  <c r="CS10"/>
  <c r="CT10"/>
  <c r="CU10"/>
  <c r="CV10"/>
  <c r="CW10"/>
  <c r="CX10"/>
  <c r="CY10"/>
  <c r="CZ10"/>
  <c r="DA10"/>
  <c r="DB10"/>
  <c r="DC10"/>
  <c r="DD10"/>
  <c r="DE10"/>
  <c r="DF10"/>
  <c r="DG10"/>
  <c r="DH10"/>
  <c r="DI10"/>
  <c r="DJ10"/>
  <c r="DK10"/>
  <c r="DL10"/>
  <c r="DM10"/>
  <c r="DN10"/>
  <c r="DO10"/>
  <c r="DP10"/>
  <c r="DQ10"/>
  <c r="DR10"/>
  <c r="DS10"/>
  <c r="DT10"/>
  <c r="DU10"/>
  <c r="DV10"/>
  <c r="DW10"/>
  <c r="DX10"/>
  <c r="DY10"/>
  <c r="DZ10"/>
  <c r="EA10"/>
  <c r="EB10"/>
  <c r="EC10"/>
  <c r="ED10"/>
  <c r="EE10"/>
  <c r="EF10"/>
  <c r="EG10"/>
  <c r="EH10"/>
  <c r="EI10"/>
  <c r="EJ10"/>
  <c r="EK10"/>
  <c r="EL10"/>
  <c r="EM10"/>
  <c r="EN10"/>
  <c r="EO10"/>
  <c r="EP10"/>
  <c r="EQ10"/>
  <c r="ER10"/>
  <c r="ES10"/>
  <c r="ET10"/>
  <c r="EU10"/>
  <c r="EV10"/>
  <c r="EW10"/>
  <c r="EX10"/>
  <c r="EY10"/>
  <c r="EZ10"/>
  <c r="FA10"/>
  <c r="FB10"/>
  <c r="FC10"/>
  <c r="FD10"/>
  <c r="FE10"/>
  <c r="FF10"/>
  <c r="FG10"/>
  <c r="FH10"/>
  <c r="FI10"/>
  <c r="FJ10"/>
  <c r="FK10"/>
  <c r="FL10"/>
  <c r="C11"/>
  <c r="D11"/>
  <c r="E11"/>
  <c r="F11"/>
  <c r="G11"/>
  <c r="H11"/>
  <c r="I11"/>
  <c r="J11"/>
  <c r="K11"/>
  <c r="L11"/>
  <c r="M11"/>
  <c r="N11"/>
  <c r="O11"/>
  <c r="P11"/>
  <c r="Q11"/>
  <c r="R11"/>
  <c r="S11"/>
  <c r="T11"/>
  <c r="U11"/>
  <c r="V11"/>
  <c r="W11"/>
  <c r="X11"/>
  <c r="Y11"/>
  <c r="Z11"/>
  <c r="AA11"/>
  <c r="AB11"/>
  <c r="AC11"/>
  <c r="AD11"/>
  <c r="AE11"/>
  <c r="AF11"/>
  <c r="AG11"/>
  <c r="AH11"/>
  <c r="AI11"/>
  <c r="AJ11"/>
  <c r="AK11"/>
  <c r="AL11"/>
  <c r="AM11"/>
  <c r="AN11"/>
  <c r="AO11"/>
  <c r="AP11"/>
  <c r="AQ11"/>
  <c r="AR11"/>
  <c r="AS11"/>
  <c r="AT11"/>
  <c r="AU11"/>
  <c r="AV11"/>
  <c r="AW11"/>
  <c r="AX11"/>
  <c r="AY11"/>
  <c r="AZ11"/>
  <c r="BA11"/>
  <c r="BB11"/>
  <c r="BC11"/>
  <c r="BD11"/>
  <c r="BE11"/>
  <c r="BF11"/>
  <c r="BG11"/>
  <c r="BH11"/>
  <c r="BI11"/>
  <c r="BJ11"/>
  <c r="BK11"/>
  <c r="BL11"/>
  <c r="BM11"/>
  <c r="BN11"/>
  <c r="BO11"/>
  <c r="BP11"/>
  <c r="BQ11"/>
  <c r="BR11"/>
  <c r="BS11"/>
  <c r="BT11"/>
  <c r="BU11"/>
  <c r="BV11"/>
  <c r="BW11"/>
  <c r="BX11"/>
  <c r="BY11"/>
  <c r="BZ11"/>
  <c r="CA11"/>
  <c r="CB11"/>
  <c r="CC11"/>
  <c r="CD11"/>
  <c r="CE11"/>
  <c r="CF11"/>
  <c r="CG11"/>
  <c r="CH11"/>
  <c r="CI11"/>
  <c r="CJ11"/>
  <c r="CK11"/>
  <c r="CL11"/>
  <c r="CM11"/>
  <c r="CN11"/>
  <c r="CO11"/>
  <c r="CP11"/>
  <c r="CQ11"/>
  <c r="CR11"/>
  <c r="CS11"/>
  <c r="CT11"/>
  <c r="CU11"/>
  <c r="CV11"/>
  <c r="CW11"/>
  <c r="CX11"/>
  <c r="CY11"/>
  <c r="CZ11"/>
  <c r="DA11"/>
  <c r="DB11"/>
  <c r="DC11"/>
  <c r="DD11"/>
  <c r="DE11"/>
  <c r="DF11"/>
  <c r="DG11"/>
  <c r="DH11"/>
  <c r="DI11"/>
  <c r="DJ11"/>
  <c r="DK11"/>
  <c r="DL11"/>
  <c r="DM11"/>
  <c r="DN11"/>
  <c r="DO11"/>
  <c r="DP11"/>
  <c r="DQ11"/>
  <c r="DR11"/>
  <c r="DS11"/>
  <c r="DT11"/>
  <c r="DU11"/>
  <c r="DV11"/>
  <c r="DW11"/>
  <c r="DX11"/>
  <c r="DY11"/>
  <c r="DZ11"/>
  <c r="EA11"/>
  <c r="EB11"/>
  <c r="EC11"/>
  <c r="ED11"/>
  <c r="EE11"/>
  <c r="EF11"/>
  <c r="EG11"/>
  <c r="EH11"/>
  <c r="EI11"/>
  <c r="EJ11"/>
  <c r="EK11"/>
  <c r="EL11"/>
  <c r="EM11"/>
  <c r="EN11"/>
  <c r="EO11"/>
  <c r="EP11"/>
  <c r="EQ11"/>
  <c r="ER11"/>
  <c r="ES11"/>
  <c r="ET11"/>
  <c r="EU11"/>
  <c r="EV11"/>
  <c r="EW11"/>
  <c r="EX11"/>
  <c r="EY11"/>
  <c r="EZ11"/>
  <c r="FA11"/>
  <c r="FB11"/>
  <c r="FC11"/>
  <c r="FD11"/>
  <c r="FE11"/>
  <c r="FF11"/>
  <c r="FG11"/>
  <c r="FH11"/>
  <c r="FI11"/>
  <c r="FJ11"/>
  <c r="FK11"/>
  <c r="FL11"/>
  <c r="B11"/>
  <c r="B10"/>
  <c r="B9"/>
  <c r="C9" i="2"/>
  <c r="D9"/>
  <c r="E9"/>
  <c r="F9"/>
  <c r="G9"/>
  <c r="H9"/>
  <c r="I9"/>
  <c r="J9"/>
  <c r="K9"/>
  <c r="L9"/>
  <c r="M9"/>
  <c r="N9"/>
  <c r="O9"/>
  <c r="P9"/>
  <c r="Q9"/>
  <c r="R9"/>
  <c r="S9"/>
  <c r="T9"/>
  <c r="U9"/>
  <c r="V9"/>
  <c r="W9"/>
  <c r="X9"/>
  <c r="Y9"/>
  <c r="Z9"/>
  <c r="AA9"/>
  <c r="AB9"/>
  <c r="AC9"/>
  <c r="AD9"/>
  <c r="AE9"/>
  <c r="AF9"/>
  <c r="AG9"/>
  <c r="AH9"/>
  <c r="AI9"/>
  <c r="AJ9"/>
  <c r="AK9"/>
  <c r="AL9"/>
  <c r="AM9"/>
  <c r="AN9"/>
  <c r="AO9"/>
  <c r="AP9"/>
  <c r="AQ9"/>
  <c r="AR9"/>
  <c r="AS9"/>
  <c r="AT9"/>
  <c r="AU9"/>
  <c r="AV9"/>
  <c r="AW9"/>
  <c r="AX9"/>
  <c r="AY9"/>
  <c r="AZ9"/>
  <c r="BA9"/>
  <c r="BB9"/>
  <c r="BC9"/>
  <c r="BD9"/>
  <c r="BE9"/>
  <c r="BF9"/>
  <c r="BG9"/>
  <c r="BH9"/>
  <c r="BI9"/>
  <c r="BJ9"/>
  <c r="BK9"/>
  <c r="BL9"/>
  <c r="BM9"/>
  <c r="BN9"/>
  <c r="BO9"/>
  <c r="BP9"/>
  <c r="BQ9"/>
  <c r="BR9"/>
  <c r="BS9"/>
  <c r="BT9"/>
  <c r="BU9"/>
  <c r="BV9"/>
  <c r="BW9"/>
  <c r="BX9"/>
  <c r="BY9"/>
  <c r="BZ9"/>
  <c r="CA9"/>
  <c r="CB9"/>
  <c r="CC9"/>
  <c r="CD9"/>
  <c r="CE9"/>
  <c r="CF9"/>
  <c r="CG9"/>
  <c r="CH9"/>
  <c r="CI9"/>
  <c r="CJ9"/>
  <c r="CK9"/>
  <c r="CL9"/>
  <c r="CM9"/>
  <c r="CN9"/>
  <c r="CO9"/>
  <c r="CP9"/>
  <c r="CQ9"/>
  <c r="CR9"/>
  <c r="CS9"/>
  <c r="CT9"/>
  <c r="CU9"/>
  <c r="CV9"/>
  <c r="CW9"/>
  <c r="CX9"/>
  <c r="CY9"/>
  <c r="CZ9"/>
  <c r="DA9"/>
  <c r="DB9"/>
  <c r="DC9"/>
  <c r="DD9"/>
  <c r="DE9"/>
  <c r="DF9"/>
  <c r="DG9"/>
  <c r="DH9"/>
  <c r="DI9"/>
  <c r="DJ9"/>
  <c r="DK9"/>
  <c r="DL9"/>
  <c r="DM9"/>
  <c r="DN9"/>
  <c r="DO9"/>
  <c r="DP9"/>
  <c r="DQ9"/>
  <c r="DR9"/>
  <c r="DS9"/>
  <c r="DT9"/>
  <c r="DU9"/>
  <c r="DV9"/>
  <c r="DW9"/>
  <c r="DX9"/>
  <c r="DY9"/>
  <c r="DZ9"/>
  <c r="EA9"/>
  <c r="EB9"/>
  <c r="EC9"/>
  <c r="ED9"/>
  <c r="EE9"/>
  <c r="EF9"/>
  <c r="EG9"/>
  <c r="EH9"/>
  <c r="EI9"/>
  <c r="EJ9"/>
  <c r="EK9"/>
  <c r="EL9"/>
  <c r="EM9"/>
  <c r="EN9"/>
  <c r="EO9"/>
  <c r="EP9"/>
  <c r="EQ9"/>
  <c r="ER9"/>
  <c r="ES9"/>
  <c r="ET9"/>
  <c r="EU9"/>
  <c r="EV9"/>
  <c r="EW9"/>
  <c r="EX9"/>
  <c r="EY9"/>
  <c r="EZ9"/>
  <c r="FA9"/>
  <c r="FB9"/>
  <c r="FC9"/>
  <c r="FD9"/>
  <c r="FE9"/>
  <c r="FF9"/>
  <c r="FG9"/>
  <c r="FH9"/>
  <c r="FI9"/>
  <c r="FJ9"/>
  <c r="FK9"/>
  <c r="FL9"/>
  <c r="C10"/>
  <c r="D10"/>
  <c r="E10"/>
  <c r="F10"/>
  <c r="G10"/>
  <c r="H10"/>
  <c r="I10"/>
  <c r="J10"/>
  <c r="K10"/>
  <c r="L10"/>
  <c r="M10"/>
  <c r="N10"/>
  <c r="O10"/>
  <c r="P10"/>
  <c r="Q10"/>
  <c r="R10"/>
  <c r="S10"/>
  <c r="T10"/>
  <c r="U10"/>
  <c r="V10"/>
  <c r="W10"/>
  <c r="X10"/>
  <c r="Y10"/>
  <c r="Z10"/>
  <c r="AA10"/>
  <c r="AB10"/>
  <c r="AC10"/>
  <c r="AD10"/>
  <c r="AE10"/>
  <c r="AF10"/>
  <c r="AG10"/>
  <c r="AH10"/>
  <c r="AI10"/>
  <c r="AJ10"/>
  <c r="AK10"/>
  <c r="AL10"/>
  <c r="AM10"/>
  <c r="AN10"/>
  <c r="AO10"/>
  <c r="AP10"/>
  <c r="AQ10"/>
  <c r="AR10"/>
  <c r="AS10"/>
  <c r="AT10"/>
  <c r="AU10"/>
  <c r="AV10"/>
  <c r="AW10"/>
  <c r="AX10"/>
  <c r="AY10"/>
  <c r="AZ10"/>
  <c r="BA10"/>
  <c r="BB10"/>
  <c r="BC10"/>
  <c r="BD10"/>
  <c r="BE10"/>
  <c r="BF10"/>
  <c r="BG10"/>
  <c r="BH10"/>
  <c r="BI10"/>
  <c r="BJ10"/>
  <c r="BK10"/>
  <c r="BL10"/>
  <c r="BM10"/>
  <c r="BN10"/>
  <c r="BO10"/>
  <c r="BP10"/>
  <c r="BQ10"/>
  <c r="BR10"/>
  <c r="BS10"/>
  <c r="BT10"/>
  <c r="BU10"/>
  <c r="BV10"/>
  <c r="BW10"/>
  <c r="BX10"/>
  <c r="BY10"/>
  <c r="BZ10"/>
  <c r="CA10"/>
  <c r="CB10"/>
  <c r="CC10"/>
  <c r="CD10"/>
  <c r="CE10"/>
  <c r="CF10"/>
  <c r="CG10"/>
  <c r="CH10"/>
  <c r="CI10"/>
  <c r="CJ10"/>
  <c r="CK10"/>
  <c r="CL10"/>
  <c r="CM10"/>
  <c r="CN10"/>
  <c r="CO10"/>
  <c r="CP10"/>
  <c r="CQ10"/>
  <c r="CR10"/>
  <c r="CS10"/>
  <c r="CT10"/>
  <c r="CU10"/>
  <c r="CV10"/>
  <c r="CW10"/>
  <c r="CX10"/>
  <c r="CY10"/>
  <c r="CZ10"/>
  <c r="DA10"/>
  <c r="DB10"/>
  <c r="DC10"/>
  <c r="DD10"/>
  <c r="DE10"/>
  <c r="DF10"/>
  <c r="DG10"/>
  <c r="DH10"/>
  <c r="DI10"/>
  <c r="DJ10"/>
  <c r="DK10"/>
  <c r="DL10"/>
  <c r="DM10"/>
  <c r="DN10"/>
  <c r="DO10"/>
  <c r="DP10"/>
  <c r="DQ10"/>
  <c r="DR10"/>
  <c r="DS10"/>
  <c r="DT10"/>
  <c r="DU10"/>
  <c r="DV10"/>
  <c r="DW10"/>
  <c r="DX10"/>
  <c r="DY10"/>
  <c r="DZ10"/>
  <c r="EA10"/>
  <c r="EB10"/>
  <c r="EC10"/>
  <c r="ED10"/>
  <c r="EE10"/>
  <c r="EF10"/>
  <c r="EG10"/>
  <c r="EH10"/>
  <c r="EI10"/>
  <c r="EJ10"/>
  <c r="EK10"/>
  <c r="EL10"/>
  <c r="EM10"/>
  <c r="EN10"/>
  <c r="EO10"/>
  <c r="EP10"/>
  <c r="EQ10"/>
  <c r="ER10"/>
  <c r="ES10"/>
  <c r="ET10"/>
  <c r="EU10"/>
  <c r="EV10"/>
  <c r="EW10"/>
  <c r="EX10"/>
  <c r="EY10"/>
  <c r="EZ10"/>
  <c r="FA10"/>
  <c r="FB10"/>
  <c r="FC10"/>
  <c r="FD10"/>
  <c r="FE10"/>
  <c r="FF10"/>
  <c r="FG10"/>
  <c r="FH10"/>
  <c r="FI10"/>
  <c r="FJ10"/>
  <c r="FK10"/>
  <c r="FL10"/>
  <c r="C11"/>
  <c r="D11"/>
  <c r="E11"/>
  <c r="F11"/>
  <c r="G11"/>
  <c r="H11"/>
  <c r="I11"/>
  <c r="J11"/>
  <c r="K11"/>
  <c r="L11"/>
  <c r="M11"/>
  <c r="N11"/>
  <c r="O11"/>
  <c r="P11"/>
  <c r="Q11"/>
  <c r="R11"/>
  <c r="S11"/>
  <c r="T11"/>
  <c r="U11"/>
  <c r="V11"/>
  <c r="W11"/>
  <c r="X11"/>
  <c r="Y11"/>
  <c r="Z11"/>
  <c r="AA11"/>
  <c r="AB11"/>
  <c r="AC11"/>
  <c r="AD11"/>
  <c r="AE11"/>
  <c r="AF11"/>
  <c r="AG11"/>
  <c r="AH11"/>
  <c r="AI11"/>
  <c r="AJ11"/>
  <c r="AK11"/>
  <c r="AL11"/>
  <c r="AM11"/>
  <c r="AN11"/>
  <c r="AO11"/>
  <c r="AP11"/>
  <c r="AQ11"/>
  <c r="AR11"/>
  <c r="AS11"/>
  <c r="AT11"/>
  <c r="AU11"/>
  <c r="AV11"/>
  <c r="AW11"/>
  <c r="AX11"/>
  <c r="AY11"/>
  <c r="AZ11"/>
  <c r="BA11"/>
  <c r="BB11"/>
  <c r="BC11"/>
  <c r="BD11"/>
  <c r="BE11"/>
  <c r="BF11"/>
  <c r="BG11"/>
  <c r="BH11"/>
  <c r="BI11"/>
  <c r="BJ11"/>
  <c r="BK11"/>
  <c r="BL11"/>
  <c r="BM11"/>
  <c r="BN11"/>
  <c r="BO11"/>
  <c r="BP11"/>
  <c r="BQ11"/>
  <c r="BR11"/>
  <c r="BS11"/>
  <c r="BT11"/>
  <c r="BU11"/>
  <c r="BV11"/>
  <c r="BW11"/>
  <c r="BX11"/>
  <c r="BY11"/>
  <c r="BZ11"/>
  <c r="CA11"/>
  <c r="CB11"/>
  <c r="CC11"/>
  <c r="CD11"/>
  <c r="CE11"/>
  <c r="CF11"/>
  <c r="CG11"/>
  <c r="CH11"/>
  <c r="CI11"/>
  <c r="CJ11"/>
  <c r="CK11"/>
  <c r="CL11"/>
  <c r="CM11"/>
  <c r="CN11"/>
  <c r="CO11"/>
  <c r="CP11"/>
  <c r="CQ11"/>
  <c r="CR11"/>
  <c r="CS11"/>
  <c r="CT11"/>
  <c r="CU11"/>
  <c r="CV11"/>
  <c r="CW11"/>
  <c r="CX11"/>
  <c r="CY11"/>
  <c r="CZ11"/>
  <c r="DA11"/>
  <c r="DB11"/>
  <c r="DC11"/>
  <c r="DD11"/>
  <c r="DE11"/>
  <c r="DF11"/>
  <c r="DG11"/>
  <c r="DH11"/>
  <c r="DI11"/>
  <c r="DJ11"/>
  <c r="DK11"/>
  <c r="DL11"/>
  <c r="DM11"/>
  <c r="DN11"/>
  <c r="DO11"/>
  <c r="DP11"/>
  <c r="DQ11"/>
  <c r="DR11"/>
  <c r="DS11"/>
  <c r="DT11"/>
  <c r="DU11"/>
  <c r="DV11"/>
  <c r="DW11"/>
  <c r="DX11"/>
  <c r="DY11"/>
  <c r="DZ11"/>
  <c r="EA11"/>
  <c r="EB11"/>
  <c r="EC11"/>
  <c r="ED11"/>
  <c r="EE11"/>
  <c r="EF11"/>
  <c r="EG11"/>
  <c r="EH11"/>
  <c r="EI11"/>
  <c r="EJ11"/>
  <c r="EK11"/>
  <c r="EL11"/>
  <c r="EM11"/>
  <c r="EN11"/>
  <c r="EO11"/>
  <c r="EP11"/>
  <c r="EQ11"/>
  <c r="ER11"/>
  <c r="ES11"/>
  <c r="ET11"/>
  <c r="EU11"/>
  <c r="EV11"/>
  <c r="EW11"/>
  <c r="EX11"/>
  <c r="EY11"/>
  <c r="EZ11"/>
  <c r="FA11"/>
  <c r="FB11"/>
  <c r="FC11"/>
  <c r="FD11"/>
  <c r="FE11"/>
  <c r="FF11"/>
  <c r="FG11"/>
  <c r="FH11"/>
  <c r="FI11"/>
  <c r="FJ11"/>
  <c r="FK11"/>
  <c r="FL11"/>
  <c r="B11"/>
  <c r="B10"/>
  <c r="B9"/>
  <c r="AB12" i="1"/>
  <c r="AC12"/>
  <c r="AB13"/>
  <c r="AC13"/>
  <c r="AB14"/>
  <c r="AC14"/>
  <c r="AC9"/>
  <c r="AD9"/>
  <c r="AC10"/>
  <c r="AD10"/>
  <c r="AC11"/>
  <c r="AD11"/>
  <c r="AB4"/>
  <c r="AC4"/>
  <c r="AD4"/>
  <c r="AB3"/>
  <c r="AC3"/>
  <c r="FG25" i="3"/>
  <c r="FF25"/>
  <c r="FE25"/>
  <c r="FD25"/>
  <c r="FC25"/>
  <c r="FB25"/>
  <c r="FA25"/>
  <c r="EZ25"/>
  <c r="EY25"/>
  <c r="EX25"/>
  <c r="EW25"/>
  <c r="EV25"/>
  <c r="EU25"/>
  <c r="ET25"/>
  <c r="ES25"/>
  <c r="BY25"/>
  <c r="BX25"/>
  <c r="BW25"/>
  <c r="BV25"/>
  <c r="BU25"/>
  <c r="BT25"/>
  <c r="BS25"/>
  <c r="BR25"/>
  <c r="BQ25"/>
  <c r="BP25"/>
  <c r="BO25"/>
  <c r="BN25"/>
  <c r="BM25"/>
  <c r="BL25"/>
  <c r="BK25"/>
  <c r="ER23"/>
  <c r="EQ23"/>
  <c r="EP23"/>
  <c r="EO23"/>
  <c r="EN23"/>
  <c r="EM23"/>
  <c r="EL23"/>
  <c r="EK23"/>
  <c r="EJ23"/>
  <c r="EI23"/>
  <c r="EH23"/>
  <c r="EG23"/>
  <c r="EF23"/>
  <c r="EE23"/>
  <c r="ED23"/>
  <c r="BJ23"/>
  <c r="BI23"/>
  <c r="BH23"/>
  <c r="BG23"/>
  <c r="BF23"/>
  <c r="BE23"/>
  <c r="BD23"/>
  <c r="BC23"/>
  <c r="BB23"/>
  <c r="BA23"/>
  <c r="AZ23"/>
  <c r="AY23"/>
  <c r="AX23"/>
  <c r="AW23"/>
  <c r="AV23"/>
  <c r="EC21"/>
  <c r="EB21"/>
  <c r="EA21"/>
  <c r="DZ21"/>
  <c r="DY21"/>
  <c r="DX21"/>
  <c r="DW21"/>
  <c r="DV21"/>
  <c r="DU21"/>
  <c r="DT21"/>
  <c r="DS21"/>
  <c r="DR21"/>
  <c r="DQ21"/>
  <c r="DP21"/>
  <c r="DO21"/>
  <c r="AU21"/>
  <c r="AT21"/>
  <c r="AS21"/>
  <c r="AR21"/>
  <c r="AQ21"/>
  <c r="AP21"/>
  <c r="AO21"/>
  <c r="AN21"/>
  <c r="AM21"/>
  <c r="AL21"/>
  <c r="AK21"/>
  <c r="AJ21"/>
  <c r="AI21"/>
  <c r="AH21"/>
  <c r="AG21"/>
  <c r="DN19"/>
  <c r="DM19"/>
  <c r="DL19"/>
  <c r="DK19"/>
  <c r="DJ19"/>
  <c r="DI19"/>
  <c r="DH19"/>
  <c r="DG19"/>
  <c r="DF19"/>
  <c r="DE19"/>
  <c r="DD19"/>
  <c r="DC19"/>
  <c r="DB19"/>
  <c r="DA19"/>
  <c r="CZ19"/>
  <c r="AF19"/>
  <c r="AE19"/>
  <c r="AD19"/>
  <c r="AC19"/>
  <c r="AB19"/>
  <c r="AA19"/>
  <c r="Z19"/>
  <c r="Y19"/>
  <c r="X19"/>
  <c r="W19"/>
  <c r="V19"/>
  <c r="U19"/>
  <c r="T19"/>
  <c r="S19"/>
  <c r="R19"/>
  <c r="CY17"/>
  <c r="CX17"/>
  <c r="CW17"/>
  <c r="CV17"/>
  <c r="CU17"/>
  <c r="CT17"/>
  <c r="CS17"/>
  <c r="CR17"/>
  <c r="CQ17"/>
  <c r="CP17"/>
  <c r="CO17"/>
  <c r="CN17"/>
  <c r="CM17"/>
  <c r="CL17"/>
  <c r="CK17"/>
  <c r="Q17"/>
  <c r="P17"/>
  <c r="O17"/>
  <c r="N17"/>
  <c r="M17"/>
  <c r="L17"/>
  <c r="K17"/>
  <c r="J17"/>
  <c r="I17"/>
  <c r="H17"/>
  <c r="G17"/>
  <c r="F17"/>
  <c r="E17"/>
  <c r="D17"/>
  <c r="C17"/>
  <c r="FL12"/>
  <c r="FL14" s="1"/>
  <c r="FK12"/>
  <c r="FK14" s="1"/>
  <c r="FJ12"/>
  <c r="FJ14" s="1"/>
  <c r="FI12"/>
  <c r="FI14" s="1"/>
  <c r="FH12"/>
  <c r="FH14" s="1"/>
  <c r="FG12"/>
  <c r="FG14" s="1"/>
  <c r="FF12"/>
  <c r="FF14" s="1"/>
  <c r="FE12"/>
  <c r="FE14" s="1"/>
  <c r="FD12"/>
  <c r="FD14" s="1"/>
  <c r="FC12"/>
  <c r="FC14" s="1"/>
  <c r="FB12"/>
  <c r="FB14" s="1"/>
  <c r="FA12"/>
  <c r="FA14" s="1"/>
  <c r="EZ12"/>
  <c r="EZ14" s="1"/>
  <c r="EY12"/>
  <c r="EY14" s="1"/>
  <c r="EX12"/>
  <c r="EX14" s="1"/>
  <c r="EW12"/>
  <c r="EW14" s="1"/>
  <c r="EV12"/>
  <c r="EV14" s="1"/>
  <c r="EU12"/>
  <c r="EU14" s="1"/>
  <c r="ET12"/>
  <c r="ET14" s="1"/>
  <c r="ES12"/>
  <c r="ES14" s="1"/>
  <c r="ER12"/>
  <c r="ER14" s="1"/>
  <c r="EQ12"/>
  <c r="EQ14" s="1"/>
  <c r="EP12"/>
  <c r="EP14" s="1"/>
  <c r="EO12"/>
  <c r="EO14" s="1"/>
  <c r="EN12"/>
  <c r="EN14" s="1"/>
  <c r="EM12"/>
  <c r="EM14" s="1"/>
  <c r="EL12"/>
  <c r="EL14" s="1"/>
  <c r="EK12"/>
  <c r="EK14" s="1"/>
  <c r="EJ12"/>
  <c r="EJ14" s="1"/>
  <c r="EI12"/>
  <c r="EI14" s="1"/>
  <c r="EH12"/>
  <c r="EH14" s="1"/>
  <c r="EG12"/>
  <c r="EG14" s="1"/>
  <c r="EF12"/>
  <c r="EF14" s="1"/>
  <c r="EE12"/>
  <c r="EE14" s="1"/>
  <c r="ED12"/>
  <c r="ED14" s="1"/>
  <c r="EC12"/>
  <c r="EC14" s="1"/>
  <c r="EB12"/>
  <c r="EB14" s="1"/>
  <c r="EA12"/>
  <c r="EA14" s="1"/>
  <c r="DZ12"/>
  <c r="DZ14" s="1"/>
  <c r="DY12"/>
  <c r="DY14" s="1"/>
  <c r="DX12"/>
  <c r="DX14" s="1"/>
  <c r="DW12"/>
  <c r="DW14" s="1"/>
  <c r="DV12"/>
  <c r="DV14" s="1"/>
  <c r="DU12"/>
  <c r="DU14" s="1"/>
  <c r="DT12"/>
  <c r="DT14" s="1"/>
  <c r="DS12"/>
  <c r="DS14" s="1"/>
  <c r="DR12"/>
  <c r="DR14" s="1"/>
  <c r="DQ12"/>
  <c r="DQ14" s="1"/>
  <c r="DP12"/>
  <c r="DP14" s="1"/>
  <c r="DO12"/>
  <c r="DO14" s="1"/>
  <c r="DN12"/>
  <c r="DN14" s="1"/>
  <c r="DM12"/>
  <c r="DM14" s="1"/>
  <c r="DL12"/>
  <c r="DL14" s="1"/>
  <c r="DK12"/>
  <c r="DK14" s="1"/>
  <c r="DJ12"/>
  <c r="DJ14" s="1"/>
  <c r="DI12"/>
  <c r="DI14" s="1"/>
  <c r="DH12"/>
  <c r="DH14" s="1"/>
  <c r="DG12"/>
  <c r="DG14" s="1"/>
  <c r="DF12"/>
  <c r="DF14" s="1"/>
  <c r="DE12"/>
  <c r="DE14" s="1"/>
  <c r="DD12"/>
  <c r="DD14" s="1"/>
  <c r="DC12"/>
  <c r="DC14" s="1"/>
  <c r="DB12"/>
  <c r="DB14" s="1"/>
  <c r="DA12"/>
  <c r="DA14" s="1"/>
  <c r="CZ12"/>
  <c r="CZ14" s="1"/>
  <c r="CY12"/>
  <c r="CY14" s="1"/>
  <c r="CX12"/>
  <c r="CX14" s="1"/>
  <c r="CW12"/>
  <c r="CW14" s="1"/>
  <c r="CV12"/>
  <c r="CV14" s="1"/>
  <c r="CU12"/>
  <c r="CU14" s="1"/>
  <c r="CT12"/>
  <c r="CT14" s="1"/>
  <c r="CS12"/>
  <c r="CS14" s="1"/>
  <c r="CR12"/>
  <c r="CR14" s="1"/>
  <c r="CQ12"/>
  <c r="CQ14" s="1"/>
  <c r="CP12"/>
  <c r="CP14" s="1"/>
  <c r="CO12"/>
  <c r="CO14" s="1"/>
  <c r="CN12"/>
  <c r="CN14" s="1"/>
  <c r="CM12"/>
  <c r="CM14" s="1"/>
  <c r="CL12"/>
  <c r="CL14" s="1"/>
  <c r="CK12"/>
  <c r="CK14" s="1"/>
  <c r="CJ12"/>
  <c r="CJ14" s="1"/>
  <c r="CI12"/>
  <c r="CI14" s="1"/>
  <c r="CH12"/>
  <c r="CH14" s="1"/>
  <c r="CG12"/>
  <c r="CG14" s="1"/>
  <c r="CF12"/>
  <c r="CF14" s="1"/>
  <c r="CE12"/>
  <c r="CE14" s="1"/>
  <c r="CD12"/>
  <c r="CD14" s="1"/>
  <c r="CC12"/>
  <c r="CC14" s="1"/>
  <c r="CB12"/>
  <c r="CB14" s="1"/>
  <c r="CA12"/>
  <c r="CA14" s="1"/>
  <c r="BZ12"/>
  <c r="BZ14" s="1"/>
  <c r="BY12"/>
  <c r="BY14" s="1"/>
  <c r="BX12"/>
  <c r="BX14" s="1"/>
  <c r="BW12"/>
  <c r="BW14" s="1"/>
  <c r="BV12"/>
  <c r="BV14" s="1"/>
  <c r="BU12"/>
  <c r="BU14" s="1"/>
  <c r="BT12"/>
  <c r="BT14" s="1"/>
  <c r="BS12"/>
  <c r="BS14" s="1"/>
  <c r="BR12"/>
  <c r="BR14" s="1"/>
  <c r="BQ12"/>
  <c r="BQ14" s="1"/>
  <c r="BP12"/>
  <c r="BP14" s="1"/>
  <c r="BO12"/>
  <c r="BO14" s="1"/>
  <c r="BN12"/>
  <c r="BN14" s="1"/>
  <c r="BM12"/>
  <c r="BM14" s="1"/>
  <c r="BL12"/>
  <c r="BL14" s="1"/>
  <c r="BK12"/>
  <c r="BK14" s="1"/>
  <c r="BJ12"/>
  <c r="BJ14" s="1"/>
  <c r="BI12"/>
  <c r="BI14" s="1"/>
  <c r="BH12"/>
  <c r="BH14" s="1"/>
  <c r="BG12"/>
  <c r="BG14" s="1"/>
  <c r="BF12"/>
  <c r="BF14" s="1"/>
  <c r="BE12"/>
  <c r="BE14" s="1"/>
  <c r="BD12"/>
  <c r="BD14" s="1"/>
  <c r="BC12"/>
  <c r="BC14" s="1"/>
  <c r="BB12"/>
  <c r="BB14" s="1"/>
  <c r="BA12"/>
  <c r="BA14" s="1"/>
  <c r="AZ12"/>
  <c r="AZ14" s="1"/>
  <c r="AY12"/>
  <c r="AY14" s="1"/>
  <c r="AX12"/>
  <c r="AX14" s="1"/>
  <c r="AW12"/>
  <c r="AW14" s="1"/>
  <c r="AV12"/>
  <c r="AV14" s="1"/>
  <c r="AU12"/>
  <c r="AU14" s="1"/>
  <c r="AT12"/>
  <c r="AT14" s="1"/>
  <c r="AS12"/>
  <c r="AS14" s="1"/>
  <c r="AR12"/>
  <c r="AR14" s="1"/>
  <c r="AQ12"/>
  <c r="AQ14" s="1"/>
  <c r="AP12"/>
  <c r="AP14" s="1"/>
  <c r="AO12"/>
  <c r="AO14" s="1"/>
  <c r="AN12"/>
  <c r="AN14" s="1"/>
  <c r="AM12"/>
  <c r="AM14" s="1"/>
  <c r="AL12"/>
  <c r="AL14" s="1"/>
  <c r="AK12"/>
  <c r="AK14" s="1"/>
  <c r="AJ12"/>
  <c r="AJ14" s="1"/>
  <c r="AI12"/>
  <c r="AI14" s="1"/>
  <c r="AH12"/>
  <c r="AH14" s="1"/>
  <c r="AG12"/>
  <c r="AG14" s="1"/>
  <c r="AF12"/>
  <c r="AF14" s="1"/>
  <c r="AE12"/>
  <c r="AE14" s="1"/>
  <c r="AD12"/>
  <c r="AD14" s="1"/>
  <c r="AC12"/>
  <c r="AC14" s="1"/>
  <c r="AB12"/>
  <c r="AB14" s="1"/>
  <c r="AA12"/>
  <c r="AA14" s="1"/>
  <c r="Z12"/>
  <c r="Z14" s="1"/>
  <c r="Y12"/>
  <c r="Y14" s="1"/>
  <c r="X12"/>
  <c r="X14" s="1"/>
  <c r="W12"/>
  <c r="W14" s="1"/>
  <c r="V12"/>
  <c r="V14" s="1"/>
  <c r="U12"/>
  <c r="U14" s="1"/>
  <c r="T12"/>
  <c r="T14" s="1"/>
  <c r="S12"/>
  <c r="S14" s="1"/>
  <c r="R12"/>
  <c r="R14" s="1"/>
  <c r="Q12"/>
  <c r="Q14" s="1"/>
  <c r="P12"/>
  <c r="P14" s="1"/>
  <c r="O12"/>
  <c r="O14" s="1"/>
  <c r="N12"/>
  <c r="N14" s="1"/>
  <c r="M12"/>
  <c r="M14" s="1"/>
  <c r="L12"/>
  <c r="L14" s="1"/>
  <c r="K12"/>
  <c r="K14" s="1"/>
  <c r="J12"/>
  <c r="J14" s="1"/>
  <c r="I12"/>
  <c r="I14" s="1"/>
  <c r="H12"/>
  <c r="H14" s="1"/>
  <c r="G12"/>
  <c r="G14" s="1"/>
  <c r="F12"/>
  <c r="F14" s="1"/>
  <c r="E12"/>
  <c r="E14" s="1"/>
  <c r="D12"/>
  <c r="D14" s="1"/>
  <c r="C12"/>
  <c r="C14" s="1"/>
  <c r="B12"/>
  <c r="B14" s="1"/>
  <c r="FL3"/>
  <c r="FL4" s="1"/>
  <c r="FL16" s="1"/>
  <c r="FK3"/>
  <c r="FK4" s="1"/>
  <c r="FK16" s="1"/>
  <c r="FJ3"/>
  <c r="FJ4" s="1"/>
  <c r="FJ16" s="1"/>
  <c r="FI3"/>
  <c r="FI4" s="1"/>
  <c r="FI16" s="1"/>
  <c r="FH3"/>
  <c r="FH4" s="1"/>
  <c r="FH16" s="1"/>
  <c r="FG3"/>
  <c r="FG4" s="1"/>
  <c r="FG26" s="1"/>
  <c r="FF3"/>
  <c r="FF4" s="1"/>
  <c r="FF26" s="1"/>
  <c r="FE3"/>
  <c r="FE4" s="1"/>
  <c r="FE26" s="1"/>
  <c r="FD3"/>
  <c r="FD4" s="1"/>
  <c r="FD26" s="1"/>
  <c r="FC3"/>
  <c r="FC4" s="1"/>
  <c r="FC26" s="1"/>
  <c r="FB3"/>
  <c r="FB4" s="1"/>
  <c r="FB26" s="1"/>
  <c r="FA3"/>
  <c r="FA4" s="1"/>
  <c r="FA26" s="1"/>
  <c r="EZ3"/>
  <c r="EZ4" s="1"/>
  <c r="EZ26" s="1"/>
  <c r="EY3"/>
  <c r="EY4" s="1"/>
  <c r="EY26" s="1"/>
  <c r="EX3"/>
  <c r="EX4" s="1"/>
  <c r="EX26" s="1"/>
  <c r="EW3"/>
  <c r="EW4" s="1"/>
  <c r="EW26" s="1"/>
  <c r="EV3"/>
  <c r="EV4" s="1"/>
  <c r="EV26" s="1"/>
  <c r="EU3"/>
  <c r="EU4" s="1"/>
  <c r="EU26" s="1"/>
  <c r="ET3"/>
  <c r="ET4" s="1"/>
  <c r="ET26" s="1"/>
  <c r="ES3"/>
  <c r="ES4" s="1"/>
  <c r="ES26" s="1"/>
  <c r="ER3"/>
  <c r="ER4" s="1"/>
  <c r="ER24" s="1"/>
  <c r="EQ3"/>
  <c r="EQ4" s="1"/>
  <c r="EQ24" s="1"/>
  <c r="EP3"/>
  <c r="EP4" s="1"/>
  <c r="EP24" s="1"/>
  <c r="EO3"/>
  <c r="EO4" s="1"/>
  <c r="EO24" s="1"/>
  <c r="EN3"/>
  <c r="EN4" s="1"/>
  <c r="EN24" s="1"/>
  <c r="EM3"/>
  <c r="EM4" s="1"/>
  <c r="EM24" s="1"/>
  <c r="EL3"/>
  <c r="EL4" s="1"/>
  <c r="EL24" s="1"/>
  <c r="EK3"/>
  <c r="EK4" s="1"/>
  <c r="EK24" s="1"/>
  <c r="EJ3"/>
  <c r="EJ4" s="1"/>
  <c r="EJ24" s="1"/>
  <c r="EI3"/>
  <c r="EI4" s="1"/>
  <c r="EI24" s="1"/>
  <c r="EH3"/>
  <c r="EH4" s="1"/>
  <c r="EH24" s="1"/>
  <c r="EG3"/>
  <c r="EG4" s="1"/>
  <c r="EG24" s="1"/>
  <c r="EF3"/>
  <c r="EF4" s="1"/>
  <c r="EF24" s="1"/>
  <c r="EE3"/>
  <c r="EE4" s="1"/>
  <c r="EE24" s="1"/>
  <c r="ED3"/>
  <c r="ED4" s="1"/>
  <c r="ED24" s="1"/>
  <c r="EC3"/>
  <c r="EC4" s="1"/>
  <c r="EC22" s="1"/>
  <c r="EB3"/>
  <c r="EB4" s="1"/>
  <c r="EB22" s="1"/>
  <c r="EA3"/>
  <c r="EA4" s="1"/>
  <c r="EA22" s="1"/>
  <c r="DZ3"/>
  <c r="DZ4" s="1"/>
  <c r="DZ22" s="1"/>
  <c r="DY3"/>
  <c r="DY4" s="1"/>
  <c r="DY22" s="1"/>
  <c r="DX3"/>
  <c r="DX4" s="1"/>
  <c r="DX22" s="1"/>
  <c r="DW3"/>
  <c r="DW4" s="1"/>
  <c r="DW22" s="1"/>
  <c r="DV3"/>
  <c r="DV4" s="1"/>
  <c r="DV22" s="1"/>
  <c r="DU3"/>
  <c r="DU4" s="1"/>
  <c r="DU22" s="1"/>
  <c r="DT3"/>
  <c r="DT4" s="1"/>
  <c r="DT22" s="1"/>
  <c r="DS3"/>
  <c r="DS4" s="1"/>
  <c r="DS22" s="1"/>
  <c r="DR3"/>
  <c r="DR4" s="1"/>
  <c r="DR22" s="1"/>
  <c r="DQ3"/>
  <c r="DQ4" s="1"/>
  <c r="DQ22" s="1"/>
  <c r="DP3"/>
  <c r="DP4" s="1"/>
  <c r="DP22" s="1"/>
  <c r="DO3"/>
  <c r="DO4" s="1"/>
  <c r="DO22" s="1"/>
  <c r="DN3"/>
  <c r="DN4" s="1"/>
  <c r="DN20" s="1"/>
  <c r="DM3"/>
  <c r="DM4" s="1"/>
  <c r="DM20" s="1"/>
  <c r="DL3"/>
  <c r="DL4" s="1"/>
  <c r="DL20" s="1"/>
  <c r="DK3"/>
  <c r="DK4" s="1"/>
  <c r="DK20" s="1"/>
  <c r="DJ3"/>
  <c r="DJ4" s="1"/>
  <c r="DJ20" s="1"/>
  <c r="DI3"/>
  <c r="DI4" s="1"/>
  <c r="DI20" s="1"/>
  <c r="DH3"/>
  <c r="DH4" s="1"/>
  <c r="DH20" s="1"/>
  <c r="DG3"/>
  <c r="DG4" s="1"/>
  <c r="DG20" s="1"/>
  <c r="DF3"/>
  <c r="DF4" s="1"/>
  <c r="DF20" s="1"/>
  <c r="DE3"/>
  <c r="DE4" s="1"/>
  <c r="DE20" s="1"/>
  <c r="DD3"/>
  <c r="DD4" s="1"/>
  <c r="DD20" s="1"/>
  <c r="DC3"/>
  <c r="DC4" s="1"/>
  <c r="DC20" s="1"/>
  <c r="DB3"/>
  <c r="DB4" s="1"/>
  <c r="DB20" s="1"/>
  <c r="DA3"/>
  <c r="DA4" s="1"/>
  <c r="DA20" s="1"/>
  <c r="CZ3"/>
  <c r="CZ4" s="1"/>
  <c r="CZ20" s="1"/>
  <c r="CY3"/>
  <c r="CY4" s="1"/>
  <c r="CY18" s="1"/>
  <c r="CX3"/>
  <c r="CX4" s="1"/>
  <c r="CX18" s="1"/>
  <c r="CW3"/>
  <c r="CW4" s="1"/>
  <c r="CW18" s="1"/>
  <c r="CV3"/>
  <c r="CV4" s="1"/>
  <c r="CV18" s="1"/>
  <c r="CU3"/>
  <c r="CU4" s="1"/>
  <c r="CU18" s="1"/>
  <c r="CT3"/>
  <c r="CT4" s="1"/>
  <c r="CT18" s="1"/>
  <c r="CS3"/>
  <c r="CS4" s="1"/>
  <c r="CS18" s="1"/>
  <c r="CR3"/>
  <c r="CR4" s="1"/>
  <c r="CR18" s="1"/>
  <c r="CQ3"/>
  <c r="CQ4" s="1"/>
  <c r="CQ18" s="1"/>
  <c r="CP3"/>
  <c r="CP4" s="1"/>
  <c r="CP18" s="1"/>
  <c r="CO3"/>
  <c r="CO4" s="1"/>
  <c r="CO18" s="1"/>
  <c r="CN3"/>
  <c r="CN4" s="1"/>
  <c r="CN18" s="1"/>
  <c r="CM3"/>
  <c r="CM4" s="1"/>
  <c r="CM18" s="1"/>
  <c r="CL3"/>
  <c r="CL4" s="1"/>
  <c r="CL18" s="1"/>
  <c r="CK3"/>
  <c r="CK4" s="1"/>
  <c r="CK18" s="1"/>
  <c r="CJ3"/>
  <c r="CJ4" s="1"/>
  <c r="CJ16" s="1"/>
  <c r="CI3"/>
  <c r="CI4" s="1"/>
  <c r="CI16" s="1"/>
  <c r="CH3"/>
  <c r="CH4" s="1"/>
  <c r="CH16" s="1"/>
  <c r="CG3"/>
  <c r="CG4" s="1"/>
  <c r="CG16" s="1"/>
  <c r="CF3"/>
  <c r="CF4" s="1"/>
  <c r="CF16" s="1"/>
  <c r="CE3"/>
  <c r="CE4" s="1"/>
  <c r="CE16" s="1"/>
  <c r="CD3"/>
  <c r="CD4" s="1"/>
  <c r="CD16" s="1"/>
  <c r="CC3"/>
  <c r="CC4" s="1"/>
  <c r="CC16" s="1"/>
  <c r="CB3"/>
  <c r="CB4" s="1"/>
  <c r="CB16" s="1"/>
  <c r="CA3"/>
  <c r="CA4" s="1"/>
  <c r="CA16" s="1"/>
  <c r="BZ3"/>
  <c r="BZ4" s="1"/>
  <c r="BZ16" s="1"/>
  <c r="BY3"/>
  <c r="BY4" s="1"/>
  <c r="BY26" s="1"/>
  <c r="BX3"/>
  <c r="BX4" s="1"/>
  <c r="BX26" s="1"/>
  <c r="BW3"/>
  <c r="BW4" s="1"/>
  <c r="BW26" s="1"/>
  <c r="BV3"/>
  <c r="BV4" s="1"/>
  <c r="BV26" s="1"/>
  <c r="BU3"/>
  <c r="BU4" s="1"/>
  <c r="BU26" s="1"/>
  <c r="BT3"/>
  <c r="BT4" s="1"/>
  <c r="BT26" s="1"/>
  <c r="BS3"/>
  <c r="BS4" s="1"/>
  <c r="BS26" s="1"/>
  <c r="BR3"/>
  <c r="BR4" s="1"/>
  <c r="BR26" s="1"/>
  <c r="BQ3"/>
  <c r="BQ4" s="1"/>
  <c r="BQ26" s="1"/>
  <c r="BP3"/>
  <c r="BP4" s="1"/>
  <c r="BP26" s="1"/>
  <c r="BO3"/>
  <c r="BO4" s="1"/>
  <c r="BO26" s="1"/>
  <c r="BN3"/>
  <c r="BN4" s="1"/>
  <c r="BN26" s="1"/>
  <c r="BM3"/>
  <c r="BM4" s="1"/>
  <c r="BM26" s="1"/>
  <c r="BL3"/>
  <c r="BL4" s="1"/>
  <c r="BL26" s="1"/>
  <c r="BK3"/>
  <c r="BK4" s="1"/>
  <c r="BK26" s="1"/>
  <c r="BJ3"/>
  <c r="BJ4" s="1"/>
  <c r="BJ24" s="1"/>
  <c r="BI3"/>
  <c r="BI4" s="1"/>
  <c r="BI24" s="1"/>
  <c r="BH3"/>
  <c r="BH4" s="1"/>
  <c r="BH24" s="1"/>
  <c r="BG3"/>
  <c r="BG4" s="1"/>
  <c r="BG24" s="1"/>
  <c r="BF3"/>
  <c r="BF4" s="1"/>
  <c r="BF24" s="1"/>
  <c r="BE3"/>
  <c r="BE4" s="1"/>
  <c r="BE24" s="1"/>
  <c r="BD3"/>
  <c r="BD4" s="1"/>
  <c r="BD24" s="1"/>
  <c r="BC3"/>
  <c r="BC4" s="1"/>
  <c r="BC24" s="1"/>
  <c r="BB3"/>
  <c r="BB4" s="1"/>
  <c r="BB24" s="1"/>
  <c r="BA3"/>
  <c r="BA4" s="1"/>
  <c r="BA24" s="1"/>
  <c r="AZ3"/>
  <c r="AZ4" s="1"/>
  <c r="AZ24" s="1"/>
  <c r="AY3"/>
  <c r="AY4" s="1"/>
  <c r="AY24" s="1"/>
  <c r="AX3"/>
  <c r="AX4" s="1"/>
  <c r="AX24" s="1"/>
  <c r="AW3"/>
  <c r="AW4" s="1"/>
  <c r="AW24" s="1"/>
  <c r="AV3"/>
  <c r="AV4" s="1"/>
  <c r="AV24" s="1"/>
  <c r="AU3"/>
  <c r="AU4" s="1"/>
  <c r="AU22" s="1"/>
  <c r="AT3"/>
  <c r="AT4" s="1"/>
  <c r="AT22" s="1"/>
  <c r="AS3"/>
  <c r="AS4" s="1"/>
  <c r="AS22" s="1"/>
  <c r="AR3"/>
  <c r="AR4" s="1"/>
  <c r="AR22" s="1"/>
  <c r="AQ3"/>
  <c r="AQ4" s="1"/>
  <c r="AQ22" s="1"/>
  <c r="AP3"/>
  <c r="AP4" s="1"/>
  <c r="AP22" s="1"/>
  <c r="AO3"/>
  <c r="AO4" s="1"/>
  <c r="AO22" s="1"/>
  <c r="AN3"/>
  <c r="AN4" s="1"/>
  <c r="AN22" s="1"/>
  <c r="AM3"/>
  <c r="AM4" s="1"/>
  <c r="AM22" s="1"/>
  <c r="AL3"/>
  <c r="AL4" s="1"/>
  <c r="AL22" s="1"/>
  <c r="AK3"/>
  <c r="AK4" s="1"/>
  <c r="AK22" s="1"/>
  <c r="AJ3"/>
  <c r="AJ4" s="1"/>
  <c r="AJ22" s="1"/>
  <c r="AI3"/>
  <c r="AI4" s="1"/>
  <c r="AI22" s="1"/>
  <c r="AH3"/>
  <c r="AH4" s="1"/>
  <c r="AH22" s="1"/>
  <c r="AG3"/>
  <c r="AG4" s="1"/>
  <c r="AG22" s="1"/>
  <c r="AF3"/>
  <c r="AF4" s="1"/>
  <c r="AF20" s="1"/>
  <c r="AE3"/>
  <c r="AE4" s="1"/>
  <c r="AE20" s="1"/>
  <c r="AD3"/>
  <c r="AD4" s="1"/>
  <c r="AD20" s="1"/>
  <c r="AC3"/>
  <c r="AC4" s="1"/>
  <c r="AC20" s="1"/>
  <c r="AB3"/>
  <c r="AB4" s="1"/>
  <c r="AB20" s="1"/>
  <c r="AA3"/>
  <c r="AA4" s="1"/>
  <c r="AA20" s="1"/>
  <c r="Z3"/>
  <c r="Z4" s="1"/>
  <c r="Z20" s="1"/>
  <c r="Y3"/>
  <c r="Y4" s="1"/>
  <c r="Y20" s="1"/>
  <c r="X3"/>
  <c r="X4" s="1"/>
  <c r="X20" s="1"/>
  <c r="W3"/>
  <c r="W4" s="1"/>
  <c r="W20" s="1"/>
  <c r="V3"/>
  <c r="V4" s="1"/>
  <c r="V20" s="1"/>
  <c r="U3"/>
  <c r="U4" s="1"/>
  <c r="U20" s="1"/>
  <c r="T3"/>
  <c r="T4" s="1"/>
  <c r="T20" s="1"/>
  <c r="S3"/>
  <c r="S4" s="1"/>
  <c r="S20" s="1"/>
  <c r="R3"/>
  <c r="R4" s="1"/>
  <c r="R20" s="1"/>
  <c r="Q3"/>
  <c r="Q4" s="1"/>
  <c r="Q18" s="1"/>
  <c r="P3"/>
  <c r="P4" s="1"/>
  <c r="P18" s="1"/>
  <c r="O3"/>
  <c r="O4" s="1"/>
  <c r="O18" s="1"/>
  <c r="N3"/>
  <c r="N4" s="1"/>
  <c r="N18" s="1"/>
  <c r="M3"/>
  <c r="M4" s="1"/>
  <c r="M18" s="1"/>
  <c r="L3"/>
  <c r="L4" s="1"/>
  <c r="L18" s="1"/>
  <c r="K3"/>
  <c r="K4" s="1"/>
  <c r="K18" s="1"/>
  <c r="J3"/>
  <c r="J4" s="1"/>
  <c r="J18" s="1"/>
  <c r="I3"/>
  <c r="I4" s="1"/>
  <c r="I18" s="1"/>
  <c r="H3"/>
  <c r="H4" s="1"/>
  <c r="H18" s="1"/>
  <c r="G3"/>
  <c r="G4" s="1"/>
  <c r="G18" s="1"/>
  <c r="F3"/>
  <c r="F4" s="1"/>
  <c r="F18" s="1"/>
  <c r="E3"/>
  <c r="E4" s="1"/>
  <c r="E18" s="1"/>
  <c r="D3"/>
  <c r="D4" s="1"/>
  <c r="D18" s="1"/>
  <c r="C3"/>
  <c r="C4" s="1"/>
  <c r="C18" s="1"/>
  <c r="B3"/>
  <c r="B4" s="1"/>
  <c r="B16" s="1"/>
  <c r="C3" i="2"/>
  <c r="D3"/>
  <c r="E3"/>
  <c r="F3"/>
  <c r="G3"/>
  <c r="H3"/>
  <c r="I3"/>
  <c r="J3"/>
  <c r="K3"/>
  <c r="L3"/>
  <c r="M3"/>
  <c r="N3"/>
  <c r="O3"/>
  <c r="P3"/>
  <c r="Q3"/>
  <c r="R3"/>
  <c r="S3"/>
  <c r="T3"/>
  <c r="U3"/>
  <c r="V3"/>
  <c r="W3"/>
  <c r="X3"/>
  <c r="Y3"/>
  <c r="Z3"/>
  <c r="AA3"/>
  <c r="AB3"/>
  <c r="AC3"/>
  <c r="AD3"/>
  <c r="AE3"/>
  <c r="AF3"/>
  <c r="AG3"/>
  <c r="AH3"/>
  <c r="AI3"/>
  <c r="AJ3"/>
  <c r="AK3"/>
  <c r="AL3"/>
  <c r="AM3"/>
  <c r="AN3"/>
  <c r="AO3"/>
  <c r="AP3"/>
  <c r="AQ3"/>
  <c r="AR3"/>
  <c r="AS3"/>
  <c r="AT3"/>
  <c r="AU3"/>
  <c r="AV3"/>
  <c r="AW3"/>
  <c r="AX3"/>
  <c r="AY3"/>
  <c r="AZ3"/>
  <c r="BA3"/>
  <c r="BB3"/>
  <c r="BC3"/>
  <c r="BD3"/>
  <c r="BE3"/>
  <c r="BF3"/>
  <c r="BG3"/>
  <c r="BH3"/>
  <c r="BI3"/>
  <c r="BJ3"/>
  <c r="BK3"/>
  <c r="BL3"/>
  <c r="BM3"/>
  <c r="BN3"/>
  <c r="BO3"/>
  <c r="BP3"/>
  <c r="BQ3"/>
  <c r="BR3"/>
  <c r="BS3"/>
  <c r="BT3"/>
  <c r="BU3"/>
  <c r="BV3"/>
  <c r="BW3"/>
  <c r="BX3"/>
  <c r="BY3"/>
  <c r="BZ3"/>
  <c r="CA3"/>
  <c r="CB3"/>
  <c r="CC3"/>
  <c r="CD3"/>
  <c r="CE3"/>
  <c r="CF3"/>
  <c r="CG3"/>
  <c r="CH3"/>
  <c r="CI3"/>
  <c r="CJ3"/>
  <c r="CK3"/>
  <c r="CL3"/>
  <c r="CM3"/>
  <c r="CN3"/>
  <c r="CO3"/>
  <c r="CP3"/>
  <c r="CQ3"/>
  <c r="CR3"/>
  <c r="CS3"/>
  <c r="CT3"/>
  <c r="CU3"/>
  <c r="CV3"/>
  <c r="CW3"/>
  <c r="CX3"/>
  <c r="CY3"/>
  <c r="CZ3"/>
  <c r="DA3"/>
  <c r="DB3"/>
  <c r="DC3"/>
  <c r="DD3"/>
  <c r="DE3"/>
  <c r="DF3"/>
  <c r="DG3"/>
  <c r="DH3"/>
  <c r="DI3"/>
  <c r="DJ3"/>
  <c r="DK3"/>
  <c r="DL3"/>
  <c r="DM3"/>
  <c r="DN3"/>
  <c r="DO3"/>
  <c r="DP3"/>
  <c r="DQ3"/>
  <c r="DR3"/>
  <c r="DS3"/>
  <c r="DT3"/>
  <c r="DU3"/>
  <c r="DV3"/>
  <c r="DW3"/>
  <c r="DX3"/>
  <c r="DY3"/>
  <c r="DZ3"/>
  <c r="EA3"/>
  <c r="EB3"/>
  <c r="EC3"/>
  <c r="ED3"/>
  <c r="EE3"/>
  <c r="EF3"/>
  <c r="EG3"/>
  <c r="EH3"/>
  <c r="EI3"/>
  <c r="EJ3"/>
  <c r="EK3"/>
  <c r="EL3"/>
  <c r="EM3"/>
  <c r="EN3"/>
  <c r="EO3"/>
  <c r="EP3"/>
  <c r="EQ3"/>
  <c r="ER3"/>
  <c r="ES3"/>
  <c r="ET3"/>
  <c r="EU3"/>
  <c r="EV3"/>
  <c r="EW3"/>
  <c r="EX3"/>
  <c r="EY3"/>
  <c r="EZ3"/>
  <c r="FA3"/>
  <c r="FB3"/>
  <c r="FC3"/>
  <c r="FD3"/>
  <c r="FE3"/>
  <c r="FF3"/>
  <c r="FG3"/>
  <c r="FH3"/>
  <c r="FI3"/>
  <c r="FJ3"/>
  <c r="FK3"/>
  <c r="FL3"/>
  <c r="B3"/>
  <c r="FG25"/>
  <c r="FF25"/>
  <c r="FE25"/>
  <c r="FD25"/>
  <c r="FC25"/>
  <c r="FB25"/>
  <c r="FA25"/>
  <c r="EZ25"/>
  <c r="EY25"/>
  <c r="EX25"/>
  <c r="EW25"/>
  <c r="EV25"/>
  <c r="EU25"/>
  <c r="ET25"/>
  <c r="ES25"/>
  <c r="ER23"/>
  <c r="EQ23"/>
  <c r="EP23"/>
  <c r="EO23"/>
  <c r="EN23"/>
  <c r="EM23"/>
  <c r="EL23"/>
  <c r="EK23"/>
  <c r="EJ23"/>
  <c r="EI23"/>
  <c r="EH23"/>
  <c r="EG23"/>
  <c r="EF23"/>
  <c r="EE23"/>
  <c r="ED23"/>
  <c r="EC21"/>
  <c r="EB21"/>
  <c r="EA21"/>
  <c r="DZ21"/>
  <c r="DY21"/>
  <c r="DX21"/>
  <c r="DW21"/>
  <c r="DV21"/>
  <c r="DU21"/>
  <c r="DT21"/>
  <c r="DS21"/>
  <c r="DR21"/>
  <c r="DQ21"/>
  <c r="DP21"/>
  <c r="DO21"/>
  <c r="DN19"/>
  <c r="DM19"/>
  <c r="DL19"/>
  <c r="DK19"/>
  <c r="DJ19"/>
  <c r="DI19"/>
  <c r="DH19"/>
  <c r="DG19"/>
  <c r="DF19"/>
  <c r="DE19"/>
  <c r="DD19"/>
  <c r="DC19"/>
  <c r="DB19"/>
  <c r="DA19"/>
  <c r="CZ19"/>
  <c r="CY17"/>
  <c r="CX17"/>
  <c r="CW17"/>
  <c r="CV17"/>
  <c r="CU17"/>
  <c r="CT17"/>
  <c r="CS17"/>
  <c r="CR17"/>
  <c r="CQ17"/>
  <c r="CP17"/>
  <c r="CO17"/>
  <c r="CN17"/>
  <c r="CM17"/>
  <c r="CL17"/>
  <c r="CK17"/>
  <c r="BU25"/>
  <c r="BV25"/>
  <c r="BW25"/>
  <c r="BX25"/>
  <c r="BY25"/>
  <c r="BP25"/>
  <c r="BQ25"/>
  <c r="BR25"/>
  <c r="BS25"/>
  <c r="BT25"/>
  <c r="BL25"/>
  <c r="BM25"/>
  <c r="BN25"/>
  <c r="BO25"/>
  <c r="BK25"/>
  <c r="BF23"/>
  <c r="BG23"/>
  <c r="BH23"/>
  <c r="BI23"/>
  <c r="BJ23"/>
  <c r="BA23"/>
  <c r="BB23"/>
  <c r="BC23"/>
  <c r="BD23"/>
  <c r="BE23"/>
  <c r="AW23"/>
  <c r="AX23"/>
  <c r="AY23"/>
  <c r="AZ23"/>
  <c r="AV23"/>
  <c r="AQ21"/>
  <c r="AR21"/>
  <c r="AS21"/>
  <c r="AT21"/>
  <c r="AU21"/>
  <c r="AL21"/>
  <c r="AM21"/>
  <c r="AN21"/>
  <c r="AO21"/>
  <c r="AP21"/>
  <c r="AB19"/>
  <c r="AC19"/>
  <c r="AD19"/>
  <c r="AE19"/>
  <c r="AF19"/>
  <c r="W19"/>
  <c r="X19"/>
  <c r="Y19"/>
  <c r="Z19"/>
  <c r="AA19"/>
  <c r="H17"/>
  <c r="I17"/>
  <c r="J17"/>
  <c r="K17"/>
  <c r="L17"/>
  <c r="M17"/>
  <c r="N17"/>
  <c r="O17"/>
  <c r="P17"/>
  <c r="Q17"/>
  <c r="AH21"/>
  <c r="AI21"/>
  <c r="AJ21"/>
  <c r="AK21"/>
  <c r="AG21"/>
  <c r="S19"/>
  <c r="T19"/>
  <c r="U19"/>
  <c r="V19"/>
  <c r="R19"/>
  <c r="D17"/>
  <c r="E17"/>
  <c r="F17"/>
  <c r="G17"/>
  <c r="C17"/>
  <c r="K12"/>
  <c r="L12"/>
  <c r="M12"/>
  <c r="N12"/>
  <c r="O12"/>
  <c r="P12"/>
  <c r="Q12"/>
  <c r="R12"/>
  <c r="S12"/>
  <c r="T12"/>
  <c r="U12"/>
  <c r="V12"/>
  <c r="W12"/>
  <c r="X12"/>
  <c r="Y12"/>
  <c r="Z12"/>
  <c r="AA12"/>
  <c r="AB12"/>
  <c r="AC12"/>
  <c r="AD12"/>
  <c r="AE12"/>
  <c r="AF12"/>
  <c r="AG12"/>
  <c r="AH12"/>
  <c r="AI12"/>
  <c r="AJ12"/>
  <c r="AK12"/>
  <c r="AL12"/>
  <c r="AM12"/>
  <c r="AN12"/>
  <c r="AO12"/>
  <c r="AP12"/>
  <c r="AQ12"/>
  <c r="AR12"/>
  <c r="AS12"/>
  <c r="AT12"/>
  <c r="AU12"/>
  <c r="AV12"/>
  <c r="AW12"/>
  <c r="AX12"/>
  <c r="AY12"/>
  <c r="AZ12"/>
  <c r="BA12"/>
  <c r="BB12"/>
  <c r="BC12"/>
  <c r="BD12"/>
  <c r="BE12"/>
  <c r="BF12"/>
  <c r="BG12"/>
  <c r="BH12"/>
  <c r="BI12"/>
  <c r="BJ12"/>
  <c r="BK12"/>
  <c r="BL12"/>
  <c r="BM12"/>
  <c r="BN12"/>
  <c r="BO12"/>
  <c r="BP12"/>
  <c r="BQ12"/>
  <c r="BR12"/>
  <c r="BS12"/>
  <c r="BT12"/>
  <c r="BU12"/>
  <c r="BV12"/>
  <c r="BW12"/>
  <c r="BX12"/>
  <c r="BY12"/>
  <c r="BZ12"/>
  <c r="CA12"/>
  <c r="CB12"/>
  <c r="CC12"/>
  <c r="CD12"/>
  <c r="CE12"/>
  <c r="CF12"/>
  <c r="CG12"/>
  <c r="CH12"/>
  <c r="CI12"/>
  <c r="CJ12"/>
  <c r="CK12"/>
  <c r="CL12"/>
  <c r="CM12"/>
  <c r="CN12"/>
  <c r="CO12"/>
  <c r="CP12"/>
  <c r="CQ12"/>
  <c r="CR12"/>
  <c r="CS12"/>
  <c r="CT12"/>
  <c r="CU12"/>
  <c r="CV12"/>
  <c r="CW12"/>
  <c r="CX12"/>
  <c r="CY12"/>
  <c r="CZ12"/>
  <c r="DA12"/>
  <c r="DB12"/>
  <c r="DC12"/>
  <c r="DD12"/>
  <c r="DE12"/>
  <c r="DF12"/>
  <c r="DG12"/>
  <c r="DH12"/>
  <c r="DI12"/>
  <c r="DJ12"/>
  <c r="DK12"/>
  <c r="DL12"/>
  <c r="DM12"/>
  <c r="DN12"/>
  <c r="DO12"/>
  <c r="DP12"/>
  <c r="DQ12"/>
  <c r="DR12"/>
  <c r="DS12"/>
  <c r="DT12"/>
  <c r="DU12"/>
  <c r="DV12"/>
  <c r="DW12"/>
  <c r="DX12"/>
  <c r="DY12"/>
  <c r="DZ12"/>
  <c r="EA12"/>
  <c r="EB12"/>
  <c r="EC12"/>
  <c r="ED12"/>
  <c r="EE12"/>
  <c r="EF12"/>
  <c r="EG12"/>
  <c r="EH12"/>
  <c r="EI12"/>
  <c r="EJ12"/>
  <c r="EK12"/>
  <c r="EL12"/>
  <c r="EM12"/>
  <c r="EN12"/>
  <c r="EO12"/>
  <c r="EP12"/>
  <c r="EQ12"/>
  <c r="ER12"/>
  <c r="ES12"/>
  <c r="ET12"/>
  <c r="EU12"/>
  <c r="EV12"/>
  <c r="EW12"/>
  <c r="EX12"/>
  <c r="EY12"/>
  <c r="EZ12"/>
  <c r="FA12"/>
  <c r="FB12"/>
  <c r="FC12"/>
  <c r="FD12"/>
  <c r="FE12"/>
  <c r="FF12"/>
  <c r="FG12"/>
  <c r="FH12"/>
  <c r="FI12"/>
  <c r="FJ12"/>
  <c r="FK12"/>
  <c r="FL12"/>
  <c r="K13"/>
  <c r="L13"/>
  <c r="M13"/>
  <c r="N13"/>
  <c r="O13"/>
  <c r="P13"/>
  <c r="Q13"/>
  <c r="R13"/>
  <c r="S13"/>
  <c r="T13"/>
  <c r="U13"/>
  <c r="V13"/>
  <c r="W13"/>
  <c r="X13"/>
  <c r="Y13"/>
  <c r="Z13"/>
  <c r="AA13"/>
  <c r="AB13"/>
  <c r="AC13"/>
  <c r="AD13"/>
  <c r="AE13"/>
  <c r="AF13"/>
  <c r="AG13"/>
  <c r="AH13"/>
  <c r="AI13"/>
  <c r="AJ13"/>
  <c r="AK13"/>
  <c r="AL13"/>
  <c r="AM13"/>
  <c r="AN13"/>
  <c r="AO13"/>
  <c r="AP13"/>
  <c r="AQ13"/>
  <c r="AR13"/>
  <c r="AS13"/>
  <c r="AT13"/>
  <c r="AU13"/>
  <c r="AV13"/>
  <c r="AW13"/>
  <c r="AX13"/>
  <c r="AY13"/>
  <c r="AZ13"/>
  <c r="BA13"/>
  <c r="BB13"/>
  <c r="BC13"/>
  <c r="BD13"/>
  <c r="BE13"/>
  <c r="BF13"/>
  <c r="BG13"/>
  <c r="BH13"/>
  <c r="BI13"/>
  <c r="BJ13"/>
  <c r="BK13"/>
  <c r="BL13"/>
  <c r="BM13"/>
  <c r="BN13"/>
  <c r="BO13"/>
  <c r="BP13"/>
  <c r="BQ13"/>
  <c r="BR13"/>
  <c r="BS13"/>
  <c r="BT13"/>
  <c r="BU13"/>
  <c r="BV13"/>
  <c r="BW13"/>
  <c r="BX13"/>
  <c r="BY13"/>
  <c r="BZ13"/>
  <c r="CA13"/>
  <c r="CB13"/>
  <c r="CC13"/>
  <c r="CD13"/>
  <c r="CE13"/>
  <c r="CF13"/>
  <c r="CG13"/>
  <c r="CH13"/>
  <c r="CI13"/>
  <c r="CJ13"/>
  <c r="CK13"/>
  <c r="CL13"/>
  <c r="CM13"/>
  <c r="CN13"/>
  <c r="CO13"/>
  <c r="CP13"/>
  <c r="CQ13"/>
  <c r="CR13"/>
  <c r="CS13"/>
  <c r="CT13"/>
  <c r="CU13"/>
  <c r="CV13"/>
  <c r="CW13"/>
  <c r="CX13"/>
  <c r="CY13"/>
  <c r="CZ13"/>
  <c r="DA13"/>
  <c r="DB13"/>
  <c r="DC13"/>
  <c r="DD13"/>
  <c r="DE13"/>
  <c r="DF13"/>
  <c r="DG13"/>
  <c r="DH13"/>
  <c r="DI13"/>
  <c r="DJ13"/>
  <c r="DK13"/>
  <c r="DL13"/>
  <c r="DM13"/>
  <c r="DN13"/>
  <c r="DO13"/>
  <c r="DP13"/>
  <c r="DQ13"/>
  <c r="DR13"/>
  <c r="DS13"/>
  <c r="DT13"/>
  <c r="DU13"/>
  <c r="DV13"/>
  <c r="DW13"/>
  <c r="DX13"/>
  <c r="DY13"/>
  <c r="DZ13"/>
  <c r="EA13"/>
  <c r="EB13"/>
  <c r="EC13"/>
  <c r="ED13"/>
  <c r="EE13"/>
  <c r="EF13"/>
  <c r="EG13"/>
  <c r="EH13"/>
  <c r="EI13"/>
  <c r="EJ13"/>
  <c r="EK13"/>
  <c r="EL13"/>
  <c r="EM13"/>
  <c r="EN13"/>
  <c r="EO13"/>
  <c r="EP13"/>
  <c r="EQ13"/>
  <c r="ER13"/>
  <c r="ES13"/>
  <c r="ET13"/>
  <c r="EU13"/>
  <c r="EV13"/>
  <c r="EW13"/>
  <c r="EX13"/>
  <c r="EY13"/>
  <c r="EZ13"/>
  <c r="FA13"/>
  <c r="FB13"/>
  <c r="FC13"/>
  <c r="FD13"/>
  <c r="FE13"/>
  <c r="FF13"/>
  <c r="FG13"/>
  <c r="FH13"/>
  <c r="FI13"/>
  <c r="FJ13"/>
  <c r="FK13"/>
  <c r="FL13"/>
  <c r="K14"/>
  <c r="L14"/>
  <c r="M14"/>
  <c r="N14"/>
  <c r="O14"/>
  <c r="P14"/>
  <c r="Q14"/>
  <c r="R14"/>
  <c r="S14"/>
  <c r="T14"/>
  <c r="U14"/>
  <c r="V14"/>
  <c r="W14"/>
  <c r="X14"/>
  <c r="Y14"/>
  <c r="Z14"/>
  <c r="AA14"/>
  <c r="AB14"/>
  <c r="AC14"/>
  <c r="AD14"/>
  <c r="AE14"/>
  <c r="AF14"/>
  <c r="AG14"/>
  <c r="AH14"/>
  <c r="AI14"/>
  <c r="AJ14"/>
  <c r="AK14"/>
  <c r="AL14"/>
  <c r="AM14"/>
  <c r="AN14"/>
  <c r="AO14"/>
  <c r="AP14"/>
  <c r="AQ14"/>
  <c r="AR14"/>
  <c r="AS14"/>
  <c r="AT14"/>
  <c r="AU14"/>
  <c r="AV14"/>
  <c r="AW14"/>
  <c r="AX14"/>
  <c r="AY14"/>
  <c r="AZ14"/>
  <c r="BA14"/>
  <c r="BB14"/>
  <c r="BC14"/>
  <c r="BD14"/>
  <c r="BE14"/>
  <c r="BF14"/>
  <c r="BG14"/>
  <c r="BH14"/>
  <c r="BI14"/>
  <c r="BJ14"/>
  <c r="BK14"/>
  <c r="BL14"/>
  <c r="BM14"/>
  <c r="BN14"/>
  <c r="BO14"/>
  <c r="BP14"/>
  <c r="BQ14"/>
  <c r="BR14"/>
  <c r="BS14"/>
  <c r="BT14"/>
  <c r="BU14"/>
  <c r="BV14"/>
  <c r="BW14"/>
  <c r="BX14"/>
  <c r="BY14"/>
  <c r="BZ14"/>
  <c r="CA14"/>
  <c r="CB14"/>
  <c r="CC14"/>
  <c r="CD14"/>
  <c r="CE14"/>
  <c r="CF14"/>
  <c r="CG14"/>
  <c r="CH14"/>
  <c r="CI14"/>
  <c r="CJ14"/>
  <c r="CK14"/>
  <c r="CL14"/>
  <c r="CM14"/>
  <c r="CN14"/>
  <c r="CO14"/>
  <c r="CP14"/>
  <c r="CQ14"/>
  <c r="CR14"/>
  <c r="CS14"/>
  <c r="CT14"/>
  <c r="CU14"/>
  <c r="CV14"/>
  <c r="CW14"/>
  <c r="CX14"/>
  <c r="CY14"/>
  <c r="CZ14"/>
  <c r="DA14"/>
  <c r="DB14"/>
  <c r="DC14"/>
  <c r="DD14"/>
  <c r="DE14"/>
  <c r="DF14"/>
  <c r="DG14"/>
  <c r="DH14"/>
  <c r="DI14"/>
  <c r="DJ14"/>
  <c r="DK14"/>
  <c r="DL14"/>
  <c r="DM14"/>
  <c r="DN14"/>
  <c r="DO14"/>
  <c r="DP14"/>
  <c r="DQ14"/>
  <c r="DR14"/>
  <c r="DS14"/>
  <c r="DT14"/>
  <c r="DU14"/>
  <c r="DV14"/>
  <c r="DW14"/>
  <c r="DX14"/>
  <c r="DY14"/>
  <c r="DZ14"/>
  <c r="EA14"/>
  <c r="EB14"/>
  <c r="EC14"/>
  <c r="ED14"/>
  <c r="EE14"/>
  <c r="EF14"/>
  <c r="EG14"/>
  <c r="EH14"/>
  <c r="EI14"/>
  <c r="EJ14"/>
  <c r="EK14"/>
  <c r="EL14"/>
  <c r="EM14"/>
  <c r="EN14"/>
  <c r="EO14"/>
  <c r="EP14"/>
  <c r="EQ14"/>
  <c r="ER14"/>
  <c r="ES14"/>
  <c r="ET14"/>
  <c r="EU14"/>
  <c r="EV14"/>
  <c r="EW14"/>
  <c r="EX14"/>
  <c r="EY14"/>
  <c r="EZ14"/>
  <c r="FA14"/>
  <c r="FB14"/>
  <c r="FC14"/>
  <c r="FD14"/>
  <c r="FE14"/>
  <c r="FF14"/>
  <c r="FG14"/>
  <c r="FH14"/>
  <c r="FI14"/>
  <c r="FJ14"/>
  <c r="FK14"/>
  <c r="FL14"/>
  <c r="C4"/>
  <c r="C18" s="1"/>
  <c r="D4"/>
  <c r="D18" s="1"/>
  <c r="E4"/>
  <c r="E18" s="1"/>
  <c r="F4"/>
  <c r="F18" s="1"/>
  <c r="G4"/>
  <c r="G18" s="1"/>
  <c r="H4"/>
  <c r="H18" s="1"/>
  <c r="I4"/>
  <c r="I18" s="1"/>
  <c r="J4"/>
  <c r="J18" s="1"/>
  <c r="K4"/>
  <c r="K18" s="1"/>
  <c r="L4"/>
  <c r="L18" s="1"/>
  <c r="M4"/>
  <c r="M18" s="1"/>
  <c r="N4"/>
  <c r="N18" s="1"/>
  <c r="O4"/>
  <c r="O18" s="1"/>
  <c r="P4"/>
  <c r="P18" s="1"/>
  <c r="Q4"/>
  <c r="Q18" s="1"/>
  <c r="R4"/>
  <c r="R20" s="1"/>
  <c r="S4"/>
  <c r="S20" s="1"/>
  <c r="T4"/>
  <c r="T20" s="1"/>
  <c r="U4"/>
  <c r="U20" s="1"/>
  <c r="V4"/>
  <c r="V20" s="1"/>
  <c r="W4"/>
  <c r="W20" s="1"/>
  <c r="X4"/>
  <c r="X20" s="1"/>
  <c r="Y4"/>
  <c r="Y20" s="1"/>
  <c r="Z4"/>
  <c r="Z20" s="1"/>
  <c r="AA4"/>
  <c r="AA20" s="1"/>
  <c r="AB4"/>
  <c r="AB20" s="1"/>
  <c r="AC4"/>
  <c r="AC20" s="1"/>
  <c r="AD4"/>
  <c r="AD20" s="1"/>
  <c r="AE4"/>
  <c r="AE20" s="1"/>
  <c r="AF4"/>
  <c r="AF20" s="1"/>
  <c r="AG4"/>
  <c r="AG22" s="1"/>
  <c r="AH4"/>
  <c r="AH22" s="1"/>
  <c r="AI4"/>
  <c r="AI22" s="1"/>
  <c r="AJ4"/>
  <c r="AJ22" s="1"/>
  <c r="AK4"/>
  <c r="AK22" s="1"/>
  <c r="AL4"/>
  <c r="AL22" s="1"/>
  <c r="AM4"/>
  <c r="AM22" s="1"/>
  <c r="AN4"/>
  <c r="AN22" s="1"/>
  <c r="AO4"/>
  <c r="AO22" s="1"/>
  <c r="AP4"/>
  <c r="AP22" s="1"/>
  <c r="AQ4"/>
  <c r="AQ22" s="1"/>
  <c r="AR4"/>
  <c r="AR22" s="1"/>
  <c r="AS4"/>
  <c r="AS22" s="1"/>
  <c r="AT4"/>
  <c r="AT22" s="1"/>
  <c r="AU4"/>
  <c r="AU22" s="1"/>
  <c r="AV4"/>
  <c r="AV24" s="1"/>
  <c r="AW4"/>
  <c r="AW24" s="1"/>
  <c r="AX4"/>
  <c r="AX24" s="1"/>
  <c r="AY4"/>
  <c r="AY24" s="1"/>
  <c r="AZ4"/>
  <c r="AZ24" s="1"/>
  <c r="BA4"/>
  <c r="BA24" s="1"/>
  <c r="BB4"/>
  <c r="BB24" s="1"/>
  <c r="BC4"/>
  <c r="BC24" s="1"/>
  <c r="BD4"/>
  <c r="BD24" s="1"/>
  <c r="BE4"/>
  <c r="BE24" s="1"/>
  <c r="BF4"/>
  <c r="BF24" s="1"/>
  <c r="BG4"/>
  <c r="BG24" s="1"/>
  <c r="BH4"/>
  <c r="BH24" s="1"/>
  <c r="BI4"/>
  <c r="BI24" s="1"/>
  <c r="BJ4"/>
  <c r="BJ24" s="1"/>
  <c r="BK4"/>
  <c r="BK26" s="1"/>
  <c r="BL4"/>
  <c r="BL26" s="1"/>
  <c r="BM4"/>
  <c r="BM26" s="1"/>
  <c r="BN4"/>
  <c r="BN26" s="1"/>
  <c r="BO4"/>
  <c r="BO26" s="1"/>
  <c r="BP4"/>
  <c r="BP26" s="1"/>
  <c r="BQ4"/>
  <c r="BQ26" s="1"/>
  <c r="BR4"/>
  <c r="BR26" s="1"/>
  <c r="BS4"/>
  <c r="BS26" s="1"/>
  <c r="BT4"/>
  <c r="BT26" s="1"/>
  <c r="BU4"/>
  <c r="BU26" s="1"/>
  <c r="BV4"/>
  <c r="BV26" s="1"/>
  <c r="BW4"/>
  <c r="BW26" s="1"/>
  <c r="BX4"/>
  <c r="BX26" s="1"/>
  <c r="BY4"/>
  <c r="BY26" s="1"/>
  <c r="BZ4"/>
  <c r="BZ16" s="1"/>
  <c r="CA4"/>
  <c r="CA16" s="1"/>
  <c r="CB4"/>
  <c r="CB16" s="1"/>
  <c r="CC4"/>
  <c r="CC16" s="1"/>
  <c r="CD4"/>
  <c r="CD16" s="1"/>
  <c r="CE4"/>
  <c r="CE16" s="1"/>
  <c r="CF4"/>
  <c r="CF16" s="1"/>
  <c r="CG4"/>
  <c r="CG16" s="1"/>
  <c r="CH4"/>
  <c r="CH16" s="1"/>
  <c r="CI4"/>
  <c r="CI16" s="1"/>
  <c r="CJ4"/>
  <c r="CJ16" s="1"/>
  <c r="CK4"/>
  <c r="CK18" s="1"/>
  <c r="CL4"/>
  <c r="CL18" s="1"/>
  <c r="CM4"/>
  <c r="CM18" s="1"/>
  <c r="CN4"/>
  <c r="CN18" s="1"/>
  <c r="CO4"/>
  <c r="CO18" s="1"/>
  <c r="CP4"/>
  <c r="CP18" s="1"/>
  <c r="CQ4"/>
  <c r="CQ18" s="1"/>
  <c r="CR4"/>
  <c r="CR18" s="1"/>
  <c r="CS4"/>
  <c r="CS18" s="1"/>
  <c r="CT4"/>
  <c r="CT18" s="1"/>
  <c r="CU4"/>
  <c r="CU18" s="1"/>
  <c r="CV4"/>
  <c r="CV18" s="1"/>
  <c r="CW4"/>
  <c r="CW18" s="1"/>
  <c r="CX4"/>
  <c r="CX18" s="1"/>
  <c r="CY4"/>
  <c r="CY18" s="1"/>
  <c r="CZ4"/>
  <c r="CZ20" s="1"/>
  <c r="DA4"/>
  <c r="DA20" s="1"/>
  <c r="DB4"/>
  <c r="DB20" s="1"/>
  <c r="DC4"/>
  <c r="DC20" s="1"/>
  <c r="DD4"/>
  <c r="DD20" s="1"/>
  <c r="DE4"/>
  <c r="DE20" s="1"/>
  <c r="DF4"/>
  <c r="DF20" s="1"/>
  <c r="DG4"/>
  <c r="DG20" s="1"/>
  <c r="DH4"/>
  <c r="DH20" s="1"/>
  <c r="DI4"/>
  <c r="DI20" s="1"/>
  <c r="DJ4"/>
  <c r="DJ20" s="1"/>
  <c r="DK4"/>
  <c r="DK20" s="1"/>
  <c r="DL4"/>
  <c r="DL20" s="1"/>
  <c r="DM4"/>
  <c r="DM20" s="1"/>
  <c r="DN4"/>
  <c r="DN20" s="1"/>
  <c r="DO4"/>
  <c r="DO22" s="1"/>
  <c r="DP4"/>
  <c r="DP22" s="1"/>
  <c r="DQ4"/>
  <c r="DQ22" s="1"/>
  <c r="DR4"/>
  <c r="DR22" s="1"/>
  <c r="DS4"/>
  <c r="DS22" s="1"/>
  <c r="DT4"/>
  <c r="DT22" s="1"/>
  <c r="DU4"/>
  <c r="DU22" s="1"/>
  <c r="DV4"/>
  <c r="DV22" s="1"/>
  <c r="DW4"/>
  <c r="DW22" s="1"/>
  <c r="DX4"/>
  <c r="DX22" s="1"/>
  <c r="DY4"/>
  <c r="DY22" s="1"/>
  <c r="DZ4"/>
  <c r="DZ22" s="1"/>
  <c r="EA4"/>
  <c r="EA22" s="1"/>
  <c r="EB4"/>
  <c r="EB22" s="1"/>
  <c r="EC4"/>
  <c r="EC22" s="1"/>
  <c r="ED4"/>
  <c r="ED24" s="1"/>
  <c r="EE4"/>
  <c r="EE24" s="1"/>
  <c r="EF4"/>
  <c r="EF24" s="1"/>
  <c r="EG4"/>
  <c r="EG24" s="1"/>
  <c r="EH4"/>
  <c r="EH24" s="1"/>
  <c r="EI4"/>
  <c r="EI24" s="1"/>
  <c r="EJ4"/>
  <c r="EJ24" s="1"/>
  <c r="EK4"/>
  <c r="EK24" s="1"/>
  <c r="EL4"/>
  <c r="EL24" s="1"/>
  <c r="EM4"/>
  <c r="EM24" s="1"/>
  <c r="EN4"/>
  <c r="EN24" s="1"/>
  <c r="EO4"/>
  <c r="EO24" s="1"/>
  <c r="EP4"/>
  <c r="EP24" s="1"/>
  <c r="EQ4"/>
  <c r="EQ24" s="1"/>
  <c r="ER4"/>
  <c r="ER24" s="1"/>
  <c r="ES4"/>
  <c r="ES26" s="1"/>
  <c r="ET4"/>
  <c r="ET26" s="1"/>
  <c r="EU4"/>
  <c r="EU26" s="1"/>
  <c r="EV4"/>
  <c r="EV26" s="1"/>
  <c r="EW4"/>
  <c r="EW26" s="1"/>
  <c r="EX4"/>
  <c r="EX26" s="1"/>
  <c r="EY4"/>
  <c r="EY26" s="1"/>
  <c r="EZ4"/>
  <c r="EZ26" s="1"/>
  <c r="FA4"/>
  <c r="FA26" s="1"/>
  <c r="FB4"/>
  <c r="FB26" s="1"/>
  <c r="FC4"/>
  <c r="FC26" s="1"/>
  <c r="FD4"/>
  <c r="FD26" s="1"/>
  <c r="FE4"/>
  <c r="FE26" s="1"/>
  <c r="FF4"/>
  <c r="FF26" s="1"/>
  <c r="FG4"/>
  <c r="FG26" s="1"/>
  <c r="FH4"/>
  <c r="FH16" s="1"/>
  <c r="FI4"/>
  <c r="FI16" s="1"/>
  <c r="FJ4"/>
  <c r="FJ16" s="1"/>
  <c r="FK4"/>
  <c r="FK16" s="1"/>
  <c r="FL4"/>
  <c r="FL16" s="1"/>
  <c r="C12"/>
  <c r="D12"/>
  <c r="E12"/>
  <c r="F12"/>
  <c r="G12"/>
  <c r="H12"/>
  <c r="I12"/>
  <c r="J12"/>
  <c r="C13"/>
  <c r="D13"/>
  <c r="E13"/>
  <c r="F13"/>
  <c r="G13"/>
  <c r="H13"/>
  <c r="I13"/>
  <c r="J13"/>
  <c r="C14"/>
  <c r="D14"/>
  <c r="E14"/>
  <c r="F14"/>
  <c r="G14"/>
  <c r="H14"/>
  <c r="I14"/>
  <c r="J14"/>
  <c r="B12"/>
  <c r="B14" s="1"/>
  <c r="B4"/>
  <c r="B16" s="1"/>
  <c r="B4" i="1"/>
  <c r="C9"/>
  <c r="D9"/>
  <c r="E9"/>
  <c r="F9"/>
  <c r="G9"/>
  <c r="H9"/>
  <c r="I9"/>
  <c r="J9"/>
  <c r="K9"/>
  <c r="L9"/>
  <c r="M9"/>
  <c r="N9"/>
  <c r="O9"/>
  <c r="P9"/>
  <c r="Q9"/>
  <c r="R9"/>
  <c r="S9"/>
  <c r="T9"/>
  <c r="U9"/>
  <c r="V9"/>
  <c r="W9"/>
  <c r="X9"/>
  <c r="Y9"/>
  <c r="Z9"/>
  <c r="AA9"/>
  <c r="AB9"/>
  <c r="C10"/>
  <c r="D10"/>
  <c r="E10"/>
  <c r="F10"/>
  <c r="G10"/>
  <c r="H10"/>
  <c r="I10"/>
  <c r="J10"/>
  <c r="K10"/>
  <c r="L10"/>
  <c r="M10"/>
  <c r="N10"/>
  <c r="O10"/>
  <c r="P10"/>
  <c r="Q10"/>
  <c r="R10"/>
  <c r="S10"/>
  <c r="T10"/>
  <c r="U10"/>
  <c r="V10"/>
  <c r="W10"/>
  <c r="X10"/>
  <c r="Y10"/>
  <c r="Z10"/>
  <c r="AA10"/>
  <c r="AB10"/>
  <c r="C11"/>
  <c r="D11"/>
  <c r="E11"/>
  <c r="F11"/>
  <c r="G11"/>
  <c r="H11"/>
  <c r="I11"/>
  <c r="J11"/>
  <c r="K11"/>
  <c r="L11"/>
  <c r="M11"/>
  <c r="N11"/>
  <c r="O11"/>
  <c r="P11"/>
  <c r="Q11"/>
  <c r="R11"/>
  <c r="S11"/>
  <c r="T11"/>
  <c r="U11"/>
  <c r="V11"/>
  <c r="W11"/>
  <c r="X11"/>
  <c r="Y11"/>
  <c r="Z11"/>
  <c r="AA11"/>
  <c r="AB11"/>
  <c r="B11"/>
  <c r="B10"/>
  <c r="B9"/>
  <c r="D12"/>
  <c r="D13" s="1"/>
  <c r="E12"/>
  <c r="E13" s="1"/>
  <c r="F12"/>
  <c r="F13" s="1"/>
  <c r="G12"/>
  <c r="G13" s="1"/>
  <c r="H12"/>
  <c r="H13" s="1"/>
  <c r="I12"/>
  <c r="I13" s="1"/>
  <c r="J12"/>
  <c r="J13" s="1"/>
  <c r="K12"/>
  <c r="K13" s="1"/>
  <c r="L12"/>
  <c r="L13" s="1"/>
  <c r="M12"/>
  <c r="M13" s="1"/>
  <c r="N12"/>
  <c r="N13" s="1"/>
  <c r="O12"/>
  <c r="O13" s="1"/>
  <c r="P12"/>
  <c r="P13" s="1"/>
  <c r="Q12"/>
  <c r="Q13" s="1"/>
  <c r="R12"/>
  <c r="R13" s="1"/>
  <c r="S12"/>
  <c r="S13" s="1"/>
  <c r="T12"/>
  <c r="T13" s="1"/>
  <c r="U12"/>
  <c r="U13" s="1"/>
  <c r="V12"/>
  <c r="V13" s="1"/>
  <c r="W12"/>
  <c r="W13" s="1"/>
  <c r="X12"/>
  <c r="X13" s="1"/>
  <c r="Y12"/>
  <c r="Y13" s="1"/>
  <c r="Z12"/>
  <c r="Z13" s="1"/>
  <c r="AA12"/>
  <c r="AA13" s="1"/>
  <c r="C12"/>
  <c r="C14" s="1"/>
  <c r="D3"/>
  <c r="D4" s="1"/>
  <c r="E3"/>
  <c r="E4" s="1"/>
  <c r="F3"/>
  <c r="F4" s="1"/>
  <c r="G3"/>
  <c r="G4" s="1"/>
  <c r="H3"/>
  <c r="H4" s="1"/>
  <c r="I3"/>
  <c r="I4" s="1"/>
  <c r="J3"/>
  <c r="J4" s="1"/>
  <c r="K3"/>
  <c r="K4" s="1"/>
  <c r="L3"/>
  <c r="L4" s="1"/>
  <c r="M3"/>
  <c r="M4" s="1"/>
  <c r="N3"/>
  <c r="N4" s="1"/>
  <c r="O3"/>
  <c r="O4" s="1"/>
  <c r="P3"/>
  <c r="P4" s="1"/>
  <c r="Q3"/>
  <c r="Q4" s="1"/>
  <c r="R3"/>
  <c r="R4" s="1"/>
  <c r="S3"/>
  <c r="S4" s="1"/>
  <c r="T3"/>
  <c r="T4" s="1"/>
  <c r="U3"/>
  <c r="U4" s="1"/>
  <c r="V3"/>
  <c r="V4" s="1"/>
  <c r="W3"/>
  <c r="W4" s="1"/>
  <c r="X3"/>
  <c r="X4" s="1"/>
  <c r="Y3"/>
  <c r="Y4" s="1"/>
  <c r="Z3"/>
  <c r="Z4" s="1"/>
  <c r="AA3"/>
  <c r="AA4" s="1"/>
  <c r="C3"/>
  <c r="C4" s="1"/>
  <c r="B13" i="5" l="1"/>
  <c r="C13"/>
  <c r="D13"/>
  <c r="C13" i="1"/>
  <c r="AA14"/>
  <c r="Z14"/>
  <c r="Y14"/>
  <c r="X14"/>
  <c r="W14"/>
  <c r="V14"/>
  <c r="U14"/>
  <c r="T14"/>
  <c r="S14"/>
  <c r="R14"/>
  <c r="Q14"/>
  <c r="P14"/>
  <c r="O14"/>
  <c r="N14"/>
  <c r="M14"/>
  <c r="L14"/>
  <c r="K14"/>
  <c r="J14"/>
  <c r="I14"/>
  <c r="H14"/>
  <c r="G14"/>
  <c r="F14"/>
  <c r="E14"/>
  <c r="D14"/>
  <c r="B13" i="3"/>
  <c r="C13"/>
  <c r="D13"/>
  <c r="E13"/>
  <c r="F13"/>
  <c r="G13"/>
  <c r="H13"/>
  <c r="I13"/>
  <c r="J13"/>
  <c r="K13"/>
  <c r="L13"/>
  <c r="M13"/>
  <c r="N13"/>
  <c r="O13"/>
  <c r="P13"/>
  <c r="Q13"/>
  <c r="R13"/>
  <c r="S13"/>
  <c r="T13"/>
  <c r="U13"/>
  <c r="V13"/>
  <c r="W13"/>
  <c r="X13"/>
  <c r="Y13"/>
  <c r="Z13"/>
  <c r="AA13"/>
  <c r="AB13"/>
  <c r="AC13"/>
  <c r="AD13"/>
  <c r="AE13"/>
  <c r="AF13"/>
  <c r="AG13"/>
  <c r="AH13"/>
  <c r="AI13"/>
  <c r="AJ13"/>
  <c r="AK13"/>
  <c r="AL13"/>
  <c r="AM13"/>
  <c r="AN13"/>
  <c r="AO13"/>
  <c r="AP13"/>
  <c r="AQ13"/>
  <c r="AR13"/>
  <c r="AS13"/>
  <c r="AT13"/>
  <c r="AU13"/>
  <c r="AV13"/>
  <c r="AW13"/>
  <c r="AX13"/>
  <c r="AY13"/>
  <c r="AZ13"/>
  <c r="BA13"/>
  <c r="BB13"/>
  <c r="BC13"/>
  <c r="BD13"/>
  <c r="BE13"/>
  <c r="BF13"/>
  <c r="BG13"/>
  <c r="BH13"/>
  <c r="BI13"/>
  <c r="BJ13"/>
  <c r="BK13"/>
  <c r="BL13"/>
  <c r="BM13"/>
  <c r="BN13"/>
  <c r="BO13"/>
  <c r="BP13"/>
  <c r="BQ13"/>
  <c r="BR13"/>
  <c r="BS13"/>
  <c r="BT13"/>
  <c r="BU13"/>
  <c r="BV13"/>
  <c r="BW13"/>
  <c r="BX13"/>
  <c r="BY13"/>
  <c r="BZ13"/>
  <c r="CA13"/>
  <c r="CB13"/>
  <c r="CC13"/>
  <c r="CD13"/>
  <c r="CE13"/>
  <c r="CF13"/>
  <c r="CG13"/>
  <c r="CH13"/>
  <c r="CI13"/>
  <c r="CJ13"/>
  <c r="CK13"/>
  <c r="CL13"/>
  <c r="CM13"/>
  <c r="CN13"/>
  <c r="CO13"/>
  <c r="CP13"/>
  <c r="CQ13"/>
  <c r="CR13"/>
  <c r="CS13"/>
  <c r="CT13"/>
  <c r="CU13"/>
  <c r="CV13"/>
  <c r="CW13"/>
  <c r="CX13"/>
  <c r="CY13"/>
  <c r="CZ13"/>
  <c r="DA13"/>
  <c r="DB13"/>
  <c r="DC13"/>
  <c r="DD13"/>
  <c r="DE13"/>
  <c r="DF13"/>
  <c r="DG13"/>
  <c r="DH13"/>
  <c r="DI13"/>
  <c r="DJ13"/>
  <c r="DK13"/>
  <c r="DL13"/>
  <c r="DM13"/>
  <c r="DN13"/>
  <c r="DO13"/>
  <c r="DP13"/>
  <c r="DQ13"/>
  <c r="DR13"/>
  <c r="DS13"/>
  <c r="DT13"/>
  <c r="DU13"/>
  <c r="DV13"/>
  <c r="DW13"/>
  <c r="DX13"/>
  <c r="DY13"/>
  <c r="DZ13"/>
  <c r="EA13"/>
  <c r="EB13"/>
  <c r="EC13"/>
  <c r="ED13"/>
  <c r="EE13"/>
  <c r="EF13"/>
  <c r="EG13"/>
  <c r="EH13"/>
  <c r="EI13"/>
  <c r="EJ13"/>
  <c r="EK13"/>
  <c r="EL13"/>
  <c r="EM13"/>
  <c r="EN13"/>
  <c r="EO13"/>
  <c r="EP13"/>
  <c r="EQ13"/>
  <c r="ER13"/>
  <c r="ES13"/>
  <c r="ET13"/>
  <c r="EU13"/>
  <c r="EV13"/>
  <c r="EW13"/>
  <c r="EX13"/>
  <c r="EY13"/>
  <c r="EZ13"/>
  <c r="FA13"/>
  <c r="FB13"/>
  <c r="FC13"/>
  <c r="FD13"/>
  <c r="FE13"/>
  <c r="FF13"/>
  <c r="FG13"/>
  <c r="FH13"/>
  <c r="FI13"/>
  <c r="FJ13"/>
  <c r="FK13"/>
  <c r="FL13"/>
  <c r="B13" i="2"/>
</calcChain>
</file>

<file path=xl/sharedStrings.xml><?xml version="1.0" encoding="utf-8"?>
<sst xmlns="http://schemas.openxmlformats.org/spreadsheetml/2006/main" count="61" uniqueCount="22">
  <si>
    <t>mean</t>
  </si>
  <si>
    <t>tau</t>
  </si>
  <si>
    <t>t</t>
  </si>
  <si>
    <t>t'</t>
  </si>
  <si>
    <t>log tau</t>
  </si>
  <si>
    <t>d(log tau)</t>
  </si>
  <si>
    <t>log mean</t>
  </si>
  <si>
    <t>std log</t>
  </si>
  <si>
    <t>tau+</t>
  </si>
  <si>
    <t>tau-</t>
  </si>
  <si>
    <t>ln t'</t>
  </si>
  <si>
    <t>exp</t>
  </si>
  <si>
    <t>fake1</t>
  </si>
  <si>
    <t>fake2</t>
  </si>
  <si>
    <t>fake3</t>
  </si>
  <si>
    <t>fake4</t>
  </si>
  <si>
    <t>fake5</t>
  </si>
  <si>
    <t>time</t>
  </si>
  <si>
    <t>fake</t>
  </si>
  <si>
    <t>basal</t>
  </si>
  <si>
    <t>basal+suprabasal</t>
  </si>
  <si>
    <t>theory from suprabasal (ignoring 52 weeks)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</si>
</sst>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autoTitleDeleted val="1"/>
    <c:plotArea>
      <c:layout/>
      <c:scatterChart>
        <c:scatterStyle val="lineMarker"/>
        <c:ser>
          <c:idx val="0"/>
          <c:order val="0"/>
          <c:tx>
            <c:strRef>
              <c:f>basal!$A$12</c:f>
              <c:strCache>
                <c:ptCount val="1"/>
                <c:pt idx="0">
                  <c:v>tau</c:v>
                </c:pt>
              </c:strCache>
            </c:strRef>
          </c:tx>
          <c:spPr>
            <a:ln w="28575">
              <a:noFill/>
            </a:ln>
          </c:spPr>
          <c:marker>
            <c:symbol val="dash"/>
            <c:size val="6"/>
          </c:marker>
          <c:errBars>
            <c:errDir val="y"/>
            <c:errBarType val="both"/>
            <c:errValType val="cust"/>
            <c:plus>
              <c:numRef>
                <c:f>basal!$C$13:$AC$13</c:f>
                <c:numCache>
                  <c:formatCode>General</c:formatCode>
                  <c:ptCount val="27"/>
                  <c:pt idx="0">
                    <c:v>2.3334356398808831</c:v>
                  </c:pt>
                  <c:pt idx="1">
                    <c:v>4.6477837017789456</c:v>
                  </c:pt>
                  <c:pt idx="2">
                    <c:v>3.5130798203142941</c:v>
                  </c:pt>
                  <c:pt idx="3">
                    <c:v>4.3593699355036675</c:v>
                  </c:pt>
                  <c:pt idx="4">
                    <c:v>2.2971367959957369</c:v>
                  </c:pt>
                  <c:pt idx="5">
                    <c:v>2.3145823021362331</c:v>
                  </c:pt>
                  <c:pt idx="6">
                    <c:v>2.1615155355593045</c:v>
                  </c:pt>
                  <c:pt idx="7">
                    <c:v>2.5435303802806737</c:v>
                  </c:pt>
                  <c:pt idx="8">
                    <c:v>4.752356320960029</c:v>
                  </c:pt>
                  <c:pt idx="9">
                    <c:v>1.0559171868572081</c:v>
                  </c:pt>
                  <c:pt idx="10">
                    <c:v>3.2686203938965681</c:v>
                  </c:pt>
                  <c:pt idx="11">
                    <c:v>2.646286433772385</c:v>
                  </c:pt>
                  <c:pt idx="12">
                    <c:v>0.95763709765836325</c:v>
                  </c:pt>
                  <c:pt idx="13">
                    <c:v>0.62154504366066043</c:v>
                  </c:pt>
                  <c:pt idx="14">
                    <c:v>1.1909857576018119</c:v>
                  </c:pt>
                  <c:pt idx="15">
                    <c:v>0.69410402895926149</c:v>
                  </c:pt>
                  <c:pt idx="16">
                    <c:v>1.6016899770732032</c:v>
                  </c:pt>
                  <c:pt idx="17">
                    <c:v>0.63727780637094789</c:v>
                  </c:pt>
                  <c:pt idx="18">
                    <c:v>1.4093025570736701</c:v>
                  </c:pt>
                  <c:pt idx="19">
                    <c:v>0.97748917089315546</c:v>
                  </c:pt>
                  <c:pt idx="20">
                    <c:v>1.762715135732833</c:v>
                  </c:pt>
                  <c:pt idx="21">
                    <c:v>0.77992673633856846</c:v>
                  </c:pt>
                  <c:pt idx="22">
                    <c:v>0.91017387852672638</c:v>
                  </c:pt>
                  <c:pt idx="23">
                    <c:v>0.45936886174484215</c:v>
                  </c:pt>
                  <c:pt idx="24">
                    <c:v>0.41091840900093057</c:v>
                  </c:pt>
                  <c:pt idx="25">
                    <c:v>0.4024548335415683</c:v>
                  </c:pt>
                  <c:pt idx="26">
                    <c:v>0.46625458034325096</c:v>
                  </c:pt>
                </c:numCache>
              </c:numRef>
            </c:plus>
            <c:minus>
              <c:numRef>
                <c:f>basal!$C$14:$AC$14</c:f>
                <c:numCache>
                  <c:formatCode>General</c:formatCode>
                  <c:ptCount val="27"/>
                  <c:pt idx="0">
                    <c:v>0.98359261803265319</c:v>
                  </c:pt>
                  <c:pt idx="1">
                    <c:v>2.3644649272091063</c:v>
                  </c:pt>
                  <c:pt idx="2">
                    <c:v>1.5763950914078482</c:v>
                  </c:pt>
                  <c:pt idx="3">
                    <c:v>2.0817953672139353</c:v>
                  </c:pt>
                  <c:pt idx="4">
                    <c:v>1.0404384722736302</c:v>
                  </c:pt>
                  <c:pt idx="5">
                    <c:v>1.284358935016825</c:v>
                  </c:pt>
                  <c:pt idx="6">
                    <c:v>1.2817937795104846</c:v>
                  </c:pt>
                  <c:pt idx="7">
                    <c:v>1.4360419560191071</c:v>
                  </c:pt>
                  <c:pt idx="8">
                    <c:v>2.498929066776538</c:v>
                  </c:pt>
                  <c:pt idx="9">
                    <c:v>0.68113343064749166</c:v>
                  </c:pt>
                  <c:pt idx="10">
                    <c:v>2.0779101434850977</c:v>
                  </c:pt>
                  <c:pt idx="11">
                    <c:v>1.6335747740200253</c:v>
                  </c:pt>
                  <c:pt idx="12">
                    <c:v>0.65900045882116687</c:v>
                  </c:pt>
                  <c:pt idx="13">
                    <c:v>0.47393714879693682</c:v>
                  </c:pt>
                  <c:pt idx="14">
                    <c:v>0.86207348657472993</c:v>
                  </c:pt>
                  <c:pt idx="15">
                    <c:v>0.54938072395075288</c:v>
                  </c:pt>
                  <c:pt idx="16">
                    <c:v>1.1379198487417854</c:v>
                  </c:pt>
                  <c:pt idx="17">
                    <c:v>0.51860503274682079</c:v>
                  </c:pt>
                  <c:pt idx="18">
                    <c:v>1.1046390962319057</c:v>
                  </c:pt>
                  <c:pt idx="19">
                    <c:v>0.7366078972600687</c:v>
                  </c:pt>
                  <c:pt idx="20">
                    <c:v>1.3445978696880321</c:v>
                  </c:pt>
                  <c:pt idx="21">
                    <c:v>0.65738700433758313</c:v>
                  </c:pt>
                  <c:pt idx="22">
                    <c:v>0.77216462473386382</c:v>
                  </c:pt>
                  <c:pt idx="23">
                    <c:v>0.36049750751871024</c:v>
                  </c:pt>
                  <c:pt idx="24">
                    <c:v>0.34625637501772744</c:v>
                  </c:pt>
                  <c:pt idx="25">
                    <c:v>0.348782008446896</c:v>
                  </c:pt>
                  <c:pt idx="26">
                    <c:v>0.39896008561901697</c:v>
                  </c:pt>
                </c:numCache>
              </c:numRef>
            </c:minus>
            <c:spPr>
              <a:ln w="15875">
                <a:solidFill>
                  <a:schemeClr val="accent1"/>
                </a:solidFill>
              </a:ln>
            </c:spPr>
          </c:errBars>
          <c:xVal>
            <c:numRef>
              <c:f>basal!$C$4:$AC$4</c:f>
              <c:numCache>
                <c:formatCode>General</c:formatCode>
                <c:ptCount val="27"/>
                <c:pt idx="0">
                  <c:v>0.42857142857142899</c:v>
                </c:pt>
                <c:pt idx="1">
                  <c:v>0.45054475558972501</c:v>
                </c:pt>
                <c:pt idx="2">
                  <c:v>0.47364467917527797</c:v>
                </c:pt>
                <c:pt idx="3">
                  <c:v>0.49792896116926466</c:v>
                </c:pt>
                <c:pt idx="4">
                  <c:v>1</c:v>
                </c:pt>
                <c:pt idx="5">
                  <c:v>1.4285714285714299</c:v>
                </c:pt>
                <c:pt idx="6">
                  <c:v>1.5018158519657501</c:v>
                </c:pt>
                <c:pt idx="7">
                  <c:v>1.5788155972509266</c:v>
                </c:pt>
                <c:pt idx="8">
                  <c:v>1.6597632038975489</c:v>
                </c:pt>
                <c:pt idx="9">
                  <c:v>3.0000000000000004</c:v>
                </c:pt>
                <c:pt idx="10">
                  <c:v>3.1538132891280726</c:v>
                </c:pt>
                <c:pt idx="11">
                  <c:v>3.3155127542269436</c:v>
                </c:pt>
                <c:pt idx="12">
                  <c:v>4.28571428571429</c:v>
                </c:pt>
                <c:pt idx="13">
                  <c:v>4.5054475558972511</c:v>
                </c:pt>
                <c:pt idx="14">
                  <c:v>6</c:v>
                </c:pt>
                <c:pt idx="15">
                  <c:v>6.3076265782561443</c:v>
                </c:pt>
                <c:pt idx="16">
                  <c:v>6.6310255084538863</c:v>
                </c:pt>
                <c:pt idx="17">
                  <c:v>12</c:v>
                </c:pt>
                <c:pt idx="18">
                  <c:v>12.615253156512287</c:v>
                </c:pt>
                <c:pt idx="19">
                  <c:v>13.262051016907773</c:v>
                </c:pt>
                <c:pt idx="20">
                  <c:v>13.942010912739397</c:v>
                </c:pt>
                <c:pt idx="21">
                  <c:v>26.000000000000004</c:v>
                </c:pt>
                <c:pt idx="22">
                  <c:v>27.333048505776624</c:v>
                </c:pt>
                <c:pt idx="23">
                  <c:v>28.734443869966842</c:v>
                </c:pt>
                <c:pt idx="24">
                  <c:v>52.000000000000007</c:v>
                </c:pt>
                <c:pt idx="25">
                  <c:v>54.666097011553276</c:v>
                </c:pt>
                <c:pt idx="26">
                  <c:v>57.468887739933692</c:v>
                </c:pt>
              </c:numCache>
            </c:numRef>
          </c:xVal>
          <c:yVal>
            <c:numRef>
              <c:f>basal!$C$12:$AC$12</c:f>
              <c:numCache>
                <c:formatCode>General</c:formatCode>
                <c:ptCount val="27"/>
                <c:pt idx="0">
                  <c:v>1.7003088751005848</c:v>
                </c:pt>
                <c:pt idx="1">
                  <c:v>4.8129598348267342</c:v>
                </c:pt>
                <c:pt idx="2">
                  <c:v>2.8595267478535167</c:v>
                </c:pt>
                <c:pt idx="3">
                  <c:v>3.9846406181634029</c:v>
                </c:pt>
                <c:pt idx="4">
                  <c:v>1.9018323280248552</c:v>
                </c:pt>
                <c:pt idx="5">
                  <c:v>2.8855436165193566</c:v>
                </c:pt>
                <c:pt idx="6">
                  <c:v>3.1494244046425917</c:v>
                </c:pt>
                <c:pt idx="7">
                  <c:v>3.2981079192116307</c:v>
                </c:pt>
                <c:pt idx="8">
                  <c:v>5.2701063786633355</c:v>
                </c:pt>
                <c:pt idx="9">
                  <c:v>1.919027930231979</c:v>
                </c:pt>
                <c:pt idx="10">
                  <c:v>5.7040740762354902</c:v>
                </c:pt>
                <c:pt idx="11">
                  <c:v>4.2686451976854585</c:v>
                </c:pt>
                <c:pt idx="12">
                  <c:v>2.113214537902266</c:v>
                </c:pt>
                <c:pt idx="13">
                  <c:v>1.9956472254641986</c:v>
                </c:pt>
                <c:pt idx="14">
                  <c:v>3.1215534808432235</c:v>
                </c:pt>
                <c:pt idx="15">
                  <c:v>2.6348719296063248</c:v>
                </c:pt>
                <c:pt idx="16">
                  <c:v>3.9299530200442723</c:v>
                </c:pt>
                <c:pt idx="17">
                  <c:v>2.7849309285431145</c:v>
                </c:pt>
                <c:pt idx="18">
                  <c:v>5.1098044335934434</c:v>
                </c:pt>
                <c:pt idx="19">
                  <c:v>2.9891333265816566</c:v>
                </c:pt>
                <c:pt idx="20">
                  <c:v>5.668608327978637</c:v>
                </c:pt>
                <c:pt idx="21">
                  <c:v>4.1840608954512435</c:v>
                </c:pt>
                <c:pt idx="22">
                  <c:v>5.0924416446015499</c:v>
                </c:pt>
                <c:pt idx="23">
                  <c:v>1.674917178862247</c:v>
                </c:pt>
                <c:pt idx="24">
                  <c:v>2.2004120496066482</c:v>
                </c:pt>
                <c:pt idx="25">
                  <c:v>2.6152714134983053</c:v>
                </c:pt>
                <c:pt idx="26">
                  <c:v>2.7642226612485983</c:v>
                </c:pt>
              </c:numCache>
            </c:numRef>
          </c:yVal>
        </c:ser>
        <c:ser>
          <c:idx val="1"/>
          <c:order val="1"/>
          <c:tx>
            <c:strRef>
              <c:f>basal!$A$9</c:f>
              <c:strCache>
                <c:ptCount val="1"/>
                <c:pt idx="0">
                  <c:v>mean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numRef>
              <c:f>basal!$B$4:$AD$4</c:f>
              <c:numCache>
                <c:formatCode>General</c:formatCode>
                <c:ptCount val="29"/>
                <c:pt idx="0">
                  <c:v>4.9787068367863944E-2</c:v>
                </c:pt>
                <c:pt idx="1">
                  <c:v>0.42857142857142899</c:v>
                </c:pt>
                <c:pt idx="2">
                  <c:v>0.45054475558972501</c:v>
                </c:pt>
                <c:pt idx="3">
                  <c:v>0.47364467917527797</c:v>
                </c:pt>
                <c:pt idx="4">
                  <c:v>0.49792896116926466</c:v>
                </c:pt>
                <c:pt idx="5">
                  <c:v>1</c:v>
                </c:pt>
                <c:pt idx="6">
                  <c:v>1.4285714285714299</c:v>
                </c:pt>
                <c:pt idx="7">
                  <c:v>1.5018158519657501</c:v>
                </c:pt>
                <c:pt idx="8">
                  <c:v>1.5788155972509266</c:v>
                </c:pt>
                <c:pt idx="9">
                  <c:v>1.6597632038975489</c:v>
                </c:pt>
                <c:pt idx="10">
                  <c:v>3.0000000000000004</c:v>
                </c:pt>
                <c:pt idx="11">
                  <c:v>3.1538132891280726</c:v>
                </c:pt>
                <c:pt idx="12">
                  <c:v>3.3155127542269436</c:v>
                </c:pt>
                <c:pt idx="13">
                  <c:v>4.28571428571429</c:v>
                </c:pt>
                <c:pt idx="14">
                  <c:v>4.5054475558972511</c:v>
                </c:pt>
                <c:pt idx="15">
                  <c:v>6</c:v>
                </c:pt>
                <c:pt idx="16">
                  <c:v>6.3076265782561443</c:v>
                </c:pt>
                <c:pt idx="17">
                  <c:v>6.6310255084538863</c:v>
                </c:pt>
                <c:pt idx="18">
                  <c:v>12</c:v>
                </c:pt>
                <c:pt idx="19">
                  <c:v>12.615253156512287</c:v>
                </c:pt>
                <c:pt idx="20">
                  <c:v>13.262051016907773</c:v>
                </c:pt>
                <c:pt idx="21">
                  <c:v>13.942010912739397</c:v>
                </c:pt>
                <c:pt idx="22">
                  <c:v>26.000000000000004</c:v>
                </c:pt>
                <c:pt idx="23">
                  <c:v>27.333048505776624</c:v>
                </c:pt>
                <c:pt idx="24">
                  <c:v>28.734443869966842</c:v>
                </c:pt>
                <c:pt idx="25">
                  <c:v>52.000000000000007</c:v>
                </c:pt>
                <c:pt idx="26">
                  <c:v>54.666097011553276</c:v>
                </c:pt>
                <c:pt idx="27">
                  <c:v>57.468887739933692</c:v>
                </c:pt>
                <c:pt idx="28">
                  <c:v>148.4131591025766</c:v>
                </c:pt>
              </c:numCache>
            </c:numRef>
          </c:xVal>
          <c:yVal>
            <c:numRef>
              <c:f>basal!$B$9:$AD$9</c:f>
              <c:numCache>
                <c:formatCode>General</c:formatCode>
                <c:ptCount val="29"/>
                <c:pt idx="0">
                  <c:v>3.3048794579297351</c:v>
                </c:pt>
                <c:pt idx="1">
                  <c:v>3.3048794579297351</c:v>
                </c:pt>
                <c:pt idx="2">
                  <c:v>3.3048794579297351</c:v>
                </c:pt>
                <c:pt idx="3">
                  <c:v>3.3048794579297351</c:v>
                </c:pt>
                <c:pt idx="4">
                  <c:v>3.3048794579297351</c:v>
                </c:pt>
                <c:pt idx="5">
                  <c:v>3.3048794579297351</c:v>
                </c:pt>
                <c:pt idx="6">
                  <c:v>3.3048794579297351</c:v>
                </c:pt>
                <c:pt idx="7">
                  <c:v>3.3048794579297351</c:v>
                </c:pt>
                <c:pt idx="8">
                  <c:v>3.3048794579297351</c:v>
                </c:pt>
                <c:pt idx="9">
                  <c:v>3.3048794579297351</c:v>
                </c:pt>
                <c:pt idx="10">
                  <c:v>3.3048794579297351</c:v>
                </c:pt>
                <c:pt idx="11">
                  <c:v>3.3048794579297351</c:v>
                </c:pt>
                <c:pt idx="12">
                  <c:v>3.3048794579297351</c:v>
                </c:pt>
                <c:pt idx="13">
                  <c:v>3.3048794579297351</c:v>
                </c:pt>
                <c:pt idx="14">
                  <c:v>3.3048794579297351</c:v>
                </c:pt>
                <c:pt idx="15">
                  <c:v>3.3048794579297351</c:v>
                </c:pt>
                <c:pt idx="16">
                  <c:v>3.3048794579297351</c:v>
                </c:pt>
                <c:pt idx="17">
                  <c:v>3.3048794579297351</c:v>
                </c:pt>
                <c:pt idx="18">
                  <c:v>3.3048794579297351</c:v>
                </c:pt>
                <c:pt idx="19">
                  <c:v>3.3048794579297351</c:v>
                </c:pt>
                <c:pt idx="20">
                  <c:v>3.3048794579297351</c:v>
                </c:pt>
                <c:pt idx="21">
                  <c:v>3.3048794579297351</c:v>
                </c:pt>
                <c:pt idx="22">
                  <c:v>3.3048794579297351</c:v>
                </c:pt>
                <c:pt idx="23">
                  <c:v>3.3048794579297351</c:v>
                </c:pt>
                <c:pt idx="24">
                  <c:v>3.3048794579297351</c:v>
                </c:pt>
                <c:pt idx="25">
                  <c:v>3.3048794579297351</c:v>
                </c:pt>
                <c:pt idx="26">
                  <c:v>3.3048794579297351</c:v>
                </c:pt>
                <c:pt idx="27">
                  <c:v>3.3048794579297351</c:v>
                </c:pt>
                <c:pt idx="28">
                  <c:v>3.3048794579297351</c:v>
                </c:pt>
              </c:numCache>
            </c:numRef>
          </c:yVal>
        </c:ser>
        <c:ser>
          <c:idx val="2"/>
          <c:order val="2"/>
          <c:tx>
            <c:strRef>
              <c:f>basal!$A$10</c:f>
              <c:strCache>
                <c:ptCount val="1"/>
              </c:strCache>
            </c:strRef>
          </c:tx>
          <c:spPr>
            <a:ln w="12700">
              <a:prstDash val="sysDash"/>
            </a:ln>
          </c:spPr>
          <c:marker>
            <c:symbol val="none"/>
          </c:marker>
          <c:xVal>
            <c:numRef>
              <c:f>basal!$B$4:$AD$4</c:f>
              <c:numCache>
                <c:formatCode>General</c:formatCode>
                <c:ptCount val="29"/>
                <c:pt idx="0">
                  <c:v>4.9787068367863944E-2</c:v>
                </c:pt>
                <c:pt idx="1">
                  <c:v>0.42857142857142899</c:v>
                </c:pt>
                <c:pt idx="2">
                  <c:v>0.45054475558972501</c:v>
                </c:pt>
                <c:pt idx="3">
                  <c:v>0.47364467917527797</c:v>
                </c:pt>
                <c:pt idx="4">
                  <c:v>0.49792896116926466</c:v>
                </c:pt>
                <c:pt idx="5">
                  <c:v>1</c:v>
                </c:pt>
                <c:pt idx="6">
                  <c:v>1.4285714285714299</c:v>
                </c:pt>
                <c:pt idx="7">
                  <c:v>1.5018158519657501</c:v>
                </c:pt>
                <c:pt idx="8">
                  <c:v>1.5788155972509266</c:v>
                </c:pt>
                <c:pt idx="9">
                  <c:v>1.6597632038975489</c:v>
                </c:pt>
                <c:pt idx="10">
                  <c:v>3.0000000000000004</c:v>
                </c:pt>
                <c:pt idx="11">
                  <c:v>3.1538132891280726</c:v>
                </c:pt>
                <c:pt idx="12">
                  <c:v>3.3155127542269436</c:v>
                </c:pt>
                <c:pt idx="13">
                  <c:v>4.28571428571429</c:v>
                </c:pt>
                <c:pt idx="14">
                  <c:v>4.5054475558972511</c:v>
                </c:pt>
                <c:pt idx="15">
                  <c:v>6</c:v>
                </c:pt>
                <c:pt idx="16">
                  <c:v>6.3076265782561443</c:v>
                </c:pt>
                <c:pt idx="17">
                  <c:v>6.6310255084538863</c:v>
                </c:pt>
                <c:pt idx="18">
                  <c:v>12</c:v>
                </c:pt>
                <c:pt idx="19">
                  <c:v>12.615253156512287</c:v>
                </c:pt>
                <c:pt idx="20">
                  <c:v>13.262051016907773</c:v>
                </c:pt>
                <c:pt idx="21">
                  <c:v>13.942010912739397</c:v>
                </c:pt>
                <c:pt idx="22">
                  <c:v>26.000000000000004</c:v>
                </c:pt>
                <c:pt idx="23">
                  <c:v>27.333048505776624</c:v>
                </c:pt>
                <c:pt idx="24">
                  <c:v>28.734443869966842</c:v>
                </c:pt>
                <c:pt idx="25">
                  <c:v>52.000000000000007</c:v>
                </c:pt>
                <c:pt idx="26">
                  <c:v>54.666097011553276</c:v>
                </c:pt>
                <c:pt idx="27">
                  <c:v>57.468887739933692</c:v>
                </c:pt>
                <c:pt idx="28">
                  <c:v>148.4131591025766</c:v>
                </c:pt>
              </c:numCache>
            </c:numRef>
          </c:xVal>
          <c:yVal>
            <c:numRef>
              <c:f>basal!$B$10:$AD$10</c:f>
              <c:numCache>
                <c:formatCode>General</c:formatCode>
                <c:ptCount val="29"/>
                <c:pt idx="0">
                  <c:v>3.1534591715164391</c:v>
                </c:pt>
                <c:pt idx="1">
                  <c:v>3.1534591715164391</c:v>
                </c:pt>
                <c:pt idx="2">
                  <c:v>3.1534591715164391</c:v>
                </c:pt>
                <c:pt idx="3">
                  <c:v>3.1534591715164391</c:v>
                </c:pt>
                <c:pt idx="4">
                  <c:v>3.1534591715164391</c:v>
                </c:pt>
                <c:pt idx="5">
                  <c:v>3.1534591715164391</c:v>
                </c:pt>
                <c:pt idx="6">
                  <c:v>3.1534591715164391</c:v>
                </c:pt>
                <c:pt idx="7">
                  <c:v>3.1534591715164391</c:v>
                </c:pt>
                <c:pt idx="8">
                  <c:v>3.1534591715164391</c:v>
                </c:pt>
                <c:pt idx="9">
                  <c:v>3.1534591715164391</c:v>
                </c:pt>
                <c:pt idx="10">
                  <c:v>3.1534591715164391</c:v>
                </c:pt>
                <c:pt idx="11">
                  <c:v>3.1534591715164391</c:v>
                </c:pt>
                <c:pt idx="12">
                  <c:v>3.1534591715164391</c:v>
                </c:pt>
                <c:pt idx="13">
                  <c:v>3.1534591715164391</c:v>
                </c:pt>
                <c:pt idx="14">
                  <c:v>3.1534591715164391</c:v>
                </c:pt>
                <c:pt idx="15">
                  <c:v>3.1534591715164391</c:v>
                </c:pt>
                <c:pt idx="16">
                  <c:v>3.1534591715164391</c:v>
                </c:pt>
                <c:pt idx="17">
                  <c:v>3.1534591715164391</c:v>
                </c:pt>
                <c:pt idx="18">
                  <c:v>3.1534591715164391</c:v>
                </c:pt>
                <c:pt idx="19">
                  <c:v>3.1534591715164391</c:v>
                </c:pt>
                <c:pt idx="20">
                  <c:v>3.1534591715164391</c:v>
                </c:pt>
                <c:pt idx="21">
                  <c:v>3.1534591715164391</c:v>
                </c:pt>
                <c:pt idx="22">
                  <c:v>3.1534591715164391</c:v>
                </c:pt>
                <c:pt idx="23">
                  <c:v>3.1534591715164391</c:v>
                </c:pt>
                <c:pt idx="24">
                  <c:v>3.1534591715164391</c:v>
                </c:pt>
                <c:pt idx="25">
                  <c:v>3.1534591715164391</c:v>
                </c:pt>
                <c:pt idx="26">
                  <c:v>3.1534591715164391</c:v>
                </c:pt>
                <c:pt idx="27">
                  <c:v>3.1534591715164391</c:v>
                </c:pt>
                <c:pt idx="28">
                  <c:v>3.1534591715164391</c:v>
                </c:pt>
              </c:numCache>
            </c:numRef>
          </c:yVal>
        </c:ser>
        <c:ser>
          <c:idx val="3"/>
          <c:order val="3"/>
          <c:tx>
            <c:strRef>
              <c:f>basal!$A$11</c:f>
              <c:strCache>
                <c:ptCount val="1"/>
              </c:strCache>
            </c:strRef>
          </c:tx>
          <c:spPr>
            <a:ln w="12700">
              <a:prstDash val="sysDash"/>
            </a:ln>
          </c:spPr>
          <c:marker>
            <c:symbol val="none"/>
          </c:marker>
          <c:xVal>
            <c:numRef>
              <c:f>basal!$B$4:$AD$4</c:f>
              <c:numCache>
                <c:formatCode>General</c:formatCode>
                <c:ptCount val="29"/>
                <c:pt idx="0">
                  <c:v>4.9787068367863944E-2</c:v>
                </c:pt>
                <c:pt idx="1">
                  <c:v>0.42857142857142899</c:v>
                </c:pt>
                <c:pt idx="2">
                  <c:v>0.45054475558972501</c:v>
                </c:pt>
                <c:pt idx="3">
                  <c:v>0.47364467917527797</c:v>
                </c:pt>
                <c:pt idx="4">
                  <c:v>0.49792896116926466</c:v>
                </c:pt>
                <c:pt idx="5">
                  <c:v>1</c:v>
                </c:pt>
                <c:pt idx="6">
                  <c:v>1.4285714285714299</c:v>
                </c:pt>
                <c:pt idx="7">
                  <c:v>1.5018158519657501</c:v>
                </c:pt>
                <c:pt idx="8">
                  <c:v>1.5788155972509266</c:v>
                </c:pt>
                <c:pt idx="9">
                  <c:v>1.6597632038975489</c:v>
                </c:pt>
                <c:pt idx="10">
                  <c:v>3.0000000000000004</c:v>
                </c:pt>
                <c:pt idx="11">
                  <c:v>3.1538132891280726</c:v>
                </c:pt>
                <c:pt idx="12">
                  <c:v>3.3155127542269436</c:v>
                </c:pt>
                <c:pt idx="13">
                  <c:v>4.28571428571429</c:v>
                </c:pt>
                <c:pt idx="14">
                  <c:v>4.5054475558972511</c:v>
                </c:pt>
                <c:pt idx="15">
                  <c:v>6</c:v>
                </c:pt>
                <c:pt idx="16">
                  <c:v>6.3076265782561443</c:v>
                </c:pt>
                <c:pt idx="17">
                  <c:v>6.6310255084538863</c:v>
                </c:pt>
                <c:pt idx="18">
                  <c:v>12</c:v>
                </c:pt>
                <c:pt idx="19">
                  <c:v>12.615253156512287</c:v>
                </c:pt>
                <c:pt idx="20">
                  <c:v>13.262051016907773</c:v>
                </c:pt>
                <c:pt idx="21">
                  <c:v>13.942010912739397</c:v>
                </c:pt>
                <c:pt idx="22">
                  <c:v>26.000000000000004</c:v>
                </c:pt>
                <c:pt idx="23">
                  <c:v>27.333048505776624</c:v>
                </c:pt>
                <c:pt idx="24">
                  <c:v>28.734443869966842</c:v>
                </c:pt>
                <c:pt idx="25">
                  <c:v>52.000000000000007</c:v>
                </c:pt>
                <c:pt idx="26">
                  <c:v>54.666097011553276</c:v>
                </c:pt>
                <c:pt idx="27">
                  <c:v>57.468887739933692</c:v>
                </c:pt>
                <c:pt idx="28">
                  <c:v>148.4131591025766</c:v>
                </c:pt>
              </c:numCache>
            </c:numRef>
          </c:xVal>
          <c:yVal>
            <c:numRef>
              <c:f>basal!$B$11:$AD$11</c:f>
              <c:numCache>
                <c:formatCode>General</c:formatCode>
                <c:ptCount val="29"/>
                <c:pt idx="0">
                  <c:v>3.463570522840683</c:v>
                </c:pt>
                <c:pt idx="1">
                  <c:v>3.463570522840683</c:v>
                </c:pt>
                <c:pt idx="2">
                  <c:v>3.463570522840683</c:v>
                </c:pt>
                <c:pt idx="3">
                  <c:v>3.463570522840683</c:v>
                </c:pt>
                <c:pt idx="4">
                  <c:v>3.463570522840683</c:v>
                </c:pt>
                <c:pt idx="5">
                  <c:v>3.463570522840683</c:v>
                </c:pt>
                <c:pt idx="6">
                  <c:v>3.463570522840683</c:v>
                </c:pt>
                <c:pt idx="7">
                  <c:v>3.463570522840683</c:v>
                </c:pt>
                <c:pt idx="8">
                  <c:v>3.463570522840683</c:v>
                </c:pt>
                <c:pt idx="9">
                  <c:v>3.463570522840683</c:v>
                </c:pt>
                <c:pt idx="10">
                  <c:v>3.463570522840683</c:v>
                </c:pt>
                <c:pt idx="11">
                  <c:v>3.463570522840683</c:v>
                </c:pt>
                <c:pt idx="12">
                  <c:v>3.463570522840683</c:v>
                </c:pt>
                <c:pt idx="13">
                  <c:v>3.463570522840683</c:v>
                </c:pt>
                <c:pt idx="14">
                  <c:v>3.463570522840683</c:v>
                </c:pt>
                <c:pt idx="15">
                  <c:v>3.463570522840683</c:v>
                </c:pt>
                <c:pt idx="16">
                  <c:v>3.463570522840683</c:v>
                </c:pt>
                <c:pt idx="17">
                  <c:v>3.463570522840683</c:v>
                </c:pt>
                <c:pt idx="18">
                  <c:v>3.463570522840683</c:v>
                </c:pt>
                <c:pt idx="19">
                  <c:v>3.463570522840683</c:v>
                </c:pt>
                <c:pt idx="20">
                  <c:v>3.463570522840683</c:v>
                </c:pt>
                <c:pt idx="21">
                  <c:v>3.463570522840683</c:v>
                </c:pt>
                <c:pt idx="22">
                  <c:v>3.463570522840683</c:v>
                </c:pt>
                <c:pt idx="23">
                  <c:v>3.463570522840683</c:v>
                </c:pt>
                <c:pt idx="24">
                  <c:v>3.463570522840683</c:v>
                </c:pt>
                <c:pt idx="25">
                  <c:v>3.463570522840683</c:v>
                </c:pt>
                <c:pt idx="26">
                  <c:v>3.463570522840683</c:v>
                </c:pt>
                <c:pt idx="27">
                  <c:v>3.463570522840683</c:v>
                </c:pt>
                <c:pt idx="28">
                  <c:v>3.463570522840683</c:v>
                </c:pt>
              </c:numCache>
            </c:numRef>
          </c:yVal>
        </c:ser>
        <c:axId val="64892928"/>
        <c:axId val="64895232"/>
      </c:scatterChart>
      <c:valAx>
        <c:axId val="64892928"/>
        <c:scaling>
          <c:logBase val="10"/>
          <c:orientation val="minMax"/>
          <c:max val="100"/>
          <c:min val="0.1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Time (weeks)</a:t>
                </a:r>
              </a:p>
            </c:rich>
          </c:tx>
          <c:layout/>
        </c:title>
        <c:numFmt formatCode="General" sourceLinked="1"/>
        <c:tickLblPos val="nextTo"/>
        <c:crossAx val="64895232"/>
        <c:crossesAt val="1"/>
        <c:crossBetween val="midCat"/>
      </c:valAx>
      <c:valAx>
        <c:axId val="64895232"/>
        <c:scaling>
          <c:logBase val="10"/>
          <c:orientation val="minMax"/>
          <c:max val="10"/>
          <c:min val="1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Tau (weeks)</a:t>
                </a:r>
              </a:p>
            </c:rich>
          </c:tx>
          <c:layout/>
        </c:title>
        <c:numFmt formatCode="General" sourceLinked="1"/>
        <c:tickLblPos val="nextTo"/>
        <c:crossAx val="64892928"/>
        <c:crossesAt val="0.1"/>
        <c:crossBetween val="midCat"/>
      </c:valAx>
    </c:plotArea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autoTitleDeleted val="1"/>
    <c:plotArea>
      <c:layout>
        <c:manualLayout>
          <c:layoutTarget val="inner"/>
          <c:xMode val="edge"/>
          <c:yMode val="edge"/>
          <c:x val="2.5106001192202777E-2"/>
          <c:y val="1.7238756172427597E-2"/>
          <c:w val="0.81946683493831551"/>
          <c:h val="0.82239868321544563"/>
        </c:manualLayout>
      </c:layout>
      <c:scatterChart>
        <c:scatterStyle val="lineMarker"/>
        <c:ser>
          <c:idx val="0"/>
          <c:order val="0"/>
          <c:tx>
            <c:v>experiment</c:v>
          </c:tx>
          <c:spPr>
            <a:ln w="28575">
              <a:noFill/>
            </a:ln>
          </c:spPr>
          <c:errBars>
            <c:errDir val="y"/>
            <c:errBarType val="both"/>
            <c:errValType val="cust"/>
            <c:plus>
              <c:numRef>
                <c:f>normal!$B$13:$FL$13</c:f>
                <c:numCache>
                  <c:formatCode>General</c:formatCode>
                  <c:ptCount val="167"/>
                  <c:pt idx="0">
                    <c:v>3.666816578670542</c:v>
                  </c:pt>
                  <c:pt idx="1">
                    <c:v>1.8463097852627524</c:v>
                  </c:pt>
                  <c:pt idx="2">
                    <c:v>1.691948688382555</c:v>
                  </c:pt>
                  <c:pt idx="3">
                    <c:v>4.8646013314889629</c:v>
                  </c:pt>
                  <c:pt idx="4">
                    <c:v>2.6291545620430683</c:v>
                  </c:pt>
                  <c:pt idx="5">
                    <c:v>1.6805416487688127</c:v>
                  </c:pt>
                  <c:pt idx="6">
                    <c:v>1.1077037356458241</c:v>
                  </c:pt>
                  <c:pt idx="7">
                    <c:v>0.50531661018101914</c:v>
                  </c:pt>
                  <c:pt idx="8">
                    <c:v>0.62234251941058716</c:v>
                  </c:pt>
                  <c:pt idx="9">
                    <c:v>1.0863622750285136</c:v>
                  </c:pt>
                  <c:pt idx="10">
                    <c:v>0.78723189140557714</c:v>
                  </c:pt>
                  <c:pt idx="11">
                    <c:v>0.18388280380873345</c:v>
                  </c:pt>
                  <c:pt idx="12">
                    <c:v>0.54093336767788447</c:v>
                  </c:pt>
                  <c:pt idx="13">
                    <c:v>0.46862517573908935</c:v>
                  </c:pt>
                  <c:pt idx="14">
                    <c:v>0.46404222571821041</c:v>
                  </c:pt>
                  <c:pt idx="15">
                    <c:v>0.53992445737234274</c:v>
                  </c:pt>
                  <c:pt idx="16">
                    <c:v>2.293643260035648</c:v>
                  </c:pt>
                  <c:pt idx="17">
                    <c:v>16.251799398923325</c:v>
                  </c:pt>
                  <c:pt idx="18">
                    <c:v>4.3655935522745253</c:v>
                  </c:pt>
                  <c:pt idx="19">
                    <c:v>7.2667261673883079</c:v>
                  </c:pt>
                  <c:pt idx="20">
                    <c:v>4.1131244085908198</c:v>
                  </c:pt>
                  <c:pt idx="21">
                    <c:v>2.4185950835464034</c:v>
                  </c:pt>
                  <c:pt idx="22">
                    <c:v>3.7074283035666058</c:v>
                  </c:pt>
                  <c:pt idx="23">
                    <c:v>3.1792118269403877</c:v>
                  </c:pt>
                  <c:pt idx="24">
                    <c:v>2.8690852938198219</c:v>
                  </c:pt>
                  <c:pt idx="25">
                    <c:v>5.07533498355465</c:v>
                  </c:pt>
                  <c:pt idx="26">
                    <c:v>0.97922185534968786</c:v>
                  </c:pt>
                  <c:pt idx="27">
                    <c:v>1.3852295187272308</c:v>
                  </c:pt>
                  <c:pt idx="28">
                    <c:v>4.0125015874322454</c:v>
                  </c:pt>
                  <c:pt idx="29">
                    <c:v>1.1940048232606131</c:v>
                  </c:pt>
                  <c:pt idx="30">
                    <c:v>0.92646024728832632</c:v>
                  </c:pt>
                  <c:pt idx="31">
                    <c:v>0.39321770167892245</c:v>
                  </c:pt>
                  <c:pt idx="32">
                    <c:v>0.75973381723193256</c:v>
                  </c:pt>
                  <c:pt idx="33">
                    <c:v>0.54804991943531056</c:v>
                  </c:pt>
                  <c:pt idx="34">
                    <c:v>0.47972220029688684</c:v>
                  </c:pt>
                  <c:pt idx="35">
                    <c:v>0.57994397157547883</c:v>
                  </c:pt>
                  <c:pt idx="36">
                    <c:v>0.19578799502614053</c:v>
                  </c:pt>
                  <c:pt idx="37">
                    <c:v>0.45056580766686594</c:v>
                  </c:pt>
                  <c:pt idx="38">
                    <c:v>0.2605146573038879</c:v>
                  </c:pt>
                  <c:pt idx="39">
                    <c:v>0.23692919098895326</c:v>
                  </c:pt>
                  <c:pt idx="40">
                    <c:v>0.25312075045112015</c:v>
                  </c:pt>
                  <c:pt idx="41">
                    <c:v>0.105221661826151</c:v>
                  </c:pt>
                  <c:pt idx="42">
                    <c:v>0.10838581840087258</c:v>
                  </c:pt>
                  <c:pt idx="43">
                    <c:v>0.1041584975804184</c:v>
                  </c:pt>
                  <c:pt idx="44">
                    <c:v>0.17774280716010837</c:v>
                  </c:pt>
                  <c:pt idx="45">
                    <c:v>0.11863875516289268</c:v>
                  </c:pt>
                  <c:pt idx="46">
                    <c:v>1.1488348053933941</c:v>
                  </c:pt>
                  <c:pt idx="47">
                    <c:v>1.947873189665942</c:v>
                  </c:pt>
                  <c:pt idx="48">
                    <c:v>1.8588319269967095</c:v>
                  </c:pt>
                  <c:pt idx="49">
                    <c:v>0.53066660343431038</c:v>
                  </c:pt>
                  <c:pt idx="50">
                    <c:v>0.55296343624476441</c:v>
                  </c:pt>
                  <c:pt idx="51">
                    <c:v>0.21532403962703861</c:v>
                  </c:pt>
                  <c:pt idx="52">
                    <c:v>0.55175502700689849</c:v>
                  </c:pt>
                  <c:pt idx="53">
                    <c:v>0.40075895463900979</c:v>
                  </c:pt>
                  <c:pt idx="54">
                    <c:v>0.39751717948791443</c:v>
                  </c:pt>
                  <c:pt idx="55">
                    <c:v>0.63394356912050087</c:v>
                  </c:pt>
                  <c:pt idx="56">
                    <c:v>0.13188037123609764</c:v>
                  </c:pt>
                  <c:pt idx="57">
                    <c:v>0.22674397257053647</c:v>
                  </c:pt>
                  <c:pt idx="58">
                    <c:v>0.16775929962630021</c:v>
                  </c:pt>
                  <c:pt idx="59">
                    <c:v>0.18246969242957856</c:v>
                  </c:pt>
                  <c:pt idx="60">
                    <c:v>0.22152122074166702</c:v>
                  </c:pt>
                  <c:pt idx="61">
                    <c:v>0.33694806231598484</c:v>
                  </c:pt>
                  <c:pt idx="62">
                    <c:v>0.58811995492494251</c:v>
                  </c:pt>
                  <c:pt idx="63">
                    <c:v>0.55911870005790765</c:v>
                  </c:pt>
                  <c:pt idx="64">
                    <c:v>0.52091215020497428</c:v>
                  </c:pt>
                  <c:pt idx="65">
                    <c:v>1.1017285576991396</c:v>
                  </c:pt>
                  <c:pt idx="66">
                    <c:v>0.3628190993367868</c:v>
                  </c:pt>
                  <c:pt idx="67">
                    <c:v>0.31311627156263944</c:v>
                  </c:pt>
                  <c:pt idx="68">
                    <c:v>0.33965963083035899</c:v>
                  </c:pt>
                  <c:pt idx="69">
                    <c:v>0.3177821583170759</c:v>
                  </c:pt>
                  <c:pt idx="70">
                    <c:v>0.36245183242290269</c:v>
                  </c:pt>
                  <c:pt idx="71">
                    <c:v>0.14441866261232317</c:v>
                  </c:pt>
                  <c:pt idx="72">
                    <c:v>0.1582078187799496</c:v>
                  </c:pt>
                  <c:pt idx="73">
                    <c:v>0.15263809958178776</c:v>
                  </c:pt>
                  <c:pt idx="74">
                    <c:v>0.13273666002531614</c:v>
                  </c:pt>
                  <c:pt idx="75">
                    <c:v>0.12060070273546031</c:v>
                  </c:pt>
                  <c:pt idx="76">
                    <c:v>1.6218276638051723</c:v>
                  </c:pt>
                  <c:pt idx="77">
                    <c:v>0.56083244292764078</c:v>
                  </c:pt>
                  <c:pt idx="78">
                    <c:v>3.0969668961796213</c:v>
                  </c:pt>
                  <c:pt idx="79">
                    <c:v>0.74049587549254881</c:v>
                  </c:pt>
                  <c:pt idx="80">
                    <c:v>0.57228264005606722</c:v>
                  </c:pt>
                  <c:pt idx="81">
                    <c:v>1.5897122295272239</c:v>
                  </c:pt>
                  <c:pt idx="82">
                    <c:v>0.65175265890647882</c:v>
                  </c:pt>
                  <c:pt idx="83">
                    <c:v>0.91379926526054955</c:v>
                  </c:pt>
                  <c:pt idx="84">
                    <c:v>1.3647526865264776</c:v>
                  </c:pt>
                  <c:pt idx="85">
                    <c:v>0.61603686257146428</c:v>
                  </c:pt>
                  <c:pt idx="86">
                    <c:v>1.3409782716666534</c:v>
                  </c:pt>
                  <c:pt idx="87">
                    <c:v>0.51482038676780784</c:v>
                  </c:pt>
                  <c:pt idx="88">
                    <c:v>0.61619129256333549</c:v>
                  </c:pt>
                  <c:pt idx="89">
                    <c:v>0.86103429045195101</c:v>
                  </c:pt>
                  <c:pt idx="90">
                    <c:v>1.2159228588827768</c:v>
                  </c:pt>
                  <c:pt idx="91">
                    <c:v>2.0099246104582615</c:v>
                  </c:pt>
                  <c:pt idx="92">
                    <c:v>0.57584151070302436</c:v>
                  </c:pt>
                  <c:pt idx="93">
                    <c:v>0.4591696004436967</c:v>
                  </c:pt>
                  <c:pt idx="94">
                    <c:v>0.49028362892581034</c:v>
                  </c:pt>
                  <c:pt idx="95">
                    <c:v>0.46814724531627538</c:v>
                  </c:pt>
                  <c:pt idx="96">
                    <c:v>0.63705891981608254</c:v>
                  </c:pt>
                  <c:pt idx="97">
                    <c:v>0.25059482103380937</c:v>
                  </c:pt>
                  <c:pt idx="98">
                    <c:v>0.31861453073565071</c:v>
                  </c:pt>
                  <c:pt idx="99">
                    <c:v>0.26927823452217003</c:v>
                  </c:pt>
                  <c:pt idx="100">
                    <c:v>0.24739147277324358</c:v>
                  </c:pt>
                  <c:pt idx="101">
                    <c:v>0.47248130395291854</c:v>
                  </c:pt>
                  <c:pt idx="102">
                    <c:v>1.3454902867448295</c:v>
                  </c:pt>
                  <c:pt idx="103">
                    <c:v>9.4133582368249673</c:v>
                  </c:pt>
                  <c:pt idx="104">
                    <c:v>3.1152589978733998</c:v>
                  </c:pt>
                  <c:pt idx="105">
                    <c:v>6.4849763883621652</c:v>
                  </c:pt>
                  <c:pt idx="106">
                    <c:v>2.9104271232958467</c:v>
                  </c:pt>
                  <c:pt idx="107">
                    <c:v>3.9021517928151859</c:v>
                  </c:pt>
                  <c:pt idx="108">
                    <c:v>3.467155484738619</c:v>
                  </c:pt>
                  <c:pt idx="109">
                    <c:v>3.7646238201514439</c:v>
                  </c:pt>
                  <c:pt idx="110">
                    <c:v>1.032233593112827</c:v>
                  </c:pt>
                  <c:pt idx="111">
                    <c:v>4.2343918161991674</c:v>
                  </c:pt>
                  <c:pt idx="112">
                    <c:v>1.2951111250361302</c:v>
                  </c:pt>
                  <c:pt idx="113">
                    <c:v>1.8033086361786008</c:v>
                  </c:pt>
                  <c:pt idx="114">
                    <c:v>1.3338058376367554</c:v>
                  </c:pt>
                  <c:pt idx="115">
                    <c:v>0.59783354035341851</c:v>
                  </c:pt>
                  <c:pt idx="116">
                    <c:v>0.53396154688855724</c:v>
                  </c:pt>
                  <c:pt idx="117">
                    <c:v>0.28624161994424635</c:v>
                  </c:pt>
                  <c:pt idx="118">
                    <c:v>0.28235454509997071</c:v>
                  </c:pt>
                  <c:pt idx="119">
                    <c:v>0.32712579752922988</c:v>
                  </c:pt>
                  <c:pt idx="120">
                    <c:v>0.46734197734570415</c:v>
                  </c:pt>
                  <c:pt idx="121">
                    <c:v>0.38303030479195255</c:v>
                  </c:pt>
                  <c:pt idx="122">
                    <c:v>0.27110607221526961</c:v>
                  </c:pt>
                  <c:pt idx="123">
                    <c:v>0.18571333818790836</c:v>
                  </c:pt>
                  <c:pt idx="124">
                    <c:v>0.22293130822571139</c:v>
                  </c:pt>
                  <c:pt idx="125">
                    <c:v>0.23934592798734489</c:v>
                  </c:pt>
                  <c:pt idx="126">
                    <c:v>0.29207895014512086</c:v>
                  </c:pt>
                  <c:pt idx="127">
                    <c:v>0.14356847925034044</c:v>
                  </c:pt>
                  <c:pt idx="128">
                    <c:v>0.1279324739785308</c:v>
                  </c:pt>
                  <c:pt idx="129">
                    <c:v>0.11667917160651098</c:v>
                  </c:pt>
                  <c:pt idx="130">
                    <c:v>0.1299174931004321</c:v>
                  </c:pt>
                  <c:pt idx="131">
                    <c:v>0.11245686678979494</c:v>
                  </c:pt>
                  <c:pt idx="132">
                    <c:v>0.43199462613293127</c:v>
                  </c:pt>
                  <c:pt idx="133">
                    <c:v>0.43824330379745668</c:v>
                  </c:pt>
                  <c:pt idx="134">
                    <c:v>0.43987051828374102</c:v>
                  </c:pt>
                  <c:pt idx="135">
                    <c:v>0.64291193672446245</c:v>
                  </c:pt>
                  <c:pt idx="136">
                    <c:v>0.75098891841537752</c:v>
                  </c:pt>
                  <c:pt idx="137">
                    <c:v>0.2099560849595854</c:v>
                  </c:pt>
                  <c:pt idx="138">
                    <c:v>0.32195724152951111</c:v>
                  </c:pt>
                  <c:pt idx="139">
                    <c:v>0.21997042419790347</c:v>
                  </c:pt>
                  <c:pt idx="140">
                    <c:v>0.22858938403962048</c:v>
                  </c:pt>
                  <c:pt idx="141">
                    <c:v>0.28895308450540802</c:v>
                  </c:pt>
                  <c:pt idx="142">
                    <c:v>0.17830060993800978</c:v>
                  </c:pt>
                  <c:pt idx="143">
                    <c:v>0.23441414338843858</c:v>
                  </c:pt>
                  <c:pt idx="144">
                    <c:v>0.22128389300630791</c:v>
                  </c:pt>
                  <c:pt idx="145">
                    <c:v>0.17862585840297385</c:v>
                  </c:pt>
                  <c:pt idx="146">
                    <c:v>0.1839901302904936</c:v>
                  </c:pt>
                  <c:pt idx="147">
                    <c:v>0.39825242995020682</c:v>
                  </c:pt>
                  <c:pt idx="148">
                    <c:v>0.42033126236135265</c:v>
                  </c:pt>
                  <c:pt idx="149">
                    <c:v>0.50421579586036147</c:v>
                  </c:pt>
                  <c:pt idx="150">
                    <c:v>0.32560295133367334</c:v>
                  </c:pt>
                  <c:pt idx="151">
                    <c:v>0.36022120700770532</c:v>
                  </c:pt>
                  <c:pt idx="152">
                    <c:v>0.30598482640993963</c:v>
                  </c:pt>
                  <c:pt idx="153">
                    <c:v>0.22309620413990472</c:v>
                  </c:pt>
                  <c:pt idx="154">
                    <c:v>0.31438493490392982</c:v>
                  </c:pt>
                  <c:pt idx="155">
                    <c:v>0.23418929688780077</c:v>
                  </c:pt>
                  <c:pt idx="156">
                    <c:v>0.24993671958115971</c:v>
                  </c:pt>
                  <c:pt idx="157">
                    <c:v>0.1092623686587586</c:v>
                  </c:pt>
                  <c:pt idx="158">
                    <c:v>0.12671631268414263</c:v>
                  </c:pt>
                  <c:pt idx="159">
                    <c:v>0.12340770405844714</c:v>
                  </c:pt>
                  <c:pt idx="160">
                    <c:v>0.15610123844671109</c:v>
                  </c:pt>
                  <c:pt idx="161">
                    <c:v>0.11105371667449404</c:v>
                  </c:pt>
                  <c:pt idx="162">
                    <c:v>0.37900887500125391</c:v>
                  </c:pt>
                  <c:pt idx="163">
                    <c:v>0.65900903360073837</c:v>
                  </c:pt>
                  <c:pt idx="164">
                    <c:v>1.0286819503806823</c:v>
                  </c:pt>
                  <c:pt idx="165">
                    <c:v>0.38201353382307546</c:v>
                  </c:pt>
                  <c:pt idx="166">
                    <c:v>0.72895799584270904</c:v>
                  </c:pt>
                </c:numCache>
              </c:numRef>
            </c:plus>
            <c:minus>
              <c:numRef>
                <c:f>normal!$B$14:$FL$14</c:f>
                <c:numCache>
                  <c:formatCode>General</c:formatCode>
                  <c:ptCount val="167"/>
                  <c:pt idx="0">
                    <c:v>1.7400114653787391</c:v>
                  </c:pt>
                  <c:pt idx="1">
                    <c:v>1.2161060394996297</c:v>
                  </c:pt>
                  <c:pt idx="2">
                    <c:v>1.0874201748961472</c:v>
                  </c:pt>
                  <c:pt idx="3">
                    <c:v>2.4456743554396803</c:v>
                  </c:pt>
                  <c:pt idx="4">
                    <c:v>1.5779064914370697</c:v>
                  </c:pt>
                  <c:pt idx="5">
                    <c:v>1.2118393961882132</c:v>
                  </c:pt>
                  <c:pt idx="6">
                    <c:v>0.84901515792034576</c:v>
                  </c:pt>
                  <c:pt idx="7">
                    <c:v>0.42206762082759175</c:v>
                  </c:pt>
                  <c:pt idx="8">
                    <c:v>0.51706177351855098</c:v>
                  </c:pt>
                  <c:pt idx="9">
                    <c:v>0.82614483467873123</c:v>
                  </c:pt>
                  <c:pt idx="10">
                    <c:v>0.62246842405280711</c:v>
                  </c:pt>
                  <c:pt idx="11">
                    <c:v>0.1723159542387962</c:v>
                  </c:pt>
                  <c:pt idx="12">
                    <c:v>0.48155322271688616</c:v>
                  </c:pt>
                  <c:pt idx="13">
                    <c:v>0.40387350599885607</c:v>
                  </c:pt>
                  <c:pt idx="14">
                    <c:v>0.40376028515682894</c:v>
                  </c:pt>
                  <c:pt idx="15">
                    <c:v>0.46061200127648316</c:v>
                  </c:pt>
                  <c:pt idx="16">
                    <c:v>1.4266653599711008</c:v>
                  </c:pt>
                  <c:pt idx="17">
                    <c:v>5.8266928320478577</c:v>
                  </c:pt>
                  <c:pt idx="18">
                    <c:v>2.313377956271816</c:v>
                  </c:pt>
                  <c:pt idx="19">
                    <c:v>3.6019396490047364</c:v>
                  </c:pt>
                  <c:pt idx="20">
                    <c:v>2.523823387189176</c:v>
                  </c:pt>
                  <c:pt idx="21">
                    <c:v>1.7174047823837268</c:v>
                  </c:pt>
                  <c:pt idx="22">
                    <c:v>2.460674201015836</c:v>
                  </c:pt>
                  <c:pt idx="23">
                    <c:v>2.0119836233386925</c:v>
                  </c:pt>
                  <c:pt idx="24">
                    <c:v>1.9661055973563872</c:v>
                  </c:pt>
                  <c:pt idx="25">
                    <c:v>2.8190973105379178</c:v>
                  </c:pt>
                  <c:pt idx="26">
                    <c:v>0.84667061193914162</c:v>
                  </c:pt>
                  <c:pt idx="27">
                    <c:v>1.1423952692816934</c:v>
                  </c:pt>
                  <c:pt idx="28">
                    <c:v>2.6373073026757119</c:v>
                  </c:pt>
                  <c:pt idx="29">
                    <c:v>0.99765692412171969</c:v>
                  </c:pt>
                  <c:pt idx="30">
                    <c:v>0.7990170820512601</c:v>
                  </c:pt>
                  <c:pt idx="31">
                    <c:v>0.31582850948097096</c:v>
                  </c:pt>
                  <c:pt idx="32">
                    <c:v>0.5217078260281538</c:v>
                  </c:pt>
                  <c:pt idx="33">
                    <c:v>0.4173103370446356</c:v>
                  </c:pt>
                  <c:pt idx="34">
                    <c:v>0.36179726815434088</c:v>
                  </c:pt>
                  <c:pt idx="35">
                    <c:v>0.43981050651530995</c:v>
                  </c:pt>
                  <c:pt idx="36">
                    <c:v>0.17430910665101051</c:v>
                  </c:pt>
                  <c:pt idx="37">
                    <c:v>0.37611868915007918</c:v>
                  </c:pt>
                  <c:pt idx="38">
                    <c:v>0.21972527431854227</c:v>
                  </c:pt>
                  <c:pt idx="39">
                    <c:v>0.20131294716786075</c:v>
                  </c:pt>
                  <c:pt idx="40">
                    <c:v>0.2169452223025774</c:v>
                  </c:pt>
                  <c:pt idx="41">
                    <c:v>9.8901426364972345E-2</c:v>
                  </c:pt>
                  <c:pt idx="42">
                    <c:v>0.101798519443135</c:v>
                  </c:pt>
                  <c:pt idx="43">
                    <c:v>9.7850471206795575E-2</c:v>
                  </c:pt>
                  <c:pt idx="44">
                    <c:v>0.16162634737632486</c:v>
                  </c:pt>
                  <c:pt idx="45">
                    <c:v>0.11105751964859745</c:v>
                  </c:pt>
                  <c:pt idx="46">
                    <c:v>0.8111213885052595</c:v>
                  </c:pt>
                  <c:pt idx="47">
                    <c:v>1.202772734696909</c:v>
                  </c:pt>
                  <c:pt idx="48">
                    <c:v>1.1104039613229868</c:v>
                  </c:pt>
                  <c:pt idx="49">
                    <c:v>0.41001925226987623</c:v>
                  </c:pt>
                  <c:pt idx="50">
                    <c:v>0.4182710722295222</c:v>
                  </c:pt>
                  <c:pt idx="51">
                    <c:v>0.19061391610618883</c:v>
                  </c:pt>
                  <c:pt idx="52">
                    <c:v>0.43632527789752373</c:v>
                  </c:pt>
                  <c:pt idx="53">
                    <c:v>0.33021658727778336</c:v>
                  </c:pt>
                  <c:pt idx="54">
                    <c:v>0.3372405730289858</c:v>
                  </c:pt>
                  <c:pt idx="55">
                    <c:v>0.5050899443072101</c:v>
                  </c:pt>
                  <c:pt idx="56">
                    <c:v>0.12196543509858326</c:v>
                  </c:pt>
                  <c:pt idx="57">
                    <c:v>0.20641158245768132</c:v>
                  </c:pt>
                  <c:pt idx="58">
                    <c:v>0.15284390945644599</c:v>
                  </c:pt>
                  <c:pt idx="59">
                    <c:v>0.16448584086603124</c:v>
                  </c:pt>
                  <c:pt idx="60">
                    <c:v>0.19807175151244638</c:v>
                  </c:pt>
                  <c:pt idx="61">
                    <c:v>0.26095804773185971</c:v>
                  </c:pt>
                  <c:pt idx="62">
                    <c:v>0.43754453510488656</c:v>
                  </c:pt>
                  <c:pt idx="63">
                    <c:v>0.40983038754559153</c:v>
                  </c:pt>
                  <c:pt idx="64">
                    <c:v>0.38984393893722458</c:v>
                  </c:pt>
                  <c:pt idx="65">
                    <c:v>0.71004150485546158</c:v>
                  </c:pt>
                  <c:pt idx="66">
                    <c:v>0.30417357861229588</c:v>
                  </c:pt>
                  <c:pt idx="67">
                    <c:v>0.2631787860967052</c:v>
                  </c:pt>
                  <c:pt idx="68">
                    <c:v>0.28486659609930021</c:v>
                  </c:pt>
                  <c:pt idx="69">
                    <c:v>0.26567161764222802</c:v>
                  </c:pt>
                  <c:pt idx="70">
                    <c:v>0.30292867489007524</c:v>
                  </c:pt>
                  <c:pt idx="71">
                    <c:v>0.13165420313438614</c:v>
                  </c:pt>
                  <c:pt idx="72">
                    <c:v>0.14148861096777021</c:v>
                  </c:pt>
                  <c:pt idx="73">
                    <c:v>0.13700287012277879</c:v>
                  </c:pt>
                  <c:pt idx="74">
                    <c:v>0.12164341140299473</c:v>
                  </c:pt>
                  <c:pt idx="75">
                    <c:v>0.11203537365648697</c:v>
                  </c:pt>
                  <c:pt idx="76">
                    <c:v>1.2400517267602966</c:v>
                  </c:pt>
                  <c:pt idx="77">
                    <c:v>0.4509031986843357</c:v>
                  </c:pt>
                  <c:pt idx="78">
                    <c:v>2.1618743886766563</c:v>
                  </c:pt>
                  <c:pt idx="79">
                    <c:v>0.61089934425833192</c:v>
                  </c:pt>
                  <c:pt idx="80">
                    <c:v>0.482717013883037</c:v>
                  </c:pt>
                  <c:pt idx="81">
                    <c:v>1.1167225001999239</c:v>
                  </c:pt>
                  <c:pt idx="82">
                    <c:v>0.5319286877548759</c:v>
                  </c:pt>
                  <c:pt idx="83">
                    <c:v>0.6942912547874589</c:v>
                  </c:pt>
                  <c:pt idx="84">
                    <c:v>1.0853405320049454</c:v>
                  </c:pt>
                  <c:pt idx="85">
                    <c:v>0.48334764279008846</c:v>
                  </c:pt>
                  <c:pt idx="86">
                    <c:v>0.9847768619456585</c:v>
                  </c:pt>
                  <c:pt idx="87">
                    <c:v>0.41571541988697081</c:v>
                  </c:pt>
                  <c:pt idx="88">
                    <c:v>0.49396324462249486</c:v>
                  </c:pt>
                  <c:pt idx="89">
                    <c:v>0.66239077933222346</c:v>
                  </c:pt>
                  <c:pt idx="90">
                    <c:v>0.92412242973300973</c:v>
                  </c:pt>
                  <c:pt idx="91">
                    <c:v>1.3920905113156175</c:v>
                  </c:pt>
                  <c:pt idx="92">
                    <c:v>0.49313238219264033</c:v>
                  </c:pt>
                  <c:pt idx="93">
                    <c:v>0.39597204924213925</c:v>
                  </c:pt>
                  <c:pt idx="94">
                    <c:v>0.41954941681949931</c:v>
                  </c:pt>
                  <c:pt idx="95">
                    <c:v>0.39825790042360332</c:v>
                  </c:pt>
                  <c:pt idx="96">
                    <c:v>0.55117627026042504</c:v>
                  </c:pt>
                  <c:pt idx="97">
                    <c:v>0.23271856528869872</c:v>
                  </c:pt>
                  <c:pt idx="98">
                    <c:v>0.29226285914696426</c:v>
                  </c:pt>
                  <c:pt idx="99">
                    <c:v>0.24873208235446942</c:v>
                  </c:pt>
                  <c:pt idx="100">
                    <c:v>0.2293343714007765</c:v>
                  </c:pt>
                  <c:pt idx="101">
                    <c:v>0.41965891806506583</c:v>
                  </c:pt>
                  <c:pt idx="102">
                    <c:v>1.0304863811976981</c:v>
                  </c:pt>
                  <c:pt idx="103">
                    <c:v>5.3720058666309658</c:v>
                  </c:pt>
                  <c:pt idx="104">
                    <c:v>2.143263264426392</c:v>
                  </c:pt>
                  <c:pt idx="105">
                    <c:v>3.807895165214819</c:v>
                  </c:pt>
                  <c:pt idx="106">
                    <c:v>1.987956898478596</c:v>
                  </c:pt>
                  <c:pt idx="107">
                    <c:v>2.7729205576395604</c:v>
                  </c:pt>
                  <c:pt idx="108">
                    <c:v>2.4328224400487155</c:v>
                  </c:pt>
                  <c:pt idx="109">
                    <c:v>2.7266032841271306</c:v>
                  </c:pt>
                  <c:pt idx="110">
                    <c:v>0.88434684323945589</c:v>
                  </c:pt>
                  <c:pt idx="111">
                    <c:v>2.8813171365550208</c:v>
                  </c:pt>
                  <c:pt idx="112">
                    <c:v>1.0996826562031412</c:v>
                  </c:pt>
                  <c:pt idx="113">
                    <c:v>1.4726079668513421</c:v>
                  </c:pt>
                  <c:pt idx="114">
                    <c:v>1.1229064878720356</c:v>
                  </c:pt>
                  <c:pt idx="115">
                    <c:v>0.54562852771211734</c:v>
                  </c:pt>
                  <c:pt idx="116">
                    <c:v>0.49308205673463679</c:v>
                  </c:pt>
                  <c:pt idx="117">
                    <c:v>0.23372319343102932</c:v>
                  </c:pt>
                  <c:pt idx="118">
                    <c:v>0.22552142683314935</c:v>
                  </c:pt>
                  <c:pt idx="119">
                    <c:v>0.26807413329624818</c:v>
                  </c:pt>
                  <c:pt idx="120">
                    <c:v>0.34474575439861221</c:v>
                  </c:pt>
                  <c:pt idx="121">
                    <c:v>0.30553445144000557</c:v>
                  </c:pt>
                  <c:pt idx="122">
                    <c:v>0.23424073958092517</c:v>
                  </c:pt>
                  <c:pt idx="123">
                    <c:v>0.16642126051749728</c:v>
                  </c:pt>
                  <c:pt idx="124">
                    <c:v>0.19794396061466757</c:v>
                  </c:pt>
                  <c:pt idx="125">
                    <c:v>0.21001289049046146</c:v>
                  </c:pt>
                  <c:pt idx="126">
                    <c:v>0.25226908514734991</c:v>
                  </c:pt>
                  <c:pt idx="127">
                    <c:v>0.13297214742323371</c:v>
                  </c:pt>
                  <c:pt idx="128">
                    <c:v>0.11937570904064287</c:v>
                  </c:pt>
                  <c:pt idx="129">
                    <c:v>0.10928860249740846</c:v>
                  </c:pt>
                  <c:pt idx="130">
                    <c:v>0.12048147229706907</c:v>
                  </c:pt>
                  <c:pt idx="131">
                    <c:v>0.10547492916887524</c:v>
                  </c:pt>
                  <c:pt idx="132">
                    <c:v>0.34099055097358888</c:v>
                  </c:pt>
                  <c:pt idx="133">
                    <c:v>0.34959850854579555</c:v>
                  </c:pt>
                  <c:pt idx="134">
                    <c:v>0.34393882769567918</c:v>
                  </c:pt>
                  <c:pt idx="135">
                    <c:v>0.48124902133564773</c:v>
                  </c:pt>
                  <c:pt idx="136">
                    <c:v>0.57928707228774989</c:v>
                  </c:pt>
                  <c:pt idx="137">
                    <c:v>0.18602200785542355</c:v>
                  </c:pt>
                  <c:pt idx="138">
                    <c:v>0.27301986579997917</c:v>
                  </c:pt>
                  <c:pt idx="139">
                    <c:v>0.1930307563007625</c:v>
                  </c:pt>
                  <c:pt idx="140">
                    <c:v>0.19736208171757763</c:v>
                  </c:pt>
                  <c:pt idx="141">
                    <c:v>0.24883908098022589</c:v>
                  </c:pt>
                  <c:pt idx="142">
                    <c:v>0.16184670027033032</c:v>
                  </c:pt>
                  <c:pt idx="143">
                    <c:v>0.20964616624305243</c:v>
                  </c:pt>
                  <c:pt idx="144">
                    <c:v>0.19746828858002141</c:v>
                  </c:pt>
                  <c:pt idx="145">
                    <c:v>0.16214641034939681</c:v>
                  </c:pt>
                  <c:pt idx="146">
                    <c:v>0.1661491920818714</c:v>
                  </c:pt>
                  <c:pt idx="147">
                    <c:v>0.31999412109766667</c:v>
                  </c:pt>
                  <c:pt idx="148">
                    <c:v>0.31952188634343814</c:v>
                  </c:pt>
                  <c:pt idx="149">
                    <c:v>0.38035270381985553</c:v>
                  </c:pt>
                  <c:pt idx="150">
                    <c:v>0.26131162954109666</c:v>
                  </c:pt>
                  <c:pt idx="151">
                    <c:v>0.28207435073642229</c:v>
                  </c:pt>
                  <c:pt idx="152">
                    <c:v>0.25600141401375076</c:v>
                  </c:pt>
                  <c:pt idx="153">
                    <c:v>0.19403855322595698</c:v>
                  </c:pt>
                  <c:pt idx="154">
                    <c:v>0.26840139186011491</c:v>
                  </c:pt>
                  <c:pt idx="155">
                    <c:v>0.19902569972143813</c:v>
                  </c:pt>
                  <c:pt idx="156">
                    <c:v>0.20818580122332619</c:v>
                  </c:pt>
                  <c:pt idx="157">
                    <c:v>0.10091485133167355</c:v>
                  </c:pt>
                  <c:pt idx="158">
                    <c:v>0.11614725385866742</c:v>
                  </c:pt>
                  <c:pt idx="159">
                    <c:v>0.11336613915888316</c:v>
                  </c:pt>
                  <c:pt idx="160">
                    <c:v>0.14000105109923711</c:v>
                  </c:pt>
                  <c:pt idx="161">
                    <c:v>0.10329126886614026</c:v>
                  </c:pt>
                  <c:pt idx="162">
                    <c:v>0.34009078735870801</c:v>
                  </c:pt>
                  <c:pt idx="163">
                    <c:v>0.57359787951997632</c:v>
                  </c:pt>
                  <c:pt idx="164">
                    <c:v>0.82038478523251879</c:v>
                  </c:pt>
                  <c:pt idx="165">
                    <c:v>0.32048476788590041</c:v>
                  </c:pt>
                  <c:pt idx="166">
                    <c:v>0.6566055656660863</c:v>
                  </c:pt>
                </c:numCache>
              </c:numRef>
            </c:minus>
          </c:errBars>
          <c:xVal>
            <c:numRef>
              <c:f>normal!$B$16:$FL$16</c:f>
              <c:numCache>
                <c:formatCode>General</c:formatCode>
                <c:ptCount val="167"/>
                <c:pt idx="0">
                  <c:v>0.42857142857142899</c:v>
                </c:pt>
                <c:pt idx="76">
                  <c:v>3.0806244018212285</c:v>
                </c:pt>
                <c:pt idx="77">
                  <c:v>3.1428571428571401</c:v>
                </c:pt>
                <c:pt idx="78">
                  <c:v>3.2063470686555156</c:v>
                </c:pt>
                <c:pt idx="79">
                  <c:v>3.9562129130855856</c:v>
                </c:pt>
                <c:pt idx="80">
                  <c:v>4.0361337153610704</c:v>
                </c:pt>
                <c:pt idx="81">
                  <c:v>4.1176690249385324</c:v>
                </c:pt>
                <c:pt idx="82">
                  <c:v>4.2008514570289552</c:v>
                </c:pt>
                <c:pt idx="83">
                  <c:v>4.28571428571429</c:v>
                </c:pt>
                <c:pt idx="84">
                  <c:v>4.3722914572575293</c:v>
                </c:pt>
                <c:pt idx="85">
                  <c:v>4.4606176036816683</c:v>
                </c:pt>
                <c:pt idx="86">
                  <c:v>4.5507280566229751</c:v>
                </c:pt>
                <c:pt idx="162">
                  <c:v>11.529473269827879</c:v>
                </c:pt>
                <c:pt idx="163">
                  <c:v>11.762384079681064</c:v>
                </c:pt>
                <c:pt idx="164">
                  <c:v>12</c:v>
                </c:pt>
                <c:pt idx="165">
                  <c:v>12.242416080321071</c:v>
                </c:pt>
                <c:pt idx="166">
                  <c:v>52.000000000000007</c:v>
                </c:pt>
              </c:numCache>
            </c:numRef>
          </c:xVal>
          <c:yVal>
            <c:numRef>
              <c:f>normal!$B$12:$FL$12</c:f>
              <c:numCache>
                <c:formatCode>General</c:formatCode>
                <c:ptCount val="167"/>
                <c:pt idx="0">
                  <c:v>3.3113379471094055</c:v>
                </c:pt>
                <c:pt idx="1">
                  <c:v>3.5628294749762563</c:v>
                </c:pt>
                <c:pt idx="2">
                  <c:v>3.0434613051177988</c:v>
                </c:pt>
                <c:pt idx="3">
                  <c:v>4.9183918504606758</c:v>
                </c:pt>
                <c:pt idx="4">
                  <c:v>3.9463188246782521</c:v>
                </c:pt>
                <c:pt idx="5">
                  <c:v>4.3450752918302582</c:v>
                </c:pt>
                <c:pt idx="6">
                  <c:v>3.6354804310158384</c:v>
                </c:pt>
                <c:pt idx="7">
                  <c:v>2.5619263498600602</c:v>
                </c:pt>
                <c:pt idx="8">
                  <c:v>3.0564898082354999</c:v>
                </c:pt>
                <c:pt idx="9">
                  <c:v>3.4490101082319415</c:v>
                </c:pt>
                <c:pt idx="10">
                  <c:v>2.9741240742291279</c:v>
                </c:pt>
                <c:pt idx="11">
                  <c:v>2.7393751958838743</c:v>
                </c:pt>
                <c:pt idx="12">
                  <c:v>4.3867896693663866</c:v>
                </c:pt>
                <c:pt idx="13">
                  <c:v>2.9229407285458082</c:v>
                </c:pt>
                <c:pt idx="14">
                  <c:v>3.1080920692991385</c:v>
                </c:pt>
                <c:pt idx="15">
                  <c:v>3.1356447283364077</c:v>
                </c:pt>
                <c:pt idx="16">
                  <c:v>3.7743307954913523</c:v>
                </c:pt>
                <c:pt idx="17">
                  <c:v>9.0832877782243404</c:v>
                </c:pt>
                <c:pt idx="18">
                  <c:v>4.9211534643560526</c:v>
                </c:pt>
                <c:pt idx="19">
                  <c:v>7.1421101800824403</c:v>
                </c:pt>
                <c:pt idx="20">
                  <c:v>6.5316761501009379</c:v>
                </c:pt>
                <c:pt idx="21">
                  <c:v>5.9237938063959366</c:v>
                </c:pt>
                <c:pt idx="22">
                  <c:v>7.3172192977249635</c:v>
                </c:pt>
                <c:pt idx="23">
                  <c:v>5.4800955898693209</c:v>
                </c:pt>
                <c:pt idx="24">
                  <c:v>6.2470116189378366</c:v>
                </c:pt>
                <c:pt idx="25">
                  <c:v>6.341469860791487</c:v>
                </c:pt>
                <c:pt idx="26">
                  <c:v>6.2547762371811508</c:v>
                </c:pt>
                <c:pt idx="27">
                  <c:v>6.5167069829590467</c:v>
                </c:pt>
                <c:pt idx="28">
                  <c:v>7.6950579680502713</c:v>
                </c:pt>
                <c:pt idx="29">
                  <c:v>6.0668190725994888</c:v>
                </c:pt>
                <c:pt idx="30">
                  <c:v>5.8085309011888002</c:v>
                </c:pt>
                <c:pt idx="31">
                  <c:v>1.6047377817968034</c:v>
                </c:pt>
                <c:pt idx="32">
                  <c:v>1.6651924276992589</c:v>
                </c:pt>
                <c:pt idx="33">
                  <c:v>1.7493317051710842</c:v>
                </c:pt>
                <c:pt idx="34">
                  <c:v>1.4718022591745381</c:v>
                </c:pt>
                <c:pt idx="35">
                  <c:v>1.8201608857641141</c:v>
                </c:pt>
                <c:pt idx="36">
                  <c:v>1.5888918416054993</c:v>
                </c:pt>
                <c:pt idx="37">
                  <c:v>2.2763301566506642</c:v>
                </c:pt>
                <c:pt idx="38">
                  <c:v>1.4033469091862216</c:v>
                </c:pt>
                <c:pt idx="39">
                  <c:v>1.3391898917716922</c:v>
                </c:pt>
                <c:pt idx="40">
                  <c:v>1.5179691986950357</c:v>
                </c:pt>
                <c:pt idx="41">
                  <c:v>1.6465482184992069</c:v>
                </c:pt>
                <c:pt idx="42">
                  <c:v>1.6749681337721556</c:v>
                </c:pt>
                <c:pt idx="43">
                  <c:v>1.6157126595180837</c:v>
                </c:pt>
                <c:pt idx="44">
                  <c:v>1.7825205460202296</c:v>
                </c:pt>
                <c:pt idx="45">
                  <c:v>1.7379391337656667</c:v>
                </c:pt>
                <c:pt idx="46">
                  <c:v>2.7592758709451215</c:v>
                </c:pt>
                <c:pt idx="47">
                  <c:v>3.1443394612806488</c:v>
                </c:pt>
                <c:pt idx="48">
                  <c:v>2.7578530330741429</c:v>
                </c:pt>
                <c:pt idx="49">
                  <c:v>1.8034670620176259</c:v>
                </c:pt>
                <c:pt idx="50">
                  <c:v>1.7171620015195868</c:v>
                </c:pt>
                <c:pt idx="51">
                  <c:v>1.6610098444260062</c:v>
                </c:pt>
                <c:pt idx="52">
                  <c:v>2.0856379516343355</c:v>
                </c:pt>
                <c:pt idx="53">
                  <c:v>1.8759967842338745</c:v>
                </c:pt>
                <c:pt idx="54">
                  <c:v>2.2240621905401197</c:v>
                </c:pt>
                <c:pt idx="55">
                  <c:v>2.4849787693978924</c:v>
                </c:pt>
                <c:pt idx="56">
                  <c:v>1.6222844641343119</c:v>
                </c:pt>
                <c:pt idx="57">
                  <c:v>2.3018731163059365</c:v>
                </c:pt>
                <c:pt idx="58">
                  <c:v>1.7190959747323793</c:v>
                </c:pt>
                <c:pt idx="59">
                  <c:v>1.6689239613544189</c:v>
                </c:pt>
                <c:pt idx="60">
                  <c:v>1.8711338734610632</c:v>
                </c:pt>
                <c:pt idx="61">
                  <c:v>1.157116616047889</c:v>
                </c:pt>
                <c:pt idx="62">
                  <c:v>1.7089686521947565</c:v>
                </c:pt>
                <c:pt idx="63">
                  <c:v>1.5349080559123844</c:v>
                </c:pt>
                <c:pt idx="64">
                  <c:v>1.5493798420833009</c:v>
                </c:pt>
                <c:pt idx="65">
                  <c:v>1.9971888204411463</c:v>
                </c:pt>
                <c:pt idx="66">
                  <c:v>1.8818143733878219</c:v>
                </c:pt>
                <c:pt idx="67">
                  <c:v>1.6501744028180159</c:v>
                </c:pt>
                <c:pt idx="68">
                  <c:v>1.7658755960845316</c:v>
                </c:pt>
                <c:pt idx="69">
                  <c:v>1.6201271175581176</c:v>
                </c:pt>
                <c:pt idx="70">
                  <c:v>1.8446107004117804</c:v>
                </c:pt>
                <c:pt idx="71">
                  <c:v>1.4895518276213127</c:v>
                </c:pt>
                <c:pt idx="72">
                  <c:v>1.3388555710821064</c:v>
                </c:pt>
                <c:pt idx="73">
                  <c:v>1.3374832641642023</c:v>
                </c:pt>
                <c:pt idx="74">
                  <c:v>1.4555285555603448</c:v>
                </c:pt>
                <c:pt idx="75">
                  <c:v>1.5774694316615161</c:v>
                </c:pt>
                <c:pt idx="76">
                  <c:v>5.2678809737891585</c:v>
                </c:pt>
                <c:pt idx="77">
                  <c:v>2.300399172055835</c:v>
                </c:pt>
                <c:pt idx="78">
                  <c:v>7.1599904412761095</c:v>
                </c:pt>
                <c:pt idx="79">
                  <c:v>3.4905906852309316</c:v>
                </c:pt>
                <c:pt idx="80">
                  <c:v>3.0843369148258248</c:v>
                </c:pt>
                <c:pt idx="81">
                  <c:v>3.7532895652530871</c:v>
                </c:pt>
                <c:pt idx="82">
                  <c:v>2.893293664539311</c:v>
                </c:pt>
                <c:pt idx="83">
                  <c:v>2.8902946964633878</c:v>
                </c:pt>
                <c:pt idx="84">
                  <c:v>5.3012060602241036</c:v>
                </c:pt>
                <c:pt idx="85">
                  <c:v>2.244040366552154</c:v>
                </c:pt>
                <c:pt idx="86">
                  <c:v>3.7073530263217362</c:v>
                </c:pt>
                <c:pt idx="87">
                  <c:v>2.159516116976127</c:v>
                </c:pt>
                <c:pt idx="88">
                  <c:v>2.4902291684314135</c:v>
                </c:pt>
                <c:pt idx="89">
                  <c:v>2.8711794886694046</c:v>
                </c:pt>
                <c:pt idx="90">
                  <c:v>3.8507879854485592</c:v>
                </c:pt>
                <c:pt idx="91">
                  <c:v>4.5287189272353352</c:v>
                </c:pt>
                <c:pt idx="92">
                  <c:v>3.4333102168128748</c:v>
                </c:pt>
                <c:pt idx="93">
                  <c:v>2.8769837466883037</c:v>
                </c:pt>
                <c:pt idx="94">
                  <c:v>2.9080441340438541</c:v>
                </c:pt>
                <c:pt idx="95">
                  <c:v>2.667693327145515</c:v>
                </c:pt>
                <c:pt idx="96">
                  <c:v>4.0885063651047577</c:v>
                </c:pt>
                <c:pt idx="97">
                  <c:v>3.2623200322985499</c:v>
                </c:pt>
                <c:pt idx="98">
                  <c:v>3.5337110742738762</c:v>
                </c:pt>
                <c:pt idx="99">
                  <c:v>3.2598870804980264</c:v>
                </c:pt>
                <c:pt idx="100">
                  <c:v>3.1419975292863516</c:v>
                </c:pt>
                <c:pt idx="101">
                  <c:v>3.7537303453846884</c:v>
                </c:pt>
                <c:pt idx="102">
                  <c:v>4.4015626222668471</c:v>
                </c:pt>
                <c:pt idx="103">
                  <c:v>12.51279548051266</c:v>
                </c:pt>
                <c:pt idx="104">
                  <c:v>6.8691867047992945</c:v>
                </c:pt>
                <c:pt idx="105">
                  <c:v>9.2242663473410023</c:v>
                </c:pt>
                <c:pt idx="106">
                  <c:v>6.2720763463356359</c:v>
                </c:pt>
                <c:pt idx="107">
                  <c:v>9.5820559937349419</c:v>
                </c:pt>
                <c:pt idx="108">
                  <c:v>8.154988095675618</c:v>
                </c:pt>
                <c:pt idx="109">
                  <c:v>9.8886633889175357</c:v>
                </c:pt>
                <c:pt idx="110">
                  <c:v>6.1726457599255919</c:v>
                </c:pt>
                <c:pt idx="111">
                  <c:v>9.0169640201320789</c:v>
                </c:pt>
                <c:pt idx="112">
                  <c:v>7.2876344504090573</c:v>
                </c:pt>
                <c:pt idx="113">
                  <c:v>8.0301218311128082</c:v>
                </c:pt>
                <c:pt idx="114">
                  <c:v>7.1016777923440513</c:v>
                </c:pt>
                <c:pt idx="115">
                  <c:v>6.2483470060859725</c:v>
                </c:pt>
                <c:pt idx="116">
                  <c:v>6.4405611901149182</c:v>
                </c:pt>
                <c:pt idx="117">
                  <c:v>1.2738634789335044</c:v>
                </c:pt>
                <c:pt idx="118">
                  <c:v>1.1204206600950175</c:v>
                </c:pt>
                <c:pt idx="119">
                  <c:v>1.4850379881844742</c:v>
                </c:pt>
                <c:pt idx="120">
                  <c:v>1.3141853694115417</c:v>
                </c:pt>
                <c:pt idx="121">
                  <c:v>1.5101318199313341</c:v>
                </c:pt>
                <c:pt idx="122">
                  <c:v>1.7225963343518842</c:v>
                </c:pt>
                <c:pt idx="123">
                  <c:v>1.6020383270354785</c:v>
                </c:pt>
                <c:pt idx="124">
                  <c:v>1.7660100136319767</c:v>
                </c:pt>
                <c:pt idx="125">
                  <c:v>1.7136217198469303</c:v>
                </c:pt>
                <c:pt idx="126">
                  <c:v>1.8508600706893459</c:v>
                </c:pt>
                <c:pt idx="127">
                  <c:v>1.8016243073258422</c:v>
                </c:pt>
                <c:pt idx="128">
                  <c:v>1.7847901515780182</c:v>
                </c:pt>
                <c:pt idx="129">
                  <c:v>1.725402119537139</c:v>
                </c:pt>
                <c:pt idx="130">
                  <c:v>1.6588190267984466</c:v>
                </c:pt>
                <c:pt idx="131">
                  <c:v>1.6988665186104623</c:v>
                </c:pt>
                <c:pt idx="132">
                  <c:v>1.6186757057282737</c:v>
                </c:pt>
                <c:pt idx="133">
                  <c:v>1.7283497012183802</c:v>
                </c:pt>
                <c:pt idx="134">
                  <c:v>1.5770445560690238</c:v>
                </c:pt>
                <c:pt idx="135">
                  <c:v>1.9138634213636168</c:v>
                </c:pt>
                <c:pt idx="136">
                  <c:v>2.5336837179142426</c:v>
                </c:pt>
                <c:pt idx="137">
                  <c:v>1.6318344891959149</c:v>
                </c:pt>
                <c:pt idx="138">
                  <c:v>1.7961879149697351</c:v>
                </c:pt>
                <c:pt idx="139">
                  <c:v>1.5761537042268687</c:v>
                </c:pt>
                <c:pt idx="140">
                  <c:v>1.4447253953394654</c:v>
                </c:pt>
                <c:pt idx="141">
                  <c:v>1.7924618256960707</c:v>
                </c:pt>
                <c:pt idx="142">
                  <c:v>1.753830302796602</c:v>
                </c:pt>
                <c:pt idx="143">
                  <c:v>1.984176026409564</c:v>
                </c:pt>
                <c:pt idx="144">
                  <c:v>1.8347865903436567</c:v>
                </c:pt>
                <c:pt idx="145">
                  <c:v>1.7575553283979717</c:v>
                </c:pt>
                <c:pt idx="146">
                  <c:v>1.71346434483081</c:v>
                </c:pt>
                <c:pt idx="147">
                  <c:v>1.6284333020415094</c:v>
                </c:pt>
                <c:pt idx="148">
                  <c:v>1.3322673261557647</c:v>
                </c:pt>
                <c:pt idx="149">
                  <c:v>1.5483211189452004</c:v>
                </c:pt>
                <c:pt idx="150">
                  <c:v>1.3234109273861043</c:v>
                </c:pt>
                <c:pt idx="151">
                  <c:v>1.3002335338411719</c:v>
                </c:pt>
                <c:pt idx="152">
                  <c:v>1.5671708767460879</c:v>
                </c:pt>
                <c:pt idx="153">
                  <c:v>1.4897716546223234</c:v>
                </c:pt>
                <c:pt idx="154">
                  <c:v>1.835033764746318</c:v>
                </c:pt>
                <c:pt idx="155">
                  <c:v>1.3255096871873133</c:v>
                </c:pt>
                <c:pt idx="156">
                  <c:v>1.2462786033871984</c:v>
                </c:pt>
                <c:pt idx="157">
                  <c:v>1.3208952143853065</c:v>
                </c:pt>
                <c:pt idx="158">
                  <c:v>1.3925319160760514</c:v>
                </c:pt>
                <c:pt idx="159">
                  <c:v>1.3932345298267004</c:v>
                </c:pt>
                <c:pt idx="160">
                  <c:v>1.3573964692939426</c:v>
                </c:pt>
                <c:pt idx="161">
                  <c:v>1.4777399592000942</c:v>
                </c:pt>
                <c:pt idx="162">
                  <c:v>3.3120185117780836</c:v>
                </c:pt>
                <c:pt idx="163">
                  <c:v>4.4257238802845063</c:v>
                </c:pt>
                <c:pt idx="164">
                  <c:v>4.051495469635114</c:v>
                </c:pt>
                <c:pt idx="165">
                  <c:v>1.9897931780652052</c:v>
                </c:pt>
                <c:pt idx="166">
                  <c:v>6.6153669757698417</c:v>
                </c:pt>
              </c:numCache>
            </c:numRef>
          </c:yVal>
        </c:ser>
        <c:ser>
          <c:idx val="1"/>
          <c:order val="1"/>
          <c:tx>
            <c:v>fake1</c:v>
          </c:tx>
          <c:spPr>
            <a:ln w="28575">
              <a:noFill/>
            </a:ln>
          </c:spPr>
          <c:marker>
            <c:symbol val="x"/>
            <c:size val="7"/>
            <c:spPr>
              <a:ln>
                <a:solidFill>
                  <a:schemeClr val="accent2">
                    <a:lumMod val="60000"/>
                    <a:lumOff val="40000"/>
                  </a:schemeClr>
                </a:solidFill>
              </a:ln>
            </c:spPr>
          </c:marker>
          <c:xVal>
            <c:numRef>
              <c:f>normal!$B$18:$FL$18</c:f>
              <c:numCache>
                <c:formatCode>General</c:formatCode>
                <c:ptCount val="167"/>
                <c:pt idx="1">
                  <c:v>1.7387164707976115</c:v>
                </c:pt>
                <c:pt idx="2">
                  <c:v>1.773840873434315</c:v>
                </c:pt>
                <c:pt idx="3">
                  <c:v>1.809674836071919</c:v>
                </c:pt>
                <c:pt idx="4">
                  <c:v>1.8462326927732715</c:v>
                </c:pt>
                <c:pt idx="5">
                  <c:v>1.8835290671684974</c:v>
                </c:pt>
                <c:pt idx="6">
                  <c:v>1.9215788783046464</c:v>
                </c:pt>
                <c:pt idx="7">
                  <c:v>1.9603973466135105</c:v>
                </c:pt>
                <c:pt idx="8">
                  <c:v>2</c:v>
                </c:pt>
                <c:pt idx="9">
                  <c:v>2.0404026800535116</c:v>
                </c:pt>
                <c:pt idx="10">
                  <c:v>2.0816215483847764</c:v>
                </c:pt>
                <c:pt idx="11">
                  <c:v>2.1236730930907193</c:v>
                </c:pt>
                <c:pt idx="12">
                  <c:v>2.1665741353499168</c:v>
                </c:pt>
                <c:pt idx="13">
                  <c:v>2.210341836151295</c:v>
                </c:pt>
                <c:pt idx="14">
                  <c:v>2.2549937031587515</c:v>
                </c:pt>
                <c:pt idx="15">
                  <c:v>2.3005475977144547</c:v>
                </c:pt>
                <c:pt idx="87">
                  <c:v>4.3467911769940288</c:v>
                </c:pt>
                <c:pt idx="88">
                  <c:v>4.4346021835857874</c:v>
                </c:pt>
                <c:pt idx="89">
                  <c:v>4.5241870901797974</c:v>
                </c:pt>
                <c:pt idx="90">
                  <c:v>4.6155817319331778</c:v>
                </c:pt>
                <c:pt idx="91">
                  <c:v>4.7088226679212433</c:v>
                </c:pt>
                <c:pt idx="92">
                  <c:v>4.8039471957616158</c:v>
                </c:pt>
                <c:pt idx="93">
                  <c:v>4.9009933665337764</c:v>
                </c:pt>
                <c:pt idx="94">
                  <c:v>4.9999999999999991</c:v>
                </c:pt>
                <c:pt idx="95">
                  <c:v>5.1010067001337784</c:v>
                </c:pt>
                <c:pt idx="96">
                  <c:v>5.2040538709619408</c:v>
                </c:pt>
                <c:pt idx="97">
                  <c:v>5.3091827327267982</c:v>
                </c:pt>
                <c:pt idx="98">
                  <c:v>5.416435338374793</c:v>
                </c:pt>
                <c:pt idx="99">
                  <c:v>5.5258545903782377</c:v>
                </c:pt>
                <c:pt idx="100">
                  <c:v>5.6374842578968769</c:v>
                </c:pt>
                <c:pt idx="101">
                  <c:v>5.7513689942861355</c:v>
                </c:pt>
              </c:numCache>
            </c:numRef>
          </c:xVal>
          <c:yVal>
            <c:numRef>
              <c:f>normal!$B$12:$FL$12</c:f>
              <c:numCache>
                <c:formatCode>General</c:formatCode>
                <c:ptCount val="167"/>
                <c:pt idx="0">
                  <c:v>3.3113379471094055</c:v>
                </c:pt>
                <c:pt idx="1">
                  <c:v>3.5628294749762563</c:v>
                </c:pt>
                <c:pt idx="2">
                  <c:v>3.0434613051177988</c:v>
                </c:pt>
                <c:pt idx="3">
                  <c:v>4.9183918504606758</c:v>
                </c:pt>
                <c:pt idx="4">
                  <c:v>3.9463188246782521</c:v>
                </c:pt>
                <c:pt idx="5">
                  <c:v>4.3450752918302582</c:v>
                </c:pt>
                <c:pt idx="6">
                  <c:v>3.6354804310158384</c:v>
                </c:pt>
                <c:pt idx="7">
                  <c:v>2.5619263498600602</c:v>
                </c:pt>
                <c:pt idx="8">
                  <c:v>3.0564898082354999</c:v>
                </c:pt>
                <c:pt idx="9">
                  <c:v>3.4490101082319415</c:v>
                </c:pt>
                <c:pt idx="10">
                  <c:v>2.9741240742291279</c:v>
                </c:pt>
                <c:pt idx="11">
                  <c:v>2.7393751958838743</c:v>
                </c:pt>
                <c:pt idx="12">
                  <c:v>4.3867896693663866</c:v>
                </c:pt>
                <c:pt idx="13">
                  <c:v>2.9229407285458082</c:v>
                </c:pt>
                <c:pt idx="14">
                  <c:v>3.1080920692991385</c:v>
                </c:pt>
                <c:pt idx="15">
                  <c:v>3.1356447283364077</c:v>
                </c:pt>
                <c:pt idx="16">
                  <c:v>3.7743307954913523</c:v>
                </c:pt>
                <c:pt idx="17">
                  <c:v>9.0832877782243404</c:v>
                </c:pt>
                <c:pt idx="18">
                  <c:v>4.9211534643560526</c:v>
                </c:pt>
                <c:pt idx="19">
                  <c:v>7.1421101800824403</c:v>
                </c:pt>
                <c:pt idx="20">
                  <c:v>6.5316761501009379</c:v>
                </c:pt>
                <c:pt idx="21">
                  <c:v>5.9237938063959366</c:v>
                </c:pt>
                <c:pt idx="22">
                  <c:v>7.3172192977249635</c:v>
                </c:pt>
                <c:pt idx="23">
                  <c:v>5.4800955898693209</c:v>
                </c:pt>
                <c:pt idx="24">
                  <c:v>6.2470116189378366</c:v>
                </c:pt>
                <c:pt idx="25">
                  <c:v>6.341469860791487</c:v>
                </c:pt>
                <c:pt idx="26">
                  <c:v>6.2547762371811508</c:v>
                </c:pt>
                <c:pt idx="27">
                  <c:v>6.5167069829590467</c:v>
                </c:pt>
                <c:pt idx="28">
                  <c:v>7.6950579680502713</c:v>
                </c:pt>
                <c:pt idx="29">
                  <c:v>6.0668190725994888</c:v>
                </c:pt>
                <c:pt idx="30">
                  <c:v>5.8085309011888002</c:v>
                </c:pt>
                <c:pt idx="31">
                  <c:v>1.6047377817968034</c:v>
                </c:pt>
                <c:pt idx="32">
                  <c:v>1.6651924276992589</c:v>
                </c:pt>
                <c:pt idx="33">
                  <c:v>1.7493317051710842</c:v>
                </c:pt>
                <c:pt idx="34">
                  <c:v>1.4718022591745381</c:v>
                </c:pt>
                <c:pt idx="35">
                  <c:v>1.8201608857641141</c:v>
                </c:pt>
                <c:pt idx="36">
                  <c:v>1.5888918416054993</c:v>
                </c:pt>
                <c:pt idx="37">
                  <c:v>2.2763301566506642</c:v>
                </c:pt>
                <c:pt idx="38">
                  <c:v>1.4033469091862216</c:v>
                </c:pt>
                <c:pt idx="39">
                  <c:v>1.3391898917716922</c:v>
                </c:pt>
                <c:pt idx="40">
                  <c:v>1.5179691986950357</c:v>
                </c:pt>
                <c:pt idx="41">
                  <c:v>1.6465482184992069</c:v>
                </c:pt>
                <c:pt idx="42">
                  <c:v>1.6749681337721556</c:v>
                </c:pt>
                <c:pt idx="43">
                  <c:v>1.6157126595180837</c:v>
                </c:pt>
                <c:pt idx="44">
                  <c:v>1.7825205460202296</c:v>
                </c:pt>
                <c:pt idx="45">
                  <c:v>1.7379391337656667</c:v>
                </c:pt>
                <c:pt idx="46">
                  <c:v>2.7592758709451215</c:v>
                </c:pt>
                <c:pt idx="47">
                  <c:v>3.1443394612806488</c:v>
                </c:pt>
                <c:pt idx="48">
                  <c:v>2.7578530330741429</c:v>
                </c:pt>
                <c:pt idx="49">
                  <c:v>1.8034670620176259</c:v>
                </c:pt>
                <c:pt idx="50">
                  <c:v>1.7171620015195868</c:v>
                </c:pt>
                <c:pt idx="51">
                  <c:v>1.6610098444260062</c:v>
                </c:pt>
                <c:pt idx="52">
                  <c:v>2.0856379516343355</c:v>
                </c:pt>
                <c:pt idx="53">
                  <c:v>1.8759967842338745</c:v>
                </c:pt>
                <c:pt idx="54">
                  <c:v>2.2240621905401197</c:v>
                </c:pt>
                <c:pt idx="55">
                  <c:v>2.4849787693978924</c:v>
                </c:pt>
                <c:pt idx="56">
                  <c:v>1.6222844641343119</c:v>
                </c:pt>
                <c:pt idx="57">
                  <c:v>2.3018731163059365</c:v>
                </c:pt>
                <c:pt idx="58">
                  <c:v>1.7190959747323793</c:v>
                </c:pt>
                <c:pt idx="59">
                  <c:v>1.6689239613544189</c:v>
                </c:pt>
                <c:pt idx="60">
                  <c:v>1.8711338734610632</c:v>
                </c:pt>
                <c:pt idx="61">
                  <c:v>1.157116616047889</c:v>
                </c:pt>
                <c:pt idx="62">
                  <c:v>1.7089686521947565</c:v>
                </c:pt>
                <c:pt idx="63">
                  <c:v>1.5349080559123844</c:v>
                </c:pt>
                <c:pt idx="64">
                  <c:v>1.5493798420833009</c:v>
                </c:pt>
                <c:pt idx="65">
                  <c:v>1.9971888204411463</c:v>
                </c:pt>
                <c:pt idx="66">
                  <c:v>1.8818143733878219</c:v>
                </c:pt>
                <c:pt idx="67">
                  <c:v>1.6501744028180159</c:v>
                </c:pt>
                <c:pt idx="68">
                  <c:v>1.7658755960845316</c:v>
                </c:pt>
                <c:pt idx="69">
                  <c:v>1.6201271175581176</c:v>
                </c:pt>
                <c:pt idx="70">
                  <c:v>1.8446107004117804</c:v>
                </c:pt>
                <c:pt idx="71">
                  <c:v>1.4895518276213127</c:v>
                </c:pt>
                <c:pt idx="72">
                  <c:v>1.3388555710821064</c:v>
                </c:pt>
                <c:pt idx="73">
                  <c:v>1.3374832641642023</c:v>
                </c:pt>
                <c:pt idx="74">
                  <c:v>1.4555285555603448</c:v>
                </c:pt>
                <c:pt idx="75">
                  <c:v>1.5774694316615161</c:v>
                </c:pt>
                <c:pt idx="76">
                  <c:v>5.2678809737891585</c:v>
                </c:pt>
                <c:pt idx="77">
                  <c:v>2.300399172055835</c:v>
                </c:pt>
                <c:pt idx="78">
                  <c:v>7.1599904412761095</c:v>
                </c:pt>
                <c:pt idx="79">
                  <c:v>3.4905906852309316</c:v>
                </c:pt>
                <c:pt idx="80">
                  <c:v>3.0843369148258248</c:v>
                </c:pt>
                <c:pt idx="81">
                  <c:v>3.7532895652530871</c:v>
                </c:pt>
                <c:pt idx="82">
                  <c:v>2.893293664539311</c:v>
                </c:pt>
                <c:pt idx="83">
                  <c:v>2.8902946964633878</c:v>
                </c:pt>
                <c:pt idx="84">
                  <c:v>5.3012060602241036</c:v>
                </c:pt>
                <c:pt idx="85">
                  <c:v>2.244040366552154</c:v>
                </c:pt>
                <c:pt idx="86">
                  <c:v>3.7073530263217362</c:v>
                </c:pt>
                <c:pt idx="87">
                  <c:v>2.159516116976127</c:v>
                </c:pt>
                <c:pt idx="88">
                  <c:v>2.4902291684314135</c:v>
                </c:pt>
                <c:pt idx="89">
                  <c:v>2.8711794886694046</c:v>
                </c:pt>
                <c:pt idx="90">
                  <c:v>3.8507879854485592</c:v>
                </c:pt>
                <c:pt idx="91">
                  <c:v>4.5287189272353352</c:v>
                </c:pt>
                <c:pt idx="92">
                  <c:v>3.4333102168128748</c:v>
                </c:pt>
                <c:pt idx="93">
                  <c:v>2.8769837466883037</c:v>
                </c:pt>
                <c:pt idx="94">
                  <c:v>2.9080441340438541</c:v>
                </c:pt>
                <c:pt idx="95">
                  <c:v>2.667693327145515</c:v>
                </c:pt>
                <c:pt idx="96">
                  <c:v>4.0885063651047577</c:v>
                </c:pt>
                <c:pt idx="97">
                  <c:v>3.2623200322985499</c:v>
                </c:pt>
                <c:pt idx="98">
                  <c:v>3.5337110742738762</c:v>
                </c:pt>
                <c:pt idx="99">
                  <c:v>3.2598870804980264</c:v>
                </c:pt>
                <c:pt idx="100">
                  <c:v>3.1419975292863516</c:v>
                </c:pt>
                <c:pt idx="101">
                  <c:v>3.7537303453846884</c:v>
                </c:pt>
                <c:pt idx="102">
                  <c:v>4.4015626222668471</c:v>
                </c:pt>
                <c:pt idx="103">
                  <c:v>12.51279548051266</c:v>
                </c:pt>
                <c:pt idx="104">
                  <c:v>6.8691867047992945</c:v>
                </c:pt>
                <c:pt idx="105">
                  <c:v>9.2242663473410023</c:v>
                </c:pt>
                <c:pt idx="106">
                  <c:v>6.2720763463356359</c:v>
                </c:pt>
                <c:pt idx="107">
                  <c:v>9.5820559937349419</c:v>
                </c:pt>
                <c:pt idx="108">
                  <c:v>8.154988095675618</c:v>
                </c:pt>
                <c:pt idx="109">
                  <c:v>9.8886633889175357</c:v>
                </c:pt>
                <c:pt idx="110">
                  <c:v>6.1726457599255919</c:v>
                </c:pt>
                <c:pt idx="111">
                  <c:v>9.0169640201320789</c:v>
                </c:pt>
                <c:pt idx="112">
                  <c:v>7.2876344504090573</c:v>
                </c:pt>
                <c:pt idx="113">
                  <c:v>8.0301218311128082</c:v>
                </c:pt>
                <c:pt idx="114">
                  <c:v>7.1016777923440513</c:v>
                </c:pt>
                <c:pt idx="115">
                  <c:v>6.2483470060859725</c:v>
                </c:pt>
                <c:pt idx="116">
                  <c:v>6.4405611901149182</c:v>
                </c:pt>
                <c:pt idx="117">
                  <c:v>1.2738634789335044</c:v>
                </c:pt>
                <c:pt idx="118">
                  <c:v>1.1204206600950175</c:v>
                </c:pt>
                <c:pt idx="119">
                  <c:v>1.4850379881844742</c:v>
                </c:pt>
                <c:pt idx="120">
                  <c:v>1.3141853694115417</c:v>
                </c:pt>
                <c:pt idx="121">
                  <c:v>1.5101318199313341</c:v>
                </c:pt>
                <c:pt idx="122">
                  <c:v>1.7225963343518842</c:v>
                </c:pt>
                <c:pt idx="123">
                  <c:v>1.6020383270354785</c:v>
                </c:pt>
                <c:pt idx="124">
                  <c:v>1.7660100136319767</c:v>
                </c:pt>
                <c:pt idx="125">
                  <c:v>1.7136217198469303</c:v>
                </c:pt>
                <c:pt idx="126">
                  <c:v>1.8508600706893459</c:v>
                </c:pt>
                <c:pt idx="127">
                  <c:v>1.8016243073258422</c:v>
                </c:pt>
                <c:pt idx="128">
                  <c:v>1.7847901515780182</c:v>
                </c:pt>
                <c:pt idx="129">
                  <c:v>1.725402119537139</c:v>
                </c:pt>
                <c:pt idx="130">
                  <c:v>1.6588190267984466</c:v>
                </c:pt>
                <c:pt idx="131">
                  <c:v>1.6988665186104623</c:v>
                </c:pt>
                <c:pt idx="132">
                  <c:v>1.6186757057282737</c:v>
                </c:pt>
                <c:pt idx="133">
                  <c:v>1.7283497012183802</c:v>
                </c:pt>
                <c:pt idx="134">
                  <c:v>1.5770445560690238</c:v>
                </c:pt>
                <c:pt idx="135">
                  <c:v>1.9138634213636168</c:v>
                </c:pt>
                <c:pt idx="136">
                  <c:v>2.5336837179142426</c:v>
                </c:pt>
                <c:pt idx="137">
                  <c:v>1.6318344891959149</c:v>
                </c:pt>
                <c:pt idx="138">
                  <c:v>1.7961879149697351</c:v>
                </c:pt>
                <c:pt idx="139">
                  <c:v>1.5761537042268687</c:v>
                </c:pt>
                <c:pt idx="140">
                  <c:v>1.4447253953394654</c:v>
                </c:pt>
                <c:pt idx="141">
                  <c:v>1.7924618256960707</c:v>
                </c:pt>
                <c:pt idx="142">
                  <c:v>1.753830302796602</c:v>
                </c:pt>
                <c:pt idx="143">
                  <c:v>1.984176026409564</c:v>
                </c:pt>
                <c:pt idx="144">
                  <c:v>1.8347865903436567</c:v>
                </c:pt>
                <c:pt idx="145">
                  <c:v>1.7575553283979717</c:v>
                </c:pt>
                <c:pt idx="146">
                  <c:v>1.71346434483081</c:v>
                </c:pt>
                <c:pt idx="147">
                  <c:v>1.6284333020415094</c:v>
                </c:pt>
                <c:pt idx="148">
                  <c:v>1.3322673261557647</c:v>
                </c:pt>
                <c:pt idx="149">
                  <c:v>1.5483211189452004</c:v>
                </c:pt>
                <c:pt idx="150">
                  <c:v>1.3234109273861043</c:v>
                </c:pt>
                <c:pt idx="151">
                  <c:v>1.3002335338411719</c:v>
                </c:pt>
                <c:pt idx="152">
                  <c:v>1.5671708767460879</c:v>
                </c:pt>
                <c:pt idx="153">
                  <c:v>1.4897716546223234</c:v>
                </c:pt>
                <c:pt idx="154">
                  <c:v>1.835033764746318</c:v>
                </c:pt>
                <c:pt idx="155">
                  <c:v>1.3255096871873133</c:v>
                </c:pt>
                <c:pt idx="156">
                  <c:v>1.2462786033871984</c:v>
                </c:pt>
                <c:pt idx="157">
                  <c:v>1.3208952143853065</c:v>
                </c:pt>
                <c:pt idx="158">
                  <c:v>1.3925319160760514</c:v>
                </c:pt>
                <c:pt idx="159">
                  <c:v>1.3932345298267004</c:v>
                </c:pt>
                <c:pt idx="160">
                  <c:v>1.3573964692939426</c:v>
                </c:pt>
                <c:pt idx="161">
                  <c:v>1.4777399592000942</c:v>
                </c:pt>
                <c:pt idx="162">
                  <c:v>3.3120185117780836</c:v>
                </c:pt>
                <c:pt idx="163">
                  <c:v>4.4257238802845063</c:v>
                </c:pt>
                <c:pt idx="164">
                  <c:v>4.051495469635114</c:v>
                </c:pt>
                <c:pt idx="165">
                  <c:v>1.9897931780652052</c:v>
                </c:pt>
                <c:pt idx="166">
                  <c:v>6.6153669757698417</c:v>
                </c:pt>
              </c:numCache>
            </c:numRef>
          </c:yVal>
        </c:ser>
        <c:ser>
          <c:idx val="2"/>
          <c:order val="2"/>
          <c:tx>
            <c:v>fake1 exact</c:v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normal!$18:$18</c:f>
              <c:numCache>
                <c:formatCode>General</c:formatCode>
                <c:ptCount val="16384"/>
                <c:pt idx="2">
                  <c:v>1.7387164707976115</c:v>
                </c:pt>
                <c:pt idx="3">
                  <c:v>1.773840873434315</c:v>
                </c:pt>
                <c:pt idx="4">
                  <c:v>1.809674836071919</c:v>
                </c:pt>
                <c:pt idx="5">
                  <c:v>1.8462326927732715</c:v>
                </c:pt>
                <c:pt idx="6">
                  <c:v>1.8835290671684974</c:v>
                </c:pt>
                <c:pt idx="7">
                  <c:v>1.9215788783046464</c:v>
                </c:pt>
                <c:pt idx="8">
                  <c:v>1.9603973466135105</c:v>
                </c:pt>
                <c:pt idx="9">
                  <c:v>2</c:v>
                </c:pt>
                <c:pt idx="10">
                  <c:v>2.0404026800535116</c:v>
                </c:pt>
                <c:pt idx="11">
                  <c:v>2.0816215483847764</c:v>
                </c:pt>
                <c:pt idx="12">
                  <c:v>2.1236730930907193</c:v>
                </c:pt>
                <c:pt idx="13">
                  <c:v>2.1665741353499168</c:v>
                </c:pt>
                <c:pt idx="14">
                  <c:v>2.210341836151295</c:v>
                </c:pt>
                <c:pt idx="15">
                  <c:v>2.2549937031587515</c:v>
                </c:pt>
                <c:pt idx="16">
                  <c:v>2.3005475977144547</c:v>
                </c:pt>
                <c:pt idx="88">
                  <c:v>4.3467911769940288</c:v>
                </c:pt>
                <c:pt idx="89">
                  <c:v>4.4346021835857874</c:v>
                </c:pt>
                <c:pt idx="90">
                  <c:v>4.5241870901797974</c:v>
                </c:pt>
                <c:pt idx="91">
                  <c:v>4.6155817319331778</c:v>
                </c:pt>
                <c:pt idx="92">
                  <c:v>4.7088226679212433</c:v>
                </c:pt>
                <c:pt idx="93">
                  <c:v>4.8039471957616158</c:v>
                </c:pt>
                <c:pt idx="94">
                  <c:v>4.9009933665337764</c:v>
                </c:pt>
                <c:pt idx="95">
                  <c:v>4.9999999999999991</c:v>
                </c:pt>
                <c:pt idx="96">
                  <c:v>5.1010067001337784</c:v>
                </c:pt>
                <c:pt idx="97">
                  <c:v>5.2040538709619408</c:v>
                </c:pt>
                <c:pt idx="98">
                  <c:v>5.3091827327267982</c:v>
                </c:pt>
                <c:pt idx="99">
                  <c:v>5.416435338374793</c:v>
                </c:pt>
                <c:pt idx="100">
                  <c:v>5.5258545903782377</c:v>
                </c:pt>
                <c:pt idx="101">
                  <c:v>5.6374842578968769</c:v>
                </c:pt>
                <c:pt idx="102">
                  <c:v>5.7513689942861355</c:v>
                </c:pt>
              </c:numCache>
            </c:numRef>
          </c:xVal>
          <c:yVal>
            <c:numRef>
              <c:f>normal!$17:$17</c:f>
              <c:numCache>
                <c:formatCode>General</c:formatCode>
                <c:ptCount val="16384"/>
                <c:pt idx="0">
                  <c:v>0</c:v>
                </c:pt>
                <c:pt idx="2">
                  <c:v>3.5502958579881652</c:v>
                </c:pt>
                <c:pt idx="3">
                  <c:v>3.5502958579881652</c:v>
                </c:pt>
                <c:pt idx="4">
                  <c:v>3.5502958579881652</c:v>
                </c:pt>
                <c:pt idx="5">
                  <c:v>3.5502958579881652</c:v>
                </c:pt>
                <c:pt idx="6">
                  <c:v>3.5502958579881652</c:v>
                </c:pt>
                <c:pt idx="7">
                  <c:v>3.5502958579881652</c:v>
                </c:pt>
                <c:pt idx="8">
                  <c:v>3.5502958579881652</c:v>
                </c:pt>
                <c:pt idx="9">
                  <c:v>3.5502958579881652</c:v>
                </c:pt>
                <c:pt idx="10">
                  <c:v>3.5502958579881652</c:v>
                </c:pt>
                <c:pt idx="11">
                  <c:v>3.5502958579881652</c:v>
                </c:pt>
                <c:pt idx="12">
                  <c:v>3.5502958579881652</c:v>
                </c:pt>
                <c:pt idx="13">
                  <c:v>3.5502958579881652</c:v>
                </c:pt>
                <c:pt idx="14">
                  <c:v>3.5502958579881652</c:v>
                </c:pt>
                <c:pt idx="15">
                  <c:v>3.5502958579881652</c:v>
                </c:pt>
                <c:pt idx="16">
                  <c:v>3.5502958579881652</c:v>
                </c:pt>
                <c:pt idx="88">
                  <c:v>3.5502958579881652</c:v>
                </c:pt>
                <c:pt idx="89">
                  <c:v>3.5502958579881652</c:v>
                </c:pt>
                <c:pt idx="90">
                  <c:v>3.5502958579881652</c:v>
                </c:pt>
                <c:pt idx="91">
                  <c:v>3.5502958579881652</c:v>
                </c:pt>
                <c:pt idx="92">
                  <c:v>3.5502958579881652</c:v>
                </c:pt>
                <c:pt idx="93">
                  <c:v>3.5502958579881652</c:v>
                </c:pt>
                <c:pt idx="94">
                  <c:v>3.5502958579881652</c:v>
                </c:pt>
                <c:pt idx="95">
                  <c:v>3.5502958579881652</c:v>
                </c:pt>
                <c:pt idx="96">
                  <c:v>3.5502958579881652</c:v>
                </c:pt>
                <c:pt idx="97">
                  <c:v>3.5502958579881652</c:v>
                </c:pt>
                <c:pt idx="98">
                  <c:v>3.5502958579881652</c:v>
                </c:pt>
                <c:pt idx="99">
                  <c:v>3.5502958579881652</c:v>
                </c:pt>
                <c:pt idx="100">
                  <c:v>3.5502958579881652</c:v>
                </c:pt>
                <c:pt idx="101">
                  <c:v>3.5502958579881652</c:v>
                </c:pt>
                <c:pt idx="102">
                  <c:v>3.5502958579881652</c:v>
                </c:pt>
              </c:numCache>
            </c:numRef>
          </c:yVal>
        </c:ser>
        <c:ser>
          <c:idx val="3"/>
          <c:order val="3"/>
          <c:tx>
            <c:v>fake2</c:v>
          </c:tx>
          <c:spPr>
            <a:ln w="28575">
              <a:noFill/>
            </a:ln>
          </c:spPr>
          <c:xVal>
            <c:numRef>
              <c:f>normal!$B$20:$XFD$20</c:f>
              <c:numCache>
                <c:formatCode>General</c:formatCode>
                <c:ptCount val="16383"/>
                <c:pt idx="16">
                  <c:v>1.7387164707976115</c:v>
                </c:pt>
                <c:pt idx="17">
                  <c:v>1.773840873434315</c:v>
                </c:pt>
                <c:pt idx="18">
                  <c:v>1.809674836071919</c:v>
                </c:pt>
                <c:pt idx="19">
                  <c:v>1.8462326927732715</c:v>
                </c:pt>
                <c:pt idx="20">
                  <c:v>1.8835290671684974</c:v>
                </c:pt>
                <c:pt idx="21">
                  <c:v>1.9215788783046464</c:v>
                </c:pt>
                <c:pt idx="22">
                  <c:v>1.9603973466135105</c:v>
                </c:pt>
                <c:pt idx="23">
                  <c:v>2</c:v>
                </c:pt>
                <c:pt idx="24">
                  <c:v>2.0404026800535116</c:v>
                </c:pt>
                <c:pt idx="25">
                  <c:v>2.0816215483847764</c:v>
                </c:pt>
                <c:pt idx="26">
                  <c:v>2.1236730930907193</c:v>
                </c:pt>
                <c:pt idx="27">
                  <c:v>2.1665741353499168</c:v>
                </c:pt>
                <c:pt idx="28">
                  <c:v>2.210341836151295</c:v>
                </c:pt>
                <c:pt idx="29">
                  <c:v>2.2549937031587515</c:v>
                </c:pt>
                <c:pt idx="30">
                  <c:v>2.3005475977144547</c:v>
                </c:pt>
                <c:pt idx="102">
                  <c:v>4.3467911769940288</c:v>
                </c:pt>
                <c:pt idx="103">
                  <c:v>4.4346021835857874</c:v>
                </c:pt>
                <c:pt idx="104">
                  <c:v>4.5241870901797974</c:v>
                </c:pt>
                <c:pt idx="105">
                  <c:v>4.6155817319331778</c:v>
                </c:pt>
                <c:pt idx="106">
                  <c:v>4.7088226679212433</c:v>
                </c:pt>
                <c:pt idx="107">
                  <c:v>4.8039471957616158</c:v>
                </c:pt>
                <c:pt idx="108">
                  <c:v>4.9009933665337764</c:v>
                </c:pt>
                <c:pt idx="109">
                  <c:v>4.9999999999999991</c:v>
                </c:pt>
                <c:pt idx="110">
                  <c:v>5.1010067001337784</c:v>
                </c:pt>
                <c:pt idx="111">
                  <c:v>5.2040538709619408</c:v>
                </c:pt>
                <c:pt idx="112">
                  <c:v>5.3091827327267982</c:v>
                </c:pt>
                <c:pt idx="113">
                  <c:v>5.416435338374793</c:v>
                </c:pt>
                <c:pt idx="114">
                  <c:v>5.5258545903782377</c:v>
                </c:pt>
                <c:pt idx="115">
                  <c:v>5.6374842578968769</c:v>
                </c:pt>
                <c:pt idx="116">
                  <c:v>5.7513689942861355</c:v>
                </c:pt>
              </c:numCache>
            </c:numRef>
          </c:xVal>
          <c:yVal>
            <c:numRef>
              <c:f>normal!$B$12:$XFD$12</c:f>
              <c:numCache>
                <c:formatCode>General</c:formatCode>
                <c:ptCount val="16383"/>
                <c:pt idx="0">
                  <c:v>3.3113379471094055</c:v>
                </c:pt>
                <c:pt idx="1">
                  <c:v>3.5628294749762563</c:v>
                </c:pt>
                <c:pt idx="2">
                  <c:v>3.0434613051177988</c:v>
                </c:pt>
                <c:pt idx="3">
                  <c:v>4.9183918504606758</c:v>
                </c:pt>
                <c:pt idx="4">
                  <c:v>3.9463188246782521</c:v>
                </c:pt>
                <c:pt idx="5">
                  <c:v>4.3450752918302582</c:v>
                </c:pt>
                <c:pt idx="6">
                  <c:v>3.6354804310158384</c:v>
                </c:pt>
                <c:pt idx="7">
                  <c:v>2.5619263498600602</c:v>
                </c:pt>
                <c:pt idx="8">
                  <c:v>3.0564898082354999</c:v>
                </c:pt>
                <c:pt idx="9">
                  <c:v>3.4490101082319415</c:v>
                </c:pt>
                <c:pt idx="10">
                  <c:v>2.9741240742291279</c:v>
                </c:pt>
                <c:pt idx="11">
                  <c:v>2.7393751958838743</c:v>
                </c:pt>
                <c:pt idx="12">
                  <c:v>4.3867896693663866</c:v>
                </c:pt>
                <c:pt idx="13">
                  <c:v>2.9229407285458082</c:v>
                </c:pt>
                <c:pt idx="14">
                  <c:v>3.1080920692991385</c:v>
                </c:pt>
                <c:pt idx="15">
                  <c:v>3.1356447283364077</c:v>
                </c:pt>
                <c:pt idx="16">
                  <c:v>3.7743307954913523</c:v>
                </c:pt>
                <c:pt idx="17">
                  <c:v>9.0832877782243404</c:v>
                </c:pt>
                <c:pt idx="18">
                  <c:v>4.9211534643560526</c:v>
                </c:pt>
                <c:pt idx="19">
                  <c:v>7.1421101800824403</c:v>
                </c:pt>
                <c:pt idx="20">
                  <c:v>6.5316761501009379</c:v>
                </c:pt>
                <c:pt idx="21">
                  <c:v>5.9237938063959366</c:v>
                </c:pt>
                <c:pt idx="22">
                  <c:v>7.3172192977249635</c:v>
                </c:pt>
                <c:pt idx="23">
                  <c:v>5.4800955898693209</c:v>
                </c:pt>
                <c:pt idx="24">
                  <c:v>6.2470116189378366</c:v>
                </c:pt>
                <c:pt idx="25">
                  <c:v>6.341469860791487</c:v>
                </c:pt>
                <c:pt idx="26">
                  <c:v>6.2547762371811508</c:v>
                </c:pt>
                <c:pt idx="27">
                  <c:v>6.5167069829590467</c:v>
                </c:pt>
                <c:pt idx="28">
                  <c:v>7.6950579680502713</c:v>
                </c:pt>
                <c:pt idx="29">
                  <c:v>6.0668190725994888</c:v>
                </c:pt>
                <c:pt idx="30">
                  <c:v>5.8085309011888002</c:v>
                </c:pt>
                <c:pt idx="31">
                  <c:v>1.6047377817968034</c:v>
                </c:pt>
                <c:pt idx="32">
                  <c:v>1.6651924276992589</c:v>
                </c:pt>
                <c:pt idx="33">
                  <c:v>1.7493317051710842</c:v>
                </c:pt>
                <c:pt idx="34">
                  <c:v>1.4718022591745381</c:v>
                </c:pt>
                <c:pt idx="35">
                  <c:v>1.8201608857641141</c:v>
                </c:pt>
                <c:pt idx="36">
                  <c:v>1.5888918416054993</c:v>
                </c:pt>
                <c:pt idx="37">
                  <c:v>2.2763301566506642</c:v>
                </c:pt>
                <c:pt idx="38">
                  <c:v>1.4033469091862216</c:v>
                </c:pt>
                <c:pt idx="39">
                  <c:v>1.3391898917716922</c:v>
                </c:pt>
                <c:pt idx="40">
                  <c:v>1.5179691986950357</c:v>
                </c:pt>
                <c:pt idx="41">
                  <c:v>1.6465482184992069</c:v>
                </c:pt>
                <c:pt idx="42">
                  <c:v>1.6749681337721556</c:v>
                </c:pt>
                <c:pt idx="43">
                  <c:v>1.6157126595180837</c:v>
                </c:pt>
                <c:pt idx="44">
                  <c:v>1.7825205460202296</c:v>
                </c:pt>
                <c:pt idx="45">
                  <c:v>1.7379391337656667</c:v>
                </c:pt>
                <c:pt idx="46">
                  <c:v>2.7592758709451215</c:v>
                </c:pt>
                <c:pt idx="47">
                  <c:v>3.1443394612806488</c:v>
                </c:pt>
                <c:pt idx="48">
                  <c:v>2.7578530330741429</c:v>
                </c:pt>
                <c:pt idx="49">
                  <c:v>1.8034670620176259</c:v>
                </c:pt>
                <c:pt idx="50">
                  <c:v>1.7171620015195868</c:v>
                </c:pt>
                <c:pt idx="51">
                  <c:v>1.6610098444260062</c:v>
                </c:pt>
                <c:pt idx="52">
                  <c:v>2.0856379516343355</c:v>
                </c:pt>
                <c:pt idx="53">
                  <c:v>1.8759967842338745</c:v>
                </c:pt>
                <c:pt idx="54">
                  <c:v>2.2240621905401197</c:v>
                </c:pt>
                <c:pt idx="55">
                  <c:v>2.4849787693978924</c:v>
                </c:pt>
                <c:pt idx="56">
                  <c:v>1.6222844641343119</c:v>
                </c:pt>
                <c:pt idx="57">
                  <c:v>2.3018731163059365</c:v>
                </c:pt>
                <c:pt idx="58">
                  <c:v>1.7190959747323793</c:v>
                </c:pt>
                <c:pt idx="59">
                  <c:v>1.6689239613544189</c:v>
                </c:pt>
                <c:pt idx="60">
                  <c:v>1.8711338734610632</c:v>
                </c:pt>
                <c:pt idx="61">
                  <c:v>1.157116616047889</c:v>
                </c:pt>
                <c:pt idx="62">
                  <c:v>1.7089686521947565</c:v>
                </c:pt>
                <c:pt idx="63">
                  <c:v>1.5349080559123844</c:v>
                </c:pt>
                <c:pt idx="64">
                  <c:v>1.5493798420833009</c:v>
                </c:pt>
                <c:pt idx="65">
                  <c:v>1.9971888204411463</c:v>
                </c:pt>
                <c:pt idx="66">
                  <c:v>1.8818143733878219</c:v>
                </c:pt>
                <c:pt idx="67">
                  <c:v>1.6501744028180159</c:v>
                </c:pt>
                <c:pt idx="68">
                  <c:v>1.7658755960845316</c:v>
                </c:pt>
                <c:pt idx="69">
                  <c:v>1.6201271175581176</c:v>
                </c:pt>
                <c:pt idx="70">
                  <c:v>1.8446107004117804</c:v>
                </c:pt>
                <c:pt idx="71">
                  <c:v>1.4895518276213127</c:v>
                </c:pt>
                <c:pt idx="72">
                  <c:v>1.3388555710821064</c:v>
                </c:pt>
                <c:pt idx="73">
                  <c:v>1.3374832641642023</c:v>
                </c:pt>
                <c:pt idx="74">
                  <c:v>1.4555285555603448</c:v>
                </c:pt>
                <c:pt idx="75">
                  <c:v>1.5774694316615161</c:v>
                </c:pt>
                <c:pt idx="76">
                  <c:v>5.2678809737891585</c:v>
                </c:pt>
                <c:pt idx="77">
                  <c:v>2.300399172055835</c:v>
                </c:pt>
                <c:pt idx="78">
                  <c:v>7.1599904412761095</c:v>
                </c:pt>
                <c:pt idx="79">
                  <c:v>3.4905906852309316</c:v>
                </c:pt>
                <c:pt idx="80">
                  <c:v>3.0843369148258248</c:v>
                </c:pt>
                <c:pt idx="81">
                  <c:v>3.7532895652530871</c:v>
                </c:pt>
                <c:pt idx="82">
                  <c:v>2.893293664539311</c:v>
                </c:pt>
                <c:pt idx="83">
                  <c:v>2.8902946964633878</c:v>
                </c:pt>
                <c:pt idx="84">
                  <c:v>5.3012060602241036</c:v>
                </c:pt>
                <c:pt idx="85">
                  <c:v>2.244040366552154</c:v>
                </c:pt>
                <c:pt idx="86">
                  <c:v>3.7073530263217362</c:v>
                </c:pt>
                <c:pt idx="87">
                  <c:v>2.159516116976127</c:v>
                </c:pt>
                <c:pt idx="88">
                  <c:v>2.4902291684314135</c:v>
                </c:pt>
                <c:pt idx="89">
                  <c:v>2.8711794886694046</c:v>
                </c:pt>
                <c:pt idx="90">
                  <c:v>3.8507879854485592</c:v>
                </c:pt>
                <c:pt idx="91">
                  <c:v>4.5287189272353352</c:v>
                </c:pt>
                <c:pt idx="92">
                  <c:v>3.4333102168128748</c:v>
                </c:pt>
                <c:pt idx="93">
                  <c:v>2.8769837466883037</c:v>
                </c:pt>
                <c:pt idx="94">
                  <c:v>2.9080441340438541</c:v>
                </c:pt>
                <c:pt idx="95">
                  <c:v>2.667693327145515</c:v>
                </c:pt>
                <c:pt idx="96">
                  <c:v>4.0885063651047577</c:v>
                </c:pt>
                <c:pt idx="97">
                  <c:v>3.2623200322985499</c:v>
                </c:pt>
                <c:pt idx="98">
                  <c:v>3.5337110742738762</c:v>
                </c:pt>
                <c:pt idx="99">
                  <c:v>3.2598870804980264</c:v>
                </c:pt>
                <c:pt idx="100">
                  <c:v>3.1419975292863516</c:v>
                </c:pt>
                <c:pt idx="101">
                  <c:v>3.7537303453846884</c:v>
                </c:pt>
                <c:pt idx="102">
                  <c:v>4.4015626222668471</c:v>
                </c:pt>
                <c:pt idx="103">
                  <c:v>12.51279548051266</c:v>
                </c:pt>
                <c:pt idx="104">
                  <c:v>6.8691867047992945</c:v>
                </c:pt>
                <c:pt idx="105">
                  <c:v>9.2242663473410023</c:v>
                </c:pt>
                <c:pt idx="106">
                  <c:v>6.2720763463356359</c:v>
                </c:pt>
                <c:pt idx="107">
                  <c:v>9.5820559937349419</c:v>
                </c:pt>
                <c:pt idx="108">
                  <c:v>8.154988095675618</c:v>
                </c:pt>
                <c:pt idx="109">
                  <c:v>9.8886633889175357</c:v>
                </c:pt>
                <c:pt idx="110">
                  <c:v>6.1726457599255919</c:v>
                </c:pt>
                <c:pt idx="111">
                  <c:v>9.0169640201320789</c:v>
                </c:pt>
                <c:pt idx="112">
                  <c:v>7.2876344504090573</c:v>
                </c:pt>
                <c:pt idx="113">
                  <c:v>8.0301218311128082</c:v>
                </c:pt>
                <c:pt idx="114">
                  <c:v>7.1016777923440513</c:v>
                </c:pt>
                <c:pt idx="115">
                  <c:v>6.2483470060859725</c:v>
                </c:pt>
                <c:pt idx="116">
                  <c:v>6.4405611901149182</c:v>
                </c:pt>
                <c:pt idx="117">
                  <c:v>1.2738634789335044</c:v>
                </c:pt>
                <c:pt idx="118">
                  <c:v>1.1204206600950175</c:v>
                </c:pt>
                <c:pt idx="119">
                  <c:v>1.4850379881844742</c:v>
                </c:pt>
                <c:pt idx="120">
                  <c:v>1.3141853694115417</c:v>
                </c:pt>
                <c:pt idx="121">
                  <c:v>1.5101318199313341</c:v>
                </c:pt>
                <c:pt idx="122">
                  <c:v>1.7225963343518842</c:v>
                </c:pt>
                <c:pt idx="123">
                  <c:v>1.6020383270354785</c:v>
                </c:pt>
                <c:pt idx="124">
                  <c:v>1.7660100136319767</c:v>
                </c:pt>
                <c:pt idx="125">
                  <c:v>1.7136217198469303</c:v>
                </c:pt>
                <c:pt idx="126">
                  <c:v>1.8508600706893459</c:v>
                </c:pt>
                <c:pt idx="127">
                  <c:v>1.8016243073258422</c:v>
                </c:pt>
                <c:pt idx="128">
                  <c:v>1.7847901515780182</c:v>
                </c:pt>
                <c:pt idx="129">
                  <c:v>1.725402119537139</c:v>
                </c:pt>
                <c:pt idx="130">
                  <c:v>1.6588190267984466</c:v>
                </c:pt>
                <c:pt idx="131">
                  <c:v>1.6988665186104623</c:v>
                </c:pt>
                <c:pt idx="132">
                  <c:v>1.6186757057282737</c:v>
                </c:pt>
                <c:pt idx="133">
                  <c:v>1.7283497012183802</c:v>
                </c:pt>
                <c:pt idx="134">
                  <c:v>1.5770445560690238</c:v>
                </c:pt>
                <c:pt idx="135">
                  <c:v>1.9138634213636168</c:v>
                </c:pt>
                <c:pt idx="136">
                  <c:v>2.5336837179142426</c:v>
                </c:pt>
                <c:pt idx="137">
                  <c:v>1.6318344891959149</c:v>
                </c:pt>
                <c:pt idx="138">
                  <c:v>1.7961879149697351</c:v>
                </c:pt>
                <c:pt idx="139">
                  <c:v>1.5761537042268687</c:v>
                </c:pt>
                <c:pt idx="140">
                  <c:v>1.4447253953394654</c:v>
                </c:pt>
                <c:pt idx="141">
                  <c:v>1.7924618256960707</c:v>
                </c:pt>
                <c:pt idx="142">
                  <c:v>1.753830302796602</c:v>
                </c:pt>
                <c:pt idx="143">
                  <c:v>1.984176026409564</c:v>
                </c:pt>
                <c:pt idx="144">
                  <c:v>1.8347865903436567</c:v>
                </c:pt>
                <c:pt idx="145">
                  <c:v>1.7575553283979717</c:v>
                </c:pt>
                <c:pt idx="146">
                  <c:v>1.71346434483081</c:v>
                </c:pt>
                <c:pt idx="147">
                  <c:v>1.6284333020415094</c:v>
                </c:pt>
                <c:pt idx="148">
                  <c:v>1.3322673261557647</c:v>
                </c:pt>
                <c:pt idx="149">
                  <c:v>1.5483211189452004</c:v>
                </c:pt>
                <c:pt idx="150">
                  <c:v>1.3234109273861043</c:v>
                </c:pt>
                <c:pt idx="151">
                  <c:v>1.3002335338411719</c:v>
                </c:pt>
                <c:pt idx="152">
                  <c:v>1.5671708767460879</c:v>
                </c:pt>
                <c:pt idx="153">
                  <c:v>1.4897716546223234</c:v>
                </c:pt>
                <c:pt idx="154">
                  <c:v>1.835033764746318</c:v>
                </c:pt>
                <c:pt idx="155">
                  <c:v>1.3255096871873133</c:v>
                </c:pt>
                <c:pt idx="156">
                  <c:v>1.2462786033871984</c:v>
                </c:pt>
                <c:pt idx="157">
                  <c:v>1.3208952143853065</c:v>
                </c:pt>
                <c:pt idx="158">
                  <c:v>1.3925319160760514</c:v>
                </c:pt>
                <c:pt idx="159">
                  <c:v>1.3932345298267004</c:v>
                </c:pt>
                <c:pt idx="160">
                  <c:v>1.3573964692939426</c:v>
                </c:pt>
                <c:pt idx="161">
                  <c:v>1.4777399592000942</c:v>
                </c:pt>
                <c:pt idx="162">
                  <c:v>3.3120185117780836</c:v>
                </c:pt>
                <c:pt idx="163">
                  <c:v>4.4257238802845063</c:v>
                </c:pt>
                <c:pt idx="164">
                  <c:v>4.051495469635114</c:v>
                </c:pt>
                <c:pt idx="165">
                  <c:v>1.9897931780652052</c:v>
                </c:pt>
                <c:pt idx="166">
                  <c:v>6.6153669757698417</c:v>
                </c:pt>
              </c:numCache>
            </c:numRef>
          </c:yVal>
        </c:ser>
        <c:ser>
          <c:idx val="4"/>
          <c:order val="4"/>
          <c:tx>
            <c:v>fake2 exact</c:v>
          </c:tx>
          <c:spPr>
            <a:ln>
              <a:solidFill>
                <a:schemeClr val="accent4">
                  <a:lumMod val="50000"/>
                </a:schemeClr>
              </a:solidFill>
            </a:ln>
          </c:spPr>
          <c:marker>
            <c:symbol val="none"/>
          </c:marker>
          <c:xVal>
            <c:numRef>
              <c:f>normal!$20:$20</c:f>
              <c:numCache>
                <c:formatCode>General</c:formatCode>
                <c:ptCount val="16384"/>
                <c:pt idx="17">
                  <c:v>1.7387164707976115</c:v>
                </c:pt>
                <c:pt idx="18">
                  <c:v>1.773840873434315</c:v>
                </c:pt>
                <c:pt idx="19">
                  <c:v>1.809674836071919</c:v>
                </c:pt>
                <c:pt idx="20">
                  <c:v>1.8462326927732715</c:v>
                </c:pt>
                <c:pt idx="21">
                  <c:v>1.8835290671684974</c:v>
                </c:pt>
                <c:pt idx="22">
                  <c:v>1.9215788783046464</c:v>
                </c:pt>
                <c:pt idx="23">
                  <c:v>1.9603973466135105</c:v>
                </c:pt>
                <c:pt idx="24">
                  <c:v>2</c:v>
                </c:pt>
                <c:pt idx="25">
                  <c:v>2.0404026800535116</c:v>
                </c:pt>
                <c:pt idx="26">
                  <c:v>2.0816215483847764</c:v>
                </c:pt>
                <c:pt idx="27">
                  <c:v>2.1236730930907193</c:v>
                </c:pt>
                <c:pt idx="28">
                  <c:v>2.1665741353499168</c:v>
                </c:pt>
                <c:pt idx="29">
                  <c:v>2.210341836151295</c:v>
                </c:pt>
                <c:pt idx="30">
                  <c:v>2.2549937031587515</c:v>
                </c:pt>
                <c:pt idx="31">
                  <c:v>2.3005475977144547</c:v>
                </c:pt>
                <c:pt idx="103">
                  <c:v>4.3467911769940288</c:v>
                </c:pt>
                <c:pt idx="104">
                  <c:v>4.4346021835857874</c:v>
                </c:pt>
                <c:pt idx="105">
                  <c:v>4.5241870901797974</c:v>
                </c:pt>
                <c:pt idx="106">
                  <c:v>4.6155817319331778</c:v>
                </c:pt>
                <c:pt idx="107">
                  <c:v>4.7088226679212433</c:v>
                </c:pt>
                <c:pt idx="108">
                  <c:v>4.8039471957616158</c:v>
                </c:pt>
                <c:pt idx="109">
                  <c:v>4.9009933665337764</c:v>
                </c:pt>
                <c:pt idx="110">
                  <c:v>4.9999999999999991</c:v>
                </c:pt>
                <c:pt idx="111">
                  <c:v>5.1010067001337784</c:v>
                </c:pt>
                <c:pt idx="112">
                  <c:v>5.2040538709619408</c:v>
                </c:pt>
                <c:pt idx="113">
                  <c:v>5.3091827327267982</c:v>
                </c:pt>
                <c:pt idx="114">
                  <c:v>5.416435338374793</c:v>
                </c:pt>
                <c:pt idx="115">
                  <c:v>5.5258545903782377</c:v>
                </c:pt>
                <c:pt idx="116">
                  <c:v>5.6374842578968769</c:v>
                </c:pt>
                <c:pt idx="117">
                  <c:v>5.7513689942861355</c:v>
                </c:pt>
              </c:numCache>
            </c:numRef>
          </c:xVal>
          <c:yVal>
            <c:numRef>
              <c:f>normal!$19:$19</c:f>
              <c:numCache>
                <c:formatCode>General</c:formatCode>
                <c:ptCount val="16384"/>
                <c:pt idx="0">
                  <c:v>0</c:v>
                </c:pt>
                <c:pt idx="17">
                  <c:v>7.1005917159763303</c:v>
                </c:pt>
                <c:pt idx="18">
                  <c:v>7.1005917159763303</c:v>
                </c:pt>
                <c:pt idx="19">
                  <c:v>7.1005917159763303</c:v>
                </c:pt>
                <c:pt idx="20">
                  <c:v>7.1005917159763303</c:v>
                </c:pt>
                <c:pt idx="21">
                  <c:v>7.1005917159763303</c:v>
                </c:pt>
                <c:pt idx="22">
                  <c:v>7.1005917159763303</c:v>
                </c:pt>
                <c:pt idx="23">
                  <c:v>7.1005917159763303</c:v>
                </c:pt>
                <c:pt idx="24">
                  <c:v>7.1005917159763303</c:v>
                </c:pt>
                <c:pt idx="25">
                  <c:v>7.1005917159763303</c:v>
                </c:pt>
                <c:pt idx="26">
                  <c:v>7.1005917159763303</c:v>
                </c:pt>
                <c:pt idx="27">
                  <c:v>7.1005917159763303</c:v>
                </c:pt>
                <c:pt idx="28">
                  <c:v>7.1005917159763303</c:v>
                </c:pt>
                <c:pt idx="29">
                  <c:v>7.1005917159763303</c:v>
                </c:pt>
                <c:pt idx="30">
                  <c:v>7.1005917159763303</c:v>
                </c:pt>
                <c:pt idx="31">
                  <c:v>7.1005917159763303</c:v>
                </c:pt>
                <c:pt idx="103">
                  <c:v>7.1005917159763303</c:v>
                </c:pt>
                <c:pt idx="104">
                  <c:v>7.1005917159763303</c:v>
                </c:pt>
                <c:pt idx="105">
                  <c:v>7.1005917159763303</c:v>
                </c:pt>
                <c:pt idx="106">
                  <c:v>7.1005917159763303</c:v>
                </c:pt>
                <c:pt idx="107">
                  <c:v>7.1005917159763303</c:v>
                </c:pt>
                <c:pt idx="108">
                  <c:v>7.1005917159763303</c:v>
                </c:pt>
                <c:pt idx="109">
                  <c:v>7.1005917159763303</c:v>
                </c:pt>
                <c:pt idx="110">
                  <c:v>7.1005917159763303</c:v>
                </c:pt>
                <c:pt idx="111">
                  <c:v>7.1005917159763303</c:v>
                </c:pt>
                <c:pt idx="112">
                  <c:v>7.1005917159763303</c:v>
                </c:pt>
                <c:pt idx="113">
                  <c:v>7.1005917159763303</c:v>
                </c:pt>
                <c:pt idx="114">
                  <c:v>7.1005917159763303</c:v>
                </c:pt>
                <c:pt idx="115">
                  <c:v>7.1005917159763303</c:v>
                </c:pt>
                <c:pt idx="116">
                  <c:v>7.1005917159763303</c:v>
                </c:pt>
                <c:pt idx="117">
                  <c:v>7.1005917159763303</c:v>
                </c:pt>
              </c:numCache>
            </c:numRef>
          </c:yVal>
        </c:ser>
        <c:ser>
          <c:idx val="5"/>
          <c:order val="5"/>
          <c:tx>
            <c:v>fake3</c:v>
          </c:tx>
          <c:spPr>
            <a:ln w="28575">
              <a:noFill/>
            </a:ln>
          </c:spPr>
          <c:marker>
            <c:symbol val="circle"/>
            <c:size val="7"/>
            <c:spPr>
              <a:noFill/>
              <a:ln>
                <a:solidFill>
                  <a:schemeClr val="accent6">
                    <a:lumMod val="60000"/>
                    <a:lumOff val="40000"/>
                  </a:schemeClr>
                </a:solidFill>
              </a:ln>
            </c:spPr>
          </c:marker>
          <c:xVal>
            <c:numRef>
              <c:f>normal!$B$22:$XFD$22</c:f>
              <c:numCache>
                <c:formatCode>General</c:formatCode>
                <c:ptCount val="16383"/>
                <c:pt idx="31">
                  <c:v>1.7387164707976115</c:v>
                </c:pt>
                <c:pt idx="32">
                  <c:v>1.773840873434315</c:v>
                </c:pt>
                <c:pt idx="33">
                  <c:v>1.809674836071919</c:v>
                </c:pt>
                <c:pt idx="34">
                  <c:v>1.8462326927732715</c:v>
                </c:pt>
                <c:pt idx="35">
                  <c:v>1.8835290671684974</c:v>
                </c:pt>
                <c:pt idx="36">
                  <c:v>1.9215788783046464</c:v>
                </c:pt>
                <c:pt idx="37">
                  <c:v>1.9603973466135105</c:v>
                </c:pt>
                <c:pt idx="38">
                  <c:v>2</c:v>
                </c:pt>
                <c:pt idx="39">
                  <c:v>2.0404026800535116</c:v>
                </c:pt>
                <c:pt idx="40">
                  <c:v>2.0816215483847764</c:v>
                </c:pt>
                <c:pt idx="41">
                  <c:v>2.1236730930907193</c:v>
                </c:pt>
                <c:pt idx="42">
                  <c:v>2.1665741353499168</c:v>
                </c:pt>
                <c:pt idx="43">
                  <c:v>2.210341836151295</c:v>
                </c:pt>
                <c:pt idx="44">
                  <c:v>2.2549937031587515</c:v>
                </c:pt>
                <c:pt idx="45">
                  <c:v>2.3005475977144547</c:v>
                </c:pt>
                <c:pt idx="117">
                  <c:v>4.3467911769940288</c:v>
                </c:pt>
                <c:pt idx="118">
                  <c:v>4.4346021835857874</c:v>
                </c:pt>
                <c:pt idx="119">
                  <c:v>4.5241870901797974</c:v>
                </c:pt>
                <c:pt idx="120">
                  <c:v>4.6155817319331778</c:v>
                </c:pt>
                <c:pt idx="121">
                  <c:v>4.7088226679212433</c:v>
                </c:pt>
                <c:pt idx="122">
                  <c:v>4.8039471957616158</c:v>
                </c:pt>
                <c:pt idx="123">
                  <c:v>4.9009933665337764</c:v>
                </c:pt>
                <c:pt idx="124">
                  <c:v>4.9999999999999991</c:v>
                </c:pt>
                <c:pt idx="125">
                  <c:v>5.1010067001337784</c:v>
                </c:pt>
                <c:pt idx="126">
                  <c:v>5.2040538709619408</c:v>
                </c:pt>
                <c:pt idx="127">
                  <c:v>5.3091827327267982</c:v>
                </c:pt>
                <c:pt idx="128">
                  <c:v>5.416435338374793</c:v>
                </c:pt>
                <c:pt idx="129">
                  <c:v>5.5258545903782377</c:v>
                </c:pt>
                <c:pt idx="130">
                  <c:v>5.6374842578968769</c:v>
                </c:pt>
                <c:pt idx="131">
                  <c:v>5.7513689942861355</c:v>
                </c:pt>
              </c:numCache>
            </c:numRef>
          </c:xVal>
          <c:yVal>
            <c:numRef>
              <c:f>normal!$B$12:$XFD$12</c:f>
              <c:numCache>
                <c:formatCode>General</c:formatCode>
                <c:ptCount val="16383"/>
                <c:pt idx="0">
                  <c:v>3.3113379471094055</c:v>
                </c:pt>
                <c:pt idx="1">
                  <c:v>3.5628294749762563</c:v>
                </c:pt>
                <c:pt idx="2">
                  <c:v>3.0434613051177988</c:v>
                </c:pt>
                <c:pt idx="3">
                  <c:v>4.9183918504606758</c:v>
                </c:pt>
                <c:pt idx="4">
                  <c:v>3.9463188246782521</c:v>
                </c:pt>
                <c:pt idx="5">
                  <c:v>4.3450752918302582</c:v>
                </c:pt>
                <c:pt idx="6">
                  <c:v>3.6354804310158384</c:v>
                </c:pt>
                <c:pt idx="7">
                  <c:v>2.5619263498600602</c:v>
                </c:pt>
                <c:pt idx="8">
                  <c:v>3.0564898082354999</c:v>
                </c:pt>
                <c:pt idx="9">
                  <c:v>3.4490101082319415</c:v>
                </c:pt>
                <c:pt idx="10">
                  <c:v>2.9741240742291279</c:v>
                </c:pt>
                <c:pt idx="11">
                  <c:v>2.7393751958838743</c:v>
                </c:pt>
                <c:pt idx="12">
                  <c:v>4.3867896693663866</c:v>
                </c:pt>
                <c:pt idx="13">
                  <c:v>2.9229407285458082</c:v>
                </c:pt>
                <c:pt idx="14">
                  <c:v>3.1080920692991385</c:v>
                </c:pt>
                <c:pt idx="15">
                  <c:v>3.1356447283364077</c:v>
                </c:pt>
                <c:pt idx="16">
                  <c:v>3.7743307954913523</c:v>
                </c:pt>
                <c:pt idx="17">
                  <c:v>9.0832877782243404</c:v>
                </c:pt>
                <c:pt idx="18">
                  <c:v>4.9211534643560526</c:v>
                </c:pt>
                <c:pt idx="19">
                  <c:v>7.1421101800824403</c:v>
                </c:pt>
                <c:pt idx="20">
                  <c:v>6.5316761501009379</c:v>
                </c:pt>
                <c:pt idx="21">
                  <c:v>5.9237938063959366</c:v>
                </c:pt>
                <c:pt idx="22">
                  <c:v>7.3172192977249635</c:v>
                </c:pt>
                <c:pt idx="23">
                  <c:v>5.4800955898693209</c:v>
                </c:pt>
                <c:pt idx="24">
                  <c:v>6.2470116189378366</c:v>
                </c:pt>
                <c:pt idx="25">
                  <c:v>6.341469860791487</c:v>
                </c:pt>
                <c:pt idx="26">
                  <c:v>6.2547762371811508</c:v>
                </c:pt>
                <c:pt idx="27">
                  <c:v>6.5167069829590467</c:v>
                </c:pt>
                <c:pt idx="28">
                  <c:v>7.6950579680502713</c:v>
                </c:pt>
                <c:pt idx="29">
                  <c:v>6.0668190725994888</c:v>
                </c:pt>
                <c:pt idx="30">
                  <c:v>5.8085309011888002</c:v>
                </c:pt>
                <c:pt idx="31">
                  <c:v>1.6047377817968034</c:v>
                </c:pt>
                <c:pt idx="32">
                  <c:v>1.6651924276992589</c:v>
                </c:pt>
                <c:pt idx="33">
                  <c:v>1.7493317051710842</c:v>
                </c:pt>
                <c:pt idx="34">
                  <c:v>1.4718022591745381</c:v>
                </c:pt>
                <c:pt idx="35">
                  <c:v>1.8201608857641141</c:v>
                </c:pt>
                <c:pt idx="36">
                  <c:v>1.5888918416054993</c:v>
                </c:pt>
                <c:pt idx="37">
                  <c:v>2.2763301566506642</c:v>
                </c:pt>
                <c:pt idx="38">
                  <c:v>1.4033469091862216</c:v>
                </c:pt>
                <c:pt idx="39">
                  <c:v>1.3391898917716922</c:v>
                </c:pt>
                <c:pt idx="40">
                  <c:v>1.5179691986950357</c:v>
                </c:pt>
                <c:pt idx="41">
                  <c:v>1.6465482184992069</c:v>
                </c:pt>
                <c:pt idx="42">
                  <c:v>1.6749681337721556</c:v>
                </c:pt>
                <c:pt idx="43">
                  <c:v>1.6157126595180837</c:v>
                </c:pt>
                <c:pt idx="44">
                  <c:v>1.7825205460202296</c:v>
                </c:pt>
                <c:pt idx="45">
                  <c:v>1.7379391337656667</c:v>
                </c:pt>
                <c:pt idx="46">
                  <c:v>2.7592758709451215</c:v>
                </c:pt>
                <c:pt idx="47">
                  <c:v>3.1443394612806488</c:v>
                </c:pt>
                <c:pt idx="48">
                  <c:v>2.7578530330741429</c:v>
                </c:pt>
                <c:pt idx="49">
                  <c:v>1.8034670620176259</c:v>
                </c:pt>
                <c:pt idx="50">
                  <c:v>1.7171620015195868</c:v>
                </c:pt>
                <c:pt idx="51">
                  <c:v>1.6610098444260062</c:v>
                </c:pt>
                <c:pt idx="52">
                  <c:v>2.0856379516343355</c:v>
                </c:pt>
                <c:pt idx="53">
                  <c:v>1.8759967842338745</c:v>
                </c:pt>
                <c:pt idx="54">
                  <c:v>2.2240621905401197</c:v>
                </c:pt>
                <c:pt idx="55">
                  <c:v>2.4849787693978924</c:v>
                </c:pt>
                <c:pt idx="56">
                  <c:v>1.6222844641343119</c:v>
                </c:pt>
                <c:pt idx="57">
                  <c:v>2.3018731163059365</c:v>
                </c:pt>
                <c:pt idx="58">
                  <c:v>1.7190959747323793</c:v>
                </c:pt>
                <c:pt idx="59">
                  <c:v>1.6689239613544189</c:v>
                </c:pt>
                <c:pt idx="60">
                  <c:v>1.8711338734610632</c:v>
                </c:pt>
                <c:pt idx="61">
                  <c:v>1.157116616047889</c:v>
                </c:pt>
                <c:pt idx="62">
                  <c:v>1.7089686521947565</c:v>
                </c:pt>
                <c:pt idx="63">
                  <c:v>1.5349080559123844</c:v>
                </c:pt>
                <c:pt idx="64">
                  <c:v>1.5493798420833009</c:v>
                </c:pt>
                <c:pt idx="65">
                  <c:v>1.9971888204411463</c:v>
                </c:pt>
                <c:pt idx="66">
                  <c:v>1.8818143733878219</c:v>
                </c:pt>
                <c:pt idx="67">
                  <c:v>1.6501744028180159</c:v>
                </c:pt>
                <c:pt idx="68">
                  <c:v>1.7658755960845316</c:v>
                </c:pt>
                <c:pt idx="69">
                  <c:v>1.6201271175581176</c:v>
                </c:pt>
                <c:pt idx="70">
                  <c:v>1.8446107004117804</c:v>
                </c:pt>
                <c:pt idx="71">
                  <c:v>1.4895518276213127</c:v>
                </c:pt>
                <c:pt idx="72">
                  <c:v>1.3388555710821064</c:v>
                </c:pt>
                <c:pt idx="73">
                  <c:v>1.3374832641642023</c:v>
                </c:pt>
                <c:pt idx="74">
                  <c:v>1.4555285555603448</c:v>
                </c:pt>
                <c:pt idx="75">
                  <c:v>1.5774694316615161</c:v>
                </c:pt>
                <c:pt idx="76">
                  <c:v>5.2678809737891585</c:v>
                </c:pt>
                <c:pt idx="77">
                  <c:v>2.300399172055835</c:v>
                </c:pt>
                <c:pt idx="78">
                  <c:v>7.1599904412761095</c:v>
                </c:pt>
                <c:pt idx="79">
                  <c:v>3.4905906852309316</c:v>
                </c:pt>
                <c:pt idx="80">
                  <c:v>3.0843369148258248</c:v>
                </c:pt>
                <c:pt idx="81">
                  <c:v>3.7532895652530871</c:v>
                </c:pt>
                <c:pt idx="82">
                  <c:v>2.893293664539311</c:v>
                </c:pt>
                <c:pt idx="83">
                  <c:v>2.8902946964633878</c:v>
                </c:pt>
                <c:pt idx="84">
                  <c:v>5.3012060602241036</c:v>
                </c:pt>
                <c:pt idx="85">
                  <c:v>2.244040366552154</c:v>
                </c:pt>
                <c:pt idx="86">
                  <c:v>3.7073530263217362</c:v>
                </c:pt>
                <c:pt idx="87">
                  <c:v>2.159516116976127</c:v>
                </c:pt>
                <c:pt idx="88">
                  <c:v>2.4902291684314135</c:v>
                </c:pt>
                <c:pt idx="89">
                  <c:v>2.8711794886694046</c:v>
                </c:pt>
                <c:pt idx="90">
                  <c:v>3.8507879854485592</c:v>
                </c:pt>
                <c:pt idx="91">
                  <c:v>4.5287189272353352</c:v>
                </c:pt>
                <c:pt idx="92">
                  <c:v>3.4333102168128748</c:v>
                </c:pt>
                <c:pt idx="93">
                  <c:v>2.8769837466883037</c:v>
                </c:pt>
                <c:pt idx="94">
                  <c:v>2.9080441340438541</c:v>
                </c:pt>
                <c:pt idx="95">
                  <c:v>2.667693327145515</c:v>
                </c:pt>
                <c:pt idx="96">
                  <c:v>4.0885063651047577</c:v>
                </c:pt>
                <c:pt idx="97">
                  <c:v>3.2623200322985499</c:v>
                </c:pt>
                <c:pt idx="98">
                  <c:v>3.5337110742738762</c:v>
                </c:pt>
                <c:pt idx="99">
                  <c:v>3.2598870804980264</c:v>
                </c:pt>
                <c:pt idx="100">
                  <c:v>3.1419975292863516</c:v>
                </c:pt>
                <c:pt idx="101">
                  <c:v>3.7537303453846884</c:v>
                </c:pt>
                <c:pt idx="102">
                  <c:v>4.4015626222668471</c:v>
                </c:pt>
                <c:pt idx="103">
                  <c:v>12.51279548051266</c:v>
                </c:pt>
                <c:pt idx="104">
                  <c:v>6.8691867047992945</c:v>
                </c:pt>
                <c:pt idx="105">
                  <c:v>9.2242663473410023</c:v>
                </c:pt>
                <c:pt idx="106">
                  <c:v>6.2720763463356359</c:v>
                </c:pt>
                <c:pt idx="107">
                  <c:v>9.5820559937349419</c:v>
                </c:pt>
                <c:pt idx="108">
                  <c:v>8.154988095675618</c:v>
                </c:pt>
                <c:pt idx="109">
                  <c:v>9.8886633889175357</c:v>
                </c:pt>
                <c:pt idx="110">
                  <c:v>6.1726457599255919</c:v>
                </c:pt>
                <c:pt idx="111">
                  <c:v>9.0169640201320789</c:v>
                </c:pt>
                <c:pt idx="112">
                  <c:v>7.2876344504090573</c:v>
                </c:pt>
                <c:pt idx="113">
                  <c:v>8.0301218311128082</c:v>
                </c:pt>
                <c:pt idx="114">
                  <c:v>7.1016777923440513</c:v>
                </c:pt>
                <c:pt idx="115">
                  <c:v>6.2483470060859725</c:v>
                </c:pt>
                <c:pt idx="116">
                  <c:v>6.4405611901149182</c:v>
                </c:pt>
                <c:pt idx="117">
                  <c:v>1.2738634789335044</c:v>
                </c:pt>
                <c:pt idx="118">
                  <c:v>1.1204206600950175</c:v>
                </c:pt>
                <c:pt idx="119">
                  <c:v>1.4850379881844742</c:v>
                </c:pt>
                <c:pt idx="120">
                  <c:v>1.3141853694115417</c:v>
                </c:pt>
                <c:pt idx="121">
                  <c:v>1.5101318199313341</c:v>
                </c:pt>
                <c:pt idx="122">
                  <c:v>1.7225963343518842</c:v>
                </c:pt>
                <c:pt idx="123">
                  <c:v>1.6020383270354785</c:v>
                </c:pt>
                <c:pt idx="124">
                  <c:v>1.7660100136319767</c:v>
                </c:pt>
                <c:pt idx="125">
                  <c:v>1.7136217198469303</c:v>
                </c:pt>
                <c:pt idx="126">
                  <c:v>1.8508600706893459</c:v>
                </c:pt>
                <c:pt idx="127">
                  <c:v>1.8016243073258422</c:v>
                </c:pt>
                <c:pt idx="128">
                  <c:v>1.7847901515780182</c:v>
                </c:pt>
                <c:pt idx="129">
                  <c:v>1.725402119537139</c:v>
                </c:pt>
                <c:pt idx="130">
                  <c:v>1.6588190267984466</c:v>
                </c:pt>
                <c:pt idx="131">
                  <c:v>1.6988665186104623</c:v>
                </c:pt>
                <c:pt idx="132">
                  <c:v>1.6186757057282737</c:v>
                </c:pt>
                <c:pt idx="133">
                  <c:v>1.7283497012183802</c:v>
                </c:pt>
                <c:pt idx="134">
                  <c:v>1.5770445560690238</c:v>
                </c:pt>
                <c:pt idx="135">
                  <c:v>1.9138634213636168</c:v>
                </c:pt>
                <c:pt idx="136">
                  <c:v>2.5336837179142426</c:v>
                </c:pt>
                <c:pt idx="137">
                  <c:v>1.6318344891959149</c:v>
                </c:pt>
                <c:pt idx="138">
                  <c:v>1.7961879149697351</c:v>
                </c:pt>
                <c:pt idx="139">
                  <c:v>1.5761537042268687</c:v>
                </c:pt>
                <c:pt idx="140">
                  <c:v>1.4447253953394654</c:v>
                </c:pt>
                <c:pt idx="141">
                  <c:v>1.7924618256960707</c:v>
                </c:pt>
                <c:pt idx="142">
                  <c:v>1.753830302796602</c:v>
                </c:pt>
                <c:pt idx="143">
                  <c:v>1.984176026409564</c:v>
                </c:pt>
                <c:pt idx="144">
                  <c:v>1.8347865903436567</c:v>
                </c:pt>
                <c:pt idx="145">
                  <c:v>1.7575553283979717</c:v>
                </c:pt>
                <c:pt idx="146">
                  <c:v>1.71346434483081</c:v>
                </c:pt>
                <c:pt idx="147">
                  <c:v>1.6284333020415094</c:v>
                </c:pt>
                <c:pt idx="148">
                  <c:v>1.3322673261557647</c:v>
                </c:pt>
                <c:pt idx="149">
                  <c:v>1.5483211189452004</c:v>
                </c:pt>
                <c:pt idx="150">
                  <c:v>1.3234109273861043</c:v>
                </c:pt>
                <c:pt idx="151">
                  <c:v>1.3002335338411719</c:v>
                </c:pt>
                <c:pt idx="152">
                  <c:v>1.5671708767460879</c:v>
                </c:pt>
                <c:pt idx="153">
                  <c:v>1.4897716546223234</c:v>
                </c:pt>
                <c:pt idx="154">
                  <c:v>1.835033764746318</c:v>
                </c:pt>
                <c:pt idx="155">
                  <c:v>1.3255096871873133</c:v>
                </c:pt>
                <c:pt idx="156">
                  <c:v>1.2462786033871984</c:v>
                </c:pt>
                <c:pt idx="157">
                  <c:v>1.3208952143853065</c:v>
                </c:pt>
                <c:pt idx="158">
                  <c:v>1.3925319160760514</c:v>
                </c:pt>
                <c:pt idx="159">
                  <c:v>1.3932345298267004</c:v>
                </c:pt>
                <c:pt idx="160">
                  <c:v>1.3573964692939426</c:v>
                </c:pt>
                <c:pt idx="161">
                  <c:v>1.4777399592000942</c:v>
                </c:pt>
                <c:pt idx="162">
                  <c:v>3.3120185117780836</c:v>
                </c:pt>
                <c:pt idx="163">
                  <c:v>4.4257238802845063</c:v>
                </c:pt>
                <c:pt idx="164">
                  <c:v>4.051495469635114</c:v>
                </c:pt>
                <c:pt idx="165">
                  <c:v>1.9897931780652052</c:v>
                </c:pt>
                <c:pt idx="166">
                  <c:v>6.6153669757698417</c:v>
                </c:pt>
              </c:numCache>
            </c:numRef>
          </c:yVal>
        </c:ser>
        <c:ser>
          <c:idx val="10"/>
          <c:order val="6"/>
          <c:tx>
            <c:v>fake3 exact</c:v>
          </c:tx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normal!$22:$22</c:f>
              <c:numCache>
                <c:formatCode>General</c:formatCode>
                <c:ptCount val="16384"/>
                <c:pt idx="32">
                  <c:v>1.7387164707976115</c:v>
                </c:pt>
                <c:pt idx="33">
                  <c:v>1.773840873434315</c:v>
                </c:pt>
                <c:pt idx="34">
                  <c:v>1.809674836071919</c:v>
                </c:pt>
                <c:pt idx="35">
                  <c:v>1.8462326927732715</c:v>
                </c:pt>
                <c:pt idx="36">
                  <c:v>1.8835290671684974</c:v>
                </c:pt>
                <c:pt idx="37">
                  <c:v>1.9215788783046464</c:v>
                </c:pt>
                <c:pt idx="38">
                  <c:v>1.9603973466135105</c:v>
                </c:pt>
                <c:pt idx="39">
                  <c:v>2</c:v>
                </c:pt>
                <c:pt idx="40">
                  <c:v>2.0404026800535116</c:v>
                </c:pt>
                <c:pt idx="41">
                  <c:v>2.0816215483847764</c:v>
                </c:pt>
                <c:pt idx="42">
                  <c:v>2.1236730930907193</c:v>
                </c:pt>
                <c:pt idx="43">
                  <c:v>2.1665741353499168</c:v>
                </c:pt>
                <c:pt idx="44">
                  <c:v>2.210341836151295</c:v>
                </c:pt>
                <c:pt idx="45">
                  <c:v>2.2549937031587515</c:v>
                </c:pt>
                <c:pt idx="46">
                  <c:v>2.3005475977144547</c:v>
                </c:pt>
                <c:pt idx="118">
                  <c:v>4.3467911769940288</c:v>
                </c:pt>
                <c:pt idx="119">
                  <c:v>4.4346021835857874</c:v>
                </c:pt>
                <c:pt idx="120">
                  <c:v>4.5241870901797974</c:v>
                </c:pt>
                <c:pt idx="121">
                  <c:v>4.6155817319331778</c:v>
                </c:pt>
                <c:pt idx="122">
                  <c:v>4.7088226679212433</c:v>
                </c:pt>
                <c:pt idx="123">
                  <c:v>4.8039471957616158</c:v>
                </c:pt>
                <c:pt idx="124">
                  <c:v>4.9009933665337764</c:v>
                </c:pt>
                <c:pt idx="125">
                  <c:v>4.9999999999999991</c:v>
                </c:pt>
                <c:pt idx="126">
                  <c:v>5.1010067001337784</c:v>
                </c:pt>
                <c:pt idx="127">
                  <c:v>5.2040538709619408</c:v>
                </c:pt>
                <c:pt idx="128">
                  <c:v>5.3091827327267982</c:v>
                </c:pt>
                <c:pt idx="129">
                  <c:v>5.416435338374793</c:v>
                </c:pt>
                <c:pt idx="130">
                  <c:v>5.5258545903782377</c:v>
                </c:pt>
                <c:pt idx="131">
                  <c:v>5.6374842578968769</c:v>
                </c:pt>
                <c:pt idx="132">
                  <c:v>5.7513689942861355</c:v>
                </c:pt>
              </c:numCache>
            </c:numRef>
          </c:xVal>
          <c:yVal>
            <c:numRef>
              <c:f>normal!$21:$21</c:f>
              <c:numCache>
                <c:formatCode>General</c:formatCode>
                <c:ptCount val="16384"/>
                <c:pt idx="0">
                  <c:v>0</c:v>
                </c:pt>
                <c:pt idx="32">
                  <c:v>1.7751479289940826</c:v>
                </c:pt>
                <c:pt idx="33">
                  <c:v>1.7751479289940826</c:v>
                </c:pt>
                <c:pt idx="34">
                  <c:v>1.7751479289940826</c:v>
                </c:pt>
                <c:pt idx="35">
                  <c:v>1.7751479289940826</c:v>
                </c:pt>
                <c:pt idx="36">
                  <c:v>1.7751479289940826</c:v>
                </c:pt>
                <c:pt idx="37">
                  <c:v>1.7751479289940826</c:v>
                </c:pt>
                <c:pt idx="38">
                  <c:v>1.7751479289940826</c:v>
                </c:pt>
                <c:pt idx="39">
                  <c:v>1.7751479289940826</c:v>
                </c:pt>
                <c:pt idx="40">
                  <c:v>1.7751479289940826</c:v>
                </c:pt>
                <c:pt idx="41">
                  <c:v>1.7751479289940826</c:v>
                </c:pt>
                <c:pt idx="42">
                  <c:v>1.7751479289940826</c:v>
                </c:pt>
                <c:pt idx="43">
                  <c:v>1.7751479289940826</c:v>
                </c:pt>
                <c:pt idx="44">
                  <c:v>1.7751479289940826</c:v>
                </c:pt>
                <c:pt idx="45">
                  <c:v>1.7751479289940826</c:v>
                </c:pt>
                <c:pt idx="46">
                  <c:v>1.7751479289940826</c:v>
                </c:pt>
                <c:pt idx="118">
                  <c:v>1.7751479289940826</c:v>
                </c:pt>
                <c:pt idx="119">
                  <c:v>1.7751479289940826</c:v>
                </c:pt>
                <c:pt idx="120">
                  <c:v>1.7751479289940826</c:v>
                </c:pt>
                <c:pt idx="121">
                  <c:v>1.7751479289940826</c:v>
                </c:pt>
                <c:pt idx="122">
                  <c:v>1.7751479289940826</c:v>
                </c:pt>
                <c:pt idx="123">
                  <c:v>1.7751479289940826</c:v>
                </c:pt>
                <c:pt idx="124">
                  <c:v>1.7751479289940826</c:v>
                </c:pt>
                <c:pt idx="125">
                  <c:v>1.7751479289940826</c:v>
                </c:pt>
                <c:pt idx="126">
                  <c:v>1.7751479289940826</c:v>
                </c:pt>
                <c:pt idx="127">
                  <c:v>1.7751479289940826</c:v>
                </c:pt>
                <c:pt idx="128">
                  <c:v>1.7751479289940826</c:v>
                </c:pt>
                <c:pt idx="129">
                  <c:v>1.7751479289940826</c:v>
                </c:pt>
                <c:pt idx="130">
                  <c:v>1.7751479289940826</c:v>
                </c:pt>
                <c:pt idx="131">
                  <c:v>1.7751479289940826</c:v>
                </c:pt>
                <c:pt idx="132">
                  <c:v>1.7751479289940826</c:v>
                </c:pt>
              </c:numCache>
            </c:numRef>
          </c:yVal>
        </c:ser>
        <c:ser>
          <c:idx val="6"/>
          <c:order val="7"/>
          <c:tx>
            <c:v>fake4</c:v>
          </c:tx>
          <c:spPr>
            <a:ln w="28575">
              <a:noFill/>
            </a:ln>
          </c:spPr>
          <c:xVal>
            <c:numRef>
              <c:f>normal!$B$24:$XFD$24</c:f>
              <c:numCache>
                <c:formatCode>General</c:formatCode>
                <c:ptCount val="16383"/>
                <c:pt idx="46">
                  <c:v>1.7387164707976115</c:v>
                </c:pt>
                <c:pt idx="47">
                  <c:v>1.773840873434315</c:v>
                </c:pt>
                <c:pt idx="48">
                  <c:v>1.809674836071919</c:v>
                </c:pt>
                <c:pt idx="49">
                  <c:v>1.8462326927732715</c:v>
                </c:pt>
                <c:pt idx="50">
                  <c:v>1.8835290671684974</c:v>
                </c:pt>
                <c:pt idx="51">
                  <c:v>1.9215788783046464</c:v>
                </c:pt>
                <c:pt idx="52">
                  <c:v>1.9603973466135105</c:v>
                </c:pt>
                <c:pt idx="53">
                  <c:v>2</c:v>
                </c:pt>
                <c:pt idx="54">
                  <c:v>2.0404026800535116</c:v>
                </c:pt>
                <c:pt idx="55">
                  <c:v>2.0816215483847764</c:v>
                </c:pt>
                <c:pt idx="56">
                  <c:v>2.1236730930907193</c:v>
                </c:pt>
                <c:pt idx="57">
                  <c:v>2.1665741353499168</c:v>
                </c:pt>
                <c:pt idx="58">
                  <c:v>2.210341836151295</c:v>
                </c:pt>
                <c:pt idx="59">
                  <c:v>2.2549937031587515</c:v>
                </c:pt>
                <c:pt idx="60">
                  <c:v>2.3005475977144547</c:v>
                </c:pt>
                <c:pt idx="132">
                  <c:v>4.3467911769940288</c:v>
                </c:pt>
                <c:pt idx="133">
                  <c:v>4.4346021835857874</c:v>
                </c:pt>
                <c:pt idx="134">
                  <c:v>4.5241870901797974</c:v>
                </c:pt>
                <c:pt idx="135">
                  <c:v>4.6155817319331778</c:v>
                </c:pt>
                <c:pt idx="136">
                  <c:v>4.7088226679212433</c:v>
                </c:pt>
                <c:pt idx="137">
                  <c:v>4.8039471957616158</c:v>
                </c:pt>
                <c:pt idx="138">
                  <c:v>4.9009933665337764</c:v>
                </c:pt>
                <c:pt idx="139">
                  <c:v>4.9999999999999991</c:v>
                </c:pt>
                <c:pt idx="140">
                  <c:v>5.1010067001337784</c:v>
                </c:pt>
                <c:pt idx="141">
                  <c:v>5.2040538709619408</c:v>
                </c:pt>
                <c:pt idx="142">
                  <c:v>5.3091827327267982</c:v>
                </c:pt>
                <c:pt idx="143">
                  <c:v>5.416435338374793</c:v>
                </c:pt>
                <c:pt idx="144">
                  <c:v>5.5258545903782377</c:v>
                </c:pt>
                <c:pt idx="145">
                  <c:v>5.6374842578968769</c:v>
                </c:pt>
                <c:pt idx="146">
                  <c:v>5.7513689942861355</c:v>
                </c:pt>
              </c:numCache>
            </c:numRef>
          </c:xVal>
          <c:yVal>
            <c:numRef>
              <c:f>normal!$B$12:$XFD$12</c:f>
              <c:numCache>
                <c:formatCode>General</c:formatCode>
                <c:ptCount val="16383"/>
                <c:pt idx="0">
                  <c:v>3.3113379471094055</c:v>
                </c:pt>
                <c:pt idx="1">
                  <c:v>3.5628294749762563</c:v>
                </c:pt>
                <c:pt idx="2">
                  <c:v>3.0434613051177988</c:v>
                </c:pt>
                <c:pt idx="3">
                  <c:v>4.9183918504606758</c:v>
                </c:pt>
                <c:pt idx="4">
                  <c:v>3.9463188246782521</c:v>
                </c:pt>
                <c:pt idx="5">
                  <c:v>4.3450752918302582</c:v>
                </c:pt>
                <c:pt idx="6">
                  <c:v>3.6354804310158384</c:v>
                </c:pt>
                <c:pt idx="7">
                  <c:v>2.5619263498600602</c:v>
                </c:pt>
                <c:pt idx="8">
                  <c:v>3.0564898082354999</c:v>
                </c:pt>
                <c:pt idx="9">
                  <c:v>3.4490101082319415</c:v>
                </c:pt>
                <c:pt idx="10">
                  <c:v>2.9741240742291279</c:v>
                </c:pt>
                <c:pt idx="11">
                  <c:v>2.7393751958838743</c:v>
                </c:pt>
                <c:pt idx="12">
                  <c:v>4.3867896693663866</c:v>
                </c:pt>
                <c:pt idx="13">
                  <c:v>2.9229407285458082</c:v>
                </c:pt>
                <c:pt idx="14">
                  <c:v>3.1080920692991385</c:v>
                </c:pt>
                <c:pt idx="15">
                  <c:v>3.1356447283364077</c:v>
                </c:pt>
                <c:pt idx="16">
                  <c:v>3.7743307954913523</c:v>
                </c:pt>
                <c:pt idx="17">
                  <c:v>9.0832877782243404</c:v>
                </c:pt>
                <c:pt idx="18">
                  <c:v>4.9211534643560526</c:v>
                </c:pt>
                <c:pt idx="19">
                  <c:v>7.1421101800824403</c:v>
                </c:pt>
                <c:pt idx="20">
                  <c:v>6.5316761501009379</c:v>
                </c:pt>
                <c:pt idx="21">
                  <c:v>5.9237938063959366</c:v>
                </c:pt>
                <c:pt idx="22">
                  <c:v>7.3172192977249635</c:v>
                </c:pt>
                <c:pt idx="23">
                  <c:v>5.4800955898693209</c:v>
                </c:pt>
                <c:pt idx="24">
                  <c:v>6.2470116189378366</c:v>
                </c:pt>
                <c:pt idx="25">
                  <c:v>6.341469860791487</c:v>
                </c:pt>
                <c:pt idx="26">
                  <c:v>6.2547762371811508</c:v>
                </c:pt>
                <c:pt idx="27">
                  <c:v>6.5167069829590467</c:v>
                </c:pt>
                <c:pt idx="28">
                  <c:v>7.6950579680502713</c:v>
                </c:pt>
                <c:pt idx="29">
                  <c:v>6.0668190725994888</c:v>
                </c:pt>
                <c:pt idx="30">
                  <c:v>5.8085309011888002</c:v>
                </c:pt>
                <c:pt idx="31">
                  <c:v>1.6047377817968034</c:v>
                </c:pt>
                <c:pt idx="32">
                  <c:v>1.6651924276992589</c:v>
                </c:pt>
                <c:pt idx="33">
                  <c:v>1.7493317051710842</c:v>
                </c:pt>
                <c:pt idx="34">
                  <c:v>1.4718022591745381</c:v>
                </c:pt>
                <c:pt idx="35">
                  <c:v>1.8201608857641141</c:v>
                </c:pt>
                <c:pt idx="36">
                  <c:v>1.5888918416054993</c:v>
                </c:pt>
                <c:pt idx="37">
                  <c:v>2.2763301566506642</c:v>
                </c:pt>
                <c:pt idx="38">
                  <c:v>1.4033469091862216</c:v>
                </c:pt>
                <c:pt idx="39">
                  <c:v>1.3391898917716922</c:v>
                </c:pt>
                <c:pt idx="40">
                  <c:v>1.5179691986950357</c:v>
                </c:pt>
                <c:pt idx="41">
                  <c:v>1.6465482184992069</c:v>
                </c:pt>
                <c:pt idx="42">
                  <c:v>1.6749681337721556</c:v>
                </c:pt>
                <c:pt idx="43">
                  <c:v>1.6157126595180837</c:v>
                </c:pt>
                <c:pt idx="44">
                  <c:v>1.7825205460202296</c:v>
                </c:pt>
                <c:pt idx="45">
                  <c:v>1.7379391337656667</c:v>
                </c:pt>
                <c:pt idx="46">
                  <c:v>2.7592758709451215</c:v>
                </c:pt>
                <c:pt idx="47">
                  <c:v>3.1443394612806488</c:v>
                </c:pt>
                <c:pt idx="48">
                  <c:v>2.7578530330741429</c:v>
                </c:pt>
                <c:pt idx="49">
                  <c:v>1.8034670620176259</c:v>
                </c:pt>
                <c:pt idx="50">
                  <c:v>1.7171620015195868</c:v>
                </c:pt>
                <c:pt idx="51">
                  <c:v>1.6610098444260062</c:v>
                </c:pt>
                <c:pt idx="52">
                  <c:v>2.0856379516343355</c:v>
                </c:pt>
                <c:pt idx="53">
                  <c:v>1.8759967842338745</c:v>
                </c:pt>
                <c:pt idx="54">
                  <c:v>2.2240621905401197</c:v>
                </c:pt>
                <c:pt idx="55">
                  <c:v>2.4849787693978924</c:v>
                </c:pt>
                <c:pt idx="56">
                  <c:v>1.6222844641343119</c:v>
                </c:pt>
                <c:pt idx="57">
                  <c:v>2.3018731163059365</c:v>
                </c:pt>
                <c:pt idx="58">
                  <c:v>1.7190959747323793</c:v>
                </c:pt>
                <c:pt idx="59">
                  <c:v>1.6689239613544189</c:v>
                </c:pt>
                <c:pt idx="60">
                  <c:v>1.8711338734610632</c:v>
                </c:pt>
                <c:pt idx="61">
                  <c:v>1.157116616047889</c:v>
                </c:pt>
                <c:pt idx="62">
                  <c:v>1.7089686521947565</c:v>
                </c:pt>
                <c:pt idx="63">
                  <c:v>1.5349080559123844</c:v>
                </c:pt>
                <c:pt idx="64">
                  <c:v>1.5493798420833009</c:v>
                </c:pt>
                <c:pt idx="65">
                  <c:v>1.9971888204411463</c:v>
                </c:pt>
                <c:pt idx="66">
                  <c:v>1.8818143733878219</c:v>
                </c:pt>
                <c:pt idx="67">
                  <c:v>1.6501744028180159</c:v>
                </c:pt>
                <c:pt idx="68">
                  <c:v>1.7658755960845316</c:v>
                </c:pt>
                <c:pt idx="69">
                  <c:v>1.6201271175581176</c:v>
                </c:pt>
                <c:pt idx="70">
                  <c:v>1.8446107004117804</c:v>
                </c:pt>
                <c:pt idx="71">
                  <c:v>1.4895518276213127</c:v>
                </c:pt>
                <c:pt idx="72">
                  <c:v>1.3388555710821064</c:v>
                </c:pt>
                <c:pt idx="73">
                  <c:v>1.3374832641642023</c:v>
                </c:pt>
                <c:pt idx="74">
                  <c:v>1.4555285555603448</c:v>
                </c:pt>
                <c:pt idx="75">
                  <c:v>1.5774694316615161</c:v>
                </c:pt>
                <c:pt idx="76">
                  <c:v>5.2678809737891585</c:v>
                </c:pt>
                <c:pt idx="77">
                  <c:v>2.300399172055835</c:v>
                </c:pt>
                <c:pt idx="78">
                  <c:v>7.1599904412761095</c:v>
                </c:pt>
                <c:pt idx="79">
                  <c:v>3.4905906852309316</c:v>
                </c:pt>
                <c:pt idx="80">
                  <c:v>3.0843369148258248</c:v>
                </c:pt>
                <c:pt idx="81">
                  <c:v>3.7532895652530871</c:v>
                </c:pt>
                <c:pt idx="82">
                  <c:v>2.893293664539311</c:v>
                </c:pt>
                <c:pt idx="83">
                  <c:v>2.8902946964633878</c:v>
                </c:pt>
                <c:pt idx="84">
                  <c:v>5.3012060602241036</c:v>
                </c:pt>
                <c:pt idx="85">
                  <c:v>2.244040366552154</c:v>
                </c:pt>
                <c:pt idx="86">
                  <c:v>3.7073530263217362</c:v>
                </c:pt>
                <c:pt idx="87">
                  <c:v>2.159516116976127</c:v>
                </c:pt>
                <c:pt idx="88">
                  <c:v>2.4902291684314135</c:v>
                </c:pt>
                <c:pt idx="89">
                  <c:v>2.8711794886694046</c:v>
                </c:pt>
                <c:pt idx="90">
                  <c:v>3.8507879854485592</c:v>
                </c:pt>
                <c:pt idx="91">
                  <c:v>4.5287189272353352</c:v>
                </c:pt>
                <c:pt idx="92">
                  <c:v>3.4333102168128748</c:v>
                </c:pt>
                <c:pt idx="93">
                  <c:v>2.8769837466883037</c:v>
                </c:pt>
                <c:pt idx="94">
                  <c:v>2.9080441340438541</c:v>
                </c:pt>
                <c:pt idx="95">
                  <c:v>2.667693327145515</c:v>
                </c:pt>
                <c:pt idx="96">
                  <c:v>4.0885063651047577</c:v>
                </c:pt>
                <c:pt idx="97">
                  <c:v>3.2623200322985499</c:v>
                </c:pt>
                <c:pt idx="98">
                  <c:v>3.5337110742738762</c:v>
                </c:pt>
                <c:pt idx="99">
                  <c:v>3.2598870804980264</c:v>
                </c:pt>
                <c:pt idx="100">
                  <c:v>3.1419975292863516</c:v>
                </c:pt>
                <c:pt idx="101">
                  <c:v>3.7537303453846884</c:v>
                </c:pt>
                <c:pt idx="102">
                  <c:v>4.4015626222668471</c:v>
                </c:pt>
                <c:pt idx="103">
                  <c:v>12.51279548051266</c:v>
                </c:pt>
                <c:pt idx="104">
                  <c:v>6.8691867047992945</c:v>
                </c:pt>
                <c:pt idx="105">
                  <c:v>9.2242663473410023</c:v>
                </c:pt>
                <c:pt idx="106">
                  <c:v>6.2720763463356359</c:v>
                </c:pt>
                <c:pt idx="107">
                  <c:v>9.5820559937349419</c:v>
                </c:pt>
                <c:pt idx="108">
                  <c:v>8.154988095675618</c:v>
                </c:pt>
                <c:pt idx="109">
                  <c:v>9.8886633889175357</c:v>
                </c:pt>
                <c:pt idx="110">
                  <c:v>6.1726457599255919</c:v>
                </c:pt>
                <c:pt idx="111">
                  <c:v>9.0169640201320789</c:v>
                </c:pt>
                <c:pt idx="112">
                  <c:v>7.2876344504090573</c:v>
                </c:pt>
                <c:pt idx="113">
                  <c:v>8.0301218311128082</c:v>
                </c:pt>
                <c:pt idx="114">
                  <c:v>7.1016777923440513</c:v>
                </c:pt>
                <c:pt idx="115">
                  <c:v>6.2483470060859725</c:v>
                </c:pt>
                <c:pt idx="116">
                  <c:v>6.4405611901149182</c:v>
                </c:pt>
                <c:pt idx="117">
                  <c:v>1.2738634789335044</c:v>
                </c:pt>
                <c:pt idx="118">
                  <c:v>1.1204206600950175</c:v>
                </c:pt>
                <c:pt idx="119">
                  <c:v>1.4850379881844742</c:v>
                </c:pt>
                <c:pt idx="120">
                  <c:v>1.3141853694115417</c:v>
                </c:pt>
                <c:pt idx="121">
                  <c:v>1.5101318199313341</c:v>
                </c:pt>
                <c:pt idx="122">
                  <c:v>1.7225963343518842</c:v>
                </c:pt>
                <c:pt idx="123">
                  <c:v>1.6020383270354785</c:v>
                </c:pt>
                <c:pt idx="124">
                  <c:v>1.7660100136319767</c:v>
                </c:pt>
                <c:pt idx="125">
                  <c:v>1.7136217198469303</c:v>
                </c:pt>
                <c:pt idx="126">
                  <c:v>1.8508600706893459</c:v>
                </c:pt>
                <c:pt idx="127">
                  <c:v>1.8016243073258422</c:v>
                </c:pt>
                <c:pt idx="128">
                  <c:v>1.7847901515780182</c:v>
                </c:pt>
                <c:pt idx="129">
                  <c:v>1.725402119537139</c:v>
                </c:pt>
                <c:pt idx="130">
                  <c:v>1.6588190267984466</c:v>
                </c:pt>
                <c:pt idx="131">
                  <c:v>1.6988665186104623</c:v>
                </c:pt>
                <c:pt idx="132">
                  <c:v>1.6186757057282737</c:v>
                </c:pt>
                <c:pt idx="133">
                  <c:v>1.7283497012183802</c:v>
                </c:pt>
                <c:pt idx="134">
                  <c:v>1.5770445560690238</c:v>
                </c:pt>
                <c:pt idx="135">
                  <c:v>1.9138634213636168</c:v>
                </c:pt>
                <c:pt idx="136">
                  <c:v>2.5336837179142426</c:v>
                </c:pt>
                <c:pt idx="137">
                  <c:v>1.6318344891959149</c:v>
                </c:pt>
                <c:pt idx="138">
                  <c:v>1.7961879149697351</c:v>
                </c:pt>
                <c:pt idx="139">
                  <c:v>1.5761537042268687</c:v>
                </c:pt>
                <c:pt idx="140">
                  <c:v>1.4447253953394654</c:v>
                </c:pt>
                <c:pt idx="141">
                  <c:v>1.7924618256960707</c:v>
                </c:pt>
                <c:pt idx="142">
                  <c:v>1.753830302796602</c:v>
                </c:pt>
                <c:pt idx="143">
                  <c:v>1.984176026409564</c:v>
                </c:pt>
                <c:pt idx="144">
                  <c:v>1.8347865903436567</c:v>
                </c:pt>
                <c:pt idx="145">
                  <c:v>1.7575553283979717</c:v>
                </c:pt>
                <c:pt idx="146">
                  <c:v>1.71346434483081</c:v>
                </c:pt>
                <c:pt idx="147">
                  <c:v>1.6284333020415094</c:v>
                </c:pt>
                <c:pt idx="148">
                  <c:v>1.3322673261557647</c:v>
                </c:pt>
                <c:pt idx="149">
                  <c:v>1.5483211189452004</c:v>
                </c:pt>
                <c:pt idx="150">
                  <c:v>1.3234109273861043</c:v>
                </c:pt>
                <c:pt idx="151">
                  <c:v>1.3002335338411719</c:v>
                </c:pt>
                <c:pt idx="152">
                  <c:v>1.5671708767460879</c:v>
                </c:pt>
                <c:pt idx="153">
                  <c:v>1.4897716546223234</c:v>
                </c:pt>
                <c:pt idx="154">
                  <c:v>1.835033764746318</c:v>
                </c:pt>
                <c:pt idx="155">
                  <c:v>1.3255096871873133</c:v>
                </c:pt>
                <c:pt idx="156">
                  <c:v>1.2462786033871984</c:v>
                </c:pt>
                <c:pt idx="157">
                  <c:v>1.3208952143853065</c:v>
                </c:pt>
                <c:pt idx="158">
                  <c:v>1.3925319160760514</c:v>
                </c:pt>
                <c:pt idx="159">
                  <c:v>1.3932345298267004</c:v>
                </c:pt>
                <c:pt idx="160">
                  <c:v>1.3573964692939426</c:v>
                </c:pt>
                <c:pt idx="161">
                  <c:v>1.4777399592000942</c:v>
                </c:pt>
                <c:pt idx="162">
                  <c:v>3.3120185117780836</c:v>
                </c:pt>
                <c:pt idx="163">
                  <c:v>4.4257238802845063</c:v>
                </c:pt>
                <c:pt idx="164">
                  <c:v>4.051495469635114</c:v>
                </c:pt>
                <c:pt idx="165">
                  <c:v>1.9897931780652052</c:v>
                </c:pt>
                <c:pt idx="166">
                  <c:v>6.6153669757698417</c:v>
                </c:pt>
              </c:numCache>
            </c:numRef>
          </c:yVal>
        </c:ser>
        <c:ser>
          <c:idx val="7"/>
          <c:order val="8"/>
          <c:tx>
            <c:v>fake4 exact</c:v>
          </c:tx>
          <c:marker>
            <c:symbol val="none"/>
          </c:marker>
          <c:xVal>
            <c:numRef>
              <c:f>normal!$24:$24</c:f>
              <c:numCache>
                <c:formatCode>General</c:formatCode>
                <c:ptCount val="16384"/>
                <c:pt idx="47">
                  <c:v>1.7387164707976115</c:v>
                </c:pt>
                <c:pt idx="48">
                  <c:v>1.773840873434315</c:v>
                </c:pt>
                <c:pt idx="49">
                  <c:v>1.809674836071919</c:v>
                </c:pt>
                <c:pt idx="50">
                  <c:v>1.8462326927732715</c:v>
                </c:pt>
                <c:pt idx="51">
                  <c:v>1.8835290671684974</c:v>
                </c:pt>
                <c:pt idx="52">
                  <c:v>1.9215788783046464</c:v>
                </c:pt>
                <c:pt idx="53">
                  <c:v>1.9603973466135105</c:v>
                </c:pt>
                <c:pt idx="54">
                  <c:v>2</c:v>
                </c:pt>
                <c:pt idx="55">
                  <c:v>2.0404026800535116</c:v>
                </c:pt>
                <c:pt idx="56">
                  <c:v>2.0816215483847764</c:v>
                </c:pt>
                <c:pt idx="57">
                  <c:v>2.1236730930907193</c:v>
                </c:pt>
                <c:pt idx="58">
                  <c:v>2.1665741353499168</c:v>
                </c:pt>
                <c:pt idx="59">
                  <c:v>2.210341836151295</c:v>
                </c:pt>
                <c:pt idx="60">
                  <c:v>2.2549937031587515</c:v>
                </c:pt>
                <c:pt idx="61">
                  <c:v>2.3005475977144547</c:v>
                </c:pt>
                <c:pt idx="133">
                  <c:v>4.3467911769940288</c:v>
                </c:pt>
                <c:pt idx="134">
                  <c:v>4.4346021835857874</c:v>
                </c:pt>
                <c:pt idx="135">
                  <c:v>4.5241870901797974</c:v>
                </c:pt>
                <c:pt idx="136">
                  <c:v>4.6155817319331778</c:v>
                </c:pt>
                <c:pt idx="137">
                  <c:v>4.7088226679212433</c:v>
                </c:pt>
                <c:pt idx="138">
                  <c:v>4.8039471957616158</c:v>
                </c:pt>
                <c:pt idx="139">
                  <c:v>4.9009933665337764</c:v>
                </c:pt>
                <c:pt idx="140">
                  <c:v>4.9999999999999991</c:v>
                </c:pt>
                <c:pt idx="141">
                  <c:v>5.1010067001337784</c:v>
                </c:pt>
                <c:pt idx="142">
                  <c:v>5.2040538709619408</c:v>
                </c:pt>
                <c:pt idx="143">
                  <c:v>5.3091827327267982</c:v>
                </c:pt>
                <c:pt idx="144">
                  <c:v>5.416435338374793</c:v>
                </c:pt>
                <c:pt idx="145">
                  <c:v>5.5258545903782377</c:v>
                </c:pt>
                <c:pt idx="146">
                  <c:v>5.6374842578968769</c:v>
                </c:pt>
                <c:pt idx="147">
                  <c:v>5.7513689942861355</c:v>
                </c:pt>
              </c:numCache>
            </c:numRef>
          </c:xVal>
          <c:yVal>
            <c:numRef>
              <c:f>normal!$23:$23</c:f>
              <c:numCache>
                <c:formatCode>General</c:formatCode>
                <c:ptCount val="16384"/>
                <c:pt idx="0">
                  <c:v>0</c:v>
                </c:pt>
                <c:pt idx="47">
                  <c:v>1.846153846153846</c:v>
                </c:pt>
                <c:pt idx="48">
                  <c:v>1.846153846153846</c:v>
                </c:pt>
                <c:pt idx="49">
                  <c:v>1.846153846153846</c:v>
                </c:pt>
                <c:pt idx="50">
                  <c:v>1.846153846153846</c:v>
                </c:pt>
                <c:pt idx="51">
                  <c:v>1.846153846153846</c:v>
                </c:pt>
                <c:pt idx="52">
                  <c:v>1.846153846153846</c:v>
                </c:pt>
                <c:pt idx="53">
                  <c:v>1.846153846153846</c:v>
                </c:pt>
                <c:pt idx="54">
                  <c:v>1.846153846153846</c:v>
                </c:pt>
                <c:pt idx="55">
                  <c:v>1.846153846153846</c:v>
                </c:pt>
                <c:pt idx="56">
                  <c:v>1.846153846153846</c:v>
                </c:pt>
                <c:pt idx="57">
                  <c:v>1.846153846153846</c:v>
                </c:pt>
                <c:pt idx="58">
                  <c:v>1.846153846153846</c:v>
                </c:pt>
                <c:pt idx="59">
                  <c:v>1.846153846153846</c:v>
                </c:pt>
                <c:pt idx="60">
                  <c:v>1.846153846153846</c:v>
                </c:pt>
                <c:pt idx="61">
                  <c:v>1.846153846153846</c:v>
                </c:pt>
                <c:pt idx="133">
                  <c:v>1.846153846153846</c:v>
                </c:pt>
                <c:pt idx="134">
                  <c:v>1.846153846153846</c:v>
                </c:pt>
                <c:pt idx="135">
                  <c:v>1.846153846153846</c:v>
                </c:pt>
                <c:pt idx="136">
                  <c:v>1.846153846153846</c:v>
                </c:pt>
                <c:pt idx="137">
                  <c:v>1.846153846153846</c:v>
                </c:pt>
                <c:pt idx="138">
                  <c:v>1.846153846153846</c:v>
                </c:pt>
                <c:pt idx="139">
                  <c:v>1.846153846153846</c:v>
                </c:pt>
                <c:pt idx="140">
                  <c:v>1.846153846153846</c:v>
                </c:pt>
                <c:pt idx="141">
                  <c:v>1.846153846153846</c:v>
                </c:pt>
                <c:pt idx="142">
                  <c:v>1.846153846153846</c:v>
                </c:pt>
                <c:pt idx="143">
                  <c:v>1.846153846153846</c:v>
                </c:pt>
                <c:pt idx="144">
                  <c:v>1.846153846153846</c:v>
                </c:pt>
                <c:pt idx="145">
                  <c:v>1.846153846153846</c:v>
                </c:pt>
                <c:pt idx="146">
                  <c:v>1.846153846153846</c:v>
                </c:pt>
                <c:pt idx="147">
                  <c:v>1.846153846153846</c:v>
                </c:pt>
              </c:numCache>
            </c:numRef>
          </c:yVal>
        </c:ser>
        <c:ser>
          <c:idx val="8"/>
          <c:order val="9"/>
          <c:tx>
            <c:v>fake5</c:v>
          </c:tx>
          <c:spPr>
            <a:ln w="28575">
              <a:noFill/>
            </a:ln>
          </c:spPr>
          <c:marker>
            <c:symbol val="star"/>
            <c:size val="7"/>
            <c:spPr>
              <a:ln>
                <a:solidFill>
                  <a:schemeClr val="accent5">
                    <a:lumMod val="60000"/>
                    <a:lumOff val="40000"/>
                  </a:schemeClr>
                </a:solidFill>
              </a:ln>
            </c:spPr>
          </c:marker>
          <c:xVal>
            <c:numRef>
              <c:f>normal!$B$26:$XFD$26</c:f>
              <c:numCache>
                <c:formatCode>General</c:formatCode>
                <c:ptCount val="16383"/>
                <c:pt idx="61">
                  <c:v>1.7387164707976115</c:v>
                </c:pt>
                <c:pt idx="62">
                  <c:v>1.773840873434315</c:v>
                </c:pt>
                <c:pt idx="63">
                  <c:v>1.809674836071919</c:v>
                </c:pt>
                <c:pt idx="64">
                  <c:v>1.8462326927732715</c:v>
                </c:pt>
                <c:pt idx="65">
                  <c:v>1.8835290671684974</c:v>
                </c:pt>
                <c:pt idx="66">
                  <c:v>1.9215788783046464</c:v>
                </c:pt>
                <c:pt idx="67">
                  <c:v>1.9603973466135105</c:v>
                </c:pt>
                <c:pt idx="68">
                  <c:v>2</c:v>
                </c:pt>
                <c:pt idx="69">
                  <c:v>2.0404026800535116</c:v>
                </c:pt>
                <c:pt idx="70">
                  <c:v>2.0816215483847764</c:v>
                </c:pt>
                <c:pt idx="71">
                  <c:v>2.1236730930907193</c:v>
                </c:pt>
                <c:pt idx="72">
                  <c:v>2.1665741353499168</c:v>
                </c:pt>
                <c:pt idx="73">
                  <c:v>2.210341836151295</c:v>
                </c:pt>
                <c:pt idx="74">
                  <c:v>2.2549937031587515</c:v>
                </c:pt>
                <c:pt idx="75">
                  <c:v>2.3005475977144547</c:v>
                </c:pt>
                <c:pt idx="147">
                  <c:v>4.3467911769940288</c:v>
                </c:pt>
                <c:pt idx="148">
                  <c:v>4.4346021835857874</c:v>
                </c:pt>
                <c:pt idx="149">
                  <c:v>4.5241870901797974</c:v>
                </c:pt>
                <c:pt idx="150">
                  <c:v>4.6155817319331778</c:v>
                </c:pt>
                <c:pt idx="151">
                  <c:v>4.7088226679212433</c:v>
                </c:pt>
                <c:pt idx="152">
                  <c:v>4.8039471957616158</c:v>
                </c:pt>
                <c:pt idx="153">
                  <c:v>4.9009933665337764</c:v>
                </c:pt>
                <c:pt idx="154">
                  <c:v>4.9999999999999991</c:v>
                </c:pt>
                <c:pt idx="155">
                  <c:v>5.1010067001337784</c:v>
                </c:pt>
                <c:pt idx="156">
                  <c:v>5.2040538709619408</c:v>
                </c:pt>
                <c:pt idx="157">
                  <c:v>5.3091827327267982</c:v>
                </c:pt>
                <c:pt idx="158">
                  <c:v>5.416435338374793</c:v>
                </c:pt>
                <c:pt idx="159">
                  <c:v>5.5258545903782377</c:v>
                </c:pt>
                <c:pt idx="160">
                  <c:v>5.6374842578968769</c:v>
                </c:pt>
                <c:pt idx="161">
                  <c:v>5.7513689942861355</c:v>
                </c:pt>
              </c:numCache>
            </c:numRef>
          </c:xVal>
          <c:yVal>
            <c:numRef>
              <c:f>normal!$B$12:$XFD$12</c:f>
              <c:numCache>
                <c:formatCode>General</c:formatCode>
                <c:ptCount val="16383"/>
                <c:pt idx="0">
                  <c:v>3.3113379471094055</c:v>
                </c:pt>
                <c:pt idx="1">
                  <c:v>3.5628294749762563</c:v>
                </c:pt>
                <c:pt idx="2">
                  <c:v>3.0434613051177988</c:v>
                </c:pt>
                <c:pt idx="3">
                  <c:v>4.9183918504606758</c:v>
                </c:pt>
                <c:pt idx="4">
                  <c:v>3.9463188246782521</c:v>
                </c:pt>
                <c:pt idx="5">
                  <c:v>4.3450752918302582</c:v>
                </c:pt>
                <c:pt idx="6">
                  <c:v>3.6354804310158384</c:v>
                </c:pt>
                <c:pt idx="7">
                  <c:v>2.5619263498600602</c:v>
                </c:pt>
                <c:pt idx="8">
                  <c:v>3.0564898082354999</c:v>
                </c:pt>
                <c:pt idx="9">
                  <c:v>3.4490101082319415</c:v>
                </c:pt>
                <c:pt idx="10">
                  <c:v>2.9741240742291279</c:v>
                </c:pt>
                <c:pt idx="11">
                  <c:v>2.7393751958838743</c:v>
                </c:pt>
                <c:pt idx="12">
                  <c:v>4.3867896693663866</c:v>
                </c:pt>
                <c:pt idx="13">
                  <c:v>2.9229407285458082</c:v>
                </c:pt>
                <c:pt idx="14">
                  <c:v>3.1080920692991385</c:v>
                </c:pt>
                <c:pt idx="15">
                  <c:v>3.1356447283364077</c:v>
                </c:pt>
                <c:pt idx="16">
                  <c:v>3.7743307954913523</c:v>
                </c:pt>
                <c:pt idx="17">
                  <c:v>9.0832877782243404</c:v>
                </c:pt>
                <c:pt idx="18">
                  <c:v>4.9211534643560526</c:v>
                </c:pt>
                <c:pt idx="19">
                  <c:v>7.1421101800824403</c:v>
                </c:pt>
                <c:pt idx="20">
                  <c:v>6.5316761501009379</c:v>
                </c:pt>
                <c:pt idx="21">
                  <c:v>5.9237938063959366</c:v>
                </c:pt>
                <c:pt idx="22">
                  <c:v>7.3172192977249635</c:v>
                </c:pt>
                <c:pt idx="23">
                  <c:v>5.4800955898693209</c:v>
                </c:pt>
                <c:pt idx="24">
                  <c:v>6.2470116189378366</c:v>
                </c:pt>
                <c:pt idx="25">
                  <c:v>6.341469860791487</c:v>
                </c:pt>
                <c:pt idx="26">
                  <c:v>6.2547762371811508</c:v>
                </c:pt>
                <c:pt idx="27">
                  <c:v>6.5167069829590467</c:v>
                </c:pt>
                <c:pt idx="28">
                  <c:v>7.6950579680502713</c:v>
                </c:pt>
                <c:pt idx="29">
                  <c:v>6.0668190725994888</c:v>
                </c:pt>
                <c:pt idx="30">
                  <c:v>5.8085309011888002</c:v>
                </c:pt>
                <c:pt idx="31">
                  <c:v>1.6047377817968034</c:v>
                </c:pt>
                <c:pt idx="32">
                  <c:v>1.6651924276992589</c:v>
                </c:pt>
                <c:pt idx="33">
                  <c:v>1.7493317051710842</c:v>
                </c:pt>
                <c:pt idx="34">
                  <c:v>1.4718022591745381</c:v>
                </c:pt>
                <c:pt idx="35">
                  <c:v>1.8201608857641141</c:v>
                </c:pt>
                <c:pt idx="36">
                  <c:v>1.5888918416054993</c:v>
                </c:pt>
                <c:pt idx="37">
                  <c:v>2.2763301566506642</c:v>
                </c:pt>
                <c:pt idx="38">
                  <c:v>1.4033469091862216</c:v>
                </c:pt>
                <c:pt idx="39">
                  <c:v>1.3391898917716922</c:v>
                </c:pt>
                <c:pt idx="40">
                  <c:v>1.5179691986950357</c:v>
                </c:pt>
                <c:pt idx="41">
                  <c:v>1.6465482184992069</c:v>
                </c:pt>
                <c:pt idx="42">
                  <c:v>1.6749681337721556</c:v>
                </c:pt>
                <c:pt idx="43">
                  <c:v>1.6157126595180837</c:v>
                </c:pt>
                <c:pt idx="44">
                  <c:v>1.7825205460202296</c:v>
                </c:pt>
                <c:pt idx="45">
                  <c:v>1.7379391337656667</c:v>
                </c:pt>
                <c:pt idx="46">
                  <c:v>2.7592758709451215</c:v>
                </c:pt>
                <c:pt idx="47">
                  <c:v>3.1443394612806488</c:v>
                </c:pt>
                <c:pt idx="48">
                  <c:v>2.7578530330741429</c:v>
                </c:pt>
                <c:pt idx="49">
                  <c:v>1.8034670620176259</c:v>
                </c:pt>
                <c:pt idx="50">
                  <c:v>1.7171620015195868</c:v>
                </c:pt>
                <c:pt idx="51">
                  <c:v>1.6610098444260062</c:v>
                </c:pt>
                <c:pt idx="52">
                  <c:v>2.0856379516343355</c:v>
                </c:pt>
                <c:pt idx="53">
                  <c:v>1.8759967842338745</c:v>
                </c:pt>
                <c:pt idx="54">
                  <c:v>2.2240621905401197</c:v>
                </c:pt>
                <c:pt idx="55">
                  <c:v>2.4849787693978924</c:v>
                </c:pt>
                <c:pt idx="56">
                  <c:v>1.6222844641343119</c:v>
                </c:pt>
                <c:pt idx="57">
                  <c:v>2.3018731163059365</c:v>
                </c:pt>
                <c:pt idx="58">
                  <c:v>1.7190959747323793</c:v>
                </c:pt>
                <c:pt idx="59">
                  <c:v>1.6689239613544189</c:v>
                </c:pt>
                <c:pt idx="60">
                  <c:v>1.8711338734610632</c:v>
                </c:pt>
                <c:pt idx="61">
                  <c:v>1.157116616047889</c:v>
                </c:pt>
                <c:pt idx="62">
                  <c:v>1.7089686521947565</c:v>
                </c:pt>
                <c:pt idx="63">
                  <c:v>1.5349080559123844</c:v>
                </c:pt>
                <c:pt idx="64">
                  <c:v>1.5493798420833009</c:v>
                </c:pt>
                <c:pt idx="65">
                  <c:v>1.9971888204411463</c:v>
                </c:pt>
                <c:pt idx="66">
                  <c:v>1.8818143733878219</c:v>
                </c:pt>
                <c:pt idx="67">
                  <c:v>1.6501744028180159</c:v>
                </c:pt>
                <c:pt idx="68">
                  <c:v>1.7658755960845316</c:v>
                </c:pt>
                <c:pt idx="69">
                  <c:v>1.6201271175581176</c:v>
                </c:pt>
                <c:pt idx="70">
                  <c:v>1.8446107004117804</c:v>
                </c:pt>
                <c:pt idx="71">
                  <c:v>1.4895518276213127</c:v>
                </c:pt>
                <c:pt idx="72">
                  <c:v>1.3388555710821064</c:v>
                </c:pt>
                <c:pt idx="73">
                  <c:v>1.3374832641642023</c:v>
                </c:pt>
                <c:pt idx="74">
                  <c:v>1.4555285555603448</c:v>
                </c:pt>
                <c:pt idx="75">
                  <c:v>1.5774694316615161</c:v>
                </c:pt>
                <c:pt idx="76">
                  <c:v>5.2678809737891585</c:v>
                </c:pt>
                <c:pt idx="77">
                  <c:v>2.300399172055835</c:v>
                </c:pt>
                <c:pt idx="78">
                  <c:v>7.1599904412761095</c:v>
                </c:pt>
                <c:pt idx="79">
                  <c:v>3.4905906852309316</c:v>
                </c:pt>
                <c:pt idx="80">
                  <c:v>3.0843369148258248</c:v>
                </c:pt>
                <c:pt idx="81">
                  <c:v>3.7532895652530871</c:v>
                </c:pt>
                <c:pt idx="82">
                  <c:v>2.893293664539311</c:v>
                </c:pt>
                <c:pt idx="83">
                  <c:v>2.8902946964633878</c:v>
                </c:pt>
                <c:pt idx="84">
                  <c:v>5.3012060602241036</c:v>
                </c:pt>
                <c:pt idx="85">
                  <c:v>2.244040366552154</c:v>
                </c:pt>
                <c:pt idx="86">
                  <c:v>3.7073530263217362</c:v>
                </c:pt>
                <c:pt idx="87">
                  <c:v>2.159516116976127</c:v>
                </c:pt>
                <c:pt idx="88">
                  <c:v>2.4902291684314135</c:v>
                </c:pt>
                <c:pt idx="89">
                  <c:v>2.8711794886694046</c:v>
                </c:pt>
                <c:pt idx="90">
                  <c:v>3.8507879854485592</c:v>
                </c:pt>
                <c:pt idx="91">
                  <c:v>4.5287189272353352</c:v>
                </c:pt>
                <c:pt idx="92">
                  <c:v>3.4333102168128748</c:v>
                </c:pt>
                <c:pt idx="93">
                  <c:v>2.8769837466883037</c:v>
                </c:pt>
                <c:pt idx="94">
                  <c:v>2.9080441340438541</c:v>
                </c:pt>
                <c:pt idx="95">
                  <c:v>2.667693327145515</c:v>
                </c:pt>
                <c:pt idx="96">
                  <c:v>4.0885063651047577</c:v>
                </c:pt>
                <c:pt idx="97">
                  <c:v>3.2623200322985499</c:v>
                </c:pt>
                <c:pt idx="98">
                  <c:v>3.5337110742738762</c:v>
                </c:pt>
                <c:pt idx="99">
                  <c:v>3.2598870804980264</c:v>
                </c:pt>
                <c:pt idx="100">
                  <c:v>3.1419975292863516</c:v>
                </c:pt>
                <c:pt idx="101">
                  <c:v>3.7537303453846884</c:v>
                </c:pt>
                <c:pt idx="102">
                  <c:v>4.4015626222668471</c:v>
                </c:pt>
                <c:pt idx="103">
                  <c:v>12.51279548051266</c:v>
                </c:pt>
                <c:pt idx="104">
                  <c:v>6.8691867047992945</c:v>
                </c:pt>
                <c:pt idx="105">
                  <c:v>9.2242663473410023</c:v>
                </c:pt>
                <c:pt idx="106">
                  <c:v>6.2720763463356359</c:v>
                </c:pt>
                <c:pt idx="107">
                  <c:v>9.5820559937349419</c:v>
                </c:pt>
                <c:pt idx="108">
                  <c:v>8.154988095675618</c:v>
                </c:pt>
                <c:pt idx="109">
                  <c:v>9.8886633889175357</c:v>
                </c:pt>
                <c:pt idx="110">
                  <c:v>6.1726457599255919</c:v>
                </c:pt>
                <c:pt idx="111">
                  <c:v>9.0169640201320789</c:v>
                </c:pt>
                <c:pt idx="112">
                  <c:v>7.2876344504090573</c:v>
                </c:pt>
                <c:pt idx="113">
                  <c:v>8.0301218311128082</c:v>
                </c:pt>
                <c:pt idx="114">
                  <c:v>7.1016777923440513</c:v>
                </c:pt>
                <c:pt idx="115">
                  <c:v>6.2483470060859725</c:v>
                </c:pt>
                <c:pt idx="116">
                  <c:v>6.4405611901149182</c:v>
                </c:pt>
                <c:pt idx="117">
                  <c:v>1.2738634789335044</c:v>
                </c:pt>
                <c:pt idx="118">
                  <c:v>1.1204206600950175</c:v>
                </c:pt>
                <c:pt idx="119">
                  <c:v>1.4850379881844742</c:v>
                </c:pt>
                <c:pt idx="120">
                  <c:v>1.3141853694115417</c:v>
                </c:pt>
                <c:pt idx="121">
                  <c:v>1.5101318199313341</c:v>
                </c:pt>
                <c:pt idx="122">
                  <c:v>1.7225963343518842</c:v>
                </c:pt>
                <c:pt idx="123">
                  <c:v>1.6020383270354785</c:v>
                </c:pt>
                <c:pt idx="124">
                  <c:v>1.7660100136319767</c:v>
                </c:pt>
                <c:pt idx="125">
                  <c:v>1.7136217198469303</c:v>
                </c:pt>
                <c:pt idx="126">
                  <c:v>1.8508600706893459</c:v>
                </c:pt>
                <c:pt idx="127">
                  <c:v>1.8016243073258422</c:v>
                </c:pt>
                <c:pt idx="128">
                  <c:v>1.7847901515780182</c:v>
                </c:pt>
                <c:pt idx="129">
                  <c:v>1.725402119537139</c:v>
                </c:pt>
                <c:pt idx="130">
                  <c:v>1.6588190267984466</c:v>
                </c:pt>
                <c:pt idx="131">
                  <c:v>1.6988665186104623</c:v>
                </c:pt>
                <c:pt idx="132">
                  <c:v>1.6186757057282737</c:v>
                </c:pt>
                <c:pt idx="133">
                  <c:v>1.7283497012183802</c:v>
                </c:pt>
                <c:pt idx="134">
                  <c:v>1.5770445560690238</c:v>
                </c:pt>
                <c:pt idx="135">
                  <c:v>1.9138634213636168</c:v>
                </c:pt>
                <c:pt idx="136">
                  <c:v>2.5336837179142426</c:v>
                </c:pt>
                <c:pt idx="137">
                  <c:v>1.6318344891959149</c:v>
                </c:pt>
                <c:pt idx="138">
                  <c:v>1.7961879149697351</c:v>
                </c:pt>
                <c:pt idx="139">
                  <c:v>1.5761537042268687</c:v>
                </c:pt>
                <c:pt idx="140">
                  <c:v>1.4447253953394654</c:v>
                </c:pt>
                <c:pt idx="141">
                  <c:v>1.7924618256960707</c:v>
                </c:pt>
                <c:pt idx="142">
                  <c:v>1.753830302796602</c:v>
                </c:pt>
                <c:pt idx="143">
                  <c:v>1.984176026409564</c:v>
                </c:pt>
                <c:pt idx="144">
                  <c:v>1.8347865903436567</c:v>
                </c:pt>
                <c:pt idx="145">
                  <c:v>1.7575553283979717</c:v>
                </c:pt>
                <c:pt idx="146">
                  <c:v>1.71346434483081</c:v>
                </c:pt>
                <c:pt idx="147">
                  <c:v>1.6284333020415094</c:v>
                </c:pt>
                <c:pt idx="148">
                  <c:v>1.3322673261557647</c:v>
                </c:pt>
                <c:pt idx="149">
                  <c:v>1.5483211189452004</c:v>
                </c:pt>
                <c:pt idx="150">
                  <c:v>1.3234109273861043</c:v>
                </c:pt>
                <c:pt idx="151">
                  <c:v>1.3002335338411719</c:v>
                </c:pt>
                <c:pt idx="152">
                  <c:v>1.5671708767460879</c:v>
                </c:pt>
                <c:pt idx="153">
                  <c:v>1.4897716546223234</c:v>
                </c:pt>
                <c:pt idx="154">
                  <c:v>1.835033764746318</c:v>
                </c:pt>
                <c:pt idx="155">
                  <c:v>1.3255096871873133</c:v>
                </c:pt>
                <c:pt idx="156">
                  <c:v>1.2462786033871984</c:v>
                </c:pt>
                <c:pt idx="157">
                  <c:v>1.3208952143853065</c:v>
                </c:pt>
                <c:pt idx="158">
                  <c:v>1.3925319160760514</c:v>
                </c:pt>
                <c:pt idx="159">
                  <c:v>1.3932345298267004</c:v>
                </c:pt>
                <c:pt idx="160">
                  <c:v>1.3573964692939426</c:v>
                </c:pt>
                <c:pt idx="161">
                  <c:v>1.4777399592000942</c:v>
                </c:pt>
                <c:pt idx="162">
                  <c:v>3.3120185117780836</c:v>
                </c:pt>
                <c:pt idx="163">
                  <c:v>4.4257238802845063</c:v>
                </c:pt>
                <c:pt idx="164">
                  <c:v>4.051495469635114</c:v>
                </c:pt>
                <c:pt idx="165">
                  <c:v>1.9897931780652052</c:v>
                </c:pt>
                <c:pt idx="166">
                  <c:v>6.6153669757698417</c:v>
                </c:pt>
              </c:numCache>
            </c:numRef>
          </c:yVal>
        </c:ser>
        <c:ser>
          <c:idx val="9"/>
          <c:order val="10"/>
          <c:tx>
            <c:v>fake5 exact</c:v>
          </c:tx>
          <c:spPr>
            <a:ln>
              <a:solidFill>
                <a:srgbClr val="4BACC6">
                  <a:lumMod val="60000"/>
                  <a:lumOff val="40000"/>
                </a:srgbClr>
              </a:solidFill>
            </a:ln>
          </c:spPr>
          <c:marker>
            <c:symbol val="none"/>
          </c:marker>
          <c:xVal>
            <c:numRef>
              <c:f>normal!$26:$26</c:f>
              <c:numCache>
                <c:formatCode>General</c:formatCode>
                <c:ptCount val="16384"/>
                <c:pt idx="62">
                  <c:v>1.7387164707976115</c:v>
                </c:pt>
                <c:pt idx="63">
                  <c:v>1.773840873434315</c:v>
                </c:pt>
                <c:pt idx="64">
                  <c:v>1.809674836071919</c:v>
                </c:pt>
                <c:pt idx="65">
                  <c:v>1.8462326927732715</c:v>
                </c:pt>
                <c:pt idx="66">
                  <c:v>1.8835290671684974</c:v>
                </c:pt>
                <c:pt idx="67">
                  <c:v>1.9215788783046464</c:v>
                </c:pt>
                <c:pt idx="68">
                  <c:v>1.9603973466135105</c:v>
                </c:pt>
                <c:pt idx="69">
                  <c:v>2</c:v>
                </c:pt>
                <c:pt idx="70">
                  <c:v>2.0404026800535116</c:v>
                </c:pt>
                <c:pt idx="71">
                  <c:v>2.0816215483847764</c:v>
                </c:pt>
                <c:pt idx="72">
                  <c:v>2.1236730930907193</c:v>
                </c:pt>
                <c:pt idx="73">
                  <c:v>2.1665741353499168</c:v>
                </c:pt>
                <c:pt idx="74">
                  <c:v>2.210341836151295</c:v>
                </c:pt>
                <c:pt idx="75">
                  <c:v>2.2549937031587515</c:v>
                </c:pt>
                <c:pt idx="76">
                  <c:v>2.3005475977144547</c:v>
                </c:pt>
                <c:pt idx="148">
                  <c:v>4.3467911769940288</c:v>
                </c:pt>
                <c:pt idx="149">
                  <c:v>4.4346021835857874</c:v>
                </c:pt>
                <c:pt idx="150">
                  <c:v>4.5241870901797974</c:v>
                </c:pt>
                <c:pt idx="151">
                  <c:v>4.6155817319331778</c:v>
                </c:pt>
                <c:pt idx="152">
                  <c:v>4.7088226679212433</c:v>
                </c:pt>
                <c:pt idx="153">
                  <c:v>4.8039471957616158</c:v>
                </c:pt>
                <c:pt idx="154">
                  <c:v>4.9009933665337764</c:v>
                </c:pt>
                <c:pt idx="155">
                  <c:v>4.9999999999999991</c:v>
                </c:pt>
                <c:pt idx="156">
                  <c:v>5.1010067001337784</c:v>
                </c:pt>
                <c:pt idx="157">
                  <c:v>5.2040538709619408</c:v>
                </c:pt>
                <c:pt idx="158">
                  <c:v>5.3091827327267982</c:v>
                </c:pt>
                <c:pt idx="159">
                  <c:v>5.416435338374793</c:v>
                </c:pt>
                <c:pt idx="160">
                  <c:v>5.5258545903782377</c:v>
                </c:pt>
                <c:pt idx="161">
                  <c:v>5.6374842578968769</c:v>
                </c:pt>
                <c:pt idx="162">
                  <c:v>5.7513689942861355</c:v>
                </c:pt>
              </c:numCache>
            </c:numRef>
          </c:xVal>
          <c:yVal>
            <c:numRef>
              <c:f>normal!$25:$25</c:f>
              <c:numCache>
                <c:formatCode>General</c:formatCode>
                <c:ptCount val="16384"/>
                <c:pt idx="0">
                  <c:v>0</c:v>
                </c:pt>
                <c:pt idx="62">
                  <c:v>1.5384615384615383</c:v>
                </c:pt>
                <c:pt idx="63">
                  <c:v>1.5384615384615383</c:v>
                </c:pt>
                <c:pt idx="64">
                  <c:v>1.5384615384615383</c:v>
                </c:pt>
                <c:pt idx="65">
                  <c:v>1.5384615384615383</c:v>
                </c:pt>
                <c:pt idx="66">
                  <c:v>1.5384615384615383</c:v>
                </c:pt>
                <c:pt idx="67">
                  <c:v>1.5384615384615383</c:v>
                </c:pt>
                <c:pt idx="68">
                  <c:v>1.5384615384615383</c:v>
                </c:pt>
                <c:pt idx="69">
                  <c:v>1.5384615384615383</c:v>
                </c:pt>
                <c:pt idx="70">
                  <c:v>1.5384615384615383</c:v>
                </c:pt>
                <c:pt idx="71">
                  <c:v>1.5384615384615383</c:v>
                </c:pt>
                <c:pt idx="72">
                  <c:v>1.5384615384615383</c:v>
                </c:pt>
                <c:pt idx="73">
                  <c:v>1.5384615384615383</c:v>
                </c:pt>
                <c:pt idx="74">
                  <c:v>1.5384615384615383</c:v>
                </c:pt>
                <c:pt idx="75">
                  <c:v>1.5384615384615383</c:v>
                </c:pt>
                <c:pt idx="76">
                  <c:v>1.5384615384615383</c:v>
                </c:pt>
                <c:pt idx="148">
                  <c:v>1.5384615384615383</c:v>
                </c:pt>
                <c:pt idx="149">
                  <c:v>1.5384615384615383</c:v>
                </c:pt>
                <c:pt idx="150">
                  <c:v>1.5384615384615383</c:v>
                </c:pt>
                <c:pt idx="151">
                  <c:v>1.5384615384615383</c:v>
                </c:pt>
                <c:pt idx="152">
                  <c:v>1.5384615384615383</c:v>
                </c:pt>
                <c:pt idx="153">
                  <c:v>1.5384615384615383</c:v>
                </c:pt>
                <c:pt idx="154">
                  <c:v>1.5384615384615383</c:v>
                </c:pt>
                <c:pt idx="155">
                  <c:v>1.5384615384615383</c:v>
                </c:pt>
                <c:pt idx="156">
                  <c:v>1.5384615384615383</c:v>
                </c:pt>
                <c:pt idx="157">
                  <c:v>1.5384615384615383</c:v>
                </c:pt>
                <c:pt idx="158">
                  <c:v>1.5384615384615383</c:v>
                </c:pt>
                <c:pt idx="159">
                  <c:v>1.5384615384615383</c:v>
                </c:pt>
                <c:pt idx="160">
                  <c:v>1.5384615384615383</c:v>
                </c:pt>
                <c:pt idx="161">
                  <c:v>1.5384615384615383</c:v>
                </c:pt>
                <c:pt idx="162">
                  <c:v>1.5384615384615383</c:v>
                </c:pt>
              </c:numCache>
            </c:numRef>
          </c:yVal>
        </c:ser>
        <c:ser>
          <c:idx val="11"/>
          <c:order val="11"/>
          <c:tx>
            <c:v>basal</c:v>
          </c:tx>
          <c:marker>
            <c:symbol val="none"/>
          </c:marker>
          <c:xVal>
            <c:numRef>
              <c:f>normal!$B$4:$XFD$4</c:f>
              <c:numCache>
                <c:formatCode>General</c:formatCode>
                <c:ptCount val="16383"/>
                <c:pt idx="0">
                  <c:v>0.42857142857142899</c:v>
                </c:pt>
                <c:pt idx="1">
                  <c:v>1.7387164707976115</c:v>
                </c:pt>
                <c:pt idx="2">
                  <c:v>1.773840873434315</c:v>
                </c:pt>
                <c:pt idx="3">
                  <c:v>1.809674836071919</c:v>
                </c:pt>
                <c:pt idx="4">
                  <c:v>1.8462326927732715</c:v>
                </c:pt>
                <c:pt idx="5">
                  <c:v>1.8835290671684974</c:v>
                </c:pt>
                <c:pt idx="6">
                  <c:v>1.9215788783046464</c:v>
                </c:pt>
                <c:pt idx="7">
                  <c:v>1.9603973466135105</c:v>
                </c:pt>
                <c:pt idx="8">
                  <c:v>2</c:v>
                </c:pt>
                <c:pt idx="9">
                  <c:v>2.0404026800535116</c:v>
                </c:pt>
                <c:pt idx="10">
                  <c:v>2.0816215483847764</c:v>
                </c:pt>
                <c:pt idx="11">
                  <c:v>2.1236730930907193</c:v>
                </c:pt>
                <c:pt idx="12">
                  <c:v>2.1665741353499168</c:v>
                </c:pt>
                <c:pt idx="13">
                  <c:v>2.210341836151295</c:v>
                </c:pt>
                <c:pt idx="14">
                  <c:v>2.2549937031587515</c:v>
                </c:pt>
                <c:pt idx="15">
                  <c:v>2.3005475977144547</c:v>
                </c:pt>
                <c:pt idx="16">
                  <c:v>1.7387164707976115</c:v>
                </c:pt>
                <c:pt idx="17">
                  <c:v>1.773840873434315</c:v>
                </c:pt>
                <c:pt idx="18">
                  <c:v>1.809674836071919</c:v>
                </c:pt>
                <c:pt idx="19">
                  <c:v>1.8462326927732715</c:v>
                </c:pt>
                <c:pt idx="20">
                  <c:v>1.8835290671684974</c:v>
                </c:pt>
                <c:pt idx="21">
                  <c:v>1.9215788783046464</c:v>
                </c:pt>
                <c:pt idx="22">
                  <c:v>1.9603973466135105</c:v>
                </c:pt>
                <c:pt idx="23">
                  <c:v>2</c:v>
                </c:pt>
                <c:pt idx="24">
                  <c:v>2.0404026800535116</c:v>
                </c:pt>
                <c:pt idx="25">
                  <c:v>2.0816215483847764</c:v>
                </c:pt>
                <c:pt idx="26">
                  <c:v>2.1236730930907193</c:v>
                </c:pt>
                <c:pt idx="27">
                  <c:v>2.1665741353499168</c:v>
                </c:pt>
                <c:pt idx="28">
                  <c:v>2.210341836151295</c:v>
                </c:pt>
                <c:pt idx="29">
                  <c:v>2.2549937031587515</c:v>
                </c:pt>
                <c:pt idx="30">
                  <c:v>2.3005475977144547</c:v>
                </c:pt>
                <c:pt idx="31">
                  <c:v>1.7387164707976115</c:v>
                </c:pt>
                <c:pt idx="32">
                  <c:v>1.773840873434315</c:v>
                </c:pt>
                <c:pt idx="33">
                  <c:v>1.809674836071919</c:v>
                </c:pt>
                <c:pt idx="34">
                  <c:v>1.8462326927732715</c:v>
                </c:pt>
                <c:pt idx="35">
                  <c:v>1.8835290671684974</c:v>
                </c:pt>
                <c:pt idx="36">
                  <c:v>1.9215788783046464</c:v>
                </c:pt>
                <c:pt idx="37">
                  <c:v>1.9603973466135105</c:v>
                </c:pt>
                <c:pt idx="38">
                  <c:v>2</c:v>
                </c:pt>
                <c:pt idx="39">
                  <c:v>2.0404026800535116</c:v>
                </c:pt>
                <c:pt idx="40">
                  <c:v>2.0816215483847764</c:v>
                </c:pt>
                <c:pt idx="41">
                  <c:v>2.1236730930907193</c:v>
                </c:pt>
                <c:pt idx="42">
                  <c:v>2.1665741353499168</c:v>
                </c:pt>
                <c:pt idx="43">
                  <c:v>2.210341836151295</c:v>
                </c:pt>
                <c:pt idx="44">
                  <c:v>2.2549937031587515</c:v>
                </c:pt>
                <c:pt idx="45">
                  <c:v>2.3005475977144547</c:v>
                </c:pt>
                <c:pt idx="46">
                  <c:v>1.7387164707976115</c:v>
                </c:pt>
                <c:pt idx="47">
                  <c:v>1.773840873434315</c:v>
                </c:pt>
                <c:pt idx="48">
                  <c:v>1.809674836071919</c:v>
                </c:pt>
                <c:pt idx="49">
                  <c:v>1.8462326927732715</c:v>
                </c:pt>
                <c:pt idx="50">
                  <c:v>1.8835290671684974</c:v>
                </c:pt>
                <c:pt idx="51">
                  <c:v>1.9215788783046464</c:v>
                </c:pt>
                <c:pt idx="52">
                  <c:v>1.9603973466135105</c:v>
                </c:pt>
                <c:pt idx="53">
                  <c:v>2</c:v>
                </c:pt>
                <c:pt idx="54">
                  <c:v>2.0404026800535116</c:v>
                </c:pt>
                <c:pt idx="55">
                  <c:v>2.0816215483847764</c:v>
                </c:pt>
                <c:pt idx="56">
                  <c:v>2.1236730930907193</c:v>
                </c:pt>
                <c:pt idx="57">
                  <c:v>2.1665741353499168</c:v>
                </c:pt>
                <c:pt idx="58">
                  <c:v>2.210341836151295</c:v>
                </c:pt>
                <c:pt idx="59">
                  <c:v>2.2549937031587515</c:v>
                </c:pt>
                <c:pt idx="60">
                  <c:v>2.3005475977144547</c:v>
                </c:pt>
                <c:pt idx="61">
                  <c:v>1.7387164707976115</c:v>
                </c:pt>
                <c:pt idx="62">
                  <c:v>1.773840873434315</c:v>
                </c:pt>
                <c:pt idx="63">
                  <c:v>1.809674836071919</c:v>
                </c:pt>
                <c:pt idx="64">
                  <c:v>1.8462326927732715</c:v>
                </c:pt>
                <c:pt idx="65">
                  <c:v>1.8835290671684974</c:v>
                </c:pt>
                <c:pt idx="66">
                  <c:v>1.9215788783046464</c:v>
                </c:pt>
                <c:pt idx="67">
                  <c:v>1.9603973466135105</c:v>
                </c:pt>
                <c:pt idx="68">
                  <c:v>2</c:v>
                </c:pt>
                <c:pt idx="69">
                  <c:v>2.0404026800535116</c:v>
                </c:pt>
                <c:pt idx="70">
                  <c:v>2.0816215483847764</c:v>
                </c:pt>
                <c:pt idx="71">
                  <c:v>2.1236730930907193</c:v>
                </c:pt>
                <c:pt idx="72">
                  <c:v>2.1665741353499168</c:v>
                </c:pt>
                <c:pt idx="73">
                  <c:v>2.210341836151295</c:v>
                </c:pt>
                <c:pt idx="74">
                  <c:v>2.2549937031587515</c:v>
                </c:pt>
                <c:pt idx="75">
                  <c:v>2.3005475977144547</c:v>
                </c:pt>
                <c:pt idx="76">
                  <c:v>3.0806244018212285</c:v>
                </c:pt>
                <c:pt idx="77">
                  <c:v>3.1428571428571401</c:v>
                </c:pt>
                <c:pt idx="78">
                  <c:v>3.2063470686555156</c:v>
                </c:pt>
                <c:pt idx="79">
                  <c:v>3.9562129130855856</c:v>
                </c:pt>
                <c:pt idx="80">
                  <c:v>4.0361337153610704</c:v>
                </c:pt>
                <c:pt idx="81">
                  <c:v>4.1176690249385324</c:v>
                </c:pt>
                <c:pt idx="82">
                  <c:v>4.2008514570289552</c:v>
                </c:pt>
                <c:pt idx="83">
                  <c:v>4.28571428571429</c:v>
                </c:pt>
                <c:pt idx="84">
                  <c:v>4.3722914572575293</c:v>
                </c:pt>
                <c:pt idx="85">
                  <c:v>4.4606176036816683</c:v>
                </c:pt>
                <c:pt idx="86">
                  <c:v>4.5507280566229751</c:v>
                </c:pt>
                <c:pt idx="87">
                  <c:v>4.3467911769940288</c:v>
                </c:pt>
                <c:pt idx="88">
                  <c:v>4.4346021835857874</c:v>
                </c:pt>
                <c:pt idx="89">
                  <c:v>4.5241870901797974</c:v>
                </c:pt>
                <c:pt idx="90">
                  <c:v>4.6155817319331778</c:v>
                </c:pt>
                <c:pt idx="91">
                  <c:v>4.7088226679212433</c:v>
                </c:pt>
                <c:pt idx="92">
                  <c:v>4.8039471957616158</c:v>
                </c:pt>
                <c:pt idx="93">
                  <c:v>4.9009933665337764</c:v>
                </c:pt>
                <c:pt idx="94">
                  <c:v>4.9999999999999991</c:v>
                </c:pt>
                <c:pt idx="95">
                  <c:v>5.1010067001337784</c:v>
                </c:pt>
                <c:pt idx="96">
                  <c:v>5.2040538709619408</c:v>
                </c:pt>
                <c:pt idx="97">
                  <c:v>5.3091827327267982</c:v>
                </c:pt>
                <c:pt idx="98">
                  <c:v>5.416435338374793</c:v>
                </c:pt>
                <c:pt idx="99">
                  <c:v>5.5258545903782377</c:v>
                </c:pt>
                <c:pt idx="100">
                  <c:v>5.6374842578968769</c:v>
                </c:pt>
                <c:pt idx="101">
                  <c:v>5.7513689942861355</c:v>
                </c:pt>
                <c:pt idx="102">
                  <c:v>4.3467911769940288</c:v>
                </c:pt>
                <c:pt idx="103">
                  <c:v>4.4346021835857874</c:v>
                </c:pt>
                <c:pt idx="104">
                  <c:v>4.5241870901797974</c:v>
                </c:pt>
                <c:pt idx="105">
                  <c:v>4.6155817319331778</c:v>
                </c:pt>
                <c:pt idx="106">
                  <c:v>4.7088226679212433</c:v>
                </c:pt>
                <c:pt idx="107">
                  <c:v>4.8039471957616158</c:v>
                </c:pt>
                <c:pt idx="108">
                  <c:v>4.9009933665337764</c:v>
                </c:pt>
                <c:pt idx="109">
                  <c:v>4.9999999999999991</c:v>
                </c:pt>
                <c:pt idx="110">
                  <c:v>5.1010067001337784</c:v>
                </c:pt>
                <c:pt idx="111">
                  <c:v>5.2040538709619408</c:v>
                </c:pt>
                <c:pt idx="112">
                  <c:v>5.3091827327267982</c:v>
                </c:pt>
                <c:pt idx="113">
                  <c:v>5.416435338374793</c:v>
                </c:pt>
                <c:pt idx="114">
                  <c:v>5.5258545903782377</c:v>
                </c:pt>
                <c:pt idx="115">
                  <c:v>5.6374842578968769</c:v>
                </c:pt>
                <c:pt idx="116">
                  <c:v>5.7513689942861355</c:v>
                </c:pt>
                <c:pt idx="117">
                  <c:v>4.3467911769940288</c:v>
                </c:pt>
                <c:pt idx="118">
                  <c:v>4.4346021835857874</c:v>
                </c:pt>
                <c:pt idx="119">
                  <c:v>4.5241870901797974</c:v>
                </c:pt>
                <c:pt idx="120">
                  <c:v>4.6155817319331778</c:v>
                </c:pt>
                <c:pt idx="121">
                  <c:v>4.7088226679212433</c:v>
                </c:pt>
                <c:pt idx="122">
                  <c:v>4.8039471957616158</c:v>
                </c:pt>
                <c:pt idx="123">
                  <c:v>4.9009933665337764</c:v>
                </c:pt>
                <c:pt idx="124">
                  <c:v>4.9999999999999991</c:v>
                </c:pt>
                <c:pt idx="125">
                  <c:v>5.1010067001337784</c:v>
                </c:pt>
                <c:pt idx="126">
                  <c:v>5.2040538709619408</c:v>
                </c:pt>
                <c:pt idx="127">
                  <c:v>5.3091827327267982</c:v>
                </c:pt>
                <c:pt idx="128">
                  <c:v>5.416435338374793</c:v>
                </c:pt>
                <c:pt idx="129">
                  <c:v>5.5258545903782377</c:v>
                </c:pt>
                <c:pt idx="130">
                  <c:v>5.6374842578968769</c:v>
                </c:pt>
                <c:pt idx="131">
                  <c:v>5.7513689942861355</c:v>
                </c:pt>
                <c:pt idx="132">
                  <c:v>4.3467911769940288</c:v>
                </c:pt>
                <c:pt idx="133">
                  <c:v>4.4346021835857874</c:v>
                </c:pt>
                <c:pt idx="134">
                  <c:v>4.5241870901797974</c:v>
                </c:pt>
                <c:pt idx="135">
                  <c:v>4.6155817319331778</c:v>
                </c:pt>
                <c:pt idx="136">
                  <c:v>4.7088226679212433</c:v>
                </c:pt>
                <c:pt idx="137">
                  <c:v>4.8039471957616158</c:v>
                </c:pt>
                <c:pt idx="138">
                  <c:v>4.9009933665337764</c:v>
                </c:pt>
                <c:pt idx="139">
                  <c:v>4.9999999999999991</c:v>
                </c:pt>
                <c:pt idx="140">
                  <c:v>5.1010067001337784</c:v>
                </c:pt>
                <c:pt idx="141">
                  <c:v>5.2040538709619408</c:v>
                </c:pt>
                <c:pt idx="142">
                  <c:v>5.3091827327267982</c:v>
                </c:pt>
                <c:pt idx="143">
                  <c:v>5.416435338374793</c:v>
                </c:pt>
                <c:pt idx="144">
                  <c:v>5.5258545903782377</c:v>
                </c:pt>
                <c:pt idx="145">
                  <c:v>5.6374842578968769</c:v>
                </c:pt>
                <c:pt idx="146">
                  <c:v>5.7513689942861355</c:v>
                </c:pt>
                <c:pt idx="147">
                  <c:v>4.3467911769940288</c:v>
                </c:pt>
                <c:pt idx="148">
                  <c:v>4.4346021835857874</c:v>
                </c:pt>
                <c:pt idx="149">
                  <c:v>4.5241870901797974</c:v>
                </c:pt>
                <c:pt idx="150">
                  <c:v>4.6155817319331778</c:v>
                </c:pt>
                <c:pt idx="151">
                  <c:v>4.7088226679212433</c:v>
                </c:pt>
                <c:pt idx="152">
                  <c:v>4.8039471957616158</c:v>
                </c:pt>
                <c:pt idx="153">
                  <c:v>4.9009933665337764</c:v>
                </c:pt>
                <c:pt idx="154">
                  <c:v>4.9999999999999991</c:v>
                </c:pt>
                <c:pt idx="155">
                  <c:v>5.1010067001337784</c:v>
                </c:pt>
                <c:pt idx="156">
                  <c:v>5.2040538709619408</c:v>
                </c:pt>
                <c:pt idx="157">
                  <c:v>5.3091827327267982</c:v>
                </c:pt>
                <c:pt idx="158">
                  <c:v>5.416435338374793</c:v>
                </c:pt>
                <c:pt idx="159">
                  <c:v>5.5258545903782377</c:v>
                </c:pt>
                <c:pt idx="160">
                  <c:v>5.6374842578968769</c:v>
                </c:pt>
                <c:pt idx="161">
                  <c:v>5.7513689942861355</c:v>
                </c:pt>
                <c:pt idx="162">
                  <c:v>11.529473269827879</c:v>
                </c:pt>
                <c:pt idx="163">
                  <c:v>11.762384079681064</c:v>
                </c:pt>
                <c:pt idx="164">
                  <c:v>12</c:v>
                </c:pt>
                <c:pt idx="165">
                  <c:v>12.242416080321071</c:v>
                </c:pt>
                <c:pt idx="166">
                  <c:v>52.000000000000007</c:v>
                </c:pt>
              </c:numCache>
            </c:numRef>
          </c:xVal>
          <c:yVal>
            <c:numRef>
              <c:f>normal!$B$9:$XFD$9</c:f>
              <c:numCache>
                <c:formatCode>General</c:formatCode>
                <c:ptCount val="16383"/>
                <c:pt idx="0">
                  <c:v>3.3048794579297351</c:v>
                </c:pt>
                <c:pt idx="1">
                  <c:v>3.3048794579297351</c:v>
                </c:pt>
                <c:pt idx="2">
                  <c:v>3.3048794579297351</c:v>
                </c:pt>
                <c:pt idx="3">
                  <c:v>3.3048794579297351</c:v>
                </c:pt>
                <c:pt idx="4">
                  <c:v>3.3048794579297351</c:v>
                </c:pt>
                <c:pt idx="5">
                  <c:v>3.3048794579297351</c:v>
                </c:pt>
                <c:pt idx="6">
                  <c:v>3.3048794579297351</c:v>
                </c:pt>
                <c:pt idx="7">
                  <c:v>3.3048794579297351</c:v>
                </c:pt>
                <c:pt idx="8">
                  <c:v>3.3048794579297351</c:v>
                </c:pt>
                <c:pt idx="9">
                  <c:v>3.3048794579297351</c:v>
                </c:pt>
                <c:pt idx="10">
                  <c:v>3.3048794579297351</c:v>
                </c:pt>
                <c:pt idx="11">
                  <c:v>3.3048794579297351</c:v>
                </c:pt>
                <c:pt idx="12">
                  <c:v>3.3048794579297351</c:v>
                </c:pt>
                <c:pt idx="13">
                  <c:v>3.3048794579297351</c:v>
                </c:pt>
                <c:pt idx="14">
                  <c:v>3.3048794579297351</c:v>
                </c:pt>
                <c:pt idx="15">
                  <c:v>3.3048794579297351</c:v>
                </c:pt>
                <c:pt idx="16">
                  <c:v>3.3048794579297351</c:v>
                </c:pt>
                <c:pt idx="17">
                  <c:v>3.3048794579297351</c:v>
                </c:pt>
                <c:pt idx="18">
                  <c:v>3.3048794579297351</c:v>
                </c:pt>
                <c:pt idx="19">
                  <c:v>3.3048794579297351</c:v>
                </c:pt>
                <c:pt idx="20">
                  <c:v>3.3048794579297351</c:v>
                </c:pt>
                <c:pt idx="21">
                  <c:v>3.3048794579297351</c:v>
                </c:pt>
                <c:pt idx="22">
                  <c:v>3.3048794579297351</c:v>
                </c:pt>
                <c:pt idx="23">
                  <c:v>3.3048794579297351</c:v>
                </c:pt>
                <c:pt idx="24">
                  <c:v>3.3048794579297351</c:v>
                </c:pt>
                <c:pt idx="25">
                  <c:v>3.3048794579297351</c:v>
                </c:pt>
                <c:pt idx="26">
                  <c:v>3.3048794579297351</c:v>
                </c:pt>
                <c:pt idx="27">
                  <c:v>3.3048794579297351</c:v>
                </c:pt>
                <c:pt idx="28">
                  <c:v>3.3048794579297351</c:v>
                </c:pt>
                <c:pt idx="29">
                  <c:v>3.3048794579297351</c:v>
                </c:pt>
                <c:pt idx="30">
                  <c:v>3.3048794579297351</c:v>
                </c:pt>
                <c:pt idx="31">
                  <c:v>3.3048794579297351</c:v>
                </c:pt>
                <c:pt idx="32">
                  <c:v>3.3048794579297351</c:v>
                </c:pt>
                <c:pt idx="33">
                  <c:v>3.3048794579297351</c:v>
                </c:pt>
                <c:pt idx="34">
                  <c:v>3.3048794579297351</c:v>
                </c:pt>
                <c:pt idx="35">
                  <c:v>3.3048794579297351</c:v>
                </c:pt>
                <c:pt idx="36">
                  <c:v>3.3048794579297351</c:v>
                </c:pt>
                <c:pt idx="37">
                  <c:v>3.3048794579297351</c:v>
                </c:pt>
                <c:pt idx="38">
                  <c:v>3.3048794579297351</c:v>
                </c:pt>
                <c:pt idx="39">
                  <c:v>3.3048794579297351</c:v>
                </c:pt>
                <c:pt idx="40">
                  <c:v>3.3048794579297351</c:v>
                </c:pt>
                <c:pt idx="41">
                  <c:v>3.3048794579297351</c:v>
                </c:pt>
                <c:pt idx="42">
                  <c:v>3.3048794579297351</c:v>
                </c:pt>
                <c:pt idx="43">
                  <c:v>3.3048794579297351</c:v>
                </c:pt>
                <c:pt idx="44">
                  <c:v>3.3048794579297351</c:v>
                </c:pt>
                <c:pt idx="45">
                  <c:v>3.3048794579297351</c:v>
                </c:pt>
                <c:pt idx="46">
                  <c:v>3.3048794579297351</c:v>
                </c:pt>
                <c:pt idx="47">
                  <c:v>3.3048794579297351</c:v>
                </c:pt>
                <c:pt idx="48">
                  <c:v>3.3048794579297351</c:v>
                </c:pt>
                <c:pt idx="49">
                  <c:v>3.3048794579297351</c:v>
                </c:pt>
                <c:pt idx="50">
                  <c:v>3.3048794579297351</c:v>
                </c:pt>
                <c:pt idx="51">
                  <c:v>3.3048794579297351</c:v>
                </c:pt>
                <c:pt idx="52">
                  <c:v>3.3048794579297351</c:v>
                </c:pt>
                <c:pt idx="53">
                  <c:v>3.3048794579297351</c:v>
                </c:pt>
                <c:pt idx="54">
                  <c:v>3.3048794579297351</c:v>
                </c:pt>
                <c:pt idx="55">
                  <c:v>3.3048794579297351</c:v>
                </c:pt>
                <c:pt idx="56">
                  <c:v>3.3048794579297351</c:v>
                </c:pt>
                <c:pt idx="57">
                  <c:v>3.3048794579297351</c:v>
                </c:pt>
                <c:pt idx="58">
                  <c:v>3.3048794579297351</c:v>
                </c:pt>
                <c:pt idx="59">
                  <c:v>3.3048794579297351</c:v>
                </c:pt>
                <c:pt idx="60">
                  <c:v>3.3048794579297351</c:v>
                </c:pt>
                <c:pt idx="61">
                  <c:v>3.3048794579297351</c:v>
                </c:pt>
                <c:pt idx="62">
                  <c:v>3.3048794579297351</c:v>
                </c:pt>
                <c:pt idx="63">
                  <c:v>3.3048794579297351</c:v>
                </c:pt>
                <c:pt idx="64">
                  <c:v>3.3048794579297351</c:v>
                </c:pt>
                <c:pt idx="65">
                  <c:v>3.3048794579297351</c:v>
                </c:pt>
                <c:pt idx="66">
                  <c:v>3.3048794579297351</c:v>
                </c:pt>
                <c:pt idx="67">
                  <c:v>3.3048794579297351</c:v>
                </c:pt>
                <c:pt idx="68">
                  <c:v>3.3048794579297351</c:v>
                </c:pt>
                <c:pt idx="69">
                  <c:v>3.3048794579297351</c:v>
                </c:pt>
                <c:pt idx="70">
                  <c:v>3.3048794579297351</c:v>
                </c:pt>
                <c:pt idx="71">
                  <c:v>3.3048794579297351</c:v>
                </c:pt>
                <c:pt idx="72">
                  <c:v>3.3048794579297351</c:v>
                </c:pt>
                <c:pt idx="73">
                  <c:v>3.3048794579297351</c:v>
                </c:pt>
                <c:pt idx="74">
                  <c:v>3.3048794579297351</c:v>
                </c:pt>
                <c:pt idx="75">
                  <c:v>3.3048794579297351</c:v>
                </c:pt>
                <c:pt idx="76">
                  <c:v>3.3048794579297351</c:v>
                </c:pt>
                <c:pt idx="77">
                  <c:v>3.3048794579297351</c:v>
                </c:pt>
                <c:pt idx="78">
                  <c:v>3.3048794579297351</c:v>
                </c:pt>
                <c:pt idx="79">
                  <c:v>3.3048794579297351</c:v>
                </c:pt>
                <c:pt idx="80">
                  <c:v>3.3048794579297351</c:v>
                </c:pt>
                <c:pt idx="81">
                  <c:v>3.3048794579297351</c:v>
                </c:pt>
                <c:pt idx="82">
                  <c:v>3.3048794579297351</c:v>
                </c:pt>
                <c:pt idx="83">
                  <c:v>3.3048794579297351</c:v>
                </c:pt>
                <c:pt idx="84">
                  <c:v>3.3048794579297351</c:v>
                </c:pt>
                <c:pt idx="85">
                  <c:v>3.3048794579297351</c:v>
                </c:pt>
                <c:pt idx="86">
                  <c:v>3.3048794579297351</c:v>
                </c:pt>
                <c:pt idx="87">
                  <c:v>3.3048794579297351</c:v>
                </c:pt>
                <c:pt idx="88">
                  <c:v>3.3048794579297351</c:v>
                </c:pt>
                <c:pt idx="89">
                  <c:v>3.3048794579297351</c:v>
                </c:pt>
                <c:pt idx="90">
                  <c:v>3.3048794579297351</c:v>
                </c:pt>
                <c:pt idx="91">
                  <c:v>3.3048794579297351</c:v>
                </c:pt>
                <c:pt idx="92">
                  <c:v>3.3048794579297351</c:v>
                </c:pt>
                <c:pt idx="93">
                  <c:v>3.3048794579297351</c:v>
                </c:pt>
                <c:pt idx="94">
                  <c:v>3.3048794579297351</c:v>
                </c:pt>
                <c:pt idx="95">
                  <c:v>3.3048794579297351</c:v>
                </c:pt>
                <c:pt idx="96">
                  <c:v>3.3048794579297351</c:v>
                </c:pt>
                <c:pt idx="97">
                  <c:v>3.3048794579297351</c:v>
                </c:pt>
                <c:pt idx="98">
                  <c:v>3.3048794579297351</c:v>
                </c:pt>
                <c:pt idx="99">
                  <c:v>3.3048794579297351</c:v>
                </c:pt>
                <c:pt idx="100">
                  <c:v>3.3048794579297351</c:v>
                </c:pt>
                <c:pt idx="101">
                  <c:v>3.3048794579297351</c:v>
                </c:pt>
                <c:pt idx="102">
                  <c:v>3.3048794579297351</c:v>
                </c:pt>
                <c:pt idx="103">
                  <c:v>3.3048794579297351</c:v>
                </c:pt>
                <c:pt idx="104">
                  <c:v>3.3048794579297351</c:v>
                </c:pt>
                <c:pt idx="105">
                  <c:v>3.3048794579297351</c:v>
                </c:pt>
                <c:pt idx="106">
                  <c:v>3.3048794579297351</c:v>
                </c:pt>
                <c:pt idx="107">
                  <c:v>3.3048794579297351</c:v>
                </c:pt>
                <c:pt idx="108">
                  <c:v>3.3048794579297351</c:v>
                </c:pt>
                <c:pt idx="109">
                  <c:v>3.3048794579297351</c:v>
                </c:pt>
                <c:pt idx="110">
                  <c:v>3.3048794579297351</c:v>
                </c:pt>
                <c:pt idx="111">
                  <c:v>3.3048794579297351</c:v>
                </c:pt>
                <c:pt idx="112">
                  <c:v>3.3048794579297351</c:v>
                </c:pt>
                <c:pt idx="113">
                  <c:v>3.3048794579297351</c:v>
                </c:pt>
                <c:pt idx="114">
                  <c:v>3.3048794579297351</c:v>
                </c:pt>
                <c:pt idx="115">
                  <c:v>3.3048794579297351</c:v>
                </c:pt>
                <c:pt idx="116">
                  <c:v>3.3048794579297351</c:v>
                </c:pt>
                <c:pt idx="117">
                  <c:v>3.3048794579297351</c:v>
                </c:pt>
                <c:pt idx="118">
                  <c:v>3.3048794579297351</c:v>
                </c:pt>
                <c:pt idx="119">
                  <c:v>3.3048794579297351</c:v>
                </c:pt>
                <c:pt idx="120">
                  <c:v>3.3048794579297351</c:v>
                </c:pt>
                <c:pt idx="121">
                  <c:v>3.3048794579297351</c:v>
                </c:pt>
                <c:pt idx="122">
                  <c:v>3.3048794579297351</c:v>
                </c:pt>
                <c:pt idx="123">
                  <c:v>3.3048794579297351</c:v>
                </c:pt>
                <c:pt idx="124">
                  <c:v>3.3048794579297351</c:v>
                </c:pt>
                <c:pt idx="125">
                  <c:v>3.3048794579297351</c:v>
                </c:pt>
                <c:pt idx="126">
                  <c:v>3.3048794579297351</c:v>
                </c:pt>
                <c:pt idx="127">
                  <c:v>3.3048794579297351</c:v>
                </c:pt>
                <c:pt idx="128">
                  <c:v>3.3048794579297351</c:v>
                </c:pt>
                <c:pt idx="129">
                  <c:v>3.3048794579297351</c:v>
                </c:pt>
                <c:pt idx="130">
                  <c:v>3.3048794579297351</c:v>
                </c:pt>
                <c:pt idx="131">
                  <c:v>3.3048794579297351</c:v>
                </c:pt>
                <c:pt idx="132">
                  <c:v>3.3048794579297351</c:v>
                </c:pt>
                <c:pt idx="133">
                  <c:v>3.3048794579297351</c:v>
                </c:pt>
                <c:pt idx="134">
                  <c:v>3.3048794579297351</c:v>
                </c:pt>
                <c:pt idx="135">
                  <c:v>3.3048794579297351</c:v>
                </c:pt>
                <c:pt idx="136">
                  <c:v>3.3048794579297351</c:v>
                </c:pt>
                <c:pt idx="137">
                  <c:v>3.3048794579297351</c:v>
                </c:pt>
                <c:pt idx="138">
                  <c:v>3.3048794579297351</c:v>
                </c:pt>
                <c:pt idx="139">
                  <c:v>3.3048794579297351</c:v>
                </c:pt>
                <c:pt idx="140">
                  <c:v>3.3048794579297351</c:v>
                </c:pt>
                <c:pt idx="141">
                  <c:v>3.3048794579297351</c:v>
                </c:pt>
                <c:pt idx="142">
                  <c:v>3.3048794579297351</c:v>
                </c:pt>
                <c:pt idx="143">
                  <c:v>3.3048794579297351</c:v>
                </c:pt>
                <c:pt idx="144">
                  <c:v>3.3048794579297351</c:v>
                </c:pt>
                <c:pt idx="145">
                  <c:v>3.3048794579297351</c:v>
                </c:pt>
                <c:pt idx="146">
                  <c:v>3.3048794579297351</c:v>
                </c:pt>
                <c:pt idx="147">
                  <c:v>3.3048794579297351</c:v>
                </c:pt>
                <c:pt idx="148">
                  <c:v>3.3048794579297351</c:v>
                </c:pt>
                <c:pt idx="149">
                  <c:v>3.3048794579297351</c:v>
                </c:pt>
                <c:pt idx="150">
                  <c:v>3.3048794579297351</c:v>
                </c:pt>
                <c:pt idx="151">
                  <c:v>3.3048794579297351</c:v>
                </c:pt>
                <c:pt idx="152">
                  <c:v>3.3048794579297351</c:v>
                </c:pt>
                <c:pt idx="153">
                  <c:v>3.3048794579297351</c:v>
                </c:pt>
                <c:pt idx="154">
                  <c:v>3.3048794579297351</c:v>
                </c:pt>
                <c:pt idx="155">
                  <c:v>3.3048794579297351</c:v>
                </c:pt>
                <c:pt idx="156">
                  <c:v>3.3048794579297351</c:v>
                </c:pt>
                <c:pt idx="157">
                  <c:v>3.3048794579297351</c:v>
                </c:pt>
                <c:pt idx="158">
                  <c:v>3.3048794579297351</c:v>
                </c:pt>
                <c:pt idx="159">
                  <c:v>3.3048794579297351</c:v>
                </c:pt>
                <c:pt idx="160">
                  <c:v>3.3048794579297351</c:v>
                </c:pt>
                <c:pt idx="161">
                  <c:v>3.3048794579297351</c:v>
                </c:pt>
                <c:pt idx="162">
                  <c:v>3.3048794579297351</c:v>
                </c:pt>
                <c:pt idx="163">
                  <c:v>3.3048794579297351</c:v>
                </c:pt>
                <c:pt idx="164">
                  <c:v>3.3048794579297351</c:v>
                </c:pt>
                <c:pt idx="165">
                  <c:v>3.3048794579297351</c:v>
                </c:pt>
                <c:pt idx="166">
                  <c:v>3.3048794579297351</c:v>
                </c:pt>
              </c:numCache>
            </c:numRef>
          </c:yVal>
        </c:ser>
        <c:axId val="65125376"/>
        <c:axId val="73667712"/>
      </c:scatterChart>
      <c:valAx>
        <c:axId val="65125376"/>
        <c:scaling>
          <c:logBase val="10"/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(weeks)</a:t>
                </a:r>
              </a:p>
            </c:rich>
          </c:tx>
          <c:layout/>
        </c:title>
        <c:numFmt formatCode="General" sourceLinked="1"/>
        <c:tickLblPos val="nextTo"/>
        <c:crossAx val="73667712"/>
        <c:crosses val="autoZero"/>
        <c:crossBetween val="midCat"/>
      </c:valAx>
      <c:valAx>
        <c:axId val="73667712"/>
        <c:scaling>
          <c:logBase val="10"/>
          <c:orientation val="minMax"/>
          <c:max val="1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Tau (weeks)</a:t>
                </a:r>
              </a:p>
            </c:rich>
          </c:tx>
          <c:layout/>
        </c:title>
        <c:numFmt formatCode="General" sourceLinked="1"/>
        <c:tickLblPos val="nextTo"/>
        <c:crossAx val="6512537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autoTitleDeleted val="1"/>
    <c:plotArea>
      <c:layout>
        <c:manualLayout>
          <c:layoutTarget val="inner"/>
          <c:xMode val="edge"/>
          <c:yMode val="edge"/>
          <c:x val="2.5106001192202777E-2"/>
          <c:y val="1.7238756172427597E-2"/>
          <c:w val="0.81210569164965474"/>
          <c:h val="0.82239868321544563"/>
        </c:manualLayout>
      </c:layout>
      <c:scatterChart>
        <c:scatterStyle val="lineMarker"/>
        <c:ser>
          <c:idx val="0"/>
          <c:order val="0"/>
          <c:tx>
            <c:v>experiment</c:v>
          </c:tx>
          <c:spPr>
            <a:ln w="28575">
              <a:noFill/>
            </a:ln>
          </c:spPr>
          <c:errBars>
            <c:errDir val="y"/>
            <c:errBarType val="both"/>
            <c:errValType val="cust"/>
            <c:plus>
              <c:numRef>
                <c:f>'basal-check'!$B$13:$FL$13</c:f>
                <c:numCache>
                  <c:formatCode>General</c:formatCode>
                  <c:ptCount val="167"/>
                  <c:pt idx="0">
                    <c:v>2.3820482103119378</c:v>
                  </c:pt>
                  <c:pt idx="1">
                    <c:v>1.1226008958159479</c:v>
                  </c:pt>
                  <c:pt idx="2">
                    <c:v>1.0343760981402057</c:v>
                  </c:pt>
                  <c:pt idx="3">
                    <c:v>1.2166936247849196</c:v>
                  </c:pt>
                  <c:pt idx="4">
                    <c:v>1.0499082514692564</c:v>
                  </c:pt>
                  <c:pt idx="5">
                    <c:v>0.87654988077488305</c:v>
                  </c:pt>
                  <c:pt idx="6">
                    <c:v>0.76179002135363794</c:v>
                  </c:pt>
                  <c:pt idx="7">
                    <c:v>0.79985311758331523</c:v>
                  </c:pt>
                  <c:pt idx="8">
                    <c:v>1.7676065348910548</c:v>
                  </c:pt>
                  <c:pt idx="9">
                    <c:v>0.95845314074570886</c:v>
                  </c:pt>
                  <c:pt idx="10">
                    <c:v>0.62632253767575641</c:v>
                  </c:pt>
                  <c:pt idx="11">
                    <c:v>0.5559265847519137</c:v>
                  </c:pt>
                  <c:pt idx="12">
                    <c:v>0.69991675751873617</c:v>
                  </c:pt>
                  <c:pt idx="13">
                    <c:v>0.68131844466290259</c:v>
                  </c:pt>
                  <c:pt idx="14">
                    <c:v>0.52992521149849736</c:v>
                  </c:pt>
                  <c:pt idx="15">
                    <c:v>0.58830342781718237</c:v>
                  </c:pt>
                  <c:pt idx="16">
                    <c:v>1.4893766482765924</c:v>
                  </c:pt>
                  <c:pt idx="17">
                    <c:v>4.9525800826489244</c:v>
                  </c:pt>
                  <c:pt idx="18">
                    <c:v>2.4347832763925887</c:v>
                  </c:pt>
                  <c:pt idx="19">
                    <c:v>4.9274361583463575</c:v>
                  </c:pt>
                  <c:pt idx="20">
                    <c:v>3.4750830037542348</c:v>
                  </c:pt>
                  <c:pt idx="21">
                    <c:v>3.1702597751507771</c:v>
                  </c:pt>
                  <c:pt idx="22">
                    <c:v>3.5680171927863062</c:v>
                  </c:pt>
                  <c:pt idx="23">
                    <c:v>1.9019637243937666</c:v>
                  </c:pt>
                  <c:pt idx="24">
                    <c:v>3.1840502987784332</c:v>
                  </c:pt>
                  <c:pt idx="25">
                    <c:v>3.4145471615421359</c:v>
                  </c:pt>
                  <c:pt idx="26">
                    <c:v>1.5272124439109893</c:v>
                  </c:pt>
                  <c:pt idx="27">
                    <c:v>2.7817398587505808</c:v>
                  </c:pt>
                  <c:pt idx="28">
                    <c:v>6.3595324801158437</c:v>
                  </c:pt>
                  <c:pt idx="29">
                    <c:v>4.0590325890298278</c:v>
                  </c:pt>
                  <c:pt idx="30">
                    <c:v>1.5962984030610201</c:v>
                  </c:pt>
                  <c:pt idx="31">
                    <c:v>0.43373863936475066</c:v>
                  </c:pt>
                  <c:pt idx="32">
                    <c:v>0.57555015756509453</c:v>
                  </c:pt>
                  <c:pt idx="33">
                    <c:v>0.53808247719913083</c:v>
                  </c:pt>
                  <c:pt idx="34">
                    <c:v>0.50119310929910643</c:v>
                  </c:pt>
                  <c:pt idx="35">
                    <c:v>0.76533571366991016</c:v>
                  </c:pt>
                  <c:pt idx="36">
                    <c:v>0.34719916012706009</c:v>
                  </c:pt>
                  <c:pt idx="37">
                    <c:v>0.56773459666373483</c:v>
                  </c:pt>
                  <c:pt idx="38">
                    <c:v>0.2356278483665637</c:v>
                  </c:pt>
                  <c:pt idx="39">
                    <c:v>0.20194638525051922</c:v>
                  </c:pt>
                  <c:pt idx="40">
                    <c:v>0.26995713789963127</c:v>
                  </c:pt>
                  <c:pt idx="41">
                    <c:v>0.25985133150450657</c:v>
                  </c:pt>
                  <c:pt idx="42">
                    <c:v>0.43263161767899216</c:v>
                  </c:pt>
                  <c:pt idx="43">
                    <c:v>0.30216662340907874</c:v>
                  </c:pt>
                  <c:pt idx="44">
                    <c:v>0.36948295983639667</c:v>
                  </c:pt>
                  <c:pt idx="45">
                    <c:v>0.26054986723545359</c:v>
                  </c:pt>
                  <c:pt idx="46">
                    <c:v>0.78860437267036421</c:v>
                  </c:pt>
                  <c:pt idx="47">
                    <c:v>1.5881662540425125</c:v>
                  </c:pt>
                  <c:pt idx="48">
                    <c:v>1.3082555985418112</c:v>
                  </c:pt>
                  <c:pt idx="49">
                    <c:v>0.69722815987564912</c:v>
                  </c:pt>
                  <c:pt idx="50">
                    <c:v>0.70170873502783437</c:v>
                  </c:pt>
                  <c:pt idx="51">
                    <c:v>0.51158855354886201</c:v>
                  </c:pt>
                  <c:pt idx="52">
                    <c:v>0.67848767220868855</c:v>
                  </c:pt>
                  <c:pt idx="53">
                    <c:v>0.49283632432986413</c:v>
                  </c:pt>
                  <c:pt idx="54">
                    <c:v>0.64233441602185937</c:v>
                  </c:pt>
                  <c:pt idx="55">
                    <c:v>1.8255147254477819</c:v>
                  </c:pt>
                  <c:pt idx="56">
                    <c:v>0.39949759410765684</c:v>
                  </c:pt>
                  <c:pt idx="57">
                    <c:v>0.46848350695856955</c:v>
                  </c:pt>
                  <c:pt idx="58">
                    <c:v>0.40466653472682701</c:v>
                  </c:pt>
                  <c:pt idx="59">
                    <c:v>0.3961998748672706</c:v>
                  </c:pt>
                  <c:pt idx="60">
                    <c:v>0.37514966307521491</c:v>
                  </c:pt>
                  <c:pt idx="61">
                    <c:v>0.37714691716908288</c:v>
                  </c:pt>
                  <c:pt idx="62">
                    <c:v>0.65690357549423783</c:v>
                  </c:pt>
                  <c:pt idx="63">
                    <c:v>0.5355128058685299</c:v>
                  </c:pt>
                  <c:pt idx="64">
                    <c:v>0.65382724265766101</c:v>
                  </c:pt>
                  <c:pt idx="65">
                    <c:v>0.62471686663894443</c:v>
                  </c:pt>
                  <c:pt idx="66">
                    <c:v>0.46634255255159363</c:v>
                  </c:pt>
                  <c:pt idx="67">
                    <c:v>0.38960745542621456</c:v>
                  </c:pt>
                  <c:pt idx="68">
                    <c:v>0.47588697117920797</c:v>
                  </c:pt>
                  <c:pt idx="69">
                    <c:v>0.44771524026771647</c:v>
                  </c:pt>
                  <c:pt idx="70">
                    <c:v>0.55614921849217414</c:v>
                  </c:pt>
                  <c:pt idx="71">
                    <c:v>0.37850787586757395</c:v>
                  </c:pt>
                  <c:pt idx="72">
                    <c:v>0.36441069507118562</c:v>
                  </c:pt>
                  <c:pt idx="73">
                    <c:v>0.2796012381506634</c:v>
                  </c:pt>
                  <c:pt idx="74">
                    <c:v>0.31392777348613432</c:v>
                  </c:pt>
                  <c:pt idx="75">
                    <c:v>0.36897130325986782</c:v>
                  </c:pt>
                  <c:pt idx="76">
                    <c:v>1.2410537962675527</c:v>
                  </c:pt>
                  <c:pt idx="77">
                    <c:v>0.59724643644748032</c:v>
                  </c:pt>
                  <c:pt idx="78">
                    <c:v>1.9189584242121951</c:v>
                  </c:pt>
                  <c:pt idx="79">
                    <c:v>0.57506077250258736</c:v>
                  </c:pt>
                  <c:pt idx="80">
                    <c:v>0.51247714519407106</c:v>
                  </c:pt>
                  <c:pt idx="81">
                    <c:v>0.88453317324544356</c:v>
                  </c:pt>
                  <c:pt idx="82">
                    <c:v>0.48506952269626957</c:v>
                  </c:pt>
                  <c:pt idx="83">
                    <c:v>0.52341723572723309</c:v>
                  </c:pt>
                  <c:pt idx="84">
                    <c:v>2.7651565145511761</c:v>
                  </c:pt>
                  <c:pt idx="85">
                    <c:v>0.58895648515706878</c:v>
                  </c:pt>
                  <c:pt idx="86">
                    <c:v>0.91630544999823105</c:v>
                  </c:pt>
                  <c:pt idx="87">
                    <c:v>0.54022423642782869</c:v>
                  </c:pt>
                  <c:pt idx="88">
                    <c:v>0.51367712702013524</c:v>
                  </c:pt>
                  <c:pt idx="89">
                    <c:v>0.59807065926217273</c:v>
                  </c:pt>
                  <c:pt idx="90">
                    <c:v>2.0131558936887508</c:v>
                  </c:pt>
                  <c:pt idx="91">
                    <c:v>1.5221197800729387</c:v>
                  </c:pt>
                  <c:pt idx="92">
                    <c:v>0.7332906816700917</c:v>
                  </c:pt>
                  <c:pt idx="93">
                    <c:v>0.43223496135525163</c:v>
                  </c:pt>
                  <c:pt idx="94">
                    <c:v>0.56255816973061057</c:v>
                  </c:pt>
                  <c:pt idx="95">
                    <c:v>0.41142695771885895</c:v>
                  </c:pt>
                  <c:pt idx="96">
                    <c:v>1.3161463714885202</c:v>
                  </c:pt>
                  <c:pt idx="97">
                    <c:v>0.51345507864112694</c:v>
                  </c:pt>
                  <c:pt idx="98">
                    <c:v>0.52498633078920376</c:v>
                  </c:pt>
                  <c:pt idx="99">
                    <c:v>0.4652069447018965</c:v>
                  </c:pt>
                  <c:pt idx="100">
                    <c:v>0.54070114640877431</c:v>
                  </c:pt>
                  <c:pt idx="101">
                    <c:v>0.71943646012829277</c:v>
                  </c:pt>
                  <c:pt idx="102">
                    <c:v>1.5495142851461035</c:v>
                  </c:pt>
                  <c:pt idx="103">
                    <c:v>5.4485590365159613</c:v>
                  </c:pt>
                  <c:pt idx="104">
                    <c:v>3.7277361281934498</c:v>
                  </c:pt>
                  <c:pt idx="105">
                    <c:v>3.7369613794786565</c:v>
                  </c:pt>
                  <c:pt idx="106">
                    <c:v>2.6376681291283992</c:v>
                  </c:pt>
                  <c:pt idx="107">
                    <c:v>5.4235525278148593</c:v>
                  </c:pt>
                  <c:pt idx="108">
                    <c:v>3.8418830975576546</c:v>
                  </c:pt>
                  <c:pt idx="109">
                    <c:v>3.9013519519618143</c:v>
                  </c:pt>
                  <c:pt idx="110">
                    <c:v>3.0387034446372603</c:v>
                  </c:pt>
                  <c:pt idx="111">
                    <c:v>4.1657268813698574</c:v>
                  </c:pt>
                  <c:pt idx="112">
                    <c:v>2.2597766961606416</c:v>
                  </c:pt>
                  <c:pt idx="113">
                    <c:v>2.4158386368195028</c:v>
                  </c:pt>
                  <c:pt idx="114">
                    <c:v>1.9261678445691359</c:v>
                  </c:pt>
                  <c:pt idx="115">
                    <c:v>1.826772510571339</c:v>
                  </c:pt>
                  <c:pt idx="116">
                    <c:v>1.5153923259241013</c:v>
                  </c:pt>
                  <c:pt idx="117">
                    <c:v>0.30573345753509606</c:v>
                  </c:pt>
                  <c:pt idx="118">
                    <c:v>0.15703624062863542</c:v>
                  </c:pt>
                  <c:pt idx="119">
                    <c:v>0.50780161503842813</c:v>
                  </c:pt>
                  <c:pt idx="120">
                    <c:v>0.4490547451607465</c:v>
                  </c:pt>
                  <c:pt idx="121">
                    <c:v>0.51019470626687125</c:v>
                  </c:pt>
                  <c:pt idx="122">
                    <c:v>0.38286393984989142</c:v>
                  </c:pt>
                  <c:pt idx="123">
                    <c:v>0.29823699308624718</c:v>
                  </c:pt>
                  <c:pt idx="124">
                    <c:v>0.38228208020335197</c:v>
                  </c:pt>
                  <c:pt idx="125">
                    <c:v>0.35744903357776736</c:v>
                  </c:pt>
                  <c:pt idx="126">
                    <c:v>0.40121254316648858</c:v>
                  </c:pt>
                  <c:pt idx="127">
                    <c:v>0.28722002968465343</c:v>
                  </c:pt>
                  <c:pt idx="128">
                    <c:v>0.27194283000165731</c:v>
                  </c:pt>
                  <c:pt idx="129">
                    <c:v>0.24296193941477773</c:v>
                  </c:pt>
                  <c:pt idx="130">
                    <c:v>0.21903968621870007</c:v>
                  </c:pt>
                  <c:pt idx="131">
                    <c:v>0.26962164259813837</c:v>
                  </c:pt>
                  <c:pt idx="132">
                    <c:v>0.55016852871946864</c:v>
                  </c:pt>
                  <c:pt idx="133">
                    <c:v>0.53094373103716808</c:v>
                  </c:pt>
                  <c:pt idx="134">
                    <c:v>0.47799802417462556</c:v>
                  </c:pt>
                  <c:pt idx="135">
                    <c:v>0.57948095260811749</c:v>
                  </c:pt>
                  <c:pt idx="136">
                    <c:v>0.6733240994162184</c:v>
                  </c:pt>
                  <c:pt idx="137">
                    <c:v>0.32922795247747416</c:v>
                  </c:pt>
                  <c:pt idx="138">
                    <c:v>0.45575525673745765</c:v>
                  </c:pt>
                  <c:pt idx="139">
                    <c:v>0.3254027210115813</c:v>
                  </c:pt>
                  <c:pt idx="140">
                    <c:v>0.30001059347109793</c:v>
                  </c:pt>
                  <c:pt idx="141">
                    <c:v>0.41556446229298016</c:v>
                  </c:pt>
                  <c:pt idx="142">
                    <c:v>0.3045913689660209</c:v>
                  </c:pt>
                  <c:pt idx="143">
                    <c:v>0.34307222082421918</c:v>
                  </c:pt>
                  <c:pt idx="144">
                    <c:v>0.30643966422363578</c:v>
                  </c:pt>
                  <c:pt idx="145">
                    <c:v>0.29951697132726518</c:v>
                  </c:pt>
                  <c:pt idx="146">
                    <c:v>0.27687871186546098</c:v>
                  </c:pt>
                  <c:pt idx="147">
                    <c:v>0.55740516105689664</c:v>
                  </c:pt>
                  <c:pt idx="148">
                    <c:v>0.41645665788600406</c:v>
                  </c:pt>
                  <c:pt idx="149">
                    <c:v>0.5404340558012346</c:v>
                  </c:pt>
                  <c:pt idx="150">
                    <c:v>0.38029286278788454</c:v>
                  </c:pt>
                  <c:pt idx="151">
                    <c:v>0.38618781541388647</c:v>
                  </c:pt>
                  <c:pt idx="152">
                    <c:v>0.38757362999470146</c:v>
                  </c:pt>
                  <c:pt idx="153">
                    <c:v>0.3186850435823656</c:v>
                  </c:pt>
                  <c:pt idx="154">
                    <c:v>0.40734178030932777</c:v>
                  </c:pt>
                  <c:pt idx="155">
                    <c:v>0.27870260100630739</c:v>
                  </c:pt>
                  <c:pt idx="156">
                    <c:v>0.27721849143347121</c:v>
                  </c:pt>
                  <c:pt idx="157">
                    <c:v>0.21743117056862959</c:v>
                  </c:pt>
                  <c:pt idx="158">
                    <c:v>0.22317247717582545</c:v>
                  </c:pt>
                  <c:pt idx="159">
                    <c:v>0.21560185303568313</c:v>
                  </c:pt>
                  <c:pt idx="160">
                    <c:v>0.24258211811525965</c:v>
                  </c:pt>
                  <c:pt idx="161">
                    <c:v>0.24522439963884324</c:v>
                  </c:pt>
                  <c:pt idx="162">
                    <c:v>0.60357777805146196</c:v>
                  </c:pt>
                  <c:pt idx="163">
                    <c:v>1.2071562368370978</c:v>
                  </c:pt>
                  <c:pt idx="164">
                    <c:v>1.7560564959914826</c:v>
                  </c:pt>
                  <c:pt idx="165">
                    <c:v>0.52766731661227695</c:v>
                  </c:pt>
                  <c:pt idx="166">
                    <c:v>0.82399656517906283</c:v>
                  </c:pt>
                </c:numCache>
              </c:numRef>
            </c:plus>
            <c:minus>
              <c:numRef>
                <c:f>'basal-check'!$B$14:$FL$14</c:f>
                <c:numCache>
                  <c:formatCode>General</c:formatCode>
                  <c:ptCount val="167"/>
                  <c:pt idx="0">
                    <c:v>1.2546485347109644</c:v>
                  </c:pt>
                  <c:pt idx="1">
                    <c:v>0.76789368669565028</c:v>
                  </c:pt>
                  <c:pt idx="2">
                    <c:v>0.68790008596188201</c:v>
                  </c:pt>
                  <c:pt idx="3">
                    <c:v>0.82294510064490445</c:v>
                  </c:pt>
                  <c:pt idx="4">
                    <c:v>0.7208590224470266</c:v>
                  </c:pt>
                  <c:pt idx="5">
                    <c:v>0.63106576589047392</c:v>
                  </c:pt>
                  <c:pt idx="6">
                    <c:v>0.57197703318200932</c:v>
                  </c:pt>
                  <c:pt idx="7">
                    <c:v>0.58023016586559728</c:v>
                  </c:pt>
                  <c:pt idx="8">
                    <c:v>1.0970347051554308</c:v>
                  </c:pt>
                  <c:pt idx="9">
                    <c:v>0.68390372890913631</c:v>
                  </c:pt>
                  <c:pt idx="10">
                    <c:v>0.48487595879609646</c:v>
                  </c:pt>
                  <c:pt idx="11">
                    <c:v>0.42612990569973519</c:v>
                  </c:pt>
                  <c:pt idx="12">
                    <c:v>0.54642966293916451</c:v>
                  </c:pt>
                  <c:pt idx="13">
                    <c:v>0.51547963114433015</c:v>
                  </c:pt>
                  <c:pt idx="14">
                    <c:v>0.42797382217345836</c:v>
                  </c:pt>
                  <c:pt idx="15">
                    <c:v>0.45750790277574827</c:v>
                  </c:pt>
                  <c:pt idx="16">
                    <c:v>0.95851057570565423</c:v>
                  </c:pt>
                  <c:pt idx="17">
                    <c:v>2.5064694902928553</c:v>
                  </c:pt>
                  <c:pt idx="18">
                    <c:v>1.4049424269602144</c:v>
                  </c:pt>
                  <c:pt idx="19">
                    <c:v>2.5091821997470158</c:v>
                  </c:pt>
                  <c:pt idx="20">
                    <c:v>1.8918436230792937</c:v>
                  </c:pt>
                  <c:pt idx="21">
                    <c:v>1.7925207740968268</c:v>
                  </c:pt>
                  <c:pt idx="22">
                    <c:v>2.067798124694471</c:v>
                  </c:pt>
                  <c:pt idx="23">
                    <c:v>1.1736026748863146</c:v>
                  </c:pt>
                  <c:pt idx="24">
                    <c:v>1.8110270358389124</c:v>
                  </c:pt>
                  <c:pt idx="25">
                    <c:v>1.9056114343059725</c:v>
                  </c:pt>
                  <c:pt idx="26">
                    <c:v>1.080829879580381</c:v>
                  </c:pt>
                  <c:pt idx="27">
                    <c:v>1.7761238627208527</c:v>
                  </c:pt>
                  <c:pt idx="28">
                    <c:v>3.6157239376114836</c:v>
                  </c:pt>
                  <c:pt idx="29">
                    <c:v>2.4312966819560593</c:v>
                  </c:pt>
                  <c:pt idx="30">
                    <c:v>1.1146099133426133</c:v>
                  </c:pt>
                  <c:pt idx="31">
                    <c:v>0.31122343210094217</c:v>
                  </c:pt>
                  <c:pt idx="32">
                    <c:v>0.39370514691225234</c:v>
                  </c:pt>
                  <c:pt idx="33">
                    <c:v>0.3793102866195216</c:v>
                  </c:pt>
                  <c:pt idx="34">
                    <c:v>0.35119307271014688</c:v>
                  </c:pt>
                  <c:pt idx="35">
                    <c:v>0.53475776621692295</c:v>
                  </c:pt>
                  <c:pt idx="36">
                    <c:v>0.2652845575340278</c:v>
                  </c:pt>
                  <c:pt idx="37">
                    <c:v>0.41833388451767872</c:v>
                  </c:pt>
                  <c:pt idx="38">
                    <c:v>0.18887190219866556</c:v>
                  </c:pt>
                  <c:pt idx="39">
                    <c:v>0.16562156096099945</c:v>
                  </c:pt>
                  <c:pt idx="40">
                    <c:v>0.21255506034931881</c:v>
                  </c:pt>
                  <c:pt idx="41">
                    <c:v>0.20923593283534847</c:v>
                  </c:pt>
                  <c:pt idx="42">
                    <c:v>0.33230952823884219</c:v>
                  </c:pt>
                  <c:pt idx="43">
                    <c:v>0.24218793877042788</c:v>
                  </c:pt>
                  <c:pt idx="44">
                    <c:v>0.28891462600022266</c:v>
                  </c:pt>
                  <c:pt idx="45">
                    <c:v>0.20731664544219108</c:v>
                  </c:pt>
                  <c:pt idx="46">
                    <c:v>0.53741682393393586</c:v>
                  </c:pt>
                  <c:pt idx="47">
                    <c:v>0.99341718949212088</c:v>
                  </c:pt>
                  <c:pt idx="48">
                    <c:v>0.83720278442244678</c:v>
                  </c:pt>
                  <c:pt idx="49">
                    <c:v>0.46953618341794356</c:v>
                  </c:pt>
                  <c:pt idx="50">
                    <c:v>0.47347110597620101</c:v>
                  </c:pt>
                  <c:pt idx="51">
                    <c:v>0.37784400521116113</c:v>
                  </c:pt>
                  <c:pt idx="52">
                    <c:v>0.48632126040954038</c:v>
                  </c:pt>
                  <c:pt idx="53">
                    <c:v>0.36891702311984953</c:v>
                  </c:pt>
                  <c:pt idx="54">
                    <c:v>0.47021763580283515</c:v>
                  </c:pt>
                  <c:pt idx="55">
                    <c:v>1.1123003311086519</c:v>
                  </c:pt>
                  <c:pt idx="56">
                    <c:v>0.30876867070229097</c:v>
                  </c:pt>
                  <c:pt idx="57">
                    <c:v>0.36457254494463776</c:v>
                  </c:pt>
                  <c:pt idx="58">
                    <c:v>0.32112276843072585</c:v>
                  </c:pt>
                  <c:pt idx="59">
                    <c:v>0.30893343977112875</c:v>
                  </c:pt>
                  <c:pt idx="60">
                    <c:v>0.29532888133687285</c:v>
                  </c:pt>
                  <c:pt idx="61">
                    <c:v>0.27842700522166108</c:v>
                  </c:pt>
                  <c:pt idx="62">
                    <c:v>0.46224734165001014</c:v>
                  </c:pt>
                  <c:pt idx="63">
                    <c:v>0.37351195459060937</c:v>
                  </c:pt>
                  <c:pt idx="64">
                    <c:v>0.44917086743109969</c:v>
                  </c:pt>
                  <c:pt idx="65">
                    <c:v>0.42630373285024614</c:v>
                  </c:pt>
                  <c:pt idx="66">
                    <c:v>0.34869659642947926</c:v>
                  </c:pt>
                  <c:pt idx="67">
                    <c:v>0.2950012847831287</c:v>
                  </c:pt>
                  <c:pt idx="68">
                    <c:v>0.35881955858643511</c:v>
                  </c:pt>
                  <c:pt idx="69">
                    <c:v>0.33616293422817867</c:v>
                  </c:pt>
                  <c:pt idx="70">
                    <c:v>0.41358040440453725</c:v>
                  </c:pt>
                  <c:pt idx="71">
                    <c:v>0.29373055642650181</c:v>
                  </c:pt>
                  <c:pt idx="72">
                    <c:v>0.28331204498295914</c:v>
                  </c:pt>
                  <c:pt idx="73">
                    <c:v>0.22081485968047143</c:v>
                  </c:pt>
                  <c:pt idx="74">
                    <c:v>0.24699250708193299</c:v>
                  </c:pt>
                  <c:pt idx="75">
                    <c:v>0.28741032278557554</c:v>
                  </c:pt>
                  <c:pt idx="76">
                    <c:v>0.85006099435950344</c:v>
                  </c:pt>
                  <c:pt idx="77">
                    <c:v>0.45352661394842153</c:v>
                  </c:pt>
                  <c:pt idx="78">
                    <c:v>1.2112301696322474</c:v>
                  </c:pt>
                  <c:pt idx="79">
                    <c:v>0.45649130554956918</c:v>
                  </c:pt>
                  <c:pt idx="80">
                    <c:v>0.41489311913373483</c:v>
                  </c:pt>
                  <c:pt idx="81">
                    <c:v>0.64889588821117616</c:v>
                  </c:pt>
                  <c:pt idx="82">
                    <c:v>0.3940371980860935</c:v>
                  </c:pt>
                  <c:pt idx="83">
                    <c:v>0.42110832695763523</c:v>
                  </c:pt>
                  <c:pt idx="84">
                    <c:v>1.7974757942921276</c:v>
                  </c:pt>
                  <c:pt idx="85">
                    <c:v>0.44840920520607819</c:v>
                  </c:pt>
                  <c:pt idx="86">
                    <c:v>0.67324635397957922</c:v>
                  </c:pt>
                  <c:pt idx="87">
                    <c:v>0.42858523720699959</c:v>
                  </c:pt>
                  <c:pt idx="88">
                    <c:v>0.41161487591335222</c:v>
                  </c:pt>
                  <c:pt idx="89">
                    <c:v>0.47182710688105178</c:v>
                  </c:pt>
                  <c:pt idx="90">
                    <c:v>1.3100100332986471</c:v>
                  </c:pt>
                  <c:pt idx="91">
                    <c:v>1.0282657894528771</c:v>
                  </c:pt>
                  <c:pt idx="92">
                    <c:v>0.5687434188108027</c:v>
                  </c:pt>
                  <c:pt idx="93">
                    <c:v>0.35960019857401093</c:v>
                  </c:pt>
                  <c:pt idx="94">
                    <c:v>0.45360648392246494</c:v>
                  </c:pt>
                  <c:pt idx="95">
                    <c:v>0.34519903694786858</c:v>
                  </c:pt>
                  <c:pt idx="96">
                    <c:v>0.96130018360094871</c:v>
                  </c:pt>
                  <c:pt idx="97">
                    <c:v>0.42231221011849929</c:v>
                  </c:pt>
                  <c:pt idx="98">
                    <c:v>0.42722861892509734</c:v>
                  </c:pt>
                  <c:pt idx="99">
                    <c:v>0.38698169703741381</c:v>
                  </c:pt>
                  <c:pt idx="100">
                    <c:v>0.44485451655479924</c:v>
                  </c:pt>
                  <c:pt idx="101">
                    <c:v>0.57736188192129623</c:v>
                  </c:pt>
                  <c:pt idx="102">
                    <c:v>1.065535542500295</c:v>
                  </c:pt>
                  <c:pt idx="103">
                    <c:v>3.2649225018060184</c:v>
                  </c:pt>
                  <c:pt idx="104">
                    <c:v>2.1992633994788116</c:v>
                  </c:pt>
                  <c:pt idx="105">
                    <c:v>2.3307670610266458</c:v>
                  </c:pt>
                  <c:pt idx="106">
                    <c:v>1.7141192392789999</c:v>
                  </c:pt>
                  <c:pt idx="107">
                    <c:v>3.4110089511181769</c:v>
                  </c:pt>
                  <c:pt idx="108">
                    <c:v>2.4561114979050602</c:v>
                  </c:pt>
                  <c:pt idx="109">
                    <c:v>2.5031858170297854</c:v>
                  </c:pt>
                  <c:pt idx="110">
                    <c:v>2.0124270282464205</c:v>
                  </c:pt>
                  <c:pt idx="111">
                    <c:v>2.6158986489129532</c:v>
                  </c:pt>
                  <c:pt idx="112">
                    <c:v>1.6453716061307873</c:v>
                  </c:pt>
                  <c:pt idx="113">
                    <c:v>1.7376531871936391</c:v>
                  </c:pt>
                  <c:pt idx="114">
                    <c:v>1.4119859556122583</c:v>
                  </c:pt>
                  <c:pt idx="115">
                    <c:v>1.3578104794083803</c:v>
                  </c:pt>
                  <c:pt idx="116">
                    <c:v>1.1527452434481433</c:v>
                  </c:pt>
                  <c:pt idx="117">
                    <c:v>0.23650758617768397</c:v>
                  </c:pt>
                  <c:pt idx="118">
                    <c:v>0.13356534877017745</c:v>
                  </c:pt>
                  <c:pt idx="119">
                    <c:v>0.37590215286561124</c:v>
                  </c:pt>
                  <c:pt idx="120">
                    <c:v>0.32609260521561922</c:v>
                  </c:pt>
                  <c:pt idx="121">
                    <c:v>0.378072357956035</c:v>
                  </c:pt>
                  <c:pt idx="122">
                    <c:v>0.30818327686542379</c:v>
                  </c:pt>
                  <c:pt idx="123">
                    <c:v>0.23958341544856843</c:v>
                  </c:pt>
                  <c:pt idx="124">
                    <c:v>0.30559838806745154</c:v>
                  </c:pt>
                  <c:pt idx="125">
                    <c:v>0.28241167516788512</c:v>
                  </c:pt>
                  <c:pt idx="126">
                    <c:v>0.31787502112669164</c:v>
                  </c:pt>
                  <c:pt idx="127">
                    <c:v>0.24453441298430501</c:v>
                  </c:pt>
                  <c:pt idx="128">
                    <c:v>0.22637454163726844</c:v>
                  </c:pt>
                  <c:pt idx="129">
                    <c:v>0.20629007154448709</c:v>
                  </c:pt>
                  <c:pt idx="130">
                    <c:v>0.18995059793113001</c:v>
                  </c:pt>
                  <c:pt idx="131">
                    <c:v>0.23050586477496471</c:v>
                  </c:pt>
                  <c:pt idx="132">
                    <c:v>0.41371377856210545</c:v>
                  </c:pt>
                  <c:pt idx="133">
                    <c:v>0.40382409508821437</c:v>
                  </c:pt>
                  <c:pt idx="134">
                    <c:v>0.35735722358929323</c:v>
                  </c:pt>
                  <c:pt idx="135">
                    <c:v>0.438659903843168</c:v>
                  </c:pt>
                  <c:pt idx="136">
                    <c:v>0.51906677241041055</c:v>
                  </c:pt>
                  <c:pt idx="137">
                    <c:v>0.26515660787638873</c:v>
                  </c:pt>
                  <c:pt idx="138">
                    <c:v>0.36012234031652191</c:v>
                  </c:pt>
                  <c:pt idx="139">
                    <c:v>0.25758606666011719</c:v>
                  </c:pt>
                  <c:pt idx="140">
                    <c:v>0.2435735938382253</c:v>
                  </c:pt>
                  <c:pt idx="141">
                    <c:v>0.32909536139153572</c:v>
                  </c:pt>
                  <c:pt idx="142">
                    <c:v>0.25739420442731586</c:v>
                  </c:pt>
                  <c:pt idx="143">
                    <c:v>0.28786581395873201</c:v>
                  </c:pt>
                  <c:pt idx="144">
                    <c:v>0.25759223055649505</c:v>
                  </c:pt>
                  <c:pt idx="145">
                    <c:v>0.25232644071059207</c:v>
                  </c:pt>
                  <c:pt idx="146">
                    <c:v>0.23619510167848157</c:v>
                  </c:pt>
                  <c:pt idx="147">
                    <c:v>0.41269558714162202</c:v>
                  </c:pt>
                  <c:pt idx="148">
                    <c:v>0.31588277913480911</c:v>
                  </c:pt>
                  <c:pt idx="149">
                    <c:v>0.40156299761154646</c:v>
                  </c:pt>
                  <c:pt idx="150">
                    <c:v>0.29320605052879634</c:v>
                  </c:pt>
                  <c:pt idx="151">
                    <c:v>0.29024939828673946</c:v>
                  </c:pt>
                  <c:pt idx="152">
                    <c:v>0.3081746610892504</c:v>
                  </c:pt>
                  <c:pt idx="153">
                    <c:v>0.26187252583396248</c:v>
                  </c:pt>
                  <c:pt idx="154">
                    <c:v>0.32946318614560699</c:v>
                  </c:pt>
                  <c:pt idx="155">
                    <c:v>0.22698847547562784</c:v>
                  </c:pt>
                  <c:pt idx="156">
                    <c:v>0.22565961091033315</c:v>
                  </c:pt>
                  <c:pt idx="157">
                    <c:v>0.1875061003901819</c:v>
                  </c:pt>
                  <c:pt idx="158">
                    <c:v>0.19301124307892303</c:v>
                  </c:pt>
                  <c:pt idx="159">
                    <c:v>0.18543776185197069</c:v>
                  </c:pt>
                  <c:pt idx="160">
                    <c:v>0.20190353131368322</c:v>
                  </c:pt>
                  <c:pt idx="161">
                    <c:v>0.20445949437303002</c:v>
                  </c:pt>
                  <c:pt idx="162">
                    <c:v>0.49559719509908495</c:v>
                  </c:pt>
                  <c:pt idx="163">
                    <c:v>0.95405014458271964</c:v>
                  </c:pt>
                  <c:pt idx="164">
                    <c:v>1.3037203754390068</c:v>
                  </c:pt>
                  <c:pt idx="165">
                    <c:v>0.42962021397479133</c:v>
                  </c:pt>
                  <c:pt idx="166">
                    <c:v>0.73343747986049923</c:v>
                  </c:pt>
                </c:numCache>
              </c:numRef>
            </c:minus>
          </c:errBars>
          <c:xVal>
            <c:numRef>
              <c:f>'basal-check'!$B$16:$FL$16</c:f>
              <c:numCache>
                <c:formatCode>General</c:formatCode>
                <c:ptCount val="167"/>
                <c:pt idx="0">
                  <c:v>0.42857142857142899</c:v>
                </c:pt>
                <c:pt idx="76">
                  <c:v>3.0806244018212285</c:v>
                </c:pt>
                <c:pt idx="77">
                  <c:v>3.1428571428571401</c:v>
                </c:pt>
                <c:pt idx="78">
                  <c:v>3.2063470686555156</c:v>
                </c:pt>
                <c:pt idx="79">
                  <c:v>3.9562129130855856</c:v>
                </c:pt>
                <c:pt idx="80">
                  <c:v>4.0361337153610704</c:v>
                </c:pt>
                <c:pt idx="81">
                  <c:v>4.1176690249385324</c:v>
                </c:pt>
                <c:pt idx="82">
                  <c:v>4.2008514570289552</c:v>
                </c:pt>
                <c:pt idx="83">
                  <c:v>4.28571428571429</c:v>
                </c:pt>
                <c:pt idx="84">
                  <c:v>4.3722914572575293</c:v>
                </c:pt>
                <c:pt idx="85">
                  <c:v>4.4606176036816683</c:v>
                </c:pt>
                <c:pt idx="86">
                  <c:v>4.5507280566229751</c:v>
                </c:pt>
                <c:pt idx="162">
                  <c:v>12.490262708980202</c:v>
                </c:pt>
                <c:pt idx="163">
                  <c:v>12.742582752987818</c:v>
                </c:pt>
                <c:pt idx="164">
                  <c:v>13</c:v>
                </c:pt>
                <c:pt idx="165">
                  <c:v>13.262617420347826</c:v>
                </c:pt>
                <c:pt idx="166">
                  <c:v>52.000000000000007</c:v>
                </c:pt>
              </c:numCache>
            </c:numRef>
          </c:xVal>
          <c:yVal>
            <c:numRef>
              <c:f>'basal-check'!$B$12:$FL$12</c:f>
              <c:numCache>
                <c:formatCode>General</c:formatCode>
                <c:ptCount val="167"/>
                <c:pt idx="0">
                  <c:v>2.6509084234795637</c:v>
                </c:pt>
                <c:pt idx="1">
                  <c:v>2.4302808581586794</c:v>
                </c:pt>
                <c:pt idx="2">
                  <c:v>2.0536700429966466</c:v>
                </c:pt>
                <c:pt idx="3">
                  <c:v>2.5429226933345723</c:v>
                </c:pt>
                <c:pt idx="4">
                  <c:v>2.3000687102721185</c:v>
                </c:pt>
                <c:pt idx="5">
                  <c:v>2.2533458921074039</c:v>
                </c:pt>
                <c:pt idx="6">
                  <c:v>2.2955562763045996</c:v>
                </c:pt>
                <c:pt idx="7">
                  <c:v>2.1131621419968445</c:v>
                </c:pt>
                <c:pt idx="8">
                  <c:v>2.891749441069619</c:v>
                </c:pt>
                <c:pt idx="9">
                  <c:v>2.3875107673909279</c:v>
                </c:pt>
                <c:pt idx="10">
                  <c:v>2.1470207577767453</c:v>
                </c:pt>
                <c:pt idx="11">
                  <c:v>1.8251387082182269</c:v>
                </c:pt>
                <c:pt idx="12">
                  <c:v>2.4917748227891576</c:v>
                </c:pt>
                <c:pt idx="13">
                  <c:v>2.117753818272043</c:v>
                </c:pt>
                <c:pt idx="14">
                  <c:v>2.2245319042002465</c:v>
                </c:pt>
                <c:pt idx="15">
                  <c:v>2.0578186246903991</c:v>
                </c:pt>
                <c:pt idx="16">
                  <c:v>2.6891589844280164</c:v>
                </c:pt>
                <c:pt idx="17">
                  <c:v>5.0747872619426611</c:v>
                </c:pt>
                <c:pt idx="18">
                  <c:v>3.3216106424041913</c:v>
                </c:pt>
                <c:pt idx="19">
                  <c:v>5.1127116136609834</c:v>
                </c:pt>
                <c:pt idx="20">
                  <c:v>4.1524444759080152</c:v>
                </c:pt>
                <c:pt idx="21">
                  <c:v>4.1246974222941208</c:v>
                </c:pt>
                <c:pt idx="22">
                  <c:v>4.917907935609251</c:v>
                </c:pt>
                <c:pt idx="23">
                  <c:v>3.0646198283045676</c:v>
                </c:pt>
                <c:pt idx="24">
                  <c:v>4.1997840314907382</c:v>
                </c:pt>
                <c:pt idx="25">
                  <c:v>4.3121784424376042</c:v>
                </c:pt>
                <c:pt idx="26">
                  <c:v>3.6978524112412101</c:v>
                </c:pt>
                <c:pt idx="27">
                  <c:v>4.9131224667418456</c:v>
                </c:pt>
                <c:pt idx="28">
                  <c:v>8.3804367047363115</c:v>
                </c:pt>
                <c:pt idx="29">
                  <c:v>6.0628462042107465</c:v>
                </c:pt>
                <c:pt idx="30">
                  <c:v>3.6937773326178887</c:v>
                </c:pt>
                <c:pt idx="31">
                  <c:v>1.1018193658785675</c:v>
                </c:pt>
                <c:pt idx="32">
                  <c:v>1.2460999536145019</c:v>
                </c:pt>
                <c:pt idx="33">
                  <c:v>1.2854909786547761</c:v>
                </c:pt>
                <c:pt idx="34">
                  <c:v>1.1734367009405184</c:v>
                </c:pt>
                <c:pt idx="35">
                  <c:v>1.7749712024459865</c:v>
                </c:pt>
                <c:pt idx="36">
                  <c:v>1.1244219303375798</c:v>
                </c:pt>
                <c:pt idx="37">
                  <c:v>1.5897020555379398</c:v>
                </c:pt>
                <c:pt idx="38">
                  <c:v>0.95182503145508024</c:v>
                </c:pt>
                <c:pt idx="39">
                  <c:v>0.92076634119527334</c:v>
                </c:pt>
                <c:pt idx="40">
                  <c:v>0.99962855329916644</c:v>
                </c:pt>
                <c:pt idx="41">
                  <c:v>1.0741836906439821</c:v>
                </c:pt>
                <c:pt idx="42">
                  <c:v>1.4330603516574671</c:v>
                </c:pt>
                <c:pt idx="43">
                  <c:v>1.2201186493093938</c:v>
                </c:pt>
                <c:pt idx="44">
                  <c:v>1.3249502139593641</c:v>
                </c:pt>
                <c:pt idx="45">
                  <c:v>1.0147107882262181</c:v>
                </c:pt>
                <c:pt idx="46">
                  <c:v>1.6872223939158091</c:v>
                </c:pt>
                <c:pt idx="47">
                  <c:v>2.6527349945978207</c:v>
                </c:pt>
                <c:pt idx="48">
                  <c:v>2.3251643913497917</c:v>
                </c:pt>
                <c:pt idx="49">
                  <c:v>1.43779264536508</c:v>
                </c:pt>
                <c:pt idx="50">
                  <c:v>1.4556706193772657</c:v>
                </c:pt>
                <c:pt idx="51">
                  <c:v>1.4452975504093668</c:v>
                </c:pt>
                <c:pt idx="52">
                  <c:v>1.7170689551394724</c:v>
                </c:pt>
                <c:pt idx="53">
                  <c:v>1.4672105788344203</c:v>
                </c:pt>
                <c:pt idx="54">
                  <c:v>1.754837442997957</c:v>
                </c:pt>
                <c:pt idx="55">
                  <c:v>2.8469989524549399</c:v>
                </c:pt>
                <c:pt idx="56">
                  <c:v>1.3595702059668602</c:v>
                </c:pt>
                <c:pt idx="57">
                  <c:v>1.6436785983520725</c:v>
                </c:pt>
                <c:pt idx="58">
                  <c:v>1.555443855166625</c:v>
                </c:pt>
                <c:pt idx="59">
                  <c:v>1.4025941365060772</c:v>
                </c:pt>
                <c:pt idx="60">
                  <c:v>1.3880161020358448</c:v>
                </c:pt>
                <c:pt idx="61">
                  <c:v>1.0636951006590929</c:v>
                </c:pt>
                <c:pt idx="62">
                  <c:v>1.5599394147098993</c:v>
                </c:pt>
                <c:pt idx="63">
                  <c:v>1.2346875541111269</c:v>
                </c:pt>
                <c:pt idx="64">
                  <c:v>1.4349914553578504</c:v>
                </c:pt>
                <c:pt idx="65">
                  <c:v>1.3422454811197653</c:v>
                </c:pt>
                <c:pt idx="66">
                  <c:v>1.3822154726354403</c:v>
                </c:pt>
                <c:pt idx="67">
                  <c:v>1.214875299682352</c:v>
                </c:pt>
                <c:pt idx="68">
                  <c:v>1.4586258391953264</c:v>
                </c:pt>
                <c:pt idx="69">
                  <c:v>1.3491901172686267</c:v>
                </c:pt>
                <c:pt idx="70">
                  <c:v>1.6133431435564369</c:v>
                </c:pt>
                <c:pt idx="71">
                  <c:v>1.3114277465174553</c:v>
                </c:pt>
                <c:pt idx="72">
                  <c:v>1.2730414023163519</c:v>
                </c:pt>
                <c:pt idx="73">
                  <c:v>1.0502451379962248</c:v>
                </c:pt>
                <c:pt idx="74">
                  <c:v>1.1583999284885589</c:v>
                </c:pt>
                <c:pt idx="75">
                  <c:v>1.3002070444942526</c:v>
                </c:pt>
                <c:pt idx="76">
                  <c:v>2.6981863066546485</c:v>
                </c:pt>
                <c:pt idx="77">
                  <c:v>1.8846888988925696</c:v>
                </c:pt>
                <c:pt idx="78">
                  <c:v>3.2841706158182014</c:v>
                </c:pt>
                <c:pt idx="79">
                  <c:v>2.2139784343811582</c:v>
                </c:pt>
                <c:pt idx="80">
                  <c:v>2.1788734267107892</c:v>
                </c:pt>
                <c:pt idx="81">
                  <c:v>2.435819692209928</c:v>
                </c:pt>
                <c:pt idx="82">
                  <c:v>2.0996435762646675</c:v>
                </c:pt>
                <c:pt idx="83">
                  <c:v>2.1544101983754538</c:v>
                </c:pt>
                <c:pt idx="84">
                  <c:v>5.1363035330541456</c:v>
                </c:pt>
                <c:pt idx="85">
                  <c:v>1.8790367874948384</c:v>
                </c:pt>
                <c:pt idx="86">
                  <c:v>2.538063020260668</c:v>
                </c:pt>
                <c:pt idx="87">
                  <c:v>2.0739359375338555</c:v>
                </c:pt>
                <c:pt idx="88">
                  <c:v>2.0716488672849556</c:v>
                </c:pt>
                <c:pt idx="89">
                  <c:v>2.2352503834668256</c:v>
                </c:pt>
                <c:pt idx="90">
                  <c:v>3.750650566105052</c:v>
                </c:pt>
                <c:pt idx="91">
                  <c:v>3.1692437988268836</c:v>
                </c:pt>
                <c:pt idx="92">
                  <c:v>2.5345559812307137</c:v>
                </c:pt>
                <c:pt idx="93">
                  <c:v>2.1399089359196144</c:v>
                </c:pt>
                <c:pt idx="94">
                  <c:v>2.3421393756376618</c:v>
                </c:pt>
                <c:pt idx="95">
                  <c:v>2.144476044628469</c:v>
                </c:pt>
                <c:pt idx="96">
                  <c:v>3.5655216027246825</c:v>
                </c:pt>
                <c:pt idx="97">
                  <c:v>2.3791038462177525</c:v>
                </c:pt>
                <c:pt idx="98">
                  <c:v>2.294337508322748</c:v>
                </c:pt>
                <c:pt idx="99">
                  <c:v>2.301387062479975</c:v>
                </c:pt>
                <c:pt idx="100">
                  <c:v>2.5095649941240641</c:v>
                </c:pt>
                <c:pt idx="101">
                  <c:v>2.9236418913542983</c:v>
                </c:pt>
                <c:pt idx="102">
                  <c:v>3.4114360796284231</c:v>
                </c:pt>
                <c:pt idx="103">
                  <c:v>8.146558604407323</c:v>
                </c:pt>
                <c:pt idx="104">
                  <c:v>5.3637029144412756</c:v>
                </c:pt>
                <c:pt idx="105">
                  <c:v>6.1940134285322843</c:v>
                </c:pt>
                <c:pt idx="106">
                  <c:v>4.8955477470275603</c:v>
                </c:pt>
                <c:pt idx="107">
                  <c:v>9.1922413176270137</c:v>
                </c:pt>
                <c:pt idx="108">
                  <c:v>6.809270194225399</c:v>
                </c:pt>
                <c:pt idx="109">
                  <c:v>6.9847270860032893</c:v>
                </c:pt>
                <c:pt idx="110">
                  <c:v>5.9585983319377682</c:v>
                </c:pt>
                <c:pt idx="111">
                  <c:v>7.031178741298862</c:v>
                </c:pt>
                <c:pt idx="112">
                  <c:v>6.0516627749260534</c:v>
                </c:pt>
                <c:pt idx="113">
                  <c:v>6.1898846537194334</c:v>
                </c:pt>
                <c:pt idx="114">
                  <c:v>5.2894160667561962</c:v>
                </c:pt>
                <c:pt idx="115">
                  <c:v>5.2891507062903518</c:v>
                </c:pt>
                <c:pt idx="116">
                  <c:v>4.8169732505228131</c:v>
                </c:pt>
                <c:pt idx="117">
                  <c:v>1.0445268602262372</c:v>
                </c:pt>
                <c:pt idx="118">
                  <c:v>0.89364308674801385</c:v>
                </c:pt>
                <c:pt idx="119">
                  <c:v>1.4471910436714317</c:v>
                </c:pt>
                <c:pt idx="120">
                  <c:v>1.1908822650553335</c:v>
                </c:pt>
                <c:pt idx="121">
                  <c:v>1.4599385954085591</c:v>
                </c:pt>
                <c:pt idx="122">
                  <c:v>1.5799573659527668</c:v>
                </c:pt>
                <c:pt idx="123">
                  <c:v>1.2182144771815864</c:v>
                </c:pt>
                <c:pt idx="124">
                  <c:v>1.5234632585266892</c:v>
                </c:pt>
                <c:pt idx="125">
                  <c:v>1.3453002944003476</c:v>
                </c:pt>
                <c:pt idx="126">
                  <c:v>1.5303484254599993</c:v>
                </c:pt>
                <c:pt idx="127">
                  <c:v>1.6454062699695682</c:v>
                </c:pt>
                <c:pt idx="128">
                  <c:v>1.3509599702514994</c:v>
                </c:pt>
                <c:pt idx="129">
                  <c:v>1.3667325602759082</c:v>
                </c:pt>
                <c:pt idx="130">
                  <c:v>1.4303205021955945</c:v>
                </c:pt>
                <c:pt idx="131">
                  <c:v>1.5888568078610701</c:v>
                </c:pt>
                <c:pt idx="132">
                  <c:v>1.6680423407759564</c:v>
                </c:pt>
                <c:pt idx="133">
                  <c:v>1.6866620969158748</c:v>
                </c:pt>
                <c:pt idx="134">
                  <c:v>1.4159061111285425</c:v>
                </c:pt>
                <c:pt idx="135">
                  <c:v>1.8050927839226074</c:v>
                </c:pt>
                <c:pt idx="136">
                  <c:v>2.2656957296878599</c:v>
                </c:pt>
                <c:pt idx="137">
                  <c:v>1.3624962553936681</c:v>
                </c:pt>
                <c:pt idx="138">
                  <c:v>1.7162254986079242</c:v>
                </c:pt>
                <c:pt idx="139">
                  <c:v>1.2359678870543269</c:v>
                </c:pt>
                <c:pt idx="140">
                  <c:v>1.2948005548957429</c:v>
                </c:pt>
                <c:pt idx="141">
                  <c:v>1.5816093318197457</c:v>
                </c:pt>
                <c:pt idx="142">
                  <c:v>1.6611178628356431</c:v>
                </c:pt>
                <c:pt idx="143">
                  <c:v>1.7889004139469553</c:v>
                </c:pt>
                <c:pt idx="144">
                  <c:v>1.6159800159870039</c:v>
                </c:pt>
                <c:pt idx="145">
                  <c:v>1.6015088264492581</c:v>
                </c:pt>
                <c:pt idx="146">
                  <c:v>1.6074629365758588</c:v>
                </c:pt>
                <c:pt idx="147">
                  <c:v>1.5896574358848607</c:v>
                </c:pt>
                <c:pt idx="148">
                  <c:v>1.3080084820797684</c:v>
                </c:pt>
                <c:pt idx="149">
                  <c:v>1.5627325253219948</c:v>
                </c:pt>
                <c:pt idx="150">
                  <c:v>1.2803794908762309</c:v>
                </c:pt>
                <c:pt idx="151">
                  <c:v>1.1683617929718115</c:v>
                </c:pt>
                <c:pt idx="152">
                  <c:v>1.5043063369371745</c:v>
                </c:pt>
                <c:pt idx="153">
                  <c:v>1.4689519249614051</c:v>
                </c:pt>
                <c:pt idx="154">
                  <c:v>1.723247860751097</c:v>
                </c:pt>
                <c:pt idx="155">
                  <c:v>1.2233075173239303</c:v>
                </c:pt>
                <c:pt idx="156">
                  <c:v>1.2133121642537008</c:v>
                </c:pt>
                <c:pt idx="157">
                  <c:v>1.3623918224244835</c:v>
                </c:pt>
                <c:pt idx="158">
                  <c:v>1.4281510200251524</c:v>
                </c:pt>
                <c:pt idx="159">
                  <c:v>1.3254410628377447</c:v>
                </c:pt>
                <c:pt idx="160">
                  <c:v>1.2040287072884663</c:v>
                </c:pt>
                <c:pt idx="161">
                  <c:v>1.2299416969364427</c:v>
                </c:pt>
                <c:pt idx="162">
                  <c:v>2.7702337369151784</c:v>
                </c:pt>
                <c:pt idx="163">
                  <c:v>4.550216757054141</c:v>
                </c:pt>
                <c:pt idx="164">
                  <c:v>5.0612951966999127</c:v>
                </c:pt>
                <c:pt idx="165">
                  <c:v>2.3121187610065994</c:v>
                </c:pt>
                <c:pt idx="166">
                  <c:v>6.6735431575163036</c:v>
                </c:pt>
              </c:numCache>
            </c:numRef>
          </c:yVal>
        </c:ser>
        <c:ser>
          <c:idx val="1"/>
          <c:order val="1"/>
          <c:tx>
            <c:v>fake1</c:v>
          </c:tx>
          <c:spPr>
            <a:ln w="28575">
              <a:noFill/>
            </a:ln>
          </c:spPr>
          <c:marker>
            <c:symbol val="x"/>
            <c:size val="7"/>
            <c:spPr>
              <a:ln>
                <a:solidFill>
                  <a:schemeClr val="accent2">
                    <a:lumMod val="60000"/>
                    <a:lumOff val="40000"/>
                  </a:schemeClr>
                </a:solidFill>
              </a:ln>
            </c:spPr>
          </c:marker>
          <c:xVal>
            <c:numRef>
              <c:f>'basal-check'!$B$18:$FL$18</c:f>
              <c:numCache>
                <c:formatCode>General</c:formatCode>
                <c:ptCount val="167"/>
                <c:pt idx="1">
                  <c:v>1.7387164707976115</c:v>
                </c:pt>
                <c:pt idx="2">
                  <c:v>1.773840873434315</c:v>
                </c:pt>
                <c:pt idx="3">
                  <c:v>1.809674836071919</c:v>
                </c:pt>
                <c:pt idx="4">
                  <c:v>1.8462326927732715</c:v>
                </c:pt>
                <c:pt idx="5">
                  <c:v>1.8835290671684974</c:v>
                </c:pt>
                <c:pt idx="6">
                  <c:v>1.9215788783046464</c:v>
                </c:pt>
                <c:pt idx="7">
                  <c:v>1.9603973466135105</c:v>
                </c:pt>
                <c:pt idx="8">
                  <c:v>2</c:v>
                </c:pt>
                <c:pt idx="9">
                  <c:v>2.0404026800535116</c:v>
                </c:pt>
                <c:pt idx="10">
                  <c:v>2.0816215483847764</c:v>
                </c:pt>
                <c:pt idx="11">
                  <c:v>2.1236730930907193</c:v>
                </c:pt>
                <c:pt idx="12">
                  <c:v>2.1665741353499168</c:v>
                </c:pt>
                <c:pt idx="13">
                  <c:v>2.210341836151295</c:v>
                </c:pt>
                <c:pt idx="14">
                  <c:v>2.2549937031587515</c:v>
                </c:pt>
                <c:pt idx="15">
                  <c:v>2.3005475977144547</c:v>
                </c:pt>
                <c:pt idx="87">
                  <c:v>4.3467911769940288</c:v>
                </c:pt>
                <c:pt idx="88">
                  <c:v>4.4346021835857874</c:v>
                </c:pt>
                <c:pt idx="89">
                  <c:v>4.5241870901797974</c:v>
                </c:pt>
                <c:pt idx="90">
                  <c:v>4.6155817319331778</c:v>
                </c:pt>
                <c:pt idx="91">
                  <c:v>4.7088226679212433</c:v>
                </c:pt>
                <c:pt idx="92">
                  <c:v>4.8039471957616158</c:v>
                </c:pt>
                <c:pt idx="93">
                  <c:v>4.9009933665337764</c:v>
                </c:pt>
                <c:pt idx="94">
                  <c:v>4.9999999999999991</c:v>
                </c:pt>
                <c:pt idx="95">
                  <c:v>5.1010067001337784</c:v>
                </c:pt>
                <c:pt idx="96">
                  <c:v>5.2040538709619408</c:v>
                </c:pt>
                <c:pt idx="97">
                  <c:v>5.3091827327267982</c:v>
                </c:pt>
                <c:pt idx="98">
                  <c:v>5.416435338374793</c:v>
                </c:pt>
                <c:pt idx="99">
                  <c:v>5.5258545903782377</c:v>
                </c:pt>
                <c:pt idx="100">
                  <c:v>5.6374842578968769</c:v>
                </c:pt>
                <c:pt idx="101">
                  <c:v>5.7513689942861355</c:v>
                </c:pt>
              </c:numCache>
            </c:numRef>
          </c:xVal>
          <c:yVal>
            <c:numRef>
              <c:f>'basal-check'!$B$12:$FL$12</c:f>
              <c:numCache>
                <c:formatCode>General</c:formatCode>
                <c:ptCount val="167"/>
                <c:pt idx="0">
                  <c:v>2.6509084234795637</c:v>
                </c:pt>
                <c:pt idx="1">
                  <c:v>2.4302808581586794</c:v>
                </c:pt>
                <c:pt idx="2">
                  <c:v>2.0536700429966466</c:v>
                </c:pt>
                <c:pt idx="3">
                  <c:v>2.5429226933345723</c:v>
                </c:pt>
                <c:pt idx="4">
                  <c:v>2.3000687102721185</c:v>
                </c:pt>
                <c:pt idx="5">
                  <c:v>2.2533458921074039</c:v>
                </c:pt>
                <c:pt idx="6">
                  <c:v>2.2955562763045996</c:v>
                </c:pt>
                <c:pt idx="7">
                  <c:v>2.1131621419968445</c:v>
                </c:pt>
                <c:pt idx="8">
                  <c:v>2.891749441069619</c:v>
                </c:pt>
                <c:pt idx="9">
                  <c:v>2.3875107673909279</c:v>
                </c:pt>
                <c:pt idx="10">
                  <c:v>2.1470207577767453</c:v>
                </c:pt>
                <c:pt idx="11">
                  <c:v>1.8251387082182269</c:v>
                </c:pt>
                <c:pt idx="12">
                  <c:v>2.4917748227891576</c:v>
                </c:pt>
                <c:pt idx="13">
                  <c:v>2.117753818272043</c:v>
                </c:pt>
                <c:pt idx="14">
                  <c:v>2.2245319042002465</c:v>
                </c:pt>
                <c:pt idx="15">
                  <c:v>2.0578186246903991</c:v>
                </c:pt>
                <c:pt idx="16">
                  <c:v>2.6891589844280164</c:v>
                </c:pt>
                <c:pt idx="17">
                  <c:v>5.0747872619426611</c:v>
                </c:pt>
                <c:pt idx="18">
                  <c:v>3.3216106424041913</c:v>
                </c:pt>
                <c:pt idx="19">
                  <c:v>5.1127116136609834</c:v>
                </c:pt>
                <c:pt idx="20">
                  <c:v>4.1524444759080152</c:v>
                </c:pt>
                <c:pt idx="21">
                  <c:v>4.1246974222941208</c:v>
                </c:pt>
                <c:pt idx="22">
                  <c:v>4.917907935609251</c:v>
                </c:pt>
                <c:pt idx="23">
                  <c:v>3.0646198283045676</c:v>
                </c:pt>
                <c:pt idx="24">
                  <c:v>4.1997840314907382</c:v>
                </c:pt>
                <c:pt idx="25">
                  <c:v>4.3121784424376042</c:v>
                </c:pt>
                <c:pt idx="26">
                  <c:v>3.6978524112412101</c:v>
                </c:pt>
                <c:pt idx="27">
                  <c:v>4.9131224667418456</c:v>
                </c:pt>
                <c:pt idx="28">
                  <c:v>8.3804367047363115</c:v>
                </c:pt>
                <c:pt idx="29">
                  <c:v>6.0628462042107465</c:v>
                </c:pt>
                <c:pt idx="30">
                  <c:v>3.6937773326178887</c:v>
                </c:pt>
                <c:pt idx="31">
                  <c:v>1.1018193658785675</c:v>
                </c:pt>
                <c:pt idx="32">
                  <c:v>1.2460999536145019</c:v>
                </c:pt>
                <c:pt idx="33">
                  <c:v>1.2854909786547761</c:v>
                </c:pt>
                <c:pt idx="34">
                  <c:v>1.1734367009405184</c:v>
                </c:pt>
                <c:pt idx="35">
                  <c:v>1.7749712024459865</c:v>
                </c:pt>
                <c:pt idx="36">
                  <c:v>1.1244219303375798</c:v>
                </c:pt>
                <c:pt idx="37">
                  <c:v>1.5897020555379398</c:v>
                </c:pt>
                <c:pt idx="38">
                  <c:v>0.95182503145508024</c:v>
                </c:pt>
                <c:pt idx="39">
                  <c:v>0.92076634119527334</c:v>
                </c:pt>
                <c:pt idx="40">
                  <c:v>0.99962855329916644</c:v>
                </c:pt>
                <c:pt idx="41">
                  <c:v>1.0741836906439821</c:v>
                </c:pt>
                <c:pt idx="42">
                  <c:v>1.4330603516574671</c:v>
                </c:pt>
                <c:pt idx="43">
                  <c:v>1.2201186493093938</c:v>
                </c:pt>
                <c:pt idx="44">
                  <c:v>1.3249502139593641</c:v>
                </c:pt>
                <c:pt idx="45">
                  <c:v>1.0147107882262181</c:v>
                </c:pt>
                <c:pt idx="46">
                  <c:v>1.6872223939158091</c:v>
                </c:pt>
                <c:pt idx="47">
                  <c:v>2.6527349945978207</c:v>
                </c:pt>
                <c:pt idx="48">
                  <c:v>2.3251643913497917</c:v>
                </c:pt>
                <c:pt idx="49">
                  <c:v>1.43779264536508</c:v>
                </c:pt>
                <c:pt idx="50">
                  <c:v>1.4556706193772657</c:v>
                </c:pt>
                <c:pt idx="51">
                  <c:v>1.4452975504093668</c:v>
                </c:pt>
                <c:pt idx="52">
                  <c:v>1.7170689551394724</c:v>
                </c:pt>
                <c:pt idx="53">
                  <c:v>1.4672105788344203</c:v>
                </c:pt>
                <c:pt idx="54">
                  <c:v>1.754837442997957</c:v>
                </c:pt>
                <c:pt idx="55">
                  <c:v>2.8469989524549399</c:v>
                </c:pt>
                <c:pt idx="56">
                  <c:v>1.3595702059668602</c:v>
                </c:pt>
                <c:pt idx="57">
                  <c:v>1.6436785983520725</c:v>
                </c:pt>
                <c:pt idx="58">
                  <c:v>1.555443855166625</c:v>
                </c:pt>
                <c:pt idx="59">
                  <c:v>1.4025941365060772</c:v>
                </c:pt>
                <c:pt idx="60">
                  <c:v>1.3880161020358448</c:v>
                </c:pt>
                <c:pt idx="61">
                  <c:v>1.0636951006590929</c:v>
                </c:pt>
                <c:pt idx="62">
                  <c:v>1.5599394147098993</c:v>
                </c:pt>
                <c:pt idx="63">
                  <c:v>1.2346875541111269</c:v>
                </c:pt>
                <c:pt idx="64">
                  <c:v>1.4349914553578504</c:v>
                </c:pt>
                <c:pt idx="65">
                  <c:v>1.3422454811197653</c:v>
                </c:pt>
                <c:pt idx="66">
                  <c:v>1.3822154726354403</c:v>
                </c:pt>
                <c:pt idx="67">
                  <c:v>1.214875299682352</c:v>
                </c:pt>
                <c:pt idx="68">
                  <c:v>1.4586258391953264</c:v>
                </c:pt>
                <c:pt idx="69">
                  <c:v>1.3491901172686267</c:v>
                </c:pt>
                <c:pt idx="70">
                  <c:v>1.6133431435564369</c:v>
                </c:pt>
                <c:pt idx="71">
                  <c:v>1.3114277465174553</c:v>
                </c:pt>
                <c:pt idx="72">
                  <c:v>1.2730414023163519</c:v>
                </c:pt>
                <c:pt idx="73">
                  <c:v>1.0502451379962248</c:v>
                </c:pt>
                <c:pt idx="74">
                  <c:v>1.1583999284885589</c:v>
                </c:pt>
                <c:pt idx="75">
                  <c:v>1.3002070444942526</c:v>
                </c:pt>
                <c:pt idx="76">
                  <c:v>2.6981863066546485</c:v>
                </c:pt>
                <c:pt idx="77">
                  <c:v>1.8846888988925696</c:v>
                </c:pt>
                <c:pt idx="78">
                  <c:v>3.2841706158182014</c:v>
                </c:pt>
                <c:pt idx="79">
                  <c:v>2.2139784343811582</c:v>
                </c:pt>
                <c:pt idx="80">
                  <c:v>2.1788734267107892</c:v>
                </c:pt>
                <c:pt idx="81">
                  <c:v>2.435819692209928</c:v>
                </c:pt>
                <c:pt idx="82">
                  <c:v>2.0996435762646675</c:v>
                </c:pt>
                <c:pt idx="83">
                  <c:v>2.1544101983754538</c:v>
                </c:pt>
                <c:pt idx="84">
                  <c:v>5.1363035330541456</c:v>
                </c:pt>
                <c:pt idx="85">
                  <c:v>1.8790367874948384</c:v>
                </c:pt>
                <c:pt idx="86">
                  <c:v>2.538063020260668</c:v>
                </c:pt>
                <c:pt idx="87">
                  <c:v>2.0739359375338555</c:v>
                </c:pt>
                <c:pt idx="88">
                  <c:v>2.0716488672849556</c:v>
                </c:pt>
                <c:pt idx="89">
                  <c:v>2.2352503834668256</c:v>
                </c:pt>
                <c:pt idx="90">
                  <c:v>3.750650566105052</c:v>
                </c:pt>
                <c:pt idx="91">
                  <c:v>3.1692437988268836</c:v>
                </c:pt>
                <c:pt idx="92">
                  <c:v>2.5345559812307137</c:v>
                </c:pt>
                <c:pt idx="93">
                  <c:v>2.1399089359196144</c:v>
                </c:pt>
                <c:pt idx="94">
                  <c:v>2.3421393756376618</c:v>
                </c:pt>
                <c:pt idx="95">
                  <c:v>2.144476044628469</c:v>
                </c:pt>
                <c:pt idx="96">
                  <c:v>3.5655216027246825</c:v>
                </c:pt>
                <c:pt idx="97">
                  <c:v>2.3791038462177525</c:v>
                </c:pt>
                <c:pt idx="98">
                  <c:v>2.294337508322748</c:v>
                </c:pt>
                <c:pt idx="99">
                  <c:v>2.301387062479975</c:v>
                </c:pt>
                <c:pt idx="100">
                  <c:v>2.5095649941240641</c:v>
                </c:pt>
                <c:pt idx="101">
                  <c:v>2.9236418913542983</c:v>
                </c:pt>
                <c:pt idx="102">
                  <c:v>3.4114360796284231</c:v>
                </c:pt>
                <c:pt idx="103">
                  <c:v>8.146558604407323</c:v>
                </c:pt>
                <c:pt idx="104">
                  <c:v>5.3637029144412756</c:v>
                </c:pt>
                <c:pt idx="105">
                  <c:v>6.1940134285322843</c:v>
                </c:pt>
                <c:pt idx="106">
                  <c:v>4.8955477470275603</c:v>
                </c:pt>
                <c:pt idx="107">
                  <c:v>9.1922413176270137</c:v>
                </c:pt>
                <c:pt idx="108">
                  <c:v>6.809270194225399</c:v>
                </c:pt>
                <c:pt idx="109">
                  <c:v>6.9847270860032893</c:v>
                </c:pt>
                <c:pt idx="110">
                  <c:v>5.9585983319377682</c:v>
                </c:pt>
                <c:pt idx="111">
                  <c:v>7.031178741298862</c:v>
                </c:pt>
                <c:pt idx="112">
                  <c:v>6.0516627749260534</c:v>
                </c:pt>
                <c:pt idx="113">
                  <c:v>6.1898846537194334</c:v>
                </c:pt>
                <c:pt idx="114">
                  <c:v>5.2894160667561962</c:v>
                </c:pt>
                <c:pt idx="115">
                  <c:v>5.2891507062903518</c:v>
                </c:pt>
                <c:pt idx="116">
                  <c:v>4.8169732505228131</c:v>
                </c:pt>
                <c:pt idx="117">
                  <c:v>1.0445268602262372</c:v>
                </c:pt>
                <c:pt idx="118">
                  <c:v>0.89364308674801385</c:v>
                </c:pt>
                <c:pt idx="119">
                  <c:v>1.4471910436714317</c:v>
                </c:pt>
                <c:pt idx="120">
                  <c:v>1.1908822650553335</c:v>
                </c:pt>
                <c:pt idx="121">
                  <c:v>1.4599385954085591</c:v>
                </c:pt>
                <c:pt idx="122">
                  <c:v>1.5799573659527668</c:v>
                </c:pt>
                <c:pt idx="123">
                  <c:v>1.2182144771815864</c:v>
                </c:pt>
                <c:pt idx="124">
                  <c:v>1.5234632585266892</c:v>
                </c:pt>
                <c:pt idx="125">
                  <c:v>1.3453002944003476</c:v>
                </c:pt>
                <c:pt idx="126">
                  <c:v>1.5303484254599993</c:v>
                </c:pt>
                <c:pt idx="127">
                  <c:v>1.6454062699695682</c:v>
                </c:pt>
                <c:pt idx="128">
                  <c:v>1.3509599702514994</c:v>
                </c:pt>
                <c:pt idx="129">
                  <c:v>1.3667325602759082</c:v>
                </c:pt>
                <c:pt idx="130">
                  <c:v>1.4303205021955945</c:v>
                </c:pt>
                <c:pt idx="131">
                  <c:v>1.5888568078610701</c:v>
                </c:pt>
                <c:pt idx="132">
                  <c:v>1.6680423407759564</c:v>
                </c:pt>
                <c:pt idx="133">
                  <c:v>1.6866620969158748</c:v>
                </c:pt>
                <c:pt idx="134">
                  <c:v>1.4159061111285425</c:v>
                </c:pt>
                <c:pt idx="135">
                  <c:v>1.8050927839226074</c:v>
                </c:pt>
                <c:pt idx="136">
                  <c:v>2.2656957296878599</c:v>
                </c:pt>
                <c:pt idx="137">
                  <c:v>1.3624962553936681</c:v>
                </c:pt>
                <c:pt idx="138">
                  <c:v>1.7162254986079242</c:v>
                </c:pt>
                <c:pt idx="139">
                  <c:v>1.2359678870543269</c:v>
                </c:pt>
                <c:pt idx="140">
                  <c:v>1.2948005548957429</c:v>
                </c:pt>
                <c:pt idx="141">
                  <c:v>1.5816093318197457</c:v>
                </c:pt>
                <c:pt idx="142">
                  <c:v>1.6611178628356431</c:v>
                </c:pt>
                <c:pt idx="143">
                  <c:v>1.7889004139469553</c:v>
                </c:pt>
                <c:pt idx="144">
                  <c:v>1.6159800159870039</c:v>
                </c:pt>
                <c:pt idx="145">
                  <c:v>1.6015088264492581</c:v>
                </c:pt>
                <c:pt idx="146">
                  <c:v>1.6074629365758588</c:v>
                </c:pt>
                <c:pt idx="147">
                  <c:v>1.5896574358848607</c:v>
                </c:pt>
                <c:pt idx="148">
                  <c:v>1.3080084820797684</c:v>
                </c:pt>
                <c:pt idx="149">
                  <c:v>1.5627325253219948</c:v>
                </c:pt>
                <c:pt idx="150">
                  <c:v>1.2803794908762309</c:v>
                </c:pt>
                <c:pt idx="151">
                  <c:v>1.1683617929718115</c:v>
                </c:pt>
                <c:pt idx="152">
                  <c:v>1.5043063369371745</c:v>
                </c:pt>
                <c:pt idx="153">
                  <c:v>1.4689519249614051</c:v>
                </c:pt>
                <c:pt idx="154">
                  <c:v>1.723247860751097</c:v>
                </c:pt>
                <c:pt idx="155">
                  <c:v>1.2233075173239303</c:v>
                </c:pt>
                <c:pt idx="156">
                  <c:v>1.2133121642537008</c:v>
                </c:pt>
                <c:pt idx="157">
                  <c:v>1.3623918224244835</c:v>
                </c:pt>
                <c:pt idx="158">
                  <c:v>1.4281510200251524</c:v>
                </c:pt>
                <c:pt idx="159">
                  <c:v>1.3254410628377447</c:v>
                </c:pt>
                <c:pt idx="160">
                  <c:v>1.2040287072884663</c:v>
                </c:pt>
                <c:pt idx="161">
                  <c:v>1.2299416969364427</c:v>
                </c:pt>
                <c:pt idx="162">
                  <c:v>2.7702337369151784</c:v>
                </c:pt>
                <c:pt idx="163">
                  <c:v>4.550216757054141</c:v>
                </c:pt>
                <c:pt idx="164">
                  <c:v>5.0612951966999127</c:v>
                </c:pt>
                <c:pt idx="165">
                  <c:v>2.3121187610065994</c:v>
                </c:pt>
                <c:pt idx="166">
                  <c:v>6.6735431575163036</c:v>
                </c:pt>
              </c:numCache>
            </c:numRef>
          </c:yVal>
        </c:ser>
        <c:ser>
          <c:idx val="2"/>
          <c:order val="2"/>
          <c:tx>
            <c:v>fake1 exact</c:v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normal!$18:$18</c:f>
              <c:numCache>
                <c:formatCode>General</c:formatCode>
                <c:ptCount val="16384"/>
                <c:pt idx="2">
                  <c:v>1.7387164707976115</c:v>
                </c:pt>
                <c:pt idx="3">
                  <c:v>1.773840873434315</c:v>
                </c:pt>
                <c:pt idx="4">
                  <c:v>1.809674836071919</c:v>
                </c:pt>
                <c:pt idx="5">
                  <c:v>1.8462326927732715</c:v>
                </c:pt>
                <c:pt idx="6">
                  <c:v>1.8835290671684974</c:v>
                </c:pt>
                <c:pt idx="7">
                  <c:v>1.9215788783046464</c:v>
                </c:pt>
                <c:pt idx="8">
                  <c:v>1.9603973466135105</c:v>
                </c:pt>
                <c:pt idx="9">
                  <c:v>2</c:v>
                </c:pt>
                <c:pt idx="10">
                  <c:v>2.0404026800535116</c:v>
                </c:pt>
                <c:pt idx="11">
                  <c:v>2.0816215483847764</c:v>
                </c:pt>
                <c:pt idx="12">
                  <c:v>2.1236730930907193</c:v>
                </c:pt>
                <c:pt idx="13">
                  <c:v>2.1665741353499168</c:v>
                </c:pt>
                <c:pt idx="14">
                  <c:v>2.210341836151295</c:v>
                </c:pt>
                <c:pt idx="15">
                  <c:v>2.2549937031587515</c:v>
                </c:pt>
                <c:pt idx="16">
                  <c:v>2.3005475977144547</c:v>
                </c:pt>
                <c:pt idx="88">
                  <c:v>4.3467911769940288</c:v>
                </c:pt>
                <c:pt idx="89">
                  <c:v>4.4346021835857874</c:v>
                </c:pt>
                <c:pt idx="90">
                  <c:v>4.5241870901797974</c:v>
                </c:pt>
                <c:pt idx="91">
                  <c:v>4.6155817319331778</c:v>
                </c:pt>
                <c:pt idx="92">
                  <c:v>4.7088226679212433</c:v>
                </c:pt>
                <c:pt idx="93">
                  <c:v>4.8039471957616158</c:v>
                </c:pt>
                <c:pt idx="94">
                  <c:v>4.9009933665337764</c:v>
                </c:pt>
                <c:pt idx="95">
                  <c:v>4.9999999999999991</c:v>
                </c:pt>
                <c:pt idx="96">
                  <c:v>5.1010067001337784</c:v>
                </c:pt>
                <c:pt idx="97">
                  <c:v>5.2040538709619408</c:v>
                </c:pt>
                <c:pt idx="98">
                  <c:v>5.3091827327267982</c:v>
                </c:pt>
                <c:pt idx="99">
                  <c:v>5.416435338374793</c:v>
                </c:pt>
                <c:pt idx="100">
                  <c:v>5.5258545903782377</c:v>
                </c:pt>
                <c:pt idx="101">
                  <c:v>5.6374842578968769</c:v>
                </c:pt>
                <c:pt idx="102">
                  <c:v>5.7513689942861355</c:v>
                </c:pt>
              </c:numCache>
            </c:numRef>
          </c:xVal>
          <c:yVal>
            <c:numRef>
              <c:f>normal!$17:$17</c:f>
              <c:numCache>
                <c:formatCode>General</c:formatCode>
                <c:ptCount val="16384"/>
                <c:pt idx="0">
                  <c:v>0</c:v>
                </c:pt>
                <c:pt idx="2">
                  <c:v>3.5502958579881652</c:v>
                </c:pt>
                <c:pt idx="3">
                  <c:v>3.5502958579881652</c:v>
                </c:pt>
                <c:pt idx="4">
                  <c:v>3.5502958579881652</c:v>
                </c:pt>
                <c:pt idx="5">
                  <c:v>3.5502958579881652</c:v>
                </c:pt>
                <c:pt idx="6">
                  <c:v>3.5502958579881652</c:v>
                </c:pt>
                <c:pt idx="7">
                  <c:v>3.5502958579881652</c:v>
                </c:pt>
                <c:pt idx="8">
                  <c:v>3.5502958579881652</c:v>
                </c:pt>
                <c:pt idx="9">
                  <c:v>3.5502958579881652</c:v>
                </c:pt>
                <c:pt idx="10">
                  <c:v>3.5502958579881652</c:v>
                </c:pt>
                <c:pt idx="11">
                  <c:v>3.5502958579881652</c:v>
                </c:pt>
                <c:pt idx="12">
                  <c:v>3.5502958579881652</c:v>
                </c:pt>
                <c:pt idx="13">
                  <c:v>3.5502958579881652</c:v>
                </c:pt>
                <c:pt idx="14">
                  <c:v>3.5502958579881652</c:v>
                </c:pt>
                <c:pt idx="15">
                  <c:v>3.5502958579881652</c:v>
                </c:pt>
                <c:pt idx="16">
                  <c:v>3.5502958579881652</c:v>
                </c:pt>
                <c:pt idx="88">
                  <c:v>3.5502958579881652</c:v>
                </c:pt>
                <c:pt idx="89">
                  <c:v>3.5502958579881652</c:v>
                </c:pt>
                <c:pt idx="90">
                  <c:v>3.5502958579881652</c:v>
                </c:pt>
                <c:pt idx="91">
                  <c:v>3.5502958579881652</c:v>
                </c:pt>
                <c:pt idx="92">
                  <c:v>3.5502958579881652</c:v>
                </c:pt>
                <c:pt idx="93">
                  <c:v>3.5502958579881652</c:v>
                </c:pt>
                <c:pt idx="94">
                  <c:v>3.5502958579881652</c:v>
                </c:pt>
                <c:pt idx="95">
                  <c:v>3.5502958579881652</c:v>
                </c:pt>
                <c:pt idx="96">
                  <c:v>3.5502958579881652</c:v>
                </c:pt>
                <c:pt idx="97">
                  <c:v>3.5502958579881652</c:v>
                </c:pt>
                <c:pt idx="98">
                  <c:v>3.5502958579881652</c:v>
                </c:pt>
                <c:pt idx="99">
                  <c:v>3.5502958579881652</c:v>
                </c:pt>
                <c:pt idx="100">
                  <c:v>3.5502958579881652</c:v>
                </c:pt>
                <c:pt idx="101">
                  <c:v>3.5502958579881652</c:v>
                </c:pt>
                <c:pt idx="102">
                  <c:v>3.5502958579881652</c:v>
                </c:pt>
              </c:numCache>
            </c:numRef>
          </c:yVal>
        </c:ser>
        <c:ser>
          <c:idx val="3"/>
          <c:order val="3"/>
          <c:tx>
            <c:v>fake2</c:v>
          </c:tx>
          <c:spPr>
            <a:ln w="28575">
              <a:noFill/>
            </a:ln>
          </c:spPr>
          <c:errBars>
            <c:errDir val="y"/>
            <c:errBarType val="both"/>
            <c:errValType val="cust"/>
            <c:plus>
              <c:numRef>
                <c:f>'basal-check'!$B$13:$FL$13</c:f>
                <c:numCache>
                  <c:formatCode>General</c:formatCode>
                  <c:ptCount val="167"/>
                  <c:pt idx="0">
                    <c:v>2.3820482103119378</c:v>
                  </c:pt>
                  <c:pt idx="1">
                    <c:v>1.1226008958159479</c:v>
                  </c:pt>
                  <c:pt idx="2">
                    <c:v>1.0343760981402057</c:v>
                  </c:pt>
                  <c:pt idx="3">
                    <c:v>1.2166936247849196</c:v>
                  </c:pt>
                  <c:pt idx="4">
                    <c:v>1.0499082514692564</c:v>
                  </c:pt>
                  <c:pt idx="5">
                    <c:v>0.87654988077488305</c:v>
                  </c:pt>
                  <c:pt idx="6">
                    <c:v>0.76179002135363794</c:v>
                  </c:pt>
                  <c:pt idx="7">
                    <c:v>0.79985311758331523</c:v>
                  </c:pt>
                  <c:pt idx="8">
                    <c:v>1.7676065348910548</c:v>
                  </c:pt>
                  <c:pt idx="9">
                    <c:v>0.95845314074570886</c:v>
                  </c:pt>
                  <c:pt idx="10">
                    <c:v>0.62632253767575641</c:v>
                  </c:pt>
                  <c:pt idx="11">
                    <c:v>0.5559265847519137</c:v>
                  </c:pt>
                  <c:pt idx="12">
                    <c:v>0.69991675751873617</c:v>
                  </c:pt>
                  <c:pt idx="13">
                    <c:v>0.68131844466290259</c:v>
                  </c:pt>
                  <c:pt idx="14">
                    <c:v>0.52992521149849736</c:v>
                  </c:pt>
                  <c:pt idx="15">
                    <c:v>0.58830342781718237</c:v>
                  </c:pt>
                  <c:pt idx="16">
                    <c:v>1.4893766482765924</c:v>
                  </c:pt>
                  <c:pt idx="17">
                    <c:v>4.9525800826489244</c:v>
                  </c:pt>
                  <c:pt idx="18">
                    <c:v>2.4347832763925887</c:v>
                  </c:pt>
                  <c:pt idx="19">
                    <c:v>4.9274361583463575</c:v>
                  </c:pt>
                  <c:pt idx="20">
                    <c:v>3.4750830037542348</c:v>
                  </c:pt>
                  <c:pt idx="21">
                    <c:v>3.1702597751507771</c:v>
                  </c:pt>
                  <c:pt idx="22">
                    <c:v>3.5680171927863062</c:v>
                  </c:pt>
                  <c:pt idx="23">
                    <c:v>1.9019637243937666</c:v>
                  </c:pt>
                  <c:pt idx="24">
                    <c:v>3.1840502987784332</c:v>
                  </c:pt>
                  <c:pt idx="25">
                    <c:v>3.4145471615421359</c:v>
                  </c:pt>
                  <c:pt idx="26">
                    <c:v>1.5272124439109893</c:v>
                  </c:pt>
                  <c:pt idx="27">
                    <c:v>2.7817398587505808</c:v>
                  </c:pt>
                  <c:pt idx="28">
                    <c:v>6.3595324801158437</c:v>
                  </c:pt>
                  <c:pt idx="29">
                    <c:v>4.0590325890298278</c:v>
                  </c:pt>
                  <c:pt idx="30">
                    <c:v>1.5962984030610201</c:v>
                  </c:pt>
                  <c:pt idx="31">
                    <c:v>0.43373863936475066</c:v>
                  </c:pt>
                  <c:pt idx="32">
                    <c:v>0.57555015756509453</c:v>
                  </c:pt>
                  <c:pt idx="33">
                    <c:v>0.53808247719913083</c:v>
                  </c:pt>
                  <c:pt idx="34">
                    <c:v>0.50119310929910643</c:v>
                  </c:pt>
                  <c:pt idx="35">
                    <c:v>0.76533571366991016</c:v>
                  </c:pt>
                  <c:pt idx="36">
                    <c:v>0.34719916012706009</c:v>
                  </c:pt>
                  <c:pt idx="37">
                    <c:v>0.56773459666373483</c:v>
                  </c:pt>
                  <c:pt idx="38">
                    <c:v>0.2356278483665637</c:v>
                  </c:pt>
                  <c:pt idx="39">
                    <c:v>0.20194638525051922</c:v>
                  </c:pt>
                  <c:pt idx="40">
                    <c:v>0.26995713789963127</c:v>
                  </c:pt>
                  <c:pt idx="41">
                    <c:v>0.25985133150450657</c:v>
                  </c:pt>
                  <c:pt idx="42">
                    <c:v>0.43263161767899216</c:v>
                  </c:pt>
                  <c:pt idx="43">
                    <c:v>0.30216662340907874</c:v>
                  </c:pt>
                  <c:pt idx="44">
                    <c:v>0.36948295983639667</c:v>
                  </c:pt>
                  <c:pt idx="45">
                    <c:v>0.26054986723545359</c:v>
                  </c:pt>
                  <c:pt idx="46">
                    <c:v>0.78860437267036421</c:v>
                  </c:pt>
                  <c:pt idx="47">
                    <c:v>1.5881662540425125</c:v>
                  </c:pt>
                  <c:pt idx="48">
                    <c:v>1.3082555985418112</c:v>
                  </c:pt>
                  <c:pt idx="49">
                    <c:v>0.69722815987564912</c:v>
                  </c:pt>
                  <c:pt idx="50">
                    <c:v>0.70170873502783437</c:v>
                  </c:pt>
                  <c:pt idx="51">
                    <c:v>0.51158855354886201</c:v>
                  </c:pt>
                  <c:pt idx="52">
                    <c:v>0.67848767220868855</c:v>
                  </c:pt>
                  <c:pt idx="53">
                    <c:v>0.49283632432986413</c:v>
                  </c:pt>
                  <c:pt idx="54">
                    <c:v>0.64233441602185937</c:v>
                  </c:pt>
                  <c:pt idx="55">
                    <c:v>1.8255147254477819</c:v>
                  </c:pt>
                  <c:pt idx="56">
                    <c:v>0.39949759410765684</c:v>
                  </c:pt>
                  <c:pt idx="57">
                    <c:v>0.46848350695856955</c:v>
                  </c:pt>
                  <c:pt idx="58">
                    <c:v>0.40466653472682701</c:v>
                  </c:pt>
                  <c:pt idx="59">
                    <c:v>0.3961998748672706</c:v>
                  </c:pt>
                  <c:pt idx="60">
                    <c:v>0.37514966307521491</c:v>
                  </c:pt>
                  <c:pt idx="61">
                    <c:v>0.37714691716908288</c:v>
                  </c:pt>
                  <c:pt idx="62">
                    <c:v>0.65690357549423783</c:v>
                  </c:pt>
                  <c:pt idx="63">
                    <c:v>0.5355128058685299</c:v>
                  </c:pt>
                  <c:pt idx="64">
                    <c:v>0.65382724265766101</c:v>
                  </c:pt>
                  <c:pt idx="65">
                    <c:v>0.62471686663894443</c:v>
                  </c:pt>
                  <c:pt idx="66">
                    <c:v>0.46634255255159363</c:v>
                  </c:pt>
                  <c:pt idx="67">
                    <c:v>0.38960745542621456</c:v>
                  </c:pt>
                  <c:pt idx="68">
                    <c:v>0.47588697117920797</c:v>
                  </c:pt>
                  <c:pt idx="69">
                    <c:v>0.44771524026771647</c:v>
                  </c:pt>
                  <c:pt idx="70">
                    <c:v>0.55614921849217414</c:v>
                  </c:pt>
                  <c:pt idx="71">
                    <c:v>0.37850787586757395</c:v>
                  </c:pt>
                  <c:pt idx="72">
                    <c:v>0.36441069507118562</c:v>
                  </c:pt>
                  <c:pt idx="73">
                    <c:v>0.2796012381506634</c:v>
                  </c:pt>
                  <c:pt idx="74">
                    <c:v>0.31392777348613432</c:v>
                  </c:pt>
                  <c:pt idx="75">
                    <c:v>0.36897130325986782</c:v>
                  </c:pt>
                  <c:pt idx="76">
                    <c:v>1.2410537962675527</c:v>
                  </c:pt>
                  <c:pt idx="77">
                    <c:v>0.59724643644748032</c:v>
                  </c:pt>
                  <c:pt idx="78">
                    <c:v>1.9189584242121951</c:v>
                  </c:pt>
                  <c:pt idx="79">
                    <c:v>0.57506077250258736</c:v>
                  </c:pt>
                  <c:pt idx="80">
                    <c:v>0.51247714519407106</c:v>
                  </c:pt>
                  <c:pt idx="81">
                    <c:v>0.88453317324544356</c:v>
                  </c:pt>
                  <c:pt idx="82">
                    <c:v>0.48506952269626957</c:v>
                  </c:pt>
                  <c:pt idx="83">
                    <c:v>0.52341723572723309</c:v>
                  </c:pt>
                  <c:pt idx="84">
                    <c:v>2.7651565145511761</c:v>
                  </c:pt>
                  <c:pt idx="85">
                    <c:v>0.58895648515706878</c:v>
                  </c:pt>
                  <c:pt idx="86">
                    <c:v>0.91630544999823105</c:v>
                  </c:pt>
                  <c:pt idx="87">
                    <c:v>0.54022423642782869</c:v>
                  </c:pt>
                  <c:pt idx="88">
                    <c:v>0.51367712702013524</c:v>
                  </c:pt>
                  <c:pt idx="89">
                    <c:v>0.59807065926217273</c:v>
                  </c:pt>
                  <c:pt idx="90">
                    <c:v>2.0131558936887508</c:v>
                  </c:pt>
                  <c:pt idx="91">
                    <c:v>1.5221197800729387</c:v>
                  </c:pt>
                  <c:pt idx="92">
                    <c:v>0.7332906816700917</c:v>
                  </c:pt>
                  <c:pt idx="93">
                    <c:v>0.43223496135525163</c:v>
                  </c:pt>
                  <c:pt idx="94">
                    <c:v>0.56255816973061057</c:v>
                  </c:pt>
                  <c:pt idx="95">
                    <c:v>0.41142695771885895</c:v>
                  </c:pt>
                  <c:pt idx="96">
                    <c:v>1.3161463714885202</c:v>
                  </c:pt>
                  <c:pt idx="97">
                    <c:v>0.51345507864112694</c:v>
                  </c:pt>
                  <c:pt idx="98">
                    <c:v>0.52498633078920376</c:v>
                  </c:pt>
                  <c:pt idx="99">
                    <c:v>0.4652069447018965</c:v>
                  </c:pt>
                  <c:pt idx="100">
                    <c:v>0.54070114640877431</c:v>
                  </c:pt>
                  <c:pt idx="101">
                    <c:v>0.71943646012829277</c:v>
                  </c:pt>
                  <c:pt idx="102">
                    <c:v>1.5495142851461035</c:v>
                  </c:pt>
                  <c:pt idx="103">
                    <c:v>5.4485590365159613</c:v>
                  </c:pt>
                  <c:pt idx="104">
                    <c:v>3.7277361281934498</c:v>
                  </c:pt>
                  <c:pt idx="105">
                    <c:v>3.7369613794786565</c:v>
                  </c:pt>
                  <c:pt idx="106">
                    <c:v>2.6376681291283992</c:v>
                  </c:pt>
                  <c:pt idx="107">
                    <c:v>5.4235525278148593</c:v>
                  </c:pt>
                  <c:pt idx="108">
                    <c:v>3.8418830975576546</c:v>
                  </c:pt>
                  <c:pt idx="109">
                    <c:v>3.9013519519618143</c:v>
                  </c:pt>
                  <c:pt idx="110">
                    <c:v>3.0387034446372603</c:v>
                  </c:pt>
                  <c:pt idx="111">
                    <c:v>4.1657268813698574</c:v>
                  </c:pt>
                  <c:pt idx="112">
                    <c:v>2.2597766961606416</c:v>
                  </c:pt>
                  <c:pt idx="113">
                    <c:v>2.4158386368195028</c:v>
                  </c:pt>
                  <c:pt idx="114">
                    <c:v>1.9261678445691359</c:v>
                  </c:pt>
                  <c:pt idx="115">
                    <c:v>1.826772510571339</c:v>
                  </c:pt>
                  <c:pt idx="116">
                    <c:v>1.5153923259241013</c:v>
                  </c:pt>
                  <c:pt idx="117">
                    <c:v>0.30573345753509606</c:v>
                  </c:pt>
                  <c:pt idx="118">
                    <c:v>0.15703624062863542</c:v>
                  </c:pt>
                  <c:pt idx="119">
                    <c:v>0.50780161503842813</c:v>
                  </c:pt>
                  <c:pt idx="120">
                    <c:v>0.4490547451607465</c:v>
                  </c:pt>
                  <c:pt idx="121">
                    <c:v>0.51019470626687125</c:v>
                  </c:pt>
                  <c:pt idx="122">
                    <c:v>0.38286393984989142</c:v>
                  </c:pt>
                  <c:pt idx="123">
                    <c:v>0.29823699308624718</c:v>
                  </c:pt>
                  <c:pt idx="124">
                    <c:v>0.38228208020335197</c:v>
                  </c:pt>
                  <c:pt idx="125">
                    <c:v>0.35744903357776736</c:v>
                  </c:pt>
                  <c:pt idx="126">
                    <c:v>0.40121254316648858</c:v>
                  </c:pt>
                  <c:pt idx="127">
                    <c:v>0.28722002968465343</c:v>
                  </c:pt>
                  <c:pt idx="128">
                    <c:v>0.27194283000165731</c:v>
                  </c:pt>
                  <c:pt idx="129">
                    <c:v>0.24296193941477773</c:v>
                  </c:pt>
                  <c:pt idx="130">
                    <c:v>0.21903968621870007</c:v>
                  </c:pt>
                  <c:pt idx="131">
                    <c:v>0.26962164259813837</c:v>
                  </c:pt>
                  <c:pt idx="132">
                    <c:v>0.55016852871946864</c:v>
                  </c:pt>
                  <c:pt idx="133">
                    <c:v>0.53094373103716808</c:v>
                  </c:pt>
                  <c:pt idx="134">
                    <c:v>0.47799802417462556</c:v>
                  </c:pt>
                  <c:pt idx="135">
                    <c:v>0.57948095260811749</c:v>
                  </c:pt>
                  <c:pt idx="136">
                    <c:v>0.6733240994162184</c:v>
                  </c:pt>
                  <c:pt idx="137">
                    <c:v>0.32922795247747416</c:v>
                  </c:pt>
                  <c:pt idx="138">
                    <c:v>0.45575525673745765</c:v>
                  </c:pt>
                  <c:pt idx="139">
                    <c:v>0.3254027210115813</c:v>
                  </c:pt>
                  <c:pt idx="140">
                    <c:v>0.30001059347109793</c:v>
                  </c:pt>
                  <c:pt idx="141">
                    <c:v>0.41556446229298016</c:v>
                  </c:pt>
                  <c:pt idx="142">
                    <c:v>0.3045913689660209</c:v>
                  </c:pt>
                  <c:pt idx="143">
                    <c:v>0.34307222082421918</c:v>
                  </c:pt>
                  <c:pt idx="144">
                    <c:v>0.30643966422363578</c:v>
                  </c:pt>
                  <c:pt idx="145">
                    <c:v>0.29951697132726518</c:v>
                  </c:pt>
                  <c:pt idx="146">
                    <c:v>0.27687871186546098</c:v>
                  </c:pt>
                  <c:pt idx="147">
                    <c:v>0.55740516105689664</c:v>
                  </c:pt>
                  <c:pt idx="148">
                    <c:v>0.41645665788600406</c:v>
                  </c:pt>
                  <c:pt idx="149">
                    <c:v>0.5404340558012346</c:v>
                  </c:pt>
                  <c:pt idx="150">
                    <c:v>0.38029286278788454</c:v>
                  </c:pt>
                  <c:pt idx="151">
                    <c:v>0.38618781541388647</c:v>
                  </c:pt>
                  <c:pt idx="152">
                    <c:v>0.38757362999470146</c:v>
                  </c:pt>
                  <c:pt idx="153">
                    <c:v>0.3186850435823656</c:v>
                  </c:pt>
                  <c:pt idx="154">
                    <c:v>0.40734178030932777</c:v>
                  </c:pt>
                  <c:pt idx="155">
                    <c:v>0.27870260100630739</c:v>
                  </c:pt>
                  <c:pt idx="156">
                    <c:v>0.27721849143347121</c:v>
                  </c:pt>
                  <c:pt idx="157">
                    <c:v>0.21743117056862959</c:v>
                  </c:pt>
                  <c:pt idx="158">
                    <c:v>0.22317247717582545</c:v>
                  </c:pt>
                  <c:pt idx="159">
                    <c:v>0.21560185303568313</c:v>
                  </c:pt>
                  <c:pt idx="160">
                    <c:v>0.24258211811525965</c:v>
                  </c:pt>
                  <c:pt idx="161">
                    <c:v>0.24522439963884324</c:v>
                  </c:pt>
                  <c:pt idx="162">
                    <c:v>0.60357777805146196</c:v>
                  </c:pt>
                  <c:pt idx="163">
                    <c:v>1.2071562368370978</c:v>
                  </c:pt>
                  <c:pt idx="164">
                    <c:v>1.7560564959914826</c:v>
                  </c:pt>
                  <c:pt idx="165">
                    <c:v>0.52766731661227695</c:v>
                  </c:pt>
                  <c:pt idx="166">
                    <c:v>0.82399656517906283</c:v>
                  </c:pt>
                </c:numCache>
              </c:numRef>
            </c:plus>
            <c:minus>
              <c:numRef>
                <c:f>'basal-check'!$B$14:$FL$14</c:f>
                <c:numCache>
                  <c:formatCode>General</c:formatCode>
                  <c:ptCount val="167"/>
                  <c:pt idx="0">
                    <c:v>1.2546485347109644</c:v>
                  </c:pt>
                  <c:pt idx="1">
                    <c:v>0.76789368669565028</c:v>
                  </c:pt>
                  <c:pt idx="2">
                    <c:v>0.68790008596188201</c:v>
                  </c:pt>
                  <c:pt idx="3">
                    <c:v>0.82294510064490445</c:v>
                  </c:pt>
                  <c:pt idx="4">
                    <c:v>0.7208590224470266</c:v>
                  </c:pt>
                  <c:pt idx="5">
                    <c:v>0.63106576589047392</c:v>
                  </c:pt>
                  <c:pt idx="6">
                    <c:v>0.57197703318200932</c:v>
                  </c:pt>
                  <c:pt idx="7">
                    <c:v>0.58023016586559728</c:v>
                  </c:pt>
                  <c:pt idx="8">
                    <c:v>1.0970347051554308</c:v>
                  </c:pt>
                  <c:pt idx="9">
                    <c:v>0.68390372890913631</c:v>
                  </c:pt>
                  <c:pt idx="10">
                    <c:v>0.48487595879609646</c:v>
                  </c:pt>
                  <c:pt idx="11">
                    <c:v>0.42612990569973519</c:v>
                  </c:pt>
                  <c:pt idx="12">
                    <c:v>0.54642966293916451</c:v>
                  </c:pt>
                  <c:pt idx="13">
                    <c:v>0.51547963114433015</c:v>
                  </c:pt>
                  <c:pt idx="14">
                    <c:v>0.42797382217345836</c:v>
                  </c:pt>
                  <c:pt idx="15">
                    <c:v>0.45750790277574827</c:v>
                  </c:pt>
                  <c:pt idx="16">
                    <c:v>0.95851057570565423</c:v>
                  </c:pt>
                  <c:pt idx="17">
                    <c:v>2.5064694902928553</c:v>
                  </c:pt>
                  <c:pt idx="18">
                    <c:v>1.4049424269602144</c:v>
                  </c:pt>
                  <c:pt idx="19">
                    <c:v>2.5091821997470158</c:v>
                  </c:pt>
                  <c:pt idx="20">
                    <c:v>1.8918436230792937</c:v>
                  </c:pt>
                  <c:pt idx="21">
                    <c:v>1.7925207740968268</c:v>
                  </c:pt>
                  <c:pt idx="22">
                    <c:v>2.067798124694471</c:v>
                  </c:pt>
                  <c:pt idx="23">
                    <c:v>1.1736026748863146</c:v>
                  </c:pt>
                  <c:pt idx="24">
                    <c:v>1.8110270358389124</c:v>
                  </c:pt>
                  <c:pt idx="25">
                    <c:v>1.9056114343059725</c:v>
                  </c:pt>
                  <c:pt idx="26">
                    <c:v>1.080829879580381</c:v>
                  </c:pt>
                  <c:pt idx="27">
                    <c:v>1.7761238627208527</c:v>
                  </c:pt>
                  <c:pt idx="28">
                    <c:v>3.6157239376114836</c:v>
                  </c:pt>
                  <c:pt idx="29">
                    <c:v>2.4312966819560593</c:v>
                  </c:pt>
                  <c:pt idx="30">
                    <c:v>1.1146099133426133</c:v>
                  </c:pt>
                  <c:pt idx="31">
                    <c:v>0.31122343210094217</c:v>
                  </c:pt>
                  <c:pt idx="32">
                    <c:v>0.39370514691225234</c:v>
                  </c:pt>
                  <c:pt idx="33">
                    <c:v>0.3793102866195216</c:v>
                  </c:pt>
                  <c:pt idx="34">
                    <c:v>0.35119307271014688</c:v>
                  </c:pt>
                  <c:pt idx="35">
                    <c:v>0.53475776621692295</c:v>
                  </c:pt>
                  <c:pt idx="36">
                    <c:v>0.2652845575340278</c:v>
                  </c:pt>
                  <c:pt idx="37">
                    <c:v>0.41833388451767872</c:v>
                  </c:pt>
                  <c:pt idx="38">
                    <c:v>0.18887190219866556</c:v>
                  </c:pt>
                  <c:pt idx="39">
                    <c:v>0.16562156096099945</c:v>
                  </c:pt>
                  <c:pt idx="40">
                    <c:v>0.21255506034931881</c:v>
                  </c:pt>
                  <c:pt idx="41">
                    <c:v>0.20923593283534847</c:v>
                  </c:pt>
                  <c:pt idx="42">
                    <c:v>0.33230952823884219</c:v>
                  </c:pt>
                  <c:pt idx="43">
                    <c:v>0.24218793877042788</c:v>
                  </c:pt>
                  <c:pt idx="44">
                    <c:v>0.28891462600022266</c:v>
                  </c:pt>
                  <c:pt idx="45">
                    <c:v>0.20731664544219108</c:v>
                  </c:pt>
                  <c:pt idx="46">
                    <c:v>0.53741682393393586</c:v>
                  </c:pt>
                  <c:pt idx="47">
                    <c:v>0.99341718949212088</c:v>
                  </c:pt>
                  <c:pt idx="48">
                    <c:v>0.83720278442244678</c:v>
                  </c:pt>
                  <c:pt idx="49">
                    <c:v>0.46953618341794356</c:v>
                  </c:pt>
                  <c:pt idx="50">
                    <c:v>0.47347110597620101</c:v>
                  </c:pt>
                  <c:pt idx="51">
                    <c:v>0.37784400521116113</c:v>
                  </c:pt>
                  <c:pt idx="52">
                    <c:v>0.48632126040954038</c:v>
                  </c:pt>
                  <c:pt idx="53">
                    <c:v>0.36891702311984953</c:v>
                  </c:pt>
                  <c:pt idx="54">
                    <c:v>0.47021763580283515</c:v>
                  </c:pt>
                  <c:pt idx="55">
                    <c:v>1.1123003311086519</c:v>
                  </c:pt>
                  <c:pt idx="56">
                    <c:v>0.30876867070229097</c:v>
                  </c:pt>
                  <c:pt idx="57">
                    <c:v>0.36457254494463776</c:v>
                  </c:pt>
                  <c:pt idx="58">
                    <c:v>0.32112276843072585</c:v>
                  </c:pt>
                  <c:pt idx="59">
                    <c:v>0.30893343977112875</c:v>
                  </c:pt>
                  <c:pt idx="60">
                    <c:v>0.29532888133687285</c:v>
                  </c:pt>
                  <c:pt idx="61">
                    <c:v>0.27842700522166108</c:v>
                  </c:pt>
                  <c:pt idx="62">
                    <c:v>0.46224734165001014</c:v>
                  </c:pt>
                  <c:pt idx="63">
                    <c:v>0.37351195459060937</c:v>
                  </c:pt>
                  <c:pt idx="64">
                    <c:v>0.44917086743109969</c:v>
                  </c:pt>
                  <c:pt idx="65">
                    <c:v>0.42630373285024614</c:v>
                  </c:pt>
                  <c:pt idx="66">
                    <c:v>0.34869659642947926</c:v>
                  </c:pt>
                  <c:pt idx="67">
                    <c:v>0.2950012847831287</c:v>
                  </c:pt>
                  <c:pt idx="68">
                    <c:v>0.35881955858643511</c:v>
                  </c:pt>
                  <c:pt idx="69">
                    <c:v>0.33616293422817867</c:v>
                  </c:pt>
                  <c:pt idx="70">
                    <c:v>0.41358040440453725</c:v>
                  </c:pt>
                  <c:pt idx="71">
                    <c:v>0.29373055642650181</c:v>
                  </c:pt>
                  <c:pt idx="72">
                    <c:v>0.28331204498295914</c:v>
                  </c:pt>
                  <c:pt idx="73">
                    <c:v>0.22081485968047143</c:v>
                  </c:pt>
                  <c:pt idx="74">
                    <c:v>0.24699250708193299</c:v>
                  </c:pt>
                  <c:pt idx="75">
                    <c:v>0.28741032278557554</c:v>
                  </c:pt>
                  <c:pt idx="76">
                    <c:v>0.85006099435950344</c:v>
                  </c:pt>
                  <c:pt idx="77">
                    <c:v>0.45352661394842153</c:v>
                  </c:pt>
                  <c:pt idx="78">
                    <c:v>1.2112301696322474</c:v>
                  </c:pt>
                  <c:pt idx="79">
                    <c:v>0.45649130554956918</c:v>
                  </c:pt>
                  <c:pt idx="80">
                    <c:v>0.41489311913373483</c:v>
                  </c:pt>
                  <c:pt idx="81">
                    <c:v>0.64889588821117616</c:v>
                  </c:pt>
                  <c:pt idx="82">
                    <c:v>0.3940371980860935</c:v>
                  </c:pt>
                  <c:pt idx="83">
                    <c:v>0.42110832695763523</c:v>
                  </c:pt>
                  <c:pt idx="84">
                    <c:v>1.7974757942921276</c:v>
                  </c:pt>
                  <c:pt idx="85">
                    <c:v>0.44840920520607819</c:v>
                  </c:pt>
                  <c:pt idx="86">
                    <c:v>0.67324635397957922</c:v>
                  </c:pt>
                  <c:pt idx="87">
                    <c:v>0.42858523720699959</c:v>
                  </c:pt>
                  <c:pt idx="88">
                    <c:v>0.41161487591335222</c:v>
                  </c:pt>
                  <c:pt idx="89">
                    <c:v>0.47182710688105178</c:v>
                  </c:pt>
                  <c:pt idx="90">
                    <c:v>1.3100100332986471</c:v>
                  </c:pt>
                  <c:pt idx="91">
                    <c:v>1.0282657894528771</c:v>
                  </c:pt>
                  <c:pt idx="92">
                    <c:v>0.5687434188108027</c:v>
                  </c:pt>
                  <c:pt idx="93">
                    <c:v>0.35960019857401093</c:v>
                  </c:pt>
                  <c:pt idx="94">
                    <c:v>0.45360648392246494</c:v>
                  </c:pt>
                  <c:pt idx="95">
                    <c:v>0.34519903694786858</c:v>
                  </c:pt>
                  <c:pt idx="96">
                    <c:v>0.96130018360094871</c:v>
                  </c:pt>
                  <c:pt idx="97">
                    <c:v>0.42231221011849929</c:v>
                  </c:pt>
                  <c:pt idx="98">
                    <c:v>0.42722861892509734</c:v>
                  </c:pt>
                  <c:pt idx="99">
                    <c:v>0.38698169703741381</c:v>
                  </c:pt>
                  <c:pt idx="100">
                    <c:v>0.44485451655479924</c:v>
                  </c:pt>
                  <c:pt idx="101">
                    <c:v>0.57736188192129623</c:v>
                  </c:pt>
                  <c:pt idx="102">
                    <c:v>1.065535542500295</c:v>
                  </c:pt>
                  <c:pt idx="103">
                    <c:v>3.2649225018060184</c:v>
                  </c:pt>
                  <c:pt idx="104">
                    <c:v>2.1992633994788116</c:v>
                  </c:pt>
                  <c:pt idx="105">
                    <c:v>2.3307670610266458</c:v>
                  </c:pt>
                  <c:pt idx="106">
                    <c:v>1.7141192392789999</c:v>
                  </c:pt>
                  <c:pt idx="107">
                    <c:v>3.4110089511181769</c:v>
                  </c:pt>
                  <c:pt idx="108">
                    <c:v>2.4561114979050602</c:v>
                  </c:pt>
                  <c:pt idx="109">
                    <c:v>2.5031858170297854</c:v>
                  </c:pt>
                  <c:pt idx="110">
                    <c:v>2.0124270282464205</c:v>
                  </c:pt>
                  <c:pt idx="111">
                    <c:v>2.6158986489129532</c:v>
                  </c:pt>
                  <c:pt idx="112">
                    <c:v>1.6453716061307873</c:v>
                  </c:pt>
                  <c:pt idx="113">
                    <c:v>1.7376531871936391</c:v>
                  </c:pt>
                  <c:pt idx="114">
                    <c:v>1.4119859556122583</c:v>
                  </c:pt>
                  <c:pt idx="115">
                    <c:v>1.3578104794083803</c:v>
                  </c:pt>
                  <c:pt idx="116">
                    <c:v>1.1527452434481433</c:v>
                  </c:pt>
                  <c:pt idx="117">
                    <c:v>0.23650758617768397</c:v>
                  </c:pt>
                  <c:pt idx="118">
                    <c:v>0.13356534877017745</c:v>
                  </c:pt>
                  <c:pt idx="119">
                    <c:v>0.37590215286561124</c:v>
                  </c:pt>
                  <c:pt idx="120">
                    <c:v>0.32609260521561922</c:v>
                  </c:pt>
                  <c:pt idx="121">
                    <c:v>0.378072357956035</c:v>
                  </c:pt>
                  <c:pt idx="122">
                    <c:v>0.30818327686542379</c:v>
                  </c:pt>
                  <c:pt idx="123">
                    <c:v>0.23958341544856843</c:v>
                  </c:pt>
                  <c:pt idx="124">
                    <c:v>0.30559838806745154</c:v>
                  </c:pt>
                  <c:pt idx="125">
                    <c:v>0.28241167516788512</c:v>
                  </c:pt>
                  <c:pt idx="126">
                    <c:v>0.31787502112669164</c:v>
                  </c:pt>
                  <c:pt idx="127">
                    <c:v>0.24453441298430501</c:v>
                  </c:pt>
                  <c:pt idx="128">
                    <c:v>0.22637454163726844</c:v>
                  </c:pt>
                  <c:pt idx="129">
                    <c:v>0.20629007154448709</c:v>
                  </c:pt>
                  <c:pt idx="130">
                    <c:v>0.18995059793113001</c:v>
                  </c:pt>
                  <c:pt idx="131">
                    <c:v>0.23050586477496471</c:v>
                  </c:pt>
                  <c:pt idx="132">
                    <c:v>0.41371377856210545</c:v>
                  </c:pt>
                  <c:pt idx="133">
                    <c:v>0.40382409508821437</c:v>
                  </c:pt>
                  <c:pt idx="134">
                    <c:v>0.35735722358929323</c:v>
                  </c:pt>
                  <c:pt idx="135">
                    <c:v>0.438659903843168</c:v>
                  </c:pt>
                  <c:pt idx="136">
                    <c:v>0.51906677241041055</c:v>
                  </c:pt>
                  <c:pt idx="137">
                    <c:v>0.26515660787638873</c:v>
                  </c:pt>
                  <c:pt idx="138">
                    <c:v>0.36012234031652191</c:v>
                  </c:pt>
                  <c:pt idx="139">
                    <c:v>0.25758606666011719</c:v>
                  </c:pt>
                  <c:pt idx="140">
                    <c:v>0.2435735938382253</c:v>
                  </c:pt>
                  <c:pt idx="141">
                    <c:v>0.32909536139153572</c:v>
                  </c:pt>
                  <c:pt idx="142">
                    <c:v>0.25739420442731586</c:v>
                  </c:pt>
                  <c:pt idx="143">
                    <c:v>0.28786581395873201</c:v>
                  </c:pt>
                  <c:pt idx="144">
                    <c:v>0.25759223055649505</c:v>
                  </c:pt>
                  <c:pt idx="145">
                    <c:v>0.25232644071059207</c:v>
                  </c:pt>
                  <c:pt idx="146">
                    <c:v>0.23619510167848157</c:v>
                  </c:pt>
                  <c:pt idx="147">
                    <c:v>0.41269558714162202</c:v>
                  </c:pt>
                  <c:pt idx="148">
                    <c:v>0.31588277913480911</c:v>
                  </c:pt>
                  <c:pt idx="149">
                    <c:v>0.40156299761154646</c:v>
                  </c:pt>
                  <c:pt idx="150">
                    <c:v>0.29320605052879634</c:v>
                  </c:pt>
                  <c:pt idx="151">
                    <c:v>0.29024939828673946</c:v>
                  </c:pt>
                  <c:pt idx="152">
                    <c:v>0.3081746610892504</c:v>
                  </c:pt>
                  <c:pt idx="153">
                    <c:v>0.26187252583396248</c:v>
                  </c:pt>
                  <c:pt idx="154">
                    <c:v>0.32946318614560699</c:v>
                  </c:pt>
                  <c:pt idx="155">
                    <c:v>0.22698847547562784</c:v>
                  </c:pt>
                  <c:pt idx="156">
                    <c:v>0.22565961091033315</c:v>
                  </c:pt>
                  <c:pt idx="157">
                    <c:v>0.1875061003901819</c:v>
                  </c:pt>
                  <c:pt idx="158">
                    <c:v>0.19301124307892303</c:v>
                  </c:pt>
                  <c:pt idx="159">
                    <c:v>0.18543776185197069</c:v>
                  </c:pt>
                  <c:pt idx="160">
                    <c:v>0.20190353131368322</c:v>
                  </c:pt>
                  <c:pt idx="161">
                    <c:v>0.20445949437303002</c:v>
                  </c:pt>
                  <c:pt idx="162">
                    <c:v>0.49559719509908495</c:v>
                  </c:pt>
                  <c:pt idx="163">
                    <c:v>0.95405014458271964</c:v>
                  </c:pt>
                  <c:pt idx="164">
                    <c:v>1.3037203754390068</c:v>
                  </c:pt>
                  <c:pt idx="165">
                    <c:v>0.42962021397479133</c:v>
                  </c:pt>
                  <c:pt idx="166">
                    <c:v>0.73343747986049923</c:v>
                  </c:pt>
                </c:numCache>
              </c:numRef>
            </c:minus>
          </c:errBars>
          <c:xVal>
            <c:numRef>
              <c:f>'basal-check'!$B$20:$XFD$20</c:f>
              <c:numCache>
                <c:formatCode>General</c:formatCode>
                <c:ptCount val="16383"/>
                <c:pt idx="16">
                  <c:v>1.7387164707976115</c:v>
                </c:pt>
                <c:pt idx="17">
                  <c:v>1.773840873434315</c:v>
                </c:pt>
                <c:pt idx="18">
                  <c:v>1.809674836071919</c:v>
                </c:pt>
                <c:pt idx="19">
                  <c:v>1.8462326927732715</c:v>
                </c:pt>
                <c:pt idx="20">
                  <c:v>1.8835290671684974</c:v>
                </c:pt>
                <c:pt idx="21">
                  <c:v>1.9215788783046464</c:v>
                </c:pt>
                <c:pt idx="22">
                  <c:v>1.9603973466135105</c:v>
                </c:pt>
                <c:pt idx="23">
                  <c:v>2</c:v>
                </c:pt>
                <c:pt idx="24">
                  <c:v>2.0404026800535116</c:v>
                </c:pt>
                <c:pt idx="25">
                  <c:v>2.0816215483847764</c:v>
                </c:pt>
                <c:pt idx="26">
                  <c:v>2.1236730930907193</c:v>
                </c:pt>
                <c:pt idx="27">
                  <c:v>2.1665741353499168</c:v>
                </c:pt>
                <c:pt idx="28">
                  <c:v>2.210341836151295</c:v>
                </c:pt>
                <c:pt idx="29">
                  <c:v>2.2549937031587515</c:v>
                </c:pt>
                <c:pt idx="30">
                  <c:v>2.3005475977144547</c:v>
                </c:pt>
                <c:pt idx="102">
                  <c:v>4.3467911769940288</c:v>
                </c:pt>
                <c:pt idx="103">
                  <c:v>4.4346021835857874</c:v>
                </c:pt>
                <c:pt idx="104">
                  <c:v>4.5241870901797974</c:v>
                </c:pt>
                <c:pt idx="105">
                  <c:v>4.6155817319331778</c:v>
                </c:pt>
                <c:pt idx="106">
                  <c:v>4.7088226679212433</c:v>
                </c:pt>
                <c:pt idx="107">
                  <c:v>4.8039471957616158</c:v>
                </c:pt>
                <c:pt idx="108">
                  <c:v>4.9009933665337764</c:v>
                </c:pt>
                <c:pt idx="109">
                  <c:v>4.9999999999999991</c:v>
                </c:pt>
                <c:pt idx="110">
                  <c:v>5.1010067001337784</c:v>
                </c:pt>
                <c:pt idx="111">
                  <c:v>5.2040538709619408</c:v>
                </c:pt>
                <c:pt idx="112">
                  <c:v>5.3091827327267982</c:v>
                </c:pt>
                <c:pt idx="113">
                  <c:v>5.416435338374793</c:v>
                </c:pt>
                <c:pt idx="114">
                  <c:v>5.5258545903782377</c:v>
                </c:pt>
                <c:pt idx="115">
                  <c:v>5.6374842578968769</c:v>
                </c:pt>
                <c:pt idx="116">
                  <c:v>5.7513689942861355</c:v>
                </c:pt>
              </c:numCache>
            </c:numRef>
          </c:xVal>
          <c:yVal>
            <c:numRef>
              <c:f>'basal-check'!$B$12:$XFD$12</c:f>
              <c:numCache>
                <c:formatCode>General</c:formatCode>
                <c:ptCount val="16383"/>
                <c:pt idx="0">
                  <c:v>2.6509084234795637</c:v>
                </c:pt>
                <c:pt idx="1">
                  <c:v>2.4302808581586794</c:v>
                </c:pt>
                <c:pt idx="2">
                  <c:v>2.0536700429966466</c:v>
                </c:pt>
                <c:pt idx="3">
                  <c:v>2.5429226933345723</c:v>
                </c:pt>
                <c:pt idx="4">
                  <c:v>2.3000687102721185</c:v>
                </c:pt>
                <c:pt idx="5">
                  <c:v>2.2533458921074039</c:v>
                </c:pt>
                <c:pt idx="6">
                  <c:v>2.2955562763045996</c:v>
                </c:pt>
                <c:pt idx="7">
                  <c:v>2.1131621419968445</c:v>
                </c:pt>
                <c:pt idx="8">
                  <c:v>2.891749441069619</c:v>
                </c:pt>
                <c:pt idx="9">
                  <c:v>2.3875107673909279</c:v>
                </c:pt>
                <c:pt idx="10">
                  <c:v>2.1470207577767453</c:v>
                </c:pt>
                <c:pt idx="11">
                  <c:v>1.8251387082182269</c:v>
                </c:pt>
                <c:pt idx="12">
                  <c:v>2.4917748227891576</c:v>
                </c:pt>
                <c:pt idx="13">
                  <c:v>2.117753818272043</c:v>
                </c:pt>
                <c:pt idx="14">
                  <c:v>2.2245319042002465</c:v>
                </c:pt>
                <c:pt idx="15">
                  <c:v>2.0578186246903991</c:v>
                </c:pt>
                <c:pt idx="16">
                  <c:v>2.6891589844280164</c:v>
                </c:pt>
                <c:pt idx="17">
                  <c:v>5.0747872619426611</c:v>
                </c:pt>
                <c:pt idx="18">
                  <c:v>3.3216106424041913</c:v>
                </c:pt>
                <c:pt idx="19">
                  <c:v>5.1127116136609834</c:v>
                </c:pt>
                <c:pt idx="20">
                  <c:v>4.1524444759080152</c:v>
                </c:pt>
                <c:pt idx="21">
                  <c:v>4.1246974222941208</c:v>
                </c:pt>
                <c:pt idx="22">
                  <c:v>4.917907935609251</c:v>
                </c:pt>
                <c:pt idx="23">
                  <c:v>3.0646198283045676</c:v>
                </c:pt>
                <c:pt idx="24">
                  <c:v>4.1997840314907382</c:v>
                </c:pt>
                <c:pt idx="25">
                  <c:v>4.3121784424376042</c:v>
                </c:pt>
                <c:pt idx="26">
                  <c:v>3.6978524112412101</c:v>
                </c:pt>
                <c:pt idx="27">
                  <c:v>4.9131224667418456</c:v>
                </c:pt>
                <c:pt idx="28">
                  <c:v>8.3804367047363115</c:v>
                </c:pt>
                <c:pt idx="29">
                  <c:v>6.0628462042107465</c:v>
                </c:pt>
                <c:pt idx="30">
                  <c:v>3.6937773326178887</c:v>
                </c:pt>
                <c:pt idx="31">
                  <c:v>1.1018193658785675</c:v>
                </c:pt>
                <c:pt idx="32">
                  <c:v>1.2460999536145019</c:v>
                </c:pt>
                <c:pt idx="33">
                  <c:v>1.2854909786547761</c:v>
                </c:pt>
                <c:pt idx="34">
                  <c:v>1.1734367009405184</c:v>
                </c:pt>
                <c:pt idx="35">
                  <c:v>1.7749712024459865</c:v>
                </c:pt>
                <c:pt idx="36">
                  <c:v>1.1244219303375798</c:v>
                </c:pt>
                <c:pt idx="37">
                  <c:v>1.5897020555379398</c:v>
                </c:pt>
                <c:pt idx="38">
                  <c:v>0.95182503145508024</c:v>
                </c:pt>
                <c:pt idx="39">
                  <c:v>0.92076634119527334</c:v>
                </c:pt>
                <c:pt idx="40">
                  <c:v>0.99962855329916644</c:v>
                </c:pt>
                <c:pt idx="41">
                  <c:v>1.0741836906439821</c:v>
                </c:pt>
                <c:pt idx="42">
                  <c:v>1.4330603516574671</c:v>
                </c:pt>
                <c:pt idx="43">
                  <c:v>1.2201186493093938</c:v>
                </c:pt>
                <c:pt idx="44">
                  <c:v>1.3249502139593641</c:v>
                </c:pt>
                <c:pt idx="45">
                  <c:v>1.0147107882262181</c:v>
                </c:pt>
                <c:pt idx="46">
                  <c:v>1.6872223939158091</c:v>
                </c:pt>
                <c:pt idx="47">
                  <c:v>2.6527349945978207</c:v>
                </c:pt>
                <c:pt idx="48">
                  <c:v>2.3251643913497917</c:v>
                </c:pt>
                <c:pt idx="49">
                  <c:v>1.43779264536508</c:v>
                </c:pt>
                <c:pt idx="50">
                  <c:v>1.4556706193772657</c:v>
                </c:pt>
                <c:pt idx="51">
                  <c:v>1.4452975504093668</c:v>
                </c:pt>
                <c:pt idx="52">
                  <c:v>1.7170689551394724</c:v>
                </c:pt>
                <c:pt idx="53">
                  <c:v>1.4672105788344203</c:v>
                </c:pt>
                <c:pt idx="54">
                  <c:v>1.754837442997957</c:v>
                </c:pt>
                <c:pt idx="55">
                  <c:v>2.8469989524549399</c:v>
                </c:pt>
                <c:pt idx="56">
                  <c:v>1.3595702059668602</c:v>
                </c:pt>
                <c:pt idx="57">
                  <c:v>1.6436785983520725</c:v>
                </c:pt>
                <c:pt idx="58">
                  <c:v>1.555443855166625</c:v>
                </c:pt>
                <c:pt idx="59">
                  <c:v>1.4025941365060772</c:v>
                </c:pt>
                <c:pt idx="60">
                  <c:v>1.3880161020358448</c:v>
                </c:pt>
                <c:pt idx="61">
                  <c:v>1.0636951006590929</c:v>
                </c:pt>
                <c:pt idx="62">
                  <c:v>1.5599394147098993</c:v>
                </c:pt>
                <c:pt idx="63">
                  <c:v>1.2346875541111269</c:v>
                </c:pt>
                <c:pt idx="64">
                  <c:v>1.4349914553578504</c:v>
                </c:pt>
                <c:pt idx="65">
                  <c:v>1.3422454811197653</c:v>
                </c:pt>
                <c:pt idx="66">
                  <c:v>1.3822154726354403</c:v>
                </c:pt>
                <c:pt idx="67">
                  <c:v>1.214875299682352</c:v>
                </c:pt>
                <c:pt idx="68">
                  <c:v>1.4586258391953264</c:v>
                </c:pt>
                <c:pt idx="69">
                  <c:v>1.3491901172686267</c:v>
                </c:pt>
                <c:pt idx="70">
                  <c:v>1.6133431435564369</c:v>
                </c:pt>
                <c:pt idx="71">
                  <c:v>1.3114277465174553</c:v>
                </c:pt>
                <c:pt idx="72">
                  <c:v>1.2730414023163519</c:v>
                </c:pt>
                <c:pt idx="73">
                  <c:v>1.0502451379962248</c:v>
                </c:pt>
                <c:pt idx="74">
                  <c:v>1.1583999284885589</c:v>
                </c:pt>
                <c:pt idx="75">
                  <c:v>1.3002070444942526</c:v>
                </c:pt>
                <c:pt idx="76">
                  <c:v>2.6981863066546485</c:v>
                </c:pt>
                <c:pt idx="77">
                  <c:v>1.8846888988925696</c:v>
                </c:pt>
                <c:pt idx="78">
                  <c:v>3.2841706158182014</c:v>
                </c:pt>
                <c:pt idx="79">
                  <c:v>2.2139784343811582</c:v>
                </c:pt>
                <c:pt idx="80">
                  <c:v>2.1788734267107892</c:v>
                </c:pt>
                <c:pt idx="81">
                  <c:v>2.435819692209928</c:v>
                </c:pt>
                <c:pt idx="82">
                  <c:v>2.0996435762646675</c:v>
                </c:pt>
                <c:pt idx="83">
                  <c:v>2.1544101983754538</c:v>
                </c:pt>
                <c:pt idx="84">
                  <c:v>5.1363035330541456</c:v>
                </c:pt>
                <c:pt idx="85">
                  <c:v>1.8790367874948384</c:v>
                </c:pt>
                <c:pt idx="86">
                  <c:v>2.538063020260668</c:v>
                </c:pt>
                <c:pt idx="87">
                  <c:v>2.0739359375338555</c:v>
                </c:pt>
                <c:pt idx="88">
                  <c:v>2.0716488672849556</c:v>
                </c:pt>
                <c:pt idx="89">
                  <c:v>2.2352503834668256</c:v>
                </c:pt>
                <c:pt idx="90">
                  <c:v>3.750650566105052</c:v>
                </c:pt>
                <c:pt idx="91">
                  <c:v>3.1692437988268836</c:v>
                </c:pt>
                <c:pt idx="92">
                  <c:v>2.5345559812307137</c:v>
                </c:pt>
                <c:pt idx="93">
                  <c:v>2.1399089359196144</c:v>
                </c:pt>
                <c:pt idx="94">
                  <c:v>2.3421393756376618</c:v>
                </c:pt>
                <c:pt idx="95">
                  <c:v>2.144476044628469</c:v>
                </c:pt>
                <c:pt idx="96">
                  <c:v>3.5655216027246825</c:v>
                </c:pt>
                <c:pt idx="97">
                  <c:v>2.3791038462177525</c:v>
                </c:pt>
                <c:pt idx="98">
                  <c:v>2.294337508322748</c:v>
                </c:pt>
                <c:pt idx="99">
                  <c:v>2.301387062479975</c:v>
                </c:pt>
                <c:pt idx="100">
                  <c:v>2.5095649941240641</c:v>
                </c:pt>
                <c:pt idx="101">
                  <c:v>2.9236418913542983</c:v>
                </c:pt>
                <c:pt idx="102">
                  <c:v>3.4114360796284231</c:v>
                </c:pt>
                <c:pt idx="103">
                  <c:v>8.146558604407323</c:v>
                </c:pt>
                <c:pt idx="104">
                  <c:v>5.3637029144412756</c:v>
                </c:pt>
                <c:pt idx="105">
                  <c:v>6.1940134285322843</c:v>
                </c:pt>
                <c:pt idx="106">
                  <c:v>4.8955477470275603</c:v>
                </c:pt>
                <c:pt idx="107">
                  <c:v>9.1922413176270137</c:v>
                </c:pt>
                <c:pt idx="108">
                  <c:v>6.809270194225399</c:v>
                </c:pt>
                <c:pt idx="109">
                  <c:v>6.9847270860032893</c:v>
                </c:pt>
                <c:pt idx="110">
                  <c:v>5.9585983319377682</c:v>
                </c:pt>
                <c:pt idx="111">
                  <c:v>7.031178741298862</c:v>
                </c:pt>
                <c:pt idx="112">
                  <c:v>6.0516627749260534</c:v>
                </c:pt>
                <c:pt idx="113">
                  <c:v>6.1898846537194334</c:v>
                </c:pt>
                <c:pt idx="114">
                  <c:v>5.2894160667561962</c:v>
                </c:pt>
                <c:pt idx="115">
                  <c:v>5.2891507062903518</c:v>
                </c:pt>
                <c:pt idx="116">
                  <c:v>4.8169732505228131</c:v>
                </c:pt>
                <c:pt idx="117">
                  <c:v>1.0445268602262372</c:v>
                </c:pt>
                <c:pt idx="118">
                  <c:v>0.89364308674801385</c:v>
                </c:pt>
                <c:pt idx="119">
                  <c:v>1.4471910436714317</c:v>
                </c:pt>
                <c:pt idx="120">
                  <c:v>1.1908822650553335</c:v>
                </c:pt>
                <c:pt idx="121">
                  <c:v>1.4599385954085591</c:v>
                </c:pt>
                <c:pt idx="122">
                  <c:v>1.5799573659527668</c:v>
                </c:pt>
                <c:pt idx="123">
                  <c:v>1.2182144771815864</c:v>
                </c:pt>
                <c:pt idx="124">
                  <c:v>1.5234632585266892</c:v>
                </c:pt>
                <c:pt idx="125">
                  <c:v>1.3453002944003476</c:v>
                </c:pt>
                <c:pt idx="126">
                  <c:v>1.5303484254599993</c:v>
                </c:pt>
                <c:pt idx="127">
                  <c:v>1.6454062699695682</c:v>
                </c:pt>
                <c:pt idx="128">
                  <c:v>1.3509599702514994</c:v>
                </c:pt>
                <c:pt idx="129">
                  <c:v>1.3667325602759082</c:v>
                </c:pt>
                <c:pt idx="130">
                  <c:v>1.4303205021955945</c:v>
                </c:pt>
                <c:pt idx="131">
                  <c:v>1.5888568078610701</c:v>
                </c:pt>
                <c:pt idx="132">
                  <c:v>1.6680423407759564</c:v>
                </c:pt>
                <c:pt idx="133">
                  <c:v>1.6866620969158748</c:v>
                </c:pt>
                <c:pt idx="134">
                  <c:v>1.4159061111285425</c:v>
                </c:pt>
                <c:pt idx="135">
                  <c:v>1.8050927839226074</c:v>
                </c:pt>
                <c:pt idx="136">
                  <c:v>2.2656957296878599</c:v>
                </c:pt>
                <c:pt idx="137">
                  <c:v>1.3624962553936681</c:v>
                </c:pt>
                <c:pt idx="138">
                  <c:v>1.7162254986079242</c:v>
                </c:pt>
                <c:pt idx="139">
                  <c:v>1.2359678870543269</c:v>
                </c:pt>
                <c:pt idx="140">
                  <c:v>1.2948005548957429</c:v>
                </c:pt>
                <c:pt idx="141">
                  <c:v>1.5816093318197457</c:v>
                </c:pt>
                <c:pt idx="142">
                  <c:v>1.6611178628356431</c:v>
                </c:pt>
                <c:pt idx="143">
                  <c:v>1.7889004139469553</c:v>
                </c:pt>
                <c:pt idx="144">
                  <c:v>1.6159800159870039</c:v>
                </c:pt>
                <c:pt idx="145">
                  <c:v>1.6015088264492581</c:v>
                </c:pt>
                <c:pt idx="146">
                  <c:v>1.6074629365758588</c:v>
                </c:pt>
                <c:pt idx="147">
                  <c:v>1.5896574358848607</c:v>
                </c:pt>
                <c:pt idx="148">
                  <c:v>1.3080084820797684</c:v>
                </c:pt>
                <c:pt idx="149">
                  <c:v>1.5627325253219948</c:v>
                </c:pt>
                <c:pt idx="150">
                  <c:v>1.2803794908762309</c:v>
                </c:pt>
                <c:pt idx="151">
                  <c:v>1.1683617929718115</c:v>
                </c:pt>
                <c:pt idx="152">
                  <c:v>1.5043063369371745</c:v>
                </c:pt>
                <c:pt idx="153">
                  <c:v>1.4689519249614051</c:v>
                </c:pt>
                <c:pt idx="154">
                  <c:v>1.723247860751097</c:v>
                </c:pt>
                <c:pt idx="155">
                  <c:v>1.2233075173239303</c:v>
                </c:pt>
                <c:pt idx="156">
                  <c:v>1.2133121642537008</c:v>
                </c:pt>
                <c:pt idx="157">
                  <c:v>1.3623918224244835</c:v>
                </c:pt>
                <c:pt idx="158">
                  <c:v>1.4281510200251524</c:v>
                </c:pt>
                <c:pt idx="159">
                  <c:v>1.3254410628377447</c:v>
                </c:pt>
                <c:pt idx="160">
                  <c:v>1.2040287072884663</c:v>
                </c:pt>
                <c:pt idx="161">
                  <c:v>1.2299416969364427</c:v>
                </c:pt>
                <c:pt idx="162">
                  <c:v>2.7702337369151784</c:v>
                </c:pt>
                <c:pt idx="163">
                  <c:v>4.550216757054141</c:v>
                </c:pt>
                <c:pt idx="164">
                  <c:v>5.0612951966999127</c:v>
                </c:pt>
                <c:pt idx="165">
                  <c:v>2.3121187610065994</c:v>
                </c:pt>
                <c:pt idx="166">
                  <c:v>6.6735431575163036</c:v>
                </c:pt>
              </c:numCache>
            </c:numRef>
          </c:yVal>
        </c:ser>
        <c:ser>
          <c:idx val="4"/>
          <c:order val="4"/>
          <c:tx>
            <c:v>fake2 exact</c:v>
          </c:tx>
          <c:spPr>
            <a:ln>
              <a:solidFill>
                <a:schemeClr val="accent4">
                  <a:lumMod val="50000"/>
                </a:schemeClr>
              </a:solidFill>
            </a:ln>
          </c:spPr>
          <c:marker>
            <c:symbol val="none"/>
          </c:marker>
          <c:xVal>
            <c:numRef>
              <c:f>normal!$20:$20</c:f>
              <c:numCache>
                <c:formatCode>General</c:formatCode>
                <c:ptCount val="16384"/>
                <c:pt idx="17">
                  <c:v>1.7387164707976115</c:v>
                </c:pt>
                <c:pt idx="18">
                  <c:v>1.773840873434315</c:v>
                </c:pt>
                <c:pt idx="19">
                  <c:v>1.809674836071919</c:v>
                </c:pt>
                <c:pt idx="20">
                  <c:v>1.8462326927732715</c:v>
                </c:pt>
                <c:pt idx="21">
                  <c:v>1.8835290671684974</c:v>
                </c:pt>
                <c:pt idx="22">
                  <c:v>1.9215788783046464</c:v>
                </c:pt>
                <c:pt idx="23">
                  <c:v>1.9603973466135105</c:v>
                </c:pt>
                <c:pt idx="24">
                  <c:v>2</c:v>
                </c:pt>
                <c:pt idx="25">
                  <c:v>2.0404026800535116</c:v>
                </c:pt>
                <c:pt idx="26">
                  <c:v>2.0816215483847764</c:v>
                </c:pt>
                <c:pt idx="27">
                  <c:v>2.1236730930907193</c:v>
                </c:pt>
                <c:pt idx="28">
                  <c:v>2.1665741353499168</c:v>
                </c:pt>
                <c:pt idx="29">
                  <c:v>2.210341836151295</c:v>
                </c:pt>
                <c:pt idx="30">
                  <c:v>2.2549937031587515</c:v>
                </c:pt>
                <c:pt idx="31">
                  <c:v>2.3005475977144547</c:v>
                </c:pt>
                <c:pt idx="103">
                  <c:v>4.3467911769940288</c:v>
                </c:pt>
                <c:pt idx="104">
                  <c:v>4.4346021835857874</c:v>
                </c:pt>
                <c:pt idx="105">
                  <c:v>4.5241870901797974</c:v>
                </c:pt>
                <c:pt idx="106">
                  <c:v>4.6155817319331778</c:v>
                </c:pt>
                <c:pt idx="107">
                  <c:v>4.7088226679212433</c:v>
                </c:pt>
                <c:pt idx="108">
                  <c:v>4.8039471957616158</c:v>
                </c:pt>
                <c:pt idx="109">
                  <c:v>4.9009933665337764</c:v>
                </c:pt>
                <c:pt idx="110">
                  <c:v>4.9999999999999991</c:v>
                </c:pt>
                <c:pt idx="111">
                  <c:v>5.1010067001337784</c:v>
                </c:pt>
                <c:pt idx="112">
                  <c:v>5.2040538709619408</c:v>
                </c:pt>
                <c:pt idx="113">
                  <c:v>5.3091827327267982</c:v>
                </c:pt>
                <c:pt idx="114">
                  <c:v>5.416435338374793</c:v>
                </c:pt>
                <c:pt idx="115">
                  <c:v>5.5258545903782377</c:v>
                </c:pt>
                <c:pt idx="116">
                  <c:v>5.6374842578968769</c:v>
                </c:pt>
                <c:pt idx="117">
                  <c:v>5.7513689942861355</c:v>
                </c:pt>
              </c:numCache>
            </c:numRef>
          </c:xVal>
          <c:yVal>
            <c:numRef>
              <c:f>normal!$19:$19</c:f>
              <c:numCache>
                <c:formatCode>General</c:formatCode>
                <c:ptCount val="16384"/>
                <c:pt idx="0">
                  <c:v>0</c:v>
                </c:pt>
                <c:pt idx="17">
                  <c:v>7.1005917159763303</c:v>
                </c:pt>
                <c:pt idx="18">
                  <c:v>7.1005917159763303</c:v>
                </c:pt>
                <c:pt idx="19">
                  <c:v>7.1005917159763303</c:v>
                </c:pt>
                <c:pt idx="20">
                  <c:v>7.1005917159763303</c:v>
                </c:pt>
                <c:pt idx="21">
                  <c:v>7.1005917159763303</c:v>
                </c:pt>
                <c:pt idx="22">
                  <c:v>7.1005917159763303</c:v>
                </c:pt>
                <c:pt idx="23">
                  <c:v>7.1005917159763303</c:v>
                </c:pt>
                <c:pt idx="24">
                  <c:v>7.1005917159763303</c:v>
                </c:pt>
                <c:pt idx="25">
                  <c:v>7.1005917159763303</c:v>
                </c:pt>
                <c:pt idx="26">
                  <c:v>7.1005917159763303</c:v>
                </c:pt>
                <c:pt idx="27">
                  <c:v>7.1005917159763303</c:v>
                </c:pt>
                <c:pt idx="28">
                  <c:v>7.1005917159763303</c:v>
                </c:pt>
                <c:pt idx="29">
                  <c:v>7.1005917159763303</c:v>
                </c:pt>
                <c:pt idx="30">
                  <c:v>7.1005917159763303</c:v>
                </c:pt>
                <c:pt idx="31">
                  <c:v>7.1005917159763303</c:v>
                </c:pt>
                <c:pt idx="103">
                  <c:v>7.1005917159763303</c:v>
                </c:pt>
                <c:pt idx="104">
                  <c:v>7.1005917159763303</c:v>
                </c:pt>
                <c:pt idx="105">
                  <c:v>7.1005917159763303</c:v>
                </c:pt>
                <c:pt idx="106">
                  <c:v>7.1005917159763303</c:v>
                </c:pt>
                <c:pt idx="107">
                  <c:v>7.1005917159763303</c:v>
                </c:pt>
                <c:pt idx="108">
                  <c:v>7.1005917159763303</c:v>
                </c:pt>
                <c:pt idx="109">
                  <c:v>7.1005917159763303</c:v>
                </c:pt>
                <c:pt idx="110">
                  <c:v>7.1005917159763303</c:v>
                </c:pt>
                <c:pt idx="111">
                  <c:v>7.1005917159763303</c:v>
                </c:pt>
                <c:pt idx="112">
                  <c:v>7.1005917159763303</c:v>
                </c:pt>
                <c:pt idx="113">
                  <c:v>7.1005917159763303</c:v>
                </c:pt>
                <c:pt idx="114">
                  <c:v>7.1005917159763303</c:v>
                </c:pt>
                <c:pt idx="115">
                  <c:v>7.1005917159763303</c:v>
                </c:pt>
                <c:pt idx="116">
                  <c:v>7.1005917159763303</c:v>
                </c:pt>
                <c:pt idx="117">
                  <c:v>7.1005917159763303</c:v>
                </c:pt>
              </c:numCache>
            </c:numRef>
          </c:yVal>
        </c:ser>
        <c:ser>
          <c:idx val="5"/>
          <c:order val="5"/>
          <c:tx>
            <c:v>fake3</c:v>
          </c:tx>
          <c:spPr>
            <a:ln w="28575">
              <a:noFill/>
            </a:ln>
          </c:spPr>
          <c:marker>
            <c:symbol val="circle"/>
            <c:size val="7"/>
            <c:spPr>
              <a:noFill/>
              <a:ln>
                <a:solidFill>
                  <a:schemeClr val="accent6">
                    <a:lumMod val="60000"/>
                    <a:lumOff val="40000"/>
                  </a:schemeClr>
                </a:solidFill>
              </a:ln>
            </c:spPr>
          </c:marker>
          <c:xVal>
            <c:numRef>
              <c:f>'basal-check'!$B$22:$XFD$22</c:f>
              <c:numCache>
                <c:formatCode>General</c:formatCode>
                <c:ptCount val="16383"/>
                <c:pt idx="31">
                  <c:v>1.7387164707976115</c:v>
                </c:pt>
                <c:pt idx="32">
                  <c:v>1.773840873434315</c:v>
                </c:pt>
                <c:pt idx="33">
                  <c:v>1.809674836071919</c:v>
                </c:pt>
                <c:pt idx="34">
                  <c:v>1.8462326927732715</c:v>
                </c:pt>
                <c:pt idx="35">
                  <c:v>1.8835290671684974</c:v>
                </c:pt>
                <c:pt idx="36">
                  <c:v>1.9215788783046464</c:v>
                </c:pt>
                <c:pt idx="37">
                  <c:v>1.9603973466135105</c:v>
                </c:pt>
                <c:pt idx="38">
                  <c:v>2</c:v>
                </c:pt>
                <c:pt idx="39">
                  <c:v>2.0404026800535116</c:v>
                </c:pt>
                <c:pt idx="40">
                  <c:v>2.0816215483847764</c:v>
                </c:pt>
                <c:pt idx="41">
                  <c:v>2.1236730930907193</c:v>
                </c:pt>
                <c:pt idx="42">
                  <c:v>2.1665741353499168</c:v>
                </c:pt>
                <c:pt idx="43">
                  <c:v>2.210341836151295</c:v>
                </c:pt>
                <c:pt idx="44">
                  <c:v>2.2549937031587515</c:v>
                </c:pt>
                <c:pt idx="45">
                  <c:v>2.3005475977144547</c:v>
                </c:pt>
                <c:pt idx="117">
                  <c:v>4.3467911769940288</c:v>
                </c:pt>
                <c:pt idx="118">
                  <c:v>4.4346021835857874</c:v>
                </c:pt>
                <c:pt idx="119">
                  <c:v>4.5241870901797974</c:v>
                </c:pt>
                <c:pt idx="120">
                  <c:v>4.6155817319331778</c:v>
                </c:pt>
                <c:pt idx="121">
                  <c:v>4.7088226679212433</c:v>
                </c:pt>
                <c:pt idx="122">
                  <c:v>4.8039471957616158</c:v>
                </c:pt>
                <c:pt idx="123">
                  <c:v>4.9009933665337764</c:v>
                </c:pt>
                <c:pt idx="124">
                  <c:v>4.9999999999999991</c:v>
                </c:pt>
                <c:pt idx="125">
                  <c:v>5.1010067001337784</c:v>
                </c:pt>
                <c:pt idx="126">
                  <c:v>5.2040538709619408</c:v>
                </c:pt>
                <c:pt idx="127">
                  <c:v>5.3091827327267982</c:v>
                </c:pt>
                <c:pt idx="128">
                  <c:v>5.416435338374793</c:v>
                </c:pt>
                <c:pt idx="129">
                  <c:v>5.5258545903782377</c:v>
                </c:pt>
                <c:pt idx="130">
                  <c:v>5.6374842578968769</c:v>
                </c:pt>
                <c:pt idx="131">
                  <c:v>5.7513689942861355</c:v>
                </c:pt>
              </c:numCache>
            </c:numRef>
          </c:xVal>
          <c:yVal>
            <c:numRef>
              <c:f>'basal-check'!$B$12:$XFD$12</c:f>
              <c:numCache>
                <c:formatCode>General</c:formatCode>
                <c:ptCount val="16383"/>
                <c:pt idx="0">
                  <c:v>2.6509084234795637</c:v>
                </c:pt>
                <c:pt idx="1">
                  <c:v>2.4302808581586794</c:v>
                </c:pt>
                <c:pt idx="2">
                  <c:v>2.0536700429966466</c:v>
                </c:pt>
                <c:pt idx="3">
                  <c:v>2.5429226933345723</c:v>
                </c:pt>
                <c:pt idx="4">
                  <c:v>2.3000687102721185</c:v>
                </c:pt>
                <c:pt idx="5">
                  <c:v>2.2533458921074039</c:v>
                </c:pt>
                <c:pt idx="6">
                  <c:v>2.2955562763045996</c:v>
                </c:pt>
                <c:pt idx="7">
                  <c:v>2.1131621419968445</c:v>
                </c:pt>
                <c:pt idx="8">
                  <c:v>2.891749441069619</c:v>
                </c:pt>
                <c:pt idx="9">
                  <c:v>2.3875107673909279</c:v>
                </c:pt>
                <c:pt idx="10">
                  <c:v>2.1470207577767453</c:v>
                </c:pt>
                <c:pt idx="11">
                  <c:v>1.8251387082182269</c:v>
                </c:pt>
                <c:pt idx="12">
                  <c:v>2.4917748227891576</c:v>
                </c:pt>
                <c:pt idx="13">
                  <c:v>2.117753818272043</c:v>
                </c:pt>
                <c:pt idx="14">
                  <c:v>2.2245319042002465</c:v>
                </c:pt>
                <c:pt idx="15">
                  <c:v>2.0578186246903991</c:v>
                </c:pt>
                <c:pt idx="16">
                  <c:v>2.6891589844280164</c:v>
                </c:pt>
                <c:pt idx="17">
                  <c:v>5.0747872619426611</c:v>
                </c:pt>
                <c:pt idx="18">
                  <c:v>3.3216106424041913</c:v>
                </c:pt>
                <c:pt idx="19">
                  <c:v>5.1127116136609834</c:v>
                </c:pt>
                <c:pt idx="20">
                  <c:v>4.1524444759080152</c:v>
                </c:pt>
                <c:pt idx="21">
                  <c:v>4.1246974222941208</c:v>
                </c:pt>
                <c:pt idx="22">
                  <c:v>4.917907935609251</c:v>
                </c:pt>
                <c:pt idx="23">
                  <c:v>3.0646198283045676</c:v>
                </c:pt>
                <c:pt idx="24">
                  <c:v>4.1997840314907382</c:v>
                </c:pt>
                <c:pt idx="25">
                  <c:v>4.3121784424376042</c:v>
                </c:pt>
                <c:pt idx="26">
                  <c:v>3.6978524112412101</c:v>
                </c:pt>
                <c:pt idx="27">
                  <c:v>4.9131224667418456</c:v>
                </c:pt>
                <c:pt idx="28">
                  <c:v>8.3804367047363115</c:v>
                </c:pt>
                <c:pt idx="29">
                  <c:v>6.0628462042107465</c:v>
                </c:pt>
                <c:pt idx="30">
                  <c:v>3.6937773326178887</c:v>
                </c:pt>
                <c:pt idx="31">
                  <c:v>1.1018193658785675</c:v>
                </c:pt>
                <c:pt idx="32">
                  <c:v>1.2460999536145019</c:v>
                </c:pt>
                <c:pt idx="33">
                  <c:v>1.2854909786547761</c:v>
                </c:pt>
                <c:pt idx="34">
                  <c:v>1.1734367009405184</c:v>
                </c:pt>
                <c:pt idx="35">
                  <c:v>1.7749712024459865</c:v>
                </c:pt>
                <c:pt idx="36">
                  <c:v>1.1244219303375798</c:v>
                </c:pt>
                <c:pt idx="37">
                  <c:v>1.5897020555379398</c:v>
                </c:pt>
                <c:pt idx="38">
                  <c:v>0.95182503145508024</c:v>
                </c:pt>
                <c:pt idx="39">
                  <c:v>0.92076634119527334</c:v>
                </c:pt>
                <c:pt idx="40">
                  <c:v>0.99962855329916644</c:v>
                </c:pt>
                <c:pt idx="41">
                  <c:v>1.0741836906439821</c:v>
                </c:pt>
                <c:pt idx="42">
                  <c:v>1.4330603516574671</c:v>
                </c:pt>
                <c:pt idx="43">
                  <c:v>1.2201186493093938</c:v>
                </c:pt>
                <c:pt idx="44">
                  <c:v>1.3249502139593641</c:v>
                </c:pt>
                <c:pt idx="45">
                  <c:v>1.0147107882262181</c:v>
                </c:pt>
                <c:pt idx="46">
                  <c:v>1.6872223939158091</c:v>
                </c:pt>
                <c:pt idx="47">
                  <c:v>2.6527349945978207</c:v>
                </c:pt>
                <c:pt idx="48">
                  <c:v>2.3251643913497917</c:v>
                </c:pt>
                <c:pt idx="49">
                  <c:v>1.43779264536508</c:v>
                </c:pt>
                <c:pt idx="50">
                  <c:v>1.4556706193772657</c:v>
                </c:pt>
                <c:pt idx="51">
                  <c:v>1.4452975504093668</c:v>
                </c:pt>
                <c:pt idx="52">
                  <c:v>1.7170689551394724</c:v>
                </c:pt>
                <c:pt idx="53">
                  <c:v>1.4672105788344203</c:v>
                </c:pt>
                <c:pt idx="54">
                  <c:v>1.754837442997957</c:v>
                </c:pt>
                <c:pt idx="55">
                  <c:v>2.8469989524549399</c:v>
                </c:pt>
                <c:pt idx="56">
                  <c:v>1.3595702059668602</c:v>
                </c:pt>
                <c:pt idx="57">
                  <c:v>1.6436785983520725</c:v>
                </c:pt>
                <c:pt idx="58">
                  <c:v>1.555443855166625</c:v>
                </c:pt>
                <c:pt idx="59">
                  <c:v>1.4025941365060772</c:v>
                </c:pt>
                <c:pt idx="60">
                  <c:v>1.3880161020358448</c:v>
                </c:pt>
                <c:pt idx="61">
                  <c:v>1.0636951006590929</c:v>
                </c:pt>
                <c:pt idx="62">
                  <c:v>1.5599394147098993</c:v>
                </c:pt>
                <c:pt idx="63">
                  <c:v>1.2346875541111269</c:v>
                </c:pt>
                <c:pt idx="64">
                  <c:v>1.4349914553578504</c:v>
                </c:pt>
                <c:pt idx="65">
                  <c:v>1.3422454811197653</c:v>
                </c:pt>
                <c:pt idx="66">
                  <c:v>1.3822154726354403</c:v>
                </c:pt>
                <c:pt idx="67">
                  <c:v>1.214875299682352</c:v>
                </c:pt>
                <c:pt idx="68">
                  <c:v>1.4586258391953264</c:v>
                </c:pt>
                <c:pt idx="69">
                  <c:v>1.3491901172686267</c:v>
                </c:pt>
                <c:pt idx="70">
                  <c:v>1.6133431435564369</c:v>
                </c:pt>
                <c:pt idx="71">
                  <c:v>1.3114277465174553</c:v>
                </c:pt>
                <c:pt idx="72">
                  <c:v>1.2730414023163519</c:v>
                </c:pt>
                <c:pt idx="73">
                  <c:v>1.0502451379962248</c:v>
                </c:pt>
                <c:pt idx="74">
                  <c:v>1.1583999284885589</c:v>
                </c:pt>
                <c:pt idx="75">
                  <c:v>1.3002070444942526</c:v>
                </c:pt>
                <c:pt idx="76">
                  <c:v>2.6981863066546485</c:v>
                </c:pt>
                <c:pt idx="77">
                  <c:v>1.8846888988925696</c:v>
                </c:pt>
                <c:pt idx="78">
                  <c:v>3.2841706158182014</c:v>
                </c:pt>
                <c:pt idx="79">
                  <c:v>2.2139784343811582</c:v>
                </c:pt>
                <c:pt idx="80">
                  <c:v>2.1788734267107892</c:v>
                </c:pt>
                <c:pt idx="81">
                  <c:v>2.435819692209928</c:v>
                </c:pt>
                <c:pt idx="82">
                  <c:v>2.0996435762646675</c:v>
                </c:pt>
                <c:pt idx="83">
                  <c:v>2.1544101983754538</c:v>
                </c:pt>
                <c:pt idx="84">
                  <c:v>5.1363035330541456</c:v>
                </c:pt>
                <c:pt idx="85">
                  <c:v>1.8790367874948384</c:v>
                </c:pt>
                <c:pt idx="86">
                  <c:v>2.538063020260668</c:v>
                </c:pt>
                <c:pt idx="87">
                  <c:v>2.0739359375338555</c:v>
                </c:pt>
                <c:pt idx="88">
                  <c:v>2.0716488672849556</c:v>
                </c:pt>
                <c:pt idx="89">
                  <c:v>2.2352503834668256</c:v>
                </c:pt>
                <c:pt idx="90">
                  <c:v>3.750650566105052</c:v>
                </c:pt>
                <c:pt idx="91">
                  <c:v>3.1692437988268836</c:v>
                </c:pt>
                <c:pt idx="92">
                  <c:v>2.5345559812307137</c:v>
                </c:pt>
                <c:pt idx="93">
                  <c:v>2.1399089359196144</c:v>
                </c:pt>
                <c:pt idx="94">
                  <c:v>2.3421393756376618</c:v>
                </c:pt>
                <c:pt idx="95">
                  <c:v>2.144476044628469</c:v>
                </c:pt>
                <c:pt idx="96">
                  <c:v>3.5655216027246825</c:v>
                </c:pt>
                <c:pt idx="97">
                  <c:v>2.3791038462177525</c:v>
                </c:pt>
                <c:pt idx="98">
                  <c:v>2.294337508322748</c:v>
                </c:pt>
                <c:pt idx="99">
                  <c:v>2.301387062479975</c:v>
                </c:pt>
                <c:pt idx="100">
                  <c:v>2.5095649941240641</c:v>
                </c:pt>
                <c:pt idx="101">
                  <c:v>2.9236418913542983</c:v>
                </c:pt>
                <c:pt idx="102">
                  <c:v>3.4114360796284231</c:v>
                </c:pt>
                <c:pt idx="103">
                  <c:v>8.146558604407323</c:v>
                </c:pt>
                <c:pt idx="104">
                  <c:v>5.3637029144412756</c:v>
                </c:pt>
                <c:pt idx="105">
                  <c:v>6.1940134285322843</c:v>
                </c:pt>
                <c:pt idx="106">
                  <c:v>4.8955477470275603</c:v>
                </c:pt>
                <c:pt idx="107">
                  <c:v>9.1922413176270137</c:v>
                </c:pt>
                <c:pt idx="108">
                  <c:v>6.809270194225399</c:v>
                </c:pt>
                <c:pt idx="109">
                  <c:v>6.9847270860032893</c:v>
                </c:pt>
                <c:pt idx="110">
                  <c:v>5.9585983319377682</c:v>
                </c:pt>
                <c:pt idx="111">
                  <c:v>7.031178741298862</c:v>
                </c:pt>
                <c:pt idx="112">
                  <c:v>6.0516627749260534</c:v>
                </c:pt>
                <c:pt idx="113">
                  <c:v>6.1898846537194334</c:v>
                </c:pt>
                <c:pt idx="114">
                  <c:v>5.2894160667561962</c:v>
                </c:pt>
                <c:pt idx="115">
                  <c:v>5.2891507062903518</c:v>
                </c:pt>
                <c:pt idx="116">
                  <c:v>4.8169732505228131</c:v>
                </c:pt>
                <c:pt idx="117">
                  <c:v>1.0445268602262372</c:v>
                </c:pt>
                <c:pt idx="118">
                  <c:v>0.89364308674801385</c:v>
                </c:pt>
                <c:pt idx="119">
                  <c:v>1.4471910436714317</c:v>
                </c:pt>
                <c:pt idx="120">
                  <c:v>1.1908822650553335</c:v>
                </c:pt>
                <c:pt idx="121">
                  <c:v>1.4599385954085591</c:v>
                </c:pt>
                <c:pt idx="122">
                  <c:v>1.5799573659527668</c:v>
                </c:pt>
                <c:pt idx="123">
                  <c:v>1.2182144771815864</c:v>
                </c:pt>
                <c:pt idx="124">
                  <c:v>1.5234632585266892</c:v>
                </c:pt>
                <c:pt idx="125">
                  <c:v>1.3453002944003476</c:v>
                </c:pt>
                <c:pt idx="126">
                  <c:v>1.5303484254599993</c:v>
                </c:pt>
                <c:pt idx="127">
                  <c:v>1.6454062699695682</c:v>
                </c:pt>
                <c:pt idx="128">
                  <c:v>1.3509599702514994</c:v>
                </c:pt>
                <c:pt idx="129">
                  <c:v>1.3667325602759082</c:v>
                </c:pt>
                <c:pt idx="130">
                  <c:v>1.4303205021955945</c:v>
                </c:pt>
                <c:pt idx="131">
                  <c:v>1.5888568078610701</c:v>
                </c:pt>
                <c:pt idx="132">
                  <c:v>1.6680423407759564</c:v>
                </c:pt>
                <c:pt idx="133">
                  <c:v>1.6866620969158748</c:v>
                </c:pt>
                <c:pt idx="134">
                  <c:v>1.4159061111285425</c:v>
                </c:pt>
                <c:pt idx="135">
                  <c:v>1.8050927839226074</c:v>
                </c:pt>
                <c:pt idx="136">
                  <c:v>2.2656957296878599</c:v>
                </c:pt>
                <c:pt idx="137">
                  <c:v>1.3624962553936681</c:v>
                </c:pt>
                <c:pt idx="138">
                  <c:v>1.7162254986079242</c:v>
                </c:pt>
                <c:pt idx="139">
                  <c:v>1.2359678870543269</c:v>
                </c:pt>
                <c:pt idx="140">
                  <c:v>1.2948005548957429</c:v>
                </c:pt>
                <c:pt idx="141">
                  <c:v>1.5816093318197457</c:v>
                </c:pt>
                <c:pt idx="142">
                  <c:v>1.6611178628356431</c:v>
                </c:pt>
                <c:pt idx="143">
                  <c:v>1.7889004139469553</c:v>
                </c:pt>
                <c:pt idx="144">
                  <c:v>1.6159800159870039</c:v>
                </c:pt>
                <c:pt idx="145">
                  <c:v>1.6015088264492581</c:v>
                </c:pt>
                <c:pt idx="146">
                  <c:v>1.6074629365758588</c:v>
                </c:pt>
                <c:pt idx="147">
                  <c:v>1.5896574358848607</c:v>
                </c:pt>
                <c:pt idx="148">
                  <c:v>1.3080084820797684</c:v>
                </c:pt>
                <c:pt idx="149">
                  <c:v>1.5627325253219948</c:v>
                </c:pt>
                <c:pt idx="150">
                  <c:v>1.2803794908762309</c:v>
                </c:pt>
                <c:pt idx="151">
                  <c:v>1.1683617929718115</c:v>
                </c:pt>
                <c:pt idx="152">
                  <c:v>1.5043063369371745</c:v>
                </c:pt>
                <c:pt idx="153">
                  <c:v>1.4689519249614051</c:v>
                </c:pt>
                <c:pt idx="154">
                  <c:v>1.723247860751097</c:v>
                </c:pt>
                <c:pt idx="155">
                  <c:v>1.2233075173239303</c:v>
                </c:pt>
                <c:pt idx="156">
                  <c:v>1.2133121642537008</c:v>
                </c:pt>
                <c:pt idx="157">
                  <c:v>1.3623918224244835</c:v>
                </c:pt>
                <c:pt idx="158">
                  <c:v>1.4281510200251524</c:v>
                </c:pt>
                <c:pt idx="159">
                  <c:v>1.3254410628377447</c:v>
                </c:pt>
                <c:pt idx="160">
                  <c:v>1.2040287072884663</c:v>
                </c:pt>
                <c:pt idx="161">
                  <c:v>1.2299416969364427</c:v>
                </c:pt>
                <c:pt idx="162">
                  <c:v>2.7702337369151784</c:v>
                </c:pt>
                <c:pt idx="163">
                  <c:v>4.550216757054141</c:v>
                </c:pt>
                <c:pt idx="164">
                  <c:v>5.0612951966999127</c:v>
                </c:pt>
                <c:pt idx="165">
                  <c:v>2.3121187610065994</c:v>
                </c:pt>
                <c:pt idx="166">
                  <c:v>6.6735431575163036</c:v>
                </c:pt>
              </c:numCache>
            </c:numRef>
          </c:yVal>
        </c:ser>
        <c:ser>
          <c:idx val="10"/>
          <c:order val="6"/>
          <c:tx>
            <c:v>fake3 exact</c:v>
          </c:tx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normal!$22:$22</c:f>
              <c:numCache>
                <c:formatCode>General</c:formatCode>
                <c:ptCount val="16384"/>
                <c:pt idx="32">
                  <c:v>1.7387164707976115</c:v>
                </c:pt>
                <c:pt idx="33">
                  <c:v>1.773840873434315</c:v>
                </c:pt>
                <c:pt idx="34">
                  <c:v>1.809674836071919</c:v>
                </c:pt>
                <c:pt idx="35">
                  <c:v>1.8462326927732715</c:v>
                </c:pt>
                <c:pt idx="36">
                  <c:v>1.8835290671684974</c:v>
                </c:pt>
                <c:pt idx="37">
                  <c:v>1.9215788783046464</c:v>
                </c:pt>
                <c:pt idx="38">
                  <c:v>1.9603973466135105</c:v>
                </c:pt>
                <c:pt idx="39">
                  <c:v>2</c:v>
                </c:pt>
                <c:pt idx="40">
                  <c:v>2.0404026800535116</c:v>
                </c:pt>
                <c:pt idx="41">
                  <c:v>2.0816215483847764</c:v>
                </c:pt>
                <c:pt idx="42">
                  <c:v>2.1236730930907193</c:v>
                </c:pt>
                <c:pt idx="43">
                  <c:v>2.1665741353499168</c:v>
                </c:pt>
                <c:pt idx="44">
                  <c:v>2.210341836151295</c:v>
                </c:pt>
                <c:pt idx="45">
                  <c:v>2.2549937031587515</c:v>
                </c:pt>
                <c:pt idx="46">
                  <c:v>2.3005475977144547</c:v>
                </c:pt>
                <c:pt idx="118">
                  <c:v>4.3467911769940288</c:v>
                </c:pt>
                <c:pt idx="119">
                  <c:v>4.4346021835857874</c:v>
                </c:pt>
                <c:pt idx="120">
                  <c:v>4.5241870901797974</c:v>
                </c:pt>
                <c:pt idx="121">
                  <c:v>4.6155817319331778</c:v>
                </c:pt>
                <c:pt idx="122">
                  <c:v>4.7088226679212433</c:v>
                </c:pt>
                <c:pt idx="123">
                  <c:v>4.8039471957616158</c:v>
                </c:pt>
                <c:pt idx="124">
                  <c:v>4.9009933665337764</c:v>
                </c:pt>
                <c:pt idx="125">
                  <c:v>4.9999999999999991</c:v>
                </c:pt>
                <c:pt idx="126">
                  <c:v>5.1010067001337784</c:v>
                </c:pt>
                <c:pt idx="127">
                  <c:v>5.2040538709619408</c:v>
                </c:pt>
                <c:pt idx="128">
                  <c:v>5.3091827327267982</c:v>
                </c:pt>
                <c:pt idx="129">
                  <c:v>5.416435338374793</c:v>
                </c:pt>
                <c:pt idx="130">
                  <c:v>5.5258545903782377</c:v>
                </c:pt>
                <c:pt idx="131">
                  <c:v>5.6374842578968769</c:v>
                </c:pt>
                <c:pt idx="132">
                  <c:v>5.7513689942861355</c:v>
                </c:pt>
              </c:numCache>
            </c:numRef>
          </c:xVal>
          <c:yVal>
            <c:numRef>
              <c:f>normal!$21:$21</c:f>
              <c:numCache>
                <c:formatCode>General</c:formatCode>
                <c:ptCount val="16384"/>
                <c:pt idx="0">
                  <c:v>0</c:v>
                </c:pt>
                <c:pt idx="32">
                  <c:v>1.7751479289940826</c:v>
                </c:pt>
                <c:pt idx="33">
                  <c:v>1.7751479289940826</c:v>
                </c:pt>
                <c:pt idx="34">
                  <c:v>1.7751479289940826</c:v>
                </c:pt>
                <c:pt idx="35">
                  <c:v>1.7751479289940826</c:v>
                </c:pt>
                <c:pt idx="36">
                  <c:v>1.7751479289940826</c:v>
                </c:pt>
                <c:pt idx="37">
                  <c:v>1.7751479289940826</c:v>
                </c:pt>
                <c:pt idx="38">
                  <c:v>1.7751479289940826</c:v>
                </c:pt>
                <c:pt idx="39">
                  <c:v>1.7751479289940826</c:v>
                </c:pt>
                <c:pt idx="40">
                  <c:v>1.7751479289940826</c:v>
                </c:pt>
                <c:pt idx="41">
                  <c:v>1.7751479289940826</c:v>
                </c:pt>
                <c:pt idx="42">
                  <c:v>1.7751479289940826</c:v>
                </c:pt>
                <c:pt idx="43">
                  <c:v>1.7751479289940826</c:v>
                </c:pt>
                <c:pt idx="44">
                  <c:v>1.7751479289940826</c:v>
                </c:pt>
                <c:pt idx="45">
                  <c:v>1.7751479289940826</c:v>
                </c:pt>
                <c:pt idx="46">
                  <c:v>1.7751479289940826</c:v>
                </c:pt>
                <c:pt idx="118">
                  <c:v>1.7751479289940826</c:v>
                </c:pt>
                <c:pt idx="119">
                  <c:v>1.7751479289940826</c:v>
                </c:pt>
                <c:pt idx="120">
                  <c:v>1.7751479289940826</c:v>
                </c:pt>
                <c:pt idx="121">
                  <c:v>1.7751479289940826</c:v>
                </c:pt>
                <c:pt idx="122">
                  <c:v>1.7751479289940826</c:v>
                </c:pt>
                <c:pt idx="123">
                  <c:v>1.7751479289940826</c:v>
                </c:pt>
                <c:pt idx="124">
                  <c:v>1.7751479289940826</c:v>
                </c:pt>
                <c:pt idx="125">
                  <c:v>1.7751479289940826</c:v>
                </c:pt>
                <c:pt idx="126">
                  <c:v>1.7751479289940826</c:v>
                </c:pt>
                <c:pt idx="127">
                  <c:v>1.7751479289940826</c:v>
                </c:pt>
                <c:pt idx="128">
                  <c:v>1.7751479289940826</c:v>
                </c:pt>
                <c:pt idx="129">
                  <c:v>1.7751479289940826</c:v>
                </c:pt>
                <c:pt idx="130">
                  <c:v>1.7751479289940826</c:v>
                </c:pt>
                <c:pt idx="131">
                  <c:v>1.7751479289940826</c:v>
                </c:pt>
                <c:pt idx="132">
                  <c:v>1.7751479289940826</c:v>
                </c:pt>
              </c:numCache>
            </c:numRef>
          </c:yVal>
        </c:ser>
        <c:ser>
          <c:idx val="6"/>
          <c:order val="7"/>
          <c:tx>
            <c:v>fake4</c:v>
          </c:tx>
          <c:spPr>
            <a:ln w="28575">
              <a:noFill/>
            </a:ln>
          </c:spPr>
          <c:xVal>
            <c:numRef>
              <c:f>'basal-check'!$B$24:$XFD$24</c:f>
              <c:numCache>
                <c:formatCode>General</c:formatCode>
                <c:ptCount val="16383"/>
                <c:pt idx="46">
                  <c:v>1.7387164707976115</c:v>
                </c:pt>
                <c:pt idx="47">
                  <c:v>1.773840873434315</c:v>
                </c:pt>
                <c:pt idx="48">
                  <c:v>1.809674836071919</c:v>
                </c:pt>
                <c:pt idx="49">
                  <c:v>1.8462326927732715</c:v>
                </c:pt>
                <c:pt idx="50">
                  <c:v>1.8835290671684974</c:v>
                </c:pt>
                <c:pt idx="51">
                  <c:v>1.9215788783046464</c:v>
                </c:pt>
                <c:pt idx="52">
                  <c:v>1.9603973466135105</c:v>
                </c:pt>
                <c:pt idx="53">
                  <c:v>2</c:v>
                </c:pt>
                <c:pt idx="54">
                  <c:v>2.0404026800535116</c:v>
                </c:pt>
                <c:pt idx="55">
                  <c:v>2.0816215483847764</c:v>
                </c:pt>
                <c:pt idx="56">
                  <c:v>2.1236730930907193</c:v>
                </c:pt>
                <c:pt idx="57">
                  <c:v>2.1665741353499168</c:v>
                </c:pt>
                <c:pt idx="58">
                  <c:v>2.210341836151295</c:v>
                </c:pt>
                <c:pt idx="59">
                  <c:v>2.2549937031587515</c:v>
                </c:pt>
                <c:pt idx="60">
                  <c:v>2.3005475977144547</c:v>
                </c:pt>
                <c:pt idx="132">
                  <c:v>4.3467911769940288</c:v>
                </c:pt>
                <c:pt idx="133">
                  <c:v>4.4346021835857874</c:v>
                </c:pt>
                <c:pt idx="134">
                  <c:v>4.5241870901797974</c:v>
                </c:pt>
                <c:pt idx="135">
                  <c:v>4.6155817319331778</c:v>
                </c:pt>
                <c:pt idx="136">
                  <c:v>4.7088226679212433</c:v>
                </c:pt>
                <c:pt idx="137">
                  <c:v>4.8039471957616158</c:v>
                </c:pt>
                <c:pt idx="138">
                  <c:v>4.9009933665337764</c:v>
                </c:pt>
                <c:pt idx="139">
                  <c:v>4.9999999999999991</c:v>
                </c:pt>
                <c:pt idx="140">
                  <c:v>5.1010067001337784</c:v>
                </c:pt>
                <c:pt idx="141">
                  <c:v>5.2040538709619408</c:v>
                </c:pt>
                <c:pt idx="142">
                  <c:v>5.3091827327267982</c:v>
                </c:pt>
                <c:pt idx="143">
                  <c:v>5.416435338374793</c:v>
                </c:pt>
                <c:pt idx="144">
                  <c:v>5.5258545903782377</c:v>
                </c:pt>
                <c:pt idx="145">
                  <c:v>5.6374842578968769</c:v>
                </c:pt>
                <c:pt idx="146">
                  <c:v>5.7513689942861355</c:v>
                </c:pt>
              </c:numCache>
            </c:numRef>
          </c:xVal>
          <c:yVal>
            <c:numRef>
              <c:f>'basal-check'!$B$12:$XFD$12</c:f>
              <c:numCache>
                <c:formatCode>General</c:formatCode>
                <c:ptCount val="16383"/>
                <c:pt idx="0">
                  <c:v>2.6509084234795637</c:v>
                </c:pt>
                <c:pt idx="1">
                  <c:v>2.4302808581586794</c:v>
                </c:pt>
                <c:pt idx="2">
                  <c:v>2.0536700429966466</c:v>
                </c:pt>
                <c:pt idx="3">
                  <c:v>2.5429226933345723</c:v>
                </c:pt>
                <c:pt idx="4">
                  <c:v>2.3000687102721185</c:v>
                </c:pt>
                <c:pt idx="5">
                  <c:v>2.2533458921074039</c:v>
                </c:pt>
                <c:pt idx="6">
                  <c:v>2.2955562763045996</c:v>
                </c:pt>
                <c:pt idx="7">
                  <c:v>2.1131621419968445</c:v>
                </c:pt>
                <c:pt idx="8">
                  <c:v>2.891749441069619</c:v>
                </c:pt>
                <c:pt idx="9">
                  <c:v>2.3875107673909279</c:v>
                </c:pt>
                <c:pt idx="10">
                  <c:v>2.1470207577767453</c:v>
                </c:pt>
                <c:pt idx="11">
                  <c:v>1.8251387082182269</c:v>
                </c:pt>
                <c:pt idx="12">
                  <c:v>2.4917748227891576</c:v>
                </c:pt>
                <c:pt idx="13">
                  <c:v>2.117753818272043</c:v>
                </c:pt>
                <c:pt idx="14">
                  <c:v>2.2245319042002465</c:v>
                </c:pt>
                <c:pt idx="15">
                  <c:v>2.0578186246903991</c:v>
                </c:pt>
                <c:pt idx="16">
                  <c:v>2.6891589844280164</c:v>
                </c:pt>
                <c:pt idx="17">
                  <c:v>5.0747872619426611</c:v>
                </c:pt>
                <c:pt idx="18">
                  <c:v>3.3216106424041913</c:v>
                </c:pt>
                <c:pt idx="19">
                  <c:v>5.1127116136609834</c:v>
                </c:pt>
                <c:pt idx="20">
                  <c:v>4.1524444759080152</c:v>
                </c:pt>
                <c:pt idx="21">
                  <c:v>4.1246974222941208</c:v>
                </c:pt>
                <c:pt idx="22">
                  <c:v>4.917907935609251</c:v>
                </c:pt>
                <c:pt idx="23">
                  <c:v>3.0646198283045676</c:v>
                </c:pt>
                <c:pt idx="24">
                  <c:v>4.1997840314907382</c:v>
                </c:pt>
                <c:pt idx="25">
                  <c:v>4.3121784424376042</c:v>
                </c:pt>
                <c:pt idx="26">
                  <c:v>3.6978524112412101</c:v>
                </c:pt>
                <c:pt idx="27">
                  <c:v>4.9131224667418456</c:v>
                </c:pt>
                <c:pt idx="28">
                  <c:v>8.3804367047363115</c:v>
                </c:pt>
                <c:pt idx="29">
                  <c:v>6.0628462042107465</c:v>
                </c:pt>
                <c:pt idx="30">
                  <c:v>3.6937773326178887</c:v>
                </c:pt>
                <c:pt idx="31">
                  <c:v>1.1018193658785675</c:v>
                </c:pt>
                <c:pt idx="32">
                  <c:v>1.2460999536145019</c:v>
                </c:pt>
                <c:pt idx="33">
                  <c:v>1.2854909786547761</c:v>
                </c:pt>
                <c:pt idx="34">
                  <c:v>1.1734367009405184</c:v>
                </c:pt>
                <c:pt idx="35">
                  <c:v>1.7749712024459865</c:v>
                </c:pt>
                <c:pt idx="36">
                  <c:v>1.1244219303375798</c:v>
                </c:pt>
                <c:pt idx="37">
                  <c:v>1.5897020555379398</c:v>
                </c:pt>
                <c:pt idx="38">
                  <c:v>0.95182503145508024</c:v>
                </c:pt>
                <c:pt idx="39">
                  <c:v>0.92076634119527334</c:v>
                </c:pt>
                <c:pt idx="40">
                  <c:v>0.99962855329916644</c:v>
                </c:pt>
                <c:pt idx="41">
                  <c:v>1.0741836906439821</c:v>
                </c:pt>
                <c:pt idx="42">
                  <c:v>1.4330603516574671</c:v>
                </c:pt>
                <c:pt idx="43">
                  <c:v>1.2201186493093938</c:v>
                </c:pt>
                <c:pt idx="44">
                  <c:v>1.3249502139593641</c:v>
                </c:pt>
                <c:pt idx="45">
                  <c:v>1.0147107882262181</c:v>
                </c:pt>
                <c:pt idx="46">
                  <c:v>1.6872223939158091</c:v>
                </c:pt>
                <c:pt idx="47">
                  <c:v>2.6527349945978207</c:v>
                </c:pt>
                <c:pt idx="48">
                  <c:v>2.3251643913497917</c:v>
                </c:pt>
                <c:pt idx="49">
                  <c:v>1.43779264536508</c:v>
                </c:pt>
                <c:pt idx="50">
                  <c:v>1.4556706193772657</c:v>
                </c:pt>
                <c:pt idx="51">
                  <c:v>1.4452975504093668</c:v>
                </c:pt>
                <c:pt idx="52">
                  <c:v>1.7170689551394724</c:v>
                </c:pt>
                <c:pt idx="53">
                  <c:v>1.4672105788344203</c:v>
                </c:pt>
                <c:pt idx="54">
                  <c:v>1.754837442997957</c:v>
                </c:pt>
                <c:pt idx="55">
                  <c:v>2.8469989524549399</c:v>
                </c:pt>
                <c:pt idx="56">
                  <c:v>1.3595702059668602</c:v>
                </c:pt>
                <c:pt idx="57">
                  <c:v>1.6436785983520725</c:v>
                </c:pt>
                <c:pt idx="58">
                  <c:v>1.555443855166625</c:v>
                </c:pt>
                <c:pt idx="59">
                  <c:v>1.4025941365060772</c:v>
                </c:pt>
                <c:pt idx="60">
                  <c:v>1.3880161020358448</c:v>
                </c:pt>
                <c:pt idx="61">
                  <c:v>1.0636951006590929</c:v>
                </c:pt>
                <c:pt idx="62">
                  <c:v>1.5599394147098993</c:v>
                </c:pt>
                <c:pt idx="63">
                  <c:v>1.2346875541111269</c:v>
                </c:pt>
                <c:pt idx="64">
                  <c:v>1.4349914553578504</c:v>
                </c:pt>
                <c:pt idx="65">
                  <c:v>1.3422454811197653</c:v>
                </c:pt>
                <c:pt idx="66">
                  <c:v>1.3822154726354403</c:v>
                </c:pt>
                <c:pt idx="67">
                  <c:v>1.214875299682352</c:v>
                </c:pt>
                <c:pt idx="68">
                  <c:v>1.4586258391953264</c:v>
                </c:pt>
                <c:pt idx="69">
                  <c:v>1.3491901172686267</c:v>
                </c:pt>
                <c:pt idx="70">
                  <c:v>1.6133431435564369</c:v>
                </c:pt>
                <c:pt idx="71">
                  <c:v>1.3114277465174553</c:v>
                </c:pt>
                <c:pt idx="72">
                  <c:v>1.2730414023163519</c:v>
                </c:pt>
                <c:pt idx="73">
                  <c:v>1.0502451379962248</c:v>
                </c:pt>
                <c:pt idx="74">
                  <c:v>1.1583999284885589</c:v>
                </c:pt>
                <c:pt idx="75">
                  <c:v>1.3002070444942526</c:v>
                </c:pt>
                <c:pt idx="76">
                  <c:v>2.6981863066546485</c:v>
                </c:pt>
                <c:pt idx="77">
                  <c:v>1.8846888988925696</c:v>
                </c:pt>
                <c:pt idx="78">
                  <c:v>3.2841706158182014</c:v>
                </c:pt>
                <c:pt idx="79">
                  <c:v>2.2139784343811582</c:v>
                </c:pt>
                <c:pt idx="80">
                  <c:v>2.1788734267107892</c:v>
                </c:pt>
                <c:pt idx="81">
                  <c:v>2.435819692209928</c:v>
                </c:pt>
                <c:pt idx="82">
                  <c:v>2.0996435762646675</c:v>
                </c:pt>
                <c:pt idx="83">
                  <c:v>2.1544101983754538</c:v>
                </c:pt>
                <c:pt idx="84">
                  <c:v>5.1363035330541456</c:v>
                </c:pt>
                <c:pt idx="85">
                  <c:v>1.8790367874948384</c:v>
                </c:pt>
                <c:pt idx="86">
                  <c:v>2.538063020260668</c:v>
                </c:pt>
                <c:pt idx="87">
                  <c:v>2.0739359375338555</c:v>
                </c:pt>
                <c:pt idx="88">
                  <c:v>2.0716488672849556</c:v>
                </c:pt>
                <c:pt idx="89">
                  <c:v>2.2352503834668256</c:v>
                </c:pt>
                <c:pt idx="90">
                  <c:v>3.750650566105052</c:v>
                </c:pt>
                <c:pt idx="91">
                  <c:v>3.1692437988268836</c:v>
                </c:pt>
                <c:pt idx="92">
                  <c:v>2.5345559812307137</c:v>
                </c:pt>
                <c:pt idx="93">
                  <c:v>2.1399089359196144</c:v>
                </c:pt>
                <c:pt idx="94">
                  <c:v>2.3421393756376618</c:v>
                </c:pt>
                <c:pt idx="95">
                  <c:v>2.144476044628469</c:v>
                </c:pt>
                <c:pt idx="96">
                  <c:v>3.5655216027246825</c:v>
                </c:pt>
                <c:pt idx="97">
                  <c:v>2.3791038462177525</c:v>
                </c:pt>
                <c:pt idx="98">
                  <c:v>2.294337508322748</c:v>
                </c:pt>
                <c:pt idx="99">
                  <c:v>2.301387062479975</c:v>
                </c:pt>
                <c:pt idx="100">
                  <c:v>2.5095649941240641</c:v>
                </c:pt>
                <c:pt idx="101">
                  <c:v>2.9236418913542983</c:v>
                </c:pt>
                <c:pt idx="102">
                  <c:v>3.4114360796284231</c:v>
                </c:pt>
                <c:pt idx="103">
                  <c:v>8.146558604407323</c:v>
                </c:pt>
                <c:pt idx="104">
                  <c:v>5.3637029144412756</c:v>
                </c:pt>
                <c:pt idx="105">
                  <c:v>6.1940134285322843</c:v>
                </c:pt>
                <c:pt idx="106">
                  <c:v>4.8955477470275603</c:v>
                </c:pt>
                <c:pt idx="107">
                  <c:v>9.1922413176270137</c:v>
                </c:pt>
                <c:pt idx="108">
                  <c:v>6.809270194225399</c:v>
                </c:pt>
                <c:pt idx="109">
                  <c:v>6.9847270860032893</c:v>
                </c:pt>
                <c:pt idx="110">
                  <c:v>5.9585983319377682</c:v>
                </c:pt>
                <c:pt idx="111">
                  <c:v>7.031178741298862</c:v>
                </c:pt>
                <c:pt idx="112">
                  <c:v>6.0516627749260534</c:v>
                </c:pt>
                <c:pt idx="113">
                  <c:v>6.1898846537194334</c:v>
                </c:pt>
                <c:pt idx="114">
                  <c:v>5.2894160667561962</c:v>
                </c:pt>
                <c:pt idx="115">
                  <c:v>5.2891507062903518</c:v>
                </c:pt>
                <c:pt idx="116">
                  <c:v>4.8169732505228131</c:v>
                </c:pt>
                <c:pt idx="117">
                  <c:v>1.0445268602262372</c:v>
                </c:pt>
                <c:pt idx="118">
                  <c:v>0.89364308674801385</c:v>
                </c:pt>
                <c:pt idx="119">
                  <c:v>1.4471910436714317</c:v>
                </c:pt>
                <c:pt idx="120">
                  <c:v>1.1908822650553335</c:v>
                </c:pt>
                <c:pt idx="121">
                  <c:v>1.4599385954085591</c:v>
                </c:pt>
                <c:pt idx="122">
                  <c:v>1.5799573659527668</c:v>
                </c:pt>
                <c:pt idx="123">
                  <c:v>1.2182144771815864</c:v>
                </c:pt>
                <c:pt idx="124">
                  <c:v>1.5234632585266892</c:v>
                </c:pt>
                <c:pt idx="125">
                  <c:v>1.3453002944003476</c:v>
                </c:pt>
                <c:pt idx="126">
                  <c:v>1.5303484254599993</c:v>
                </c:pt>
                <c:pt idx="127">
                  <c:v>1.6454062699695682</c:v>
                </c:pt>
                <c:pt idx="128">
                  <c:v>1.3509599702514994</c:v>
                </c:pt>
                <c:pt idx="129">
                  <c:v>1.3667325602759082</c:v>
                </c:pt>
                <c:pt idx="130">
                  <c:v>1.4303205021955945</c:v>
                </c:pt>
                <c:pt idx="131">
                  <c:v>1.5888568078610701</c:v>
                </c:pt>
                <c:pt idx="132">
                  <c:v>1.6680423407759564</c:v>
                </c:pt>
                <c:pt idx="133">
                  <c:v>1.6866620969158748</c:v>
                </c:pt>
                <c:pt idx="134">
                  <c:v>1.4159061111285425</c:v>
                </c:pt>
                <c:pt idx="135">
                  <c:v>1.8050927839226074</c:v>
                </c:pt>
                <c:pt idx="136">
                  <c:v>2.2656957296878599</c:v>
                </c:pt>
                <c:pt idx="137">
                  <c:v>1.3624962553936681</c:v>
                </c:pt>
                <c:pt idx="138">
                  <c:v>1.7162254986079242</c:v>
                </c:pt>
                <c:pt idx="139">
                  <c:v>1.2359678870543269</c:v>
                </c:pt>
                <c:pt idx="140">
                  <c:v>1.2948005548957429</c:v>
                </c:pt>
                <c:pt idx="141">
                  <c:v>1.5816093318197457</c:v>
                </c:pt>
                <c:pt idx="142">
                  <c:v>1.6611178628356431</c:v>
                </c:pt>
                <c:pt idx="143">
                  <c:v>1.7889004139469553</c:v>
                </c:pt>
                <c:pt idx="144">
                  <c:v>1.6159800159870039</c:v>
                </c:pt>
                <c:pt idx="145">
                  <c:v>1.6015088264492581</c:v>
                </c:pt>
                <c:pt idx="146">
                  <c:v>1.6074629365758588</c:v>
                </c:pt>
                <c:pt idx="147">
                  <c:v>1.5896574358848607</c:v>
                </c:pt>
                <c:pt idx="148">
                  <c:v>1.3080084820797684</c:v>
                </c:pt>
                <c:pt idx="149">
                  <c:v>1.5627325253219948</c:v>
                </c:pt>
                <c:pt idx="150">
                  <c:v>1.2803794908762309</c:v>
                </c:pt>
                <c:pt idx="151">
                  <c:v>1.1683617929718115</c:v>
                </c:pt>
                <c:pt idx="152">
                  <c:v>1.5043063369371745</c:v>
                </c:pt>
                <c:pt idx="153">
                  <c:v>1.4689519249614051</c:v>
                </c:pt>
                <c:pt idx="154">
                  <c:v>1.723247860751097</c:v>
                </c:pt>
                <c:pt idx="155">
                  <c:v>1.2233075173239303</c:v>
                </c:pt>
                <c:pt idx="156">
                  <c:v>1.2133121642537008</c:v>
                </c:pt>
                <c:pt idx="157">
                  <c:v>1.3623918224244835</c:v>
                </c:pt>
                <c:pt idx="158">
                  <c:v>1.4281510200251524</c:v>
                </c:pt>
                <c:pt idx="159">
                  <c:v>1.3254410628377447</c:v>
                </c:pt>
                <c:pt idx="160">
                  <c:v>1.2040287072884663</c:v>
                </c:pt>
                <c:pt idx="161">
                  <c:v>1.2299416969364427</c:v>
                </c:pt>
                <c:pt idx="162">
                  <c:v>2.7702337369151784</c:v>
                </c:pt>
                <c:pt idx="163">
                  <c:v>4.550216757054141</c:v>
                </c:pt>
                <c:pt idx="164">
                  <c:v>5.0612951966999127</c:v>
                </c:pt>
                <c:pt idx="165">
                  <c:v>2.3121187610065994</c:v>
                </c:pt>
                <c:pt idx="166">
                  <c:v>6.6735431575163036</c:v>
                </c:pt>
              </c:numCache>
            </c:numRef>
          </c:yVal>
        </c:ser>
        <c:ser>
          <c:idx val="7"/>
          <c:order val="8"/>
          <c:tx>
            <c:v>fake4 exact</c:v>
          </c:tx>
          <c:marker>
            <c:symbol val="none"/>
          </c:marker>
          <c:xVal>
            <c:numRef>
              <c:f>normal!$24:$24</c:f>
              <c:numCache>
                <c:formatCode>General</c:formatCode>
                <c:ptCount val="16384"/>
                <c:pt idx="47">
                  <c:v>1.7387164707976115</c:v>
                </c:pt>
                <c:pt idx="48">
                  <c:v>1.773840873434315</c:v>
                </c:pt>
                <c:pt idx="49">
                  <c:v>1.809674836071919</c:v>
                </c:pt>
                <c:pt idx="50">
                  <c:v>1.8462326927732715</c:v>
                </c:pt>
                <c:pt idx="51">
                  <c:v>1.8835290671684974</c:v>
                </c:pt>
                <c:pt idx="52">
                  <c:v>1.9215788783046464</c:v>
                </c:pt>
                <c:pt idx="53">
                  <c:v>1.9603973466135105</c:v>
                </c:pt>
                <c:pt idx="54">
                  <c:v>2</c:v>
                </c:pt>
                <c:pt idx="55">
                  <c:v>2.0404026800535116</c:v>
                </c:pt>
                <c:pt idx="56">
                  <c:v>2.0816215483847764</c:v>
                </c:pt>
                <c:pt idx="57">
                  <c:v>2.1236730930907193</c:v>
                </c:pt>
                <c:pt idx="58">
                  <c:v>2.1665741353499168</c:v>
                </c:pt>
                <c:pt idx="59">
                  <c:v>2.210341836151295</c:v>
                </c:pt>
                <c:pt idx="60">
                  <c:v>2.2549937031587515</c:v>
                </c:pt>
                <c:pt idx="61">
                  <c:v>2.3005475977144547</c:v>
                </c:pt>
                <c:pt idx="133">
                  <c:v>4.3467911769940288</c:v>
                </c:pt>
                <c:pt idx="134">
                  <c:v>4.4346021835857874</c:v>
                </c:pt>
                <c:pt idx="135">
                  <c:v>4.5241870901797974</c:v>
                </c:pt>
                <c:pt idx="136">
                  <c:v>4.6155817319331778</c:v>
                </c:pt>
                <c:pt idx="137">
                  <c:v>4.7088226679212433</c:v>
                </c:pt>
                <c:pt idx="138">
                  <c:v>4.8039471957616158</c:v>
                </c:pt>
                <c:pt idx="139">
                  <c:v>4.9009933665337764</c:v>
                </c:pt>
                <c:pt idx="140">
                  <c:v>4.9999999999999991</c:v>
                </c:pt>
                <c:pt idx="141">
                  <c:v>5.1010067001337784</c:v>
                </c:pt>
                <c:pt idx="142">
                  <c:v>5.2040538709619408</c:v>
                </c:pt>
                <c:pt idx="143">
                  <c:v>5.3091827327267982</c:v>
                </c:pt>
                <c:pt idx="144">
                  <c:v>5.416435338374793</c:v>
                </c:pt>
                <c:pt idx="145">
                  <c:v>5.5258545903782377</c:v>
                </c:pt>
                <c:pt idx="146">
                  <c:v>5.6374842578968769</c:v>
                </c:pt>
                <c:pt idx="147">
                  <c:v>5.7513689942861355</c:v>
                </c:pt>
              </c:numCache>
            </c:numRef>
          </c:xVal>
          <c:yVal>
            <c:numRef>
              <c:f>normal!$23:$23</c:f>
              <c:numCache>
                <c:formatCode>General</c:formatCode>
                <c:ptCount val="16384"/>
                <c:pt idx="0">
                  <c:v>0</c:v>
                </c:pt>
                <c:pt idx="47">
                  <c:v>1.846153846153846</c:v>
                </c:pt>
                <c:pt idx="48">
                  <c:v>1.846153846153846</c:v>
                </c:pt>
                <c:pt idx="49">
                  <c:v>1.846153846153846</c:v>
                </c:pt>
                <c:pt idx="50">
                  <c:v>1.846153846153846</c:v>
                </c:pt>
                <c:pt idx="51">
                  <c:v>1.846153846153846</c:v>
                </c:pt>
                <c:pt idx="52">
                  <c:v>1.846153846153846</c:v>
                </c:pt>
                <c:pt idx="53">
                  <c:v>1.846153846153846</c:v>
                </c:pt>
                <c:pt idx="54">
                  <c:v>1.846153846153846</c:v>
                </c:pt>
                <c:pt idx="55">
                  <c:v>1.846153846153846</c:v>
                </c:pt>
                <c:pt idx="56">
                  <c:v>1.846153846153846</c:v>
                </c:pt>
                <c:pt idx="57">
                  <c:v>1.846153846153846</c:v>
                </c:pt>
                <c:pt idx="58">
                  <c:v>1.846153846153846</c:v>
                </c:pt>
                <c:pt idx="59">
                  <c:v>1.846153846153846</c:v>
                </c:pt>
                <c:pt idx="60">
                  <c:v>1.846153846153846</c:v>
                </c:pt>
                <c:pt idx="61">
                  <c:v>1.846153846153846</c:v>
                </c:pt>
                <c:pt idx="133">
                  <c:v>1.846153846153846</c:v>
                </c:pt>
                <c:pt idx="134">
                  <c:v>1.846153846153846</c:v>
                </c:pt>
                <c:pt idx="135">
                  <c:v>1.846153846153846</c:v>
                </c:pt>
                <c:pt idx="136">
                  <c:v>1.846153846153846</c:v>
                </c:pt>
                <c:pt idx="137">
                  <c:v>1.846153846153846</c:v>
                </c:pt>
                <c:pt idx="138">
                  <c:v>1.846153846153846</c:v>
                </c:pt>
                <c:pt idx="139">
                  <c:v>1.846153846153846</c:v>
                </c:pt>
                <c:pt idx="140">
                  <c:v>1.846153846153846</c:v>
                </c:pt>
                <c:pt idx="141">
                  <c:v>1.846153846153846</c:v>
                </c:pt>
                <c:pt idx="142">
                  <c:v>1.846153846153846</c:v>
                </c:pt>
                <c:pt idx="143">
                  <c:v>1.846153846153846</c:v>
                </c:pt>
                <c:pt idx="144">
                  <c:v>1.846153846153846</c:v>
                </c:pt>
                <c:pt idx="145">
                  <c:v>1.846153846153846</c:v>
                </c:pt>
                <c:pt idx="146">
                  <c:v>1.846153846153846</c:v>
                </c:pt>
                <c:pt idx="147">
                  <c:v>1.846153846153846</c:v>
                </c:pt>
              </c:numCache>
            </c:numRef>
          </c:yVal>
        </c:ser>
        <c:ser>
          <c:idx val="8"/>
          <c:order val="9"/>
          <c:tx>
            <c:v>fake5</c:v>
          </c:tx>
          <c:spPr>
            <a:ln w="28575">
              <a:noFill/>
            </a:ln>
          </c:spPr>
          <c:marker>
            <c:symbol val="star"/>
            <c:size val="7"/>
            <c:spPr>
              <a:ln>
                <a:solidFill>
                  <a:schemeClr val="accent5">
                    <a:lumMod val="60000"/>
                    <a:lumOff val="40000"/>
                  </a:schemeClr>
                </a:solidFill>
              </a:ln>
            </c:spPr>
          </c:marker>
          <c:xVal>
            <c:numRef>
              <c:f>'basal-check'!$B$26:$XFD$26</c:f>
              <c:numCache>
                <c:formatCode>General</c:formatCode>
                <c:ptCount val="16383"/>
                <c:pt idx="61">
                  <c:v>1.7387164707976115</c:v>
                </c:pt>
                <c:pt idx="62">
                  <c:v>1.773840873434315</c:v>
                </c:pt>
                <c:pt idx="63">
                  <c:v>1.809674836071919</c:v>
                </c:pt>
                <c:pt idx="64">
                  <c:v>1.8462326927732715</c:v>
                </c:pt>
                <c:pt idx="65">
                  <c:v>1.8835290671684974</c:v>
                </c:pt>
                <c:pt idx="66">
                  <c:v>1.9215788783046464</c:v>
                </c:pt>
                <c:pt idx="67">
                  <c:v>1.9603973466135105</c:v>
                </c:pt>
                <c:pt idx="68">
                  <c:v>2</c:v>
                </c:pt>
                <c:pt idx="69">
                  <c:v>2.0404026800535116</c:v>
                </c:pt>
                <c:pt idx="70">
                  <c:v>2.0816215483847764</c:v>
                </c:pt>
                <c:pt idx="71">
                  <c:v>2.1236730930907193</c:v>
                </c:pt>
                <c:pt idx="72">
                  <c:v>2.1665741353499168</c:v>
                </c:pt>
                <c:pt idx="73">
                  <c:v>2.210341836151295</c:v>
                </c:pt>
                <c:pt idx="74">
                  <c:v>2.2549937031587515</c:v>
                </c:pt>
                <c:pt idx="75">
                  <c:v>2.3005475977144547</c:v>
                </c:pt>
                <c:pt idx="147">
                  <c:v>4.3467911769940288</c:v>
                </c:pt>
                <c:pt idx="148">
                  <c:v>4.4346021835857874</c:v>
                </c:pt>
                <c:pt idx="149">
                  <c:v>4.5241870901797974</c:v>
                </c:pt>
                <c:pt idx="150">
                  <c:v>4.6155817319331778</c:v>
                </c:pt>
                <c:pt idx="151">
                  <c:v>4.7088226679212433</c:v>
                </c:pt>
                <c:pt idx="152">
                  <c:v>4.8039471957616158</c:v>
                </c:pt>
                <c:pt idx="153">
                  <c:v>4.9009933665337764</c:v>
                </c:pt>
                <c:pt idx="154">
                  <c:v>4.9999999999999991</c:v>
                </c:pt>
                <c:pt idx="155">
                  <c:v>5.1010067001337784</c:v>
                </c:pt>
                <c:pt idx="156">
                  <c:v>5.2040538709619408</c:v>
                </c:pt>
                <c:pt idx="157">
                  <c:v>5.3091827327267982</c:v>
                </c:pt>
                <c:pt idx="158">
                  <c:v>5.416435338374793</c:v>
                </c:pt>
                <c:pt idx="159">
                  <c:v>5.5258545903782377</c:v>
                </c:pt>
                <c:pt idx="160">
                  <c:v>5.6374842578968769</c:v>
                </c:pt>
                <c:pt idx="161">
                  <c:v>5.7513689942861355</c:v>
                </c:pt>
              </c:numCache>
            </c:numRef>
          </c:xVal>
          <c:yVal>
            <c:numRef>
              <c:f>'basal-check'!$B$12:$XFD$12</c:f>
              <c:numCache>
                <c:formatCode>General</c:formatCode>
                <c:ptCount val="16383"/>
                <c:pt idx="0">
                  <c:v>2.6509084234795637</c:v>
                </c:pt>
                <c:pt idx="1">
                  <c:v>2.4302808581586794</c:v>
                </c:pt>
                <c:pt idx="2">
                  <c:v>2.0536700429966466</c:v>
                </c:pt>
                <c:pt idx="3">
                  <c:v>2.5429226933345723</c:v>
                </c:pt>
                <c:pt idx="4">
                  <c:v>2.3000687102721185</c:v>
                </c:pt>
                <c:pt idx="5">
                  <c:v>2.2533458921074039</c:v>
                </c:pt>
                <c:pt idx="6">
                  <c:v>2.2955562763045996</c:v>
                </c:pt>
                <c:pt idx="7">
                  <c:v>2.1131621419968445</c:v>
                </c:pt>
                <c:pt idx="8">
                  <c:v>2.891749441069619</c:v>
                </c:pt>
                <c:pt idx="9">
                  <c:v>2.3875107673909279</c:v>
                </c:pt>
                <c:pt idx="10">
                  <c:v>2.1470207577767453</c:v>
                </c:pt>
                <c:pt idx="11">
                  <c:v>1.8251387082182269</c:v>
                </c:pt>
                <c:pt idx="12">
                  <c:v>2.4917748227891576</c:v>
                </c:pt>
                <c:pt idx="13">
                  <c:v>2.117753818272043</c:v>
                </c:pt>
                <c:pt idx="14">
                  <c:v>2.2245319042002465</c:v>
                </c:pt>
                <c:pt idx="15">
                  <c:v>2.0578186246903991</c:v>
                </c:pt>
                <c:pt idx="16">
                  <c:v>2.6891589844280164</c:v>
                </c:pt>
                <c:pt idx="17">
                  <c:v>5.0747872619426611</c:v>
                </c:pt>
                <c:pt idx="18">
                  <c:v>3.3216106424041913</c:v>
                </c:pt>
                <c:pt idx="19">
                  <c:v>5.1127116136609834</c:v>
                </c:pt>
                <c:pt idx="20">
                  <c:v>4.1524444759080152</c:v>
                </c:pt>
                <c:pt idx="21">
                  <c:v>4.1246974222941208</c:v>
                </c:pt>
                <c:pt idx="22">
                  <c:v>4.917907935609251</c:v>
                </c:pt>
                <c:pt idx="23">
                  <c:v>3.0646198283045676</c:v>
                </c:pt>
                <c:pt idx="24">
                  <c:v>4.1997840314907382</c:v>
                </c:pt>
                <c:pt idx="25">
                  <c:v>4.3121784424376042</c:v>
                </c:pt>
                <c:pt idx="26">
                  <c:v>3.6978524112412101</c:v>
                </c:pt>
                <c:pt idx="27">
                  <c:v>4.9131224667418456</c:v>
                </c:pt>
                <c:pt idx="28">
                  <c:v>8.3804367047363115</c:v>
                </c:pt>
                <c:pt idx="29">
                  <c:v>6.0628462042107465</c:v>
                </c:pt>
                <c:pt idx="30">
                  <c:v>3.6937773326178887</c:v>
                </c:pt>
                <c:pt idx="31">
                  <c:v>1.1018193658785675</c:v>
                </c:pt>
                <c:pt idx="32">
                  <c:v>1.2460999536145019</c:v>
                </c:pt>
                <c:pt idx="33">
                  <c:v>1.2854909786547761</c:v>
                </c:pt>
                <c:pt idx="34">
                  <c:v>1.1734367009405184</c:v>
                </c:pt>
                <c:pt idx="35">
                  <c:v>1.7749712024459865</c:v>
                </c:pt>
                <c:pt idx="36">
                  <c:v>1.1244219303375798</c:v>
                </c:pt>
                <c:pt idx="37">
                  <c:v>1.5897020555379398</c:v>
                </c:pt>
                <c:pt idx="38">
                  <c:v>0.95182503145508024</c:v>
                </c:pt>
                <c:pt idx="39">
                  <c:v>0.92076634119527334</c:v>
                </c:pt>
                <c:pt idx="40">
                  <c:v>0.99962855329916644</c:v>
                </c:pt>
                <c:pt idx="41">
                  <c:v>1.0741836906439821</c:v>
                </c:pt>
                <c:pt idx="42">
                  <c:v>1.4330603516574671</c:v>
                </c:pt>
                <c:pt idx="43">
                  <c:v>1.2201186493093938</c:v>
                </c:pt>
                <c:pt idx="44">
                  <c:v>1.3249502139593641</c:v>
                </c:pt>
                <c:pt idx="45">
                  <c:v>1.0147107882262181</c:v>
                </c:pt>
                <c:pt idx="46">
                  <c:v>1.6872223939158091</c:v>
                </c:pt>
                <c:pt idx="47">
                  <c:v>2.6527349945978207</c:v>
                </c:pt>
                <c:pt idx="48">
                  <c:v>2.3251643913497917</c:v>
                </c:pt>
                <c:pt idx="49">
                  <c:v>1.43779264536508</c:v>
                </c:pt>
                <c:pt idx="50">
                  <c:v>1.4556706193772657</c:v>
                </c:pt>
                <c:pt idx="51">
                  <c:v>1.4452975504093668</c:v>
                </c:pt>
                <c:pt idx="52">
                  <c:v>1.7170689551394724</c:v>
                </c:pt>
                <c:pt idx="53">
                  <c:v>1.4672105788344203</c:v>
                </c:pt>
                <c:pt idx="54">
                  <c:v>1.754837442997957</c:v>
                </c:pt>
                <c:pt idx="55">
                  <c:v>2.8469989524549399</c:v>
                </c:pt>
                <c:pt idx="56">
                  <c:v>1.3595702059668602</c:v>
                </c:pt>
                <c:pt idx="57">
                  <c:v>1.6436785983520725</c:v>
                </c:pt>
                <c:pt idx="58">
                  <c:v>1.555443855166625</c:v>
                </c:pt>
                <c:pt idx="59">
                  <c:v>1.4025941365060772</c:v>
                </c:pt>
                <c:pt idx="60">
                  <c:v>1.3880161020358448</c:v>
                </c:pt>
                <c:pt idx="61">
                  <c:v>1.0636951006590929</c:v>
                </c:pt>
                <c:pt idx="62">
                  <c:v>1.5599394147098993</c:v>
                </c:pt>
                <c:pt idx="63">
                  <c:v>1.2346875541111269</c:v>
                </c:pt>
                <c:pt idx="64">
                  <c:v>1.4349914553578504</c:v>
                </c:pt>
                <c:pt idx="65">
                  <c:v>1.3422454811197653</c:v>
                </c:pt>
                <c:pt idx="66">
                  <c:v>1.3822154726354403</c:v>
                </c:pt>
                <c:pt idx="67">
                  <c:v>1.214875299682352</c:v>
                </c:pt>
                <c:pt idx="68">
                  <c:v>1.4586258391953264</c:v>
                </c:pt>
                <c:pt idx="69">
                  <c:v>1.3491901172686267</c:v>
                </c:pt>
                <c:pt idx="70">
                  <c:v>1.6133431435564369</c:v>
                </c:pt>
                <c:pt idx="71">
                  <c:v>1.3114277465174553</c:v>
                </c:pt>
                <c:pt idx="72">
                  <c:v>1.2730414023163519</c:v>
                </c:pt>
                <c:pt idx="73">
                  <c:v>1.0502451379962248</c:v>
                </c:pt>
                <c:pt idx="74">
                  <c:v>1.1583999284885589</c:v>
                </c:pt>
                <c:pt idx="75">
                  <c:v>1.3002070444942526</c:v>
                </c:pt>
                <c:pt idx="76">
                  <c:v>2.6981863066546485</c:v>
                </c:pt>
                <c:pt idx="77">
                  <c:v>1.8846888988925696</c:v>
                </c:pt>
                <c:pt idx="78">
                  <c:v>3.2841706158182014</c:v>
                </c:pt>
                <c:pt idx="79">
                  <c:v>2.2139784343811582</c:v>
                </c:pt>
                <c:pt idx="80">
                  <c:v>2.1788734267107892</c:v>
                </c:pt>
                <c:pt idx="81">
                  <c:v>2.435819692209928</c:v>
                </c:pt>
                <c:pt idx="82">
                  <c:v>2.0996435762646675</c:v>
                </c:pt>
                <c:pt idx="83">
                  <c:v>2.1544101983754538</c:v>
                </c:pt>
                <c:pt idx="84">
                  <c:v>5.1363035330541456</c:v>
                </c:pt>
                <c:pt idx="85">
                  <c:v>1.8790367874948384</c:v>
                </c:pt>
                <c:pt idx="86">
                  <c:v>2.538063020260668</c:v>
                </c:pt>
                <c:pt idx="87">
                  <c:v>2.0739359375338555</c:v>
                </c:pt>
                <c:pt idx="88">
                  <c:v>2.0716488672849556</c:v>
                </c:pt>
                <c:pt idx="89">
                  <c:v>2.2352503834668256</c:v>
                </c:pt>
                <c:pt idx="90">
                  <c:v>3.750650566105052</c:v>
                </c:pt>
                <c:pt idx="91">
                  <c:v>3.1692437988268836</c:v>
                </c:pt>
                <c:pt idx="92">
                  <c:v>2.5345559812307137</c:v>
                </c:pt>
                <c:pt idx="93">
                  <c:v>2.1399089359196144</c:v>
                </c:pt>
                <c:pt idx="94">
                  <c:v>2.3421393756376618</c:v>
                </c:pt>
                <c:pt idx="95">
                  <c:v>2.144476044628469</c:v>
                </c:pt>
                <c:pt idx="96">
                  <c:v>3.5655216027246825</c:v>
                </c:pt>
                <c:pt idx="97">
                  <c:v>2.3791038462177525</c:v>
                </c:pt>
                <c:pt idx="98">
                  <c:v>2.294337508322748</c:v>
                </c:pt>
                <c:pt idx="99">
                  <c:v>2.301387062479975</c:v>
                </c:pt>
                <c:pt idx="100">
                  <c:v>2.5095649941240641</c:v>
                </c:pt>
                <c:pt idx="101">
                  <c:v>2.9236418913542983</c:v>
                </c:pt>
                <c:pt idx="102">
                  <c:v>3.4114360796284231</c:v>
                </c:pt>
                <c:pt idx="103">
                  <c:v>8.146558604407323</c:v>
                </c:pt>
                <c:pt idx="104">
                  <c:v>5.3637029144412756</c:v>
                </c:pt>
                <c:pt idx="105">
                  <c:v>6.1940134285322843</c:v>
                </c:pt>
                <c:pt idx="106">
                  <c:v>4.8955477470275603</c:v>
                </c:pt>
                <c:pt idx="107">
                  <c:v>9.1922413176270137</c:v>
                </c:pt>
                <c:pt idx="108">
                  <c:v>6.809270194225399</c:v>
                </c:pt>
                <c:pt idx="109">
                  <c:v>6.9847270860032893</c:v>
                </c:pt>
                <c:pt idx="110">
                  <c:v>5.9585983319377682</c:v>
                </c:pt>
                <c:pt idx="111">
                  <c:v>7.031178741298862</c:v>
                </c:pt>
                <c:pt idx="112">
                  <c:v>6.0516627749260534</c:v>
                </c:pt>
                <c:pt idx="113">
                  <c:v>6.1898846537194334</c:v>
                </c:pt>
                <c:pt idx="114">
                  <c:v>5.2894160667561962</c:v>
                </c:pt>
                <c:pt idx="115">
                  <c:v>5.2891507062903518</c:v>
                </c:pt>
                <c:pt idx="116">
                  <c:v>4.8169732505228131</c:v>
                </c:pt>
                <c:pt idx="117">
                  <c:v>1.0445268602262372</c:v>
                </c:pt>
                <c:pt idx="118">
                  <c:v>0.89364308674801385</c:v>
                </c:pt>
                <c:pt idx="119">
                  <c:v>1.4471910436714317</c:v>
                </c:pt>
                <c:pt idx="120">
                  <c:v>1.1908822650553335</c:v>
                </c:pt>
                <c:pt idx="121">
                  <c:v>1.4599385954085591</c:v>
                </c:pt>
                <c:pt idx="122">
                  <c:v>1.5799573659527668</c:v>
                </c:pt>
                <c:pt idx="123">
                  <c:v>1.2182144771815864</c:v>
                </c:pt>
                <c:pt idx="124">
                  <c:v>1.5234632585266892</c:v>
                </c:pt>
                <c:pt idx="125">
                  <c:v>1.3453002944003476</c:v>
                </c:pt>
                <c:pt idx="126">
                  <c:v>1.5303484254599993</c:v>
                </c:pt>
                <c:pt idx="127">
                  <c:v>1.6454062699695682</c:v>
                </c:pt>
                <c:pt idx="128">
                  <c:v>1.3509599702514994</c:v>
                </c:pt>
                <c:pt idx="129">
                  <c:v>1.3667325602759082</c:v>
                </c:pt>
                <c:pt idx="130">
                  <c:v>1.4303205021955945</c:v>
                </c:pt>
                <c:pt idx="131">
                  <c:v>1.5888568078610701</c:v>
                </c:pt>
                <c:pt idx="132">
                  <c:v>1.6680423407759564</c:v>
                </c:pt>
                <c:pt idx="133">
                  <c:v>1.6866620969158748</c:v>
                </c:pt>
                <c:pt idx="134">
                  <c:v>1.4159061111285425</c:v>
                </c:pt>
                <c:pt idx="135">
                  <c:v>1.8050927839226074</c:v>
                </c:pt>
                <c:pt idx="136">
                  <c:v>2.2656957296878599</c:v>
                </c:pt>
                <c:pt idx="137">
                  <c:v>1.3624962553936681</c:v>
                </c:pt>
                <c:pt idx="138">
                  <c:v>1.7162254986079242</c:v>
                </c:pt>
                <c:pt idx="139">
                  <c:v>1.2359678870543269</c:v>
                </c:pt>
                <c:pt idx="140">
                  <c:v>1.2948005548957429</c:v>
                </c:pt>
                <c:pt idx="141">
                  <c:v>1.5816093318197457</c:v>
                </c:pt>
                <c:pt idx="142">
                  <c:v>1.6611178628356431</c:v>
                </c:pt>
                <c:pt idx="143">
                  <c:v>1.7889004139469553</c:v>
                </c:pt>
                <c:pt idx="144">
                  <c:v>1.6159800159870039</c:v>
                </c:pt>
                <c:pt idx="145">
                  <c:v>1.6015088264492581</c:v>
                </c:pt>
                <c:pt idx="146">
                  <c:v>1.6074629365758588</c:v>
                </c:pt>
                <c:pt idx="147">
                  <c:v>1.5896574358848607</c:v>
                </c:pt>
                <c:pt idx="148">
                  <c:v>1.3080084820797684</c:v>
                </c:pt>
                <c:pt idx="149">
                  <c:v>1.5627325253219948</c:v>
                </c:pt>
                <c:pt idx="150">
                  <c:v>1.2803794908762309</c:v>
                </c:pt>
                <c:pt idx="151">
                  <c:v>1.1683617929718115</c:v>
                </c:pt>
                <c:pt idx="152">
                  <c:v>1.5043063369371745</c:v>
                </c:pt>
                <c:pt idx="153">
                  <c:v>1.4689519249614051</c:v>
                </c:pt>
                <c:pt idx="154">
                  <c:v>1.723247860751097</c:v>
                </c:pt>
                <c:pt idx="155">
                  <c:v>1.2233075173239303</c:v>
                </c:pt>
                <c:pt idx="156">
                  <c:v>1.2133121642537008</c:v>
                </c:pt>
                <c:pt idx="157">
                  <c:v>1.3623918224244835</c:v>
                </c:pt>
                <c:pt idx="158">
                  <c:v>1.4281510200251524</c:v>
                </c:pt>
                <c:pt idx="159">
                  <c:v>1.3254410628377447</c:v>
                </c:pt>
                <c:pt idx="160">
                  <c:v>1.2040287072884663</c:v>
                </c:pt>
                <c:pt idx="161">
                  <c:v>1.2299416969364427</c:v>
                </c:pt>
                <c:pt idx="162">
                  <c:v>2.7702337369151784</c:v>
                </c:pt>
                <c:pt idx="163">
                  <c:v>4.550216757054141</c:v>
                </c:pt>
                <c:pt idx="164">
                  <c:v>5.0612951966999127</c:v>
                </c:pt>
                <c:pt idx="165">
                  <c:v>2.3121187610065994</c:v>
                </c:pt>
                <c:pt idx="166">
                  <c:v>6.6735431575163036</c:v>
                </c:pt>
              </c:numCache>
            </c:numRef>
          </c:yVal>
        </c:ser>
        <c:ser>
          <c:idx val="9"/>
          <c:order val="10"/>
          <c:tx>
            <c:v>fake5 exact</c:v>
          </c:tx>
          <c:spPr>
            <a:ln>
              <a:solidFill>
                <a:srgbClr val="4BACC6">
                  <a:lumMod val="60000"/>
                  <a:lumOff val="40000"/>
                </a:srgbClr>
              </a:solidFill>
            </a:ln>
          </c:spPr>
          <c:marker>
            <c:symbol val="none"/>
          </c:marker>
          <c:xVal>
            <c:numRef>
              <c:f>normal!$26:$26</c:f>
              <c:numCache>
                <c:formatCode>General</c:formatCode>
                <c:ptCount val="16384"/>
                <c:pt idx="62">
                  <c:v>1.7387164707976115</c:v>
                </c:pt>
                <c:pt idx="63">
                  <c:v>1.773840873434315</c:v>
                </c:pt>
                <c:pt idx="64">
                  <c:v>1.809674836071919</c:v>
                </c:pt>
                <c:pt idx="65">
                  <c:v>1.8462326927732715</c:v>
                </c:pt>
                <c:pt idx="66">
                  <c:v>1.8835290671684974</c:v>
                </c:pt>
                <c:pt idx="67">
                  <c:v>1.9215788783046464</c:v>
                </c:pt>
                <c:pt idx="68">
                  <c:v>1.9603973466135105</c:v>
                </c:pt>
                <c:pt idx="69">
                  <c:v>2</c:v>
                </c:pt>
                <c:pt idx="70">
                  <c:v>2.0404026800535116</c:v>
                </c:pt>
                <c:pt idx="71">
                  <c:v>2.0816215483847764</c:v>
                </c:pt>
                <c:pt idx="72">
                  <c:v>2.1236730930907193</c:v>
                </c:pt>
                <c:pt idx="73">
                  <c:v>2.1665741353499168</c:v>
                </c:pt>
                <c:pt idx="74">
                  <c:v>2.210341836151295</c:v>
                </c:pt>
                <c:pt idx="75">
                  <c:v>2.2549937031587515</c:v>
                </c:pt>
                <c:pt idx="76">
                  <c:v>2.3005475977144547</c:v>
                </c:pt>
                <c:pt idx="148">
                  <c:v>4.3467911769940288</c:v>
                </c:pt>
                <c:pt idx="149">
                  <c:v>4.4346021835857874</c:v>
                </c:pt>
                <c:pt idx="150">
                  <c:v>4.5241870901797974</c:v>
                </c:pt>
                <c:pt idx="151">
                  <c:v>4.6155817319331778</c:v>
                </c:pt>
                <c:pt idx="152">
                  <c:v>4.7088226679212433</c:v>
                </c:pt>
                <c:pt idx="153">
                  <c:v>4.8039471957616158</c:v>
                </c:pt>
                <c:pt idx="154">
                  <c:v>4.9009933665337764</c:v>
                </c:pt>
                <c:pt idx="155">
                  <c:v>4.9999999999999991</c:v>
                </c:pt>
                <c:pt idx="156">
                  <c:v>5.1010067001337784</c:v>
                </c:pt>
                <c:pt idx="157">
                  <c:v>5.2040538709619408</c:v>
                </c:pt>
                <c:pt idx="158">
                  <c:v>5.3091827327267982</c:v>
                </c:pt>
                <c:pt idx="159">
                  <c:v>5.416435338374793</c:v>
                </c:pt>
                <c:pt idx="160">
                  <c:v>5.5258545903782377</c:v>
                </c:pt>
                <c:pt idx="161">
                  <c:v>5.6374842578968769</c:v>
                </c:pt>
                <c:pt idx="162">
                  <c:v>5.7513689942861355</c:v>
                </c:pt>
              </c:numCache>
            </c:numRef>
          </c:xVal>
          <c:yVal>
            <c:numRef>
              <c:f>normal!$25:$25</c:f>
              <c:numCache>
                <c:formatCode>General</c:formatCode>
                <c:ptCount val="16384"/>
                <c:pt idx="0">
                  <c:v>0</c:v>
                </c:pt>
                <c:pt idx="62">
                  <c:v>1.5384615384615383</c:v>
                </c:pt>
                <c:pt idx="63">
                  <c:v>1.5384615384615383</c:v>
                </c:pt>
                <c:pt idx="64">
                  <c:v>1.5384615384615383</c:v>
                </c:pt>
                <c:pt idx="65">
                  <c:v>1.5384615384615383</c:v>
                </c:pt>
                <c:pt idx="66">
                  <c:v>1.5384615384615383</c:v>
                </c:pt>
                <c:pt idx="67">
                  <c:v>1.5384615384615383</c:v>
                </c:pt>
                <c:pt idx="68">
                  <c:v>1.5384615384615383</c:v>
                </c:pt>
                <c:pt idx="69">
                  <c:v>1.5384615384615383</c:v>
                </c:pt>
                <c:pt idx="70">
                  <c:v>1.5384615384615383</c:v>
                </c:pt>
                <c:pt idx="71">
                  <c:v>1.5384615384615383</c:v>
                </c:pt>
                <c:pt idx="72">
                  <c:v>1.5384615384615383</c:v>
                </c:pt>
                <c:pt idx="73">
                  <c:v>1.5384615384615383</c:v>
                </c:pt>
                <c:pt idx="74">
                  <c:v>1.5384615384615383</c:v>
                </c:pt>
                <c:pt idx="75">
                  <c:v>1.5384615384615383</c:v>
                </c:pt>
                <c:pt idx="76">
                  <c:v>1.5384615384615383</c:v>
                </c:pt>
                <c:pt idx="148">
                  <c:v>1.5384615384615383</c:v>
                </c:pt>
                <c:pt idx="149">
                  <c:v>1.5384615384615383</c:v>
                </c:pt>
                <c:pt idx="150">
                  <c:v>1.5384615384615383</c:v>
                </c:pt>
                <c:pt idx="151">
                  <c:v>1.5384615384615383</c:v>
                </c:pt>
                <c:pt idx="152">
                  <c:v>1.5384615384615383</c:v>
                </c:pt>
                <c:pt idx="153">
                  <c:v>1.5384615384615383</c:v>
                </c:pt>
                <c:pt idx="154">
                  <c:v>1.5384615384615383</c:v>
                </c:pt>
                <c:pt idx="155">
                  <c:v>1.5384615384615383</c:v>
                </c:pt>
                <c:pt idx="156">
                  <c:v>1.5384615384615383</c:v>
                </c:pt>
                <c:pt idx="157">
                  <c:v>1.5384615384615383</c:v>
                </c:pt>
                <c:pt idx="158">
                  <c:v>1.5384615384615383</c:v>
                </c:pt>
                <c:pt idx="159">
                  <c:v>1.5384615384615383</c:v>
                </c:pt>
                <c:pt idx="160">
                  <c:v>1.5384615384615383</c:v>
                </c:pt>
                <c:pt idx="161">
                  <c:v>1.5384615384615383</c:v>
                </c:pt>
                <c:pt idx="162">
                  <c:v>1.5384615384615383</c:v>
                </c:pt>
              </c:numCache>
            </c:numRef>
          </c:yVal>
        </c:ser>
        <c:ser>
          <c:idx val="11"/>
          <c:order val="11"/>
          <c:tx>
            <c:v>basal</c:v>
          </c:tx>
          <c:marker>
            <c:symbol val="none"/>
          </c:marker>
          <c:xVal>
            <c:numRef>
              <c:f>'basal-check'!$B$4:$XFD$4</c:f>
              <c:numCache>
                <c:formatCode>General</c:formatCode>
                <c:ptCount val="16383"/>
                <c:pt idx="0">
                  <c:v>0.42857142857142899</c:v>
                </c:pt>
                <c:pt idx="1">
                  <c:v>1.7387164707976115</c:v>
                </c:pt>
                <c:pt idx="2">
                  <c:v>1.773840873434315</c:v>
                </c:pt>
                <c:pt idx="3">
                  <c:v>1.809674836071919</c:v>
                </c:pt>
                <c:pt idx="4">
                  <c:v>1.8462326927732715</c:v>
                </c:pt>
                <c:pt idx="5">
                  <c:v>1.8835290671684974</c:v>
                </c:pt>
                <c:pt idx="6">
                  <c:v>1.9215788783046464</c:v>
                </c:pt>
                <c:pt idx="7">
                  <c:v>1.9603973466135105</c:v>
                </c:pt>
                <c:pt idx="8">
                  <c:v>2</c:v>
                </c:pt>
                <c:pt idx="9">
                  <c:v>2.0404026800535116</c:v>
                </c:pt>
                <c:pt idx="10">
                  <c:v>2.0816215483847764</c:v>
                </c:pt>
                <c:pt idx="11">
                  <c:v>2.1236730930907193</c:v>
                </c:pt>
                <c:pt idx="12">
                  <c:v>2.1665741353499168</c:v>
                </c:pt>
                <c:pt idx="13">
                  <c:v>2.210341836151295</c:v>
                </c:pt>
                <c:pt idx="14">
                  <c:v>2.2549937031587515</c:v>
                </c:pt>
                <c:pt idx="15">
                  <c:v>2.3005475977144547</c:v>
                </c:pt>
                <c:pt idx="16">
                  <c:v>1.7387164707976115</c:v>
                </c:pt>
                <c:pt idx="17">
                  <c:v>1.773840873434315</c:v>
                </c:pt>
                <c:pt idx="18">
                  <c:v>1.809674836071919</c:v>
                </c:pt>
                <c:pt idx="19">
                  <c:v>1.8462326927732715</c:v>
                </c:pt>
                <c:pt idx="20">
                  <c:v>1.8835290671684974</c:v>
                </c:pt>
                <c:pt idx="21">
                  <c:v>1.9215788783046464</c:v>
                </c:pt>
                <c:pt idx="22">
                  <c:v>1.9603973466135105</c:v>
                </c:pt>
                <c:pt idx="23">
                  <c:v>2</c:v>
                </c:pt>
                <c:pt idx="24">
                  <c:v>2.0404026800535116</c:v>
                </c:pt>
                <c:pt idx="25">
                  <c:v>2.0816215483847764</c:v>
                </c:pt>
                <c:pt idx="26">
                  <c:v>2.1236730930907193</c:v>
                </c:pt>
                <c:pt idx="27">
                  <c:v>2.1665741353499168</c:v>
                </c:pt>
                <c:pt idx="28">
                  <c:v>2.210341836151295</c:v>
                </c:pt>
                <c:pt idx="29">
                  <c:v>2.2549937031587515</c:v>
                </c:pt>
                <c:pt idx="30">
                  <c:v>2.3005475977144547</c:v>
                </c:pt>
                <c:pt idx="31">
                  <c:v>1.7387164707976115</c:v>
                </c:pt>
                <c:pt idx="32">
                  <c:v>1.773840873434315</c:v>
                </c:pt>
                <c:pt idx="33">
                  <c:v>1.809674836071919</c:v>
                </c:pt>
                <c:pt idx="34">
                  <c:v>1.8462326927732715</c:v>
                </c:pt>
                <c:pt idx="35">
                  <c:v>1.8835290671684974</c:v>
                </c:pt>
                <c:pt idx="36">
                  <c:v>1.9215788783046464</c:v>
                </c:pt>
                <c:pt idx="37">
                  <c:v>1.9603973466135105</c:v>
                </c:pt>
                <c:pt idx="38">
                  <c:v>2</c:v>
                </c:pt>
                <c:pt idx="39">
                  <c:v>2.0404026800535116</c:v>
                </c:pt>
                <c:pt idx="40">
                  <c:v>2.0816215483847764</c:v>
                </c:pt>
                <c:pt idx="41">
                  <c:v>2.1236730930907193</c:v>
                </c:pt>
                <c:pt idx="42">
                  <c:v>2.1665741353499168</c:v>
                </c:pt>
                <c:pt idx="43">
                  <c:v>2.210341836151295</c:v>
                </c:pt>
                <c:pt idx="44">
                  <c:v>2.2549937031587515</c:v>
                </c:pt>
                <c:pt idx="45">
                  <c:v>2.3005475977144547</c:v>
                </c:pt>
                <c:pt idx="46">
                  <c:v>1.7387164707976115</c:v>
                </c:pt>
                <c:pt idx="47">
                  <c:v>1.773840873434315</c:v>
                </c:pt>
                <c:pt idx="48">
                  <c:v>1.809674836071919</c:v>
                </c:pt>
                <c:pt idx="49">
                  <c:v>1.8462326927732715</c:v>
                </c:pt>
                <c:pt idx="50">
                  <c:v>1.8835290671684974</c:v>
                </c:pt>
                <c:pt idx="51">
                  <c:v>1.9215788783046464</c:v>
                </c:pt>
                <c:pt idx="52">
                  <c:v>1.9603973466135105</c:v>
                </c:pt>
                <c:pt idx="53">
                  <c:v>2</c:v>
                </c:pt>
                <c:pt idx="54">
                  <c:v>2.0404026800535116</c:v>
                </c:pt>
                <c:pt idx="55">
                  <c:v>2.0816215483847764</c:v>
                </c:pt>
                <c:pt idx="56">
                  <c:v>2.1236730930907193</c:v>
                </c:pt>
                <c:pt idx="57">
                  <c:v>2.1665741353499168</c:v>
                </c:pt>
                <c:pt idx="58">
                  <c:v>2.210341836151295</c:v>
                </c:pt>
                <c:pt idx="59">
                  <c:v>2.2549937031587515</c:v>
                </c:pt>
                <c:pt idx="60">
                  <c:v>2.3005475977144547</c:v>
                </c:pt>
                <c:pt idx="61">
                  <c:v>1.7387164707976115</c:v>
                </c:pt>
                <c:pt idx="62">
                  <c:v>1.773840873434315</c:v>
                </c:pt>
                <c:pt idx="63">
                  <c:v>1.809674836071919</c:v>
                </c:pt>
                <c:pt idx="64">
                  <c:v>1.8462326927732715</c:v>
                </c:pt>
                <c:pt idx="65">
                  <c:v>1.8835290671684974</c:v>
                </c:pt>
                <c:pt idx="66">
                  <c:v>1.9215788783046464</c:v>
                </c:pt>
                <c:pt idx="67">
                  <c:v>1.9603973466135105</c:v>
                </c:pt>
                <c:pt idx="68">
                  <c:v>2</c:v>
                </c:pt>
                <c:pt idx="69">
                  <c:v>2.0404026800535116</c:v>
                </c:pt>
                <c:pt idx="70">
                  <c:v>2.0816215483847764</c:v>
                </c:pt>
                <c:pt idx="71">
                  <c:v>2.1236730930907193</c:v>
                </c:pt>
                <c:pt idx="72">
                  <c:v>2.1665741353499168</c:v>
                </c:pt>
                <c:pt idx="73">
                  <c:v>2.210341836151295</c:v>
                </c:pt>
                <c:pt idx="74">
                  <c:v>2.2549937031587515</c:v>
                </c:pt>
                <c:pt idx="75">
                  <c:v>2.3005475977144547</c:v>
                </c:pt>
                <c:pt idx="76">
                  <c:v>3.0806244018212285</c:v>
                </c:pt>
                <c:pt idx="77">
                  <c:v>3.1428571428571401</c:v>
                </c:pt>
                <c:pt idx="78">
                  <c:v>3.2063470686555156</c:v>
                </c:pt>
                <c:pt idx="79">
                  <c:v>3.9562129130855856</c:v>
                </c:pt>
                <c:pt idx="80">
                  <c:v>4.0361337153610704</c:v>
                </c:pt>
                <c:pt idx="81">
                  <c:v>4.1176690249385324</c:v>
                </c:pt>
                <c:pt idx="82">
                  <c:v>4.2008514570289552</c:v>
                </c:pt>
                <c:pt idx="83">
                  <c:v>4.28571428571429</c:v>
                </c:pt>
                <c:pt idx="84">
                  <c:v>4.3722914572575293</c:v>
                </c:pt>
                <c:pt idx="85">
                  <c:v>4.4606176036816683</c:v>
                </c:pt>
                <c:pt idx="86">
                  <c:v>4.5507280566229751</c:v>
                </c:pt>
                <c:pt idx="87">
                  <c:v>4.3467911769940288</c:v>
                </c:pt>
                <c:pt idx="88">
                  <c:v>4.4346021835857874</c:v>
                </c:pt>
                <c:pt idx="89">
                  <c:v>4.5241870901797974</c:v>
                </c:pt>
                <c:pt idx="90">
                  <c:v>4.6155817319331778</c:v>
                </c:pt>
                <c:pt idx="91">
                  <c:v>4.7088226679212433</c:v>
                </c:pt>
                <c:pt idx="92">
                  <c:v>4.8039471957616158</c:v>
                </c:pt>
                <c:pt idx="93">
                  <c:v>4.9009933665337764</c:v>
                </c:pt>
                <c:pt idx="94">
                  <c:v>4.9999999999999991</c:v>
                </c:pt>
                <c:pt idx="95">
                  <c:v>5.1010067001337784</c:v>
                </c:pt>
                <c:pt idx="96">
                  <c:v>5.2040538709619408</c:v>
                </c:pt>
                <c:pt idx="97">
                  <c:v>5.3091827327267982</c:v>
                </c:pt>
                <c:pt idx="98">
                  <c:v>5.416435338374793</c:v>
                </c:pt>
                <c:pt idx="99">
                  <c:v>5.5258545903782377</c:v>
                </c:pt>
                <c:pt idx="100">
                  <c:v>5.6374842578968769</c:v>
                </c:pt>
                <c:pt idx="101">
                  <c:v>5.7513689942861355</c:v>
                </c:pt>
                <c:pt idx="102">
                  <c:v>4.3467911769940288</c:v>
                </c:pt>
                <c:pt idx="103">
                  <c:v>4.4346021835857874</c:v>
                </c:pt>
                <c:pt idx="104">
                  <c:v>4.5241870901797974</c:v>
                </c:pt>
                <c:pt idx="105">
                  <c:v>4.6155817319331778</c:v>
                </c:pt>
                <c:pt idx="106">
                  <c:v>4.7088226679212433</c:v>
                </c:pt>
                <c:pt idx="107">
                  <c:v>4.8039471957616158</c:v>
                </c:pt>
                <c:pt idx="108">
                  <c:v>4.9009933665337764</c:v>
                </c:pt>
                <c:pt idx="109">
                  <c:v>4.9999999999999991</c:v>
                </c:pt>
                <c:pt idx="110">
                  <c:v>5.1010067001337784</c:v>
                </c:pt>
                <c:pt idx="111">
                  <c:v>5.2040538709619408</c:v>
                </c:pt>
                <c:pt idx="112">
                  <c:v>5.3091827327267982</c:v>
                </c:pt>
                <c:pt idx="113">
                  <c:v>5.416435338374793</c:v>
                </c:pt>
                <c:pt idx="114">
                  <c:v>5.5258545903782377</c:v>
                </c:pt>
                <c:pt idx="115">
                  <c:v>5.6374842578968769</c:v>
                </c:pt>
                <c:pt idx="116">
                  <c:v>5.7513689942861355</c:v>
                </c:pt>
                <c:pt idx="117">
                  <c:v>4.3467911769940288</c:v>
                </c:pt>
                <c:pt idx="118">
                  <c:v>4.4346021835857874</c:v>
                </c:pt>
                <c:pt idx="119">
                  <c:v>4.5241870901797974</c:v>
                </c:pt>
                <c:pt idx="120">
                  <c:v>4.6155817319331778</c:v>
                </c:pt>
                <c:pt idx="121">
                  <c:v>4.7088226679212433</c:v>
                </c:pt>
                <c:pt idx="122">
                  <c:v>4.8039471957616158</c:v>
                </c:pt>
                <c:pt idx="123">
                  <c:v>4.9009933665337764</c:v>
                </c:pt>
                <c:pt idx="124">
                  <c:v>4.9999999999999991</c:v>
                </c:pt>
                <c:pt idx="125">
                  <c:v>5.1010067001337784</c:v>
                </c:pt>
                <c:pt idx="126">
                  <c:v>5.2040538709619408</c:v>
                </c:pt>
                <c:pt idx="127">
                  <c:v>5.3091827327267982</c:v>
                </c:pt>
                <c:pt idx="128">
                  <c:v>5.416435338374793</c:v>
                </c:pt>
                <c:pt idx="129">
                  <c:v>5.5258545903782377</c:v>
                </c:pt>
                <c:pt idx="130">
                  <c:v>5.6374842578968769</c:v>
                </c:pt>
                <c:pt idx="131">
                  <c:v>5.7513689942861355</c:v>
                </c:pt>
                <c:pt idx="132">
                  <c:v>4.3467911769940288</c:v>
                </c:pt>
                <c:pt idx="133">
                  <c:v>4.4346021835857874</c:v>
                </c:pt>
                <c:pt idx="134">
                  <c:v>4.5241870901797974</c:v>
                </c:pt>
                <c:pt idx="135">
                  <c:v>4.6155817319331778</c:v>
                </c:pt>
                <c:pt idx="136">
                  <c:v>4.7088226679212433</c:v>
                </c:pt>
                <c:pt idx="137">
                  <c:v>4.8039471957616158</c:v>
                </c:pt>
                <c:pt idx="138">
                  <c:v>4.9009933665337764</c:v>
                </c:pt>
                <c:pt idx="139">
                  <c:v>4.9999999999999991</c:v>
                </c:pt>
                <c:pt idx="140">
                  <c:v>5.1010067001337784</c:v>
                </c:pt>
                <c:pt idx="141">
                  <c:v>5.2040538709619408</c:v>
                </c:pt>
                <c:pt idx="142">
                  <c:v>5.3091827327267982</c:v>
                </c:pt>
                <c:pt idx="143">
                  <c:v>5.416435338374793</c:v>
                </c:pt>
                <c:pt idx="144">
                  <c:v>5.5258545903782377</c:v>
                </c:pt>
                <c:pt idx="145">
                  <c:v>5.6374842578968769</c:v>
                </c:pt>
                <c:pt idx="146">
                  <c:v>5.7513689942861355</c:v>
                </c:pt>
                <c:pt idx="147">
                  <c:v>4.3467911769940288</c:v>
                </c:pt>
                <c:pt idx="148">
                  <c:v>4.4346021835857874</c:v>
                </c:pt>
                <c:pt idx="149">
                  <c:v>4.5241870901797974</c:v>
                </c:pt>
                <c:pt idx="150">
                  <c:v>4.6155817319331778</c:v>
                </c:pt>
                <c:pt idx="151">
                  <c:v>4.7088226679212433</c:v>
                </c:pt>
                <c:pt idx="152">
                  <c:v>4.8039471957616158</c:v>
                </c:pt>
                <c:pt idx="153">
                  <c:v>4.9009933665337764</c:v>
                </c:pt>
                <c:pt idx="154">
                  <c:v>4.9999999999999991</c:v>
                </c:pt>
                <c:pt idx="155">
                  <c:v>5.1010067001337784</c:v>
                </c:pt>
                <c:pt idx="156">
                  <c:v>5.2040538709619408</c:v>
                </c:pt>
                <c:pt idx="157">
                  <c:v>5.3091827327267982</c:v>
                </c:pt>
                <c:pt idx="158">
                  <c:v>5.416435338374793</c:v>
                </c:pt>
                <c:pt idx="159">
                  <c:v>5.5258545903782377</c:v>
                </c:pt>
                <c:pt idx="160">
                  <c:v>5.6374842578968769</c:v>
                </c:pt>
                <c:pt idx="161">
                  <c:v>5.7513689942861355</c:v>
                </c:pt>
                <c:pt idx="162">
                  <c:v>12.490262708980202</c:v>
                </c:pt>
                <c:pt idx="163">
                  <c:v>12.742582752987818</c:v>
                </c:pt>
                <c:pt idx="164">
                  <c:v>13</c:v>
                </c:pt>
                <c:pt idx="165">
                  <c:v>13.262617420347826</c:v>
                </c:pt>
                <c:pt idx="166">
                  <c:v>52.000000000000007</c:v>
                </c:pt>
              </c:numCache>
            </c:numRef>
          </c:xVal>
          <c:yVal>
            <c:numRef>
              <c:f>'basal-check'!$B$9:$XFD$9</c:f>
              <c:numCache>
                <c:formatCode>General</c:formatCode>
                <c:ptCount val="16383"/>
                <c:pt idx="0">
                  <c:v>3.3048794579297351</c:v>
                </c:pt>
                <c:pt idx="1">
                  <c:v>3.3048794579297351</c:v>
                </c:pt>
                <c:pt idx="2">
                  <c:v>3.3048794579297351</c:v>
                </c:pt>
                <c:pt idx="3">
                  <c:v>3.3048794579297351</c:v>
                </c:pt>
                <c:pt idx="4">
                  <c:v>3.3048794579297351</c:v>
                </c:pt>
                <c:pt idx="5">
                  <c:v>3.3048794579297351</c:v>
                </c:pt>
                <c:pt idx="6">
                  <c:v>3.3048794579297351</c:v>
                </c:pt>
                <c:pt idx="7">
                  <c:v>3.3048794579297351</c:v>
                </c:pt>
                <c:pt idx="8">
                  <c:v>3.3048794579297351</c:v>
                </c:pt>
                <c:pt idx="9">
                  <c:v>3.3048794579297351</c:v>
                </c:pt>
                <c:pt idx="10">
                  <c:v>3.3048794579297351</c:v>
                </c:pt>
                <c:pt idx="11">
                  <c:v>3.3048794579297351</c:v>
                </c:pt>
                <c:pt idx="12">
                  <c:v>3.3048794579297351</c:v>
                </c:pt>
                <c:pt idx="13">
                  <c:v>3.3048794579297351</c:v>
                </c:pt>
                <c:pt idx="14">
                  <c:v>3.3048794579297351</c:v>
                </c:pt>
                <c:pt idx="15">
                  <c:v>3.3048794579297351</c:v>
                </c:pt>
                <c:pt idx="16">
                  <c:v>3.3048794579297351</c:v>
                </c:pt>
                <c:pt idx="17">
                  <c:v>3.3048794579297351</c:v>
                </c:pt>
                <c:pt idx="18">
                  <c:v>3.3048794579297351</c:v>
                </c:pt>
                <c:pt idx="19">
                  <c:v>3.3048794579297351</c:v>
                </c:pt>
                <c:pt idx="20">
                  <c:v>3.3048794579297351</c:v>
                </c:pt>
                <c:pt idx="21">
                  <c:v>3.3048794579297351</c:v>
                </c:pt>
                <c:pt idx="22">
                  <c:v>3.3048794579297351</c:v>
                </c:pt>
                <c:pt idx="23">
                  <c:v>3.3048794579297351</c:v>
                </c:pt>
                <c:pt idx="24">
                  <c:v>3.3048794579297351</c:v>
                </c:pt>
                <c:pt idx="25">
                  <c:v>3.3048794579297351</c:v>
                </c:pt>
                <c:pt idx="26">
                  <c:v>3.3048794579297351</c:v>
                </c:pt>
                <c:pt idx="27">
                  <c:v>3.3048794579297351</c:v>
                </c:pt>
                <c:pt idx="28">
                  <c:v>3.3048794579297351</c:v>
                </c:pt>
                <c:pt idx="29">
                  <c:v>3.3048794579297351</c:v>
                </c:pt>
                <c:pt idx="30">
                  <c:v>3.3048794579297351</c:v>
                </c:pt>
                <c:pt idx="31">
                  <c:v>3.3048794579297351</c:v>
                </c:pt>
                <c:pt idx="32">
                  <c:v>3.3048794579297351</c:v>
                </c:pt>
                <c:pt idx="33">
                  <c:v>3.3048794579297351</c:v>
                </c:pt>
                <c:pt idx="34">
                  <c:v>3.3048794579297351</c:v>
                </c:pt>
                <c:pt idx="35">
                  <c:v>3.3048794579297351</c:v>
                </c:pt>
                <c:pt idx="36">
                  <c:v>3.3048794579297351</c:v>
                </c:pt>
                <c:pt idx="37">
                  <c:v>3.3048794579297351</c:v>
                </c:pt>
                <c:pt idx="38">
                  <c:v>3.3048794579297351</c:v>
                </c:pt>
                <c:pt idx="39">
                  <c:v>3.3048794579297351</c:v>
                </c:pt>
                <c:pt idx="40">
                  <c:v>3.3048794579297351</c:v>
                </c:pt>
                <c:pt idx="41">
                  <c:v>3.3048794579297351</c:v>
                </c:pt>
                <c:pt idx="42">
                  <c:v>3.3048794579297351</c:v>
                </c:pt>
                <c:pt idx="43">
                  <c:v>3.3048794579297351</c:v>
                </c:pt>
                <c:pt idx="44">
                  <c:v>3.3048794579297351</c:v>
                </c:pt>
                <c:pt idx="45">
                  <c:v>3.3048794579297351</c:v>
                </c:pt>
                <c:pt idx="46">
                  <c:v>3.3048794579297351</c:v>
                </c:pt>
                <c:pt idx="47">
                  <c:v>3.3048794579297351</c:v>
                </c:pt>
                <c:pt idx="48">
                  <c:v>3.3048794579297351</c:v>
                </c:pt>
                <c:pt idx="49">
                  <c:v>3.3048794579297351</c:v>
                </c:pt>
                <c:pt idx="50">
                  <c:v>3.3048794579297351</c:v>
                </c:pt>
                <c:pt idx="51">
                  <c:v>3.3048794579297351</c:v>
                </c:pt>
                <c:pt idx="52">
                  <c:v>3.3048794579297351</c:v>
                </c:pt>
                <c:pt idx="53">
                  <c:v>3.3048794579297351</c:v>
                </c:pt>
                <c:pt idx="54">
                  <c:v>3.3048794579297351</c:v>
                </c:pt>
                <c:pt idx="55">
                  <c:v>3.3048794579297351</c:v>
                </c:pt>
                <c:pt idx="56">
                  <c:v>3.3048794579297351</c:v>
                </c:pt>
                <c:pt idx="57">
                  <c:v>3.3048794579297351</c:v>
                </c:pt>
                <c:pt idx="58">
                  <c:v>3.3048794579297351</c:v>
                </c:pt>
                <c:pt idx="59">
                  <c:v>3.3048794579297351</c:v>
                </c:pt>
                <c:pt idx="60">
                  <c:v>3.3048794579297351</c:v>
                </c:pt>
                <c:pt idx="61">
                  <c:v>3.3048794579297351</c:v>
                </c:pt>
                <c:pt idx="62">
                  <c:v>3.3048794579297351</c:v>
                </c:pt>
                <c:pt idx="63">
                  <c:v>3.3048794579297351</c:v>
                </c:pt>
                <c:pt idx="64">
                  <c:v>3.3048794579297351</c:v>
                </c:pt>
                <c:pt idx="65">
                  <c:v>3.3048794579297351</c:v>
                </c:pt>
                <c:pt idx="66">
                  <c:v>3.3048794579297351</c:v>
                </c:pt>
                <c:pt idx="67">
                  <c:v>3.3048794579297351</c:v>
                </c:pt>
                <c:pt idx="68">
                  <c:v>3.3048794579297351</c:v>
                </c:pt>
                <c:pt idx="69">
                  <c:v>3.3048794579297351</c:v>
                </c:pt>
                <c:pt idx="70">
                  <c:v>3.3048794579297351</c:v>
                </c:pt>
                <c:pt idx="71">
                  <c:v>3.3048794579297351</c:v>
                </c:pt>
                <c:pt idx="72">
                  <c:v>3.3048794579297351</c:v>
                </c:pt>
                <c:pt idx="73">
                  <c:v>3.3048794579297351</c:v>
                </c:pt>
                <c:pt idx="74">
                  <c:v>3.3048794579297351</c:v>
                </c:pt>
                <c:pt idx="75">
                  <c:v>3.3048794579297351</c:v>
                </c:pt>
                <c:pt idx="76">
                  <c:v>3.3048794579297351</c:v>
                </c:pt>
                <c:pt idx="77">
                  <c:v>3.3048794579297351</c:v>
                </c:pt>
                <c:pt idx="78">
                  <c:v>3.3048794579297351</c:v>
                </c:pt>
                <c:pt idx="79">
                  <c:v>3.3048794579297351</c:v>
                </c:pt>
                <c:pt idx="80">
                  <c:v>3.3048794579297351</c:v>
                </c:pt>
                <c:pt idx="81">
                  <c:v>3.3048794579297351</c:v>
                </c:pt>
                <c:pt idx="82">
                  <c:v>3.3048794579297351</c:v>
                </c:pt>
                <c:pt idx="83">
                  <c:v>3.3048794579297351</c:v>
                </c:pt>
                <c:pt idx="84">
                  <c:v>3.3048794579297351</c:v>
                </c:pt>
                <c:pt idx="85">
                  <c:v>3.3048794579297351</c:v>
                </c:pt>
                <c:pt idx="86">
                  <c:v>3.3048794579297351</c:v>
                </c:pt>
                <c:pt idx="87">
                  <c:v>3.3048794579297351</c:v>
                </c:pt>
                <c:pt idx="88">
                  <c:v>3.3048794579297351</c:v>
                </c:pt>
                <c:pt idx="89">
                  <c:v>3.3048794579297351</c:v>
                </c:pt>
                <c:pt idx="90">
                  <c:v>3.3048794579297351</c:v>
                </c:pt>
                <c:pt idx="91">
                  <c:v>3.3048794579297351</c:v>
                </c:pt>
                <c:pt idx="92">
                  <c:v>3.3048794579297351</c:v>
                </c:pt>
                <c:pt idx="93">
                  <c:v>3.3048794579297351</c:v>
                </c:pt>
                <c:pt idx="94">
                  <c:v>3.3048794579297351</c:v>
                </c:pt>
                <c:pt idx="95">
                  <c:v>3.3048794579297351</c:v>
                </c:pt>
                <c:pt idx="96">
                  <c:v>3.3048794579297351</c:v>
                </c:pt>
                <c:pt idx="97">
                  <c:v>3.3048794579297351</c:v>
                </c:pt>
                <c:pt idx="98">
                  <c:v>3.3048794579297351</c:v>
                </c:pt>
                <c:pt idx="99">
                  <c:v>3.3048794579297351</c:v>
                </c:pt>
                <c:pt idx="100">
                  <c:v>3.3048794579297351</c:v>
                </c:pt>
                <c:pt idx="101">
                  <c:v>3.3048794579297351</c:v>
                </c:pt>
                <c:pt idx="102">
                  <c:v>3.3048794579297351</c:v>
                </c:pt>
                <c:pt idx="103">
                  <c:v>3.3048794579297351</c:v>
                </c:pt>
                <c:pt idx="104">
                  <c:v>3.3048794579297351</c:v>
                </c:pt>
                <c:pt idx="105">
                  <c:v>3.3048794579297351</c:v>
                </c:pt>
                <c:pt idx="106">
                  <c:v>3.3048794579297351</c:v>
                </c:pt>
                <c:pt idx="107">
                  <c:v>3.3048794579297351</c:v>
                </c:pt>
                <c:pt idx="108">
                  <c:v>3.3048794579297351</c:v>
                </c:pt>
                <c:pt idx="109">
                  <c:v>3.3048794579297351</c:v>
                </c:pt>
                <c:pt idx="110">
                  <c:v>3.3048794579297351</c:v>
                </c:pt>
                <c:pt idx="111">
                  <c:v>3.3048794579297351</c:v>
                </c:pt>
                <c:pt idx="112">
                  <c:v>3.3048794579297351</c:v>
                </c:pt>
                <c:pt idx="113">
                  <c:v>3.3048794579297351</c:v>
                </c:pt>
                <c:pt idx="114">
                  <c:v>3.3048794579297351</c:v>
                </c:pt>
                <c:pt idx="115">
                  <c:v>3.3048794579297351</c:v>
                </c:pt>
                <c:pt idx="116">
                  <c:v>3.3048794579297351</c:v>
                </c:pt>
                <c:pt idx="117">
                  <c:v>3.3048794579297351</c:v>
                </c:pt>
                <c:pt idx="118">
                  <c:v>3.3048794579297351</c:v>
                </c:pt>
                <c:pt idx="119">
                  <c:v>3.3048794579297351</c:v>
                </c:pt>
                <c:pt idx="120">
                  <c:v>3.3048794579297351</c:v>
                </c:pt>
                <c:pt idx="121">
                  <c:v>3.3048794579297351</c:v>
                </c:pt>
                <c:pt idx="122">
                  <c:v>3.3048794579297351</c:v>
                </c:pt>
                <c:pt idx="123">
                  <c:v>3.3048794579297351</c:v>
                </c:pt>
                <c:pt idx="124">
                  <c:v>3.3048794579297351</c:v>
                </c:pt>
                <c:pt idx="125">
                  <c:v>3.3048794579297351</c:v>
                </c:pt>
                <c:pt idx="126">
                  <c:v>3.3048794579297351</c:v>
                </c:pt>
                <c:pt idx="127">
                  <c:v>3.3048794579297351</c:v>
                </c:pt>
                <c:pt idx="128">
                  <c:v>3.3048794579297351</c:v>
                </c:pt>
                <c:pt idx="129">
                  <c:v>3.3048794579297351</c:v>
                </c:pt>
                <c:pt idx="130">
                  <c:v>3.3048794579297351</c:v>
                </c:pt>
                <c:pt idx="131">
                  <c:v>3.3048794579297351</c:v>
                </c:pt>
                <c:pt idx="132">
                  <c:v>3.3048794579297351</c:v>
                </c:pt>
                <c:pt idx="133">
                  <c:v>3.3048794579297351</c:v>
                </c:pt>
                <c:pt idx="134">
                  <c:v>3.3048794579297351</c:v>
                </c:pt>
                <c:pt idx="135">
                  <c:v>3.3048794579297351</c:v>
                </c:pt>
                <c:pt idx="136">
                  <c:v>3.3048794579297351</c:v>
                </c:pt>
                <c:pt idx="137">
                  <c:v>3.3048794579297351</c:v>
                </c:pt>
                <c:pt idx="138">
                  <c:v>3.3048794579297351</c:v>
                </c:pt>
                <c:pt idx="139">
                  <c:v>3.3048794579297351</c:v>
                </c:pt>
                <c:pt idx="140">
                  <c:v>3.3048794579297351</c:v>
                </c:pt>
                <c:pt idx="141">
                  <c:v>3.3048794579297351</c:v>
                </c:pt>
                <c:pt idx="142">
                  <c:v>3.3048794579297351</c:v>
                </c:pt>
                <c:pt idx="143">
                  <c:v>3.3048794579297351</c:v>
                </c:pt>
                <c:pt idx="144">
                  <c:v>3.3048794579297351</c:v>
                </c:pt>
                <c:pt idx="145">
                  <c:v>3.3048794579297351</c:v>
                </c:pt>
                <c:pt idx="146">
                  <c:v>3.3048794579297351</c:v>
                </c:pt>
                <c:pt idx="147">
                  <c:v>3.3048794579297351</c:v>
                </c:pt>
                <c:pt idx="148">
                  <c:v>3.3048794579297351</c:v>
                </c:pt>
                <c:pt idx="149">
                  <c:v>3.3048794579297351</c:v>
                </c:pt>
                <c:pt idx="150">
                  <c:v>3.3048794579297351</c:v>
                </c:pt>
                <c:pt idx="151">
                  <c:v>3.3048794579297351</c:v>
                </c:pt>
                <c:pt idx="152">
                  <c:v>3.3048794579297351</c:v>
                </c:pt>
                <c:pt idx="153">
                  <c:v>3.3048794579297351</c:v>
                </c:pt>
                <c:pt idx="154">
                  <c:v>3.3048794579297351</c:v>
                </c:pt>
                <c:pt idx="155">
                  <c:v>3.3048794579297351</c:v>
                </c:pt>
                <c:pt idx="156">
                  <c:v>3.3048794579297351</c:v>
                </c:pt>
                <c:pt idx="157">
                  <c:v>3.3048794579297351</c:v>
                </c:pt>
                <c:pt idx="158">
                  <c:v>3.3048794579297351</c:v>
                </c:pt>
                <c:pt idx="159">
                  <c:v>3.3048794579297351</c:v>
                </c:pt>
                <c:pt idx="160">
                  <c:v>3.3048794579297351</c:v>
                </c:pt>
                <c:pt idx="161">
                  <c:v>3.3048794579297351</c:v>
                </c:pt>
                <c:pt idx="162">
                  <c:v>3.3048794579297351</c:v>
                </c:pt>
                <c:pt idx="163">
                  <c:v>3.3048794579297351</c:v>
                </c:pt>
                <c:pt idx="164">
                  <c:v>3.3048794579297351</c:v>
                </c:pt>
                <c:pt idx="165">
                  <c:v>3.3048794579297351</c:v>
                </c:pt>
                <c:pt idx="166">
                  <c:v>3.3048794579297351</c:v>
                </c:pt>
              </c:numCache>
            </c:numRef>
          </c:yVal>
        </c:ser>
        <c:axId val="67598976"/>
        <c:axId val="67605248"/>
      </c:scatterChart>
      <c:valAx>
        <c:axId val="67598976"/>
        <c:scaling>
          <c:logBase val="10"/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(weeks)</a:t>
                </a:r>
              </a:p>
            </c:rich>
          </c:tx>
          <c:layout/>
        </c:title>
        <c:numFmt formatCode="General" sourceLinked="1"/>
        <c:tickLblPos val="nextTo"/>
        <c:crossAx val="67605248"/>
        <c:crosses val="autoZero"/>
        <c:crossBetween val="midCat"/>
      </c:valAx>
      <c:valAx>
        <c:axId val="67605248"/>
        <c:scaling>
          <c:logBase val="10"/>
          <c:orientation val="minMax"/>
          <c:max val="10"/>
          <c:min val="1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Tau (weeks)</a:t>
                </a:r>
              </a:p>
            </c:rich>
          </c:tx>
          <c:layout/>
        </c:title>
        <c:numFmt formatCode="General" sourceLinked="1"/>
        <c:tickLblPos val="nextTo"/>
        <c:crossAx val="6759897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autoTitleDeleted val="1"/>
    <c:plotArea>
      <c:layout/>
      <c:scatterChart>
        <c:scatterStyle val="lineMarker"/>
        <c:ser>
          <c:idx val="0"/>
          <c:order val="0"/>
          <c:tx>
            <c:strRef>
              <c:f>'average size'!$B$1</c:f>
              <c:strCache>
                <c:ptCount val="1"/>
                <c:pt idx="0">
                  <c:v>basal</c:v>
                </c:pt>
              </c:strCache>
            </c:strRef>
          </c:tx>
          <c:spPr>
            <a:ln w="28575">
              <a:noFill/>
            </a:ln>
          </c:spPr>
          <c:marker>
            <c:symbol val="plus"/>
            <c:size val="7"/>
            <c:spPr>
              <a:ln w="25400"/>
            </c:spPr>
          </c:marker>
          <c:xVal>
            <c:numRef>
              <c:f>'average size'!$A$2:$A$195</c:f>
              <c:numCache>
                <c:formatCode>General</c:formatCode>
                <c:ptCount val="194"/>
                <c:pt idx="0">
                  <c:v>0.42857142857142899</c:v>
                </c:pt>
                <c:pt idx="1">
                  <c:v>0.42857142857142899</c:v>
                </c:pt>
                <c:pt idx="2">
                  <c:v>0.42857142857142899</c:v>
                </c:pt>
                <c:pt idx="3">
                  <c:v>0.42857142857142899</c:v>
                </c:pt>
                <c:pt idx="4">
                  <c:v>1</c:v>
                </c:pt>
                <c:pt idx="5">
                  <c:v>1.4285714285714299</c:v>
                </c:pt>
                <c:pt idx="6">
                  <c:v>1.4285714285714299</c:v>
                </c:pt>
                <c:pt idx="7">
                  <c:v>1.4285714285714299</c:v>
                </c:pt>
                <c:pt idx="8">
                  <c:v>1.4285714285714299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4.28571428571429</c:v>
                </c:pt>
                <c:pt idx="13">
                  <c:v>4.28571428571429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26</c:v>
                </c:pt>
                <c:pt idx="22">
                  <c:v>26</c:v>
                </c:pt>
                <c:pt idx="23">
                  <c:v>26</c:v>
                </c:pt>
                <c:pt idx="24">
                  <c:v>52</c:v>
                </c:pt>
                <c:pt idx="25">
                  <c:v>52</c:v>
                </c:pt>
                <c:pt idx="26">
                  <c:v>52</c:v>
                </c:pt>
                <c:pt idx="27">
                  <c:v>0.42857142857142899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3.1428571428571401</c:v>
                </c:pt>
                <c:pt idx="104">
                  <c:v>3.1428571428571401</c:v>
                </c:pt>
                <c:pt idx="105">
                  <c:v>3.1428571428571401</c:v>
                </c:pt>
                <c:pt idx="106">
                  <c:v>4.28571428571429</c:v>
                </c:pt>
                <c:pt idx="107">
                  <c:v>4.28571428571429</c:v>
                </c:pt>
                <c:pt idx="108">
                  <c:v>4.28571428571429</c:v>
                </c:pt>
                <c:pt idx="109">
                  <c:v>4.28571428571429</c:v>
                </c:pt>
                <c:pt idx="110">
                  <c:v>4.28571428571429</c:v>
                </c:pt>
                <c:pt idx="111">
                  <c:v>4.28571428571429</c:v>
                </c:pt>
                <c:pt idx="112">
                  <c:v>4.28571428571429</c:v>
                </c:pt>
                <c:pt idx="113">
                  <c:v>4.28571428571429</c:v>
                </c:pt>
                <c:pt idx="114">
                  <c:v>5</c:v>
                </c:pt>
                <c:pt idx="115">
                  <c:v>5</c:v>
                </c:pt>
                <c:pt idx="116">
                  <c:v>5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5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5</c:v>
                </c:pt>
                <c:pt idx="160">
                  <c:v>5</c:v>
                </c:pt>
                <c:pt idx="161">
                  <c:v>5</c:v>
                </c:pt>
                <c:pt idx="162">
                  <c:v>5</c:v>
                </c:pt>
                <c:pt idx="163">
                  <c:v>5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5</c:v>
                </c:pt>
                <c:pt idx="168">
                  <c:v>5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5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5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5</c:v>
                </c:pt>
                <c:pt idx="184">
                  <c:v>5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12</c:v>
                </c:pt>
                <c:pt idx="190">
                  <c:v>12</c:v>
                </c:pt>
                <c:pt idx="191">
                  <c:v>12</c:v>
                </c:pt>
                <c:pt idx="192">
                  <c:v>12</c:v>
                </c:pt>
                <c:pt idx="193">
                  <c:v>52</c:v>
                </c:pt>
              </c:numCache>
            </c:numRef>
          </c:xVal>
          <c:yVal>
            <c:numRef>
              <c:f>'average size'!$B$2:$B$195</c:f>
              <c:numCache>
                <c:formatCode>General</c:formatCode>
                <c:ptCount val="194"/>
                <c:pt idx="0">
                  <c:v>2.4166666666666701</c:v>
                </c:pt>
                <c:pt idx="1">
                  <c:v>2.0526315789473699</c:v>
                </c:pt>
                <c:pt idx="2">
                  <c:v>2.2105263157894699</c:v>
                </c:pt>
                <c:pt idx="3">
                  <c:v>2.125</c:v>
                </c:pt>
                <c:pt idx="4">
                  <c:v>2.7333333333333298</c:v>
                </c:pt>
                <c:pt idx="5">
                  <c:v>2.4565217391304399</c:v>
                </c:pt>
                <c:pt idx="6">
                  <c:v>2.6268656716417902</c:v>
                </c:pt>
                <c:pt idx="7">
                  <c:v>2.4772727272727302</c:v>
                </c:pt>
                <c:pt idx="8">
                  <c:v>2.125</c:v>
                </c:pt>
                <c:pt idx="9">
                  <c:v>3.2321428571428599</c:v>
                </c:pt>
                <c:pt idx="10">
                  <c:v>2.7333333333333298</c:v>
                </c:pt>
                <c:pt idx="11">
                  <c:v>2.93220338983051</c:v>
                </c:pt>
                <c:pt idx="12">
                  <c:v>3.57471264367816</c:v>
                </c:pt>
                <c:pt idx="13">
                  <c:v>3.9518072289156598</c:v>
                </c:pt>
                <c:pt idx="14">
                  <c:v>3.9215686274509798</c:v>
                </c:pt>
                <c:pt idx="15">
                  <c:v>4.2083333333333304</c:v>
                </c:pt>
                <c:pt idx="16">
                  <c:v>3.5714285714285698</c:v>
                </c:pt>
                <c:pt idx="17">
                  <c:v>5.7445255474452601</c:v>
                </c:pt>
                <c:pt idx="18">
                  <c:v>4.4000000000000004</c:v>
                </c:pt>
                <c:pt idx="19">
                  <c:v>5.6585365853658498</c:v>
                </c:pt>
                <c:pt idx="20">
                  <c:v>4.4285714285714297</c:v>
                </c:pt>
                <c:pt idx="21">
                  <c:v>8.0480769230769198</c:v>
                </c:pt>
                <c:pt idx="22">
                  <c:v>7.1010101010101003</c:v>
                </c:pt>
                <c:pt idx="23">
                  <c:v>12.794117647058799</c:v>
                </c:pt>
                <c:pt idx="24">
                  <c:v>23.517241379310299</c:v>
                </c:pt>
                <c:pt idx="25">
                  <c:v>20.478723404255302</c:v>
                </c:pt>
                <c:pt idx="26">
                  <c:v>19.82</c:v>
                </c:pt>
              </c:numCache>
            </c:numRef>
          </c:yVal>
        </c:ser>
        <c:ser>
          <c:idx val="1"/>
          <c:order val="1"/>
          <c:tx>
            <c:strRef>
              <c:f>'average size'!$C$1</c:f>
              <c:strCache>
                <c:ptCount val="1"/>
                <c:pt idx="0">
                  <c:v>basal+suprabasal</c:v>
                </c:pt>
              </c:strCache>
            </c:strRef>
          </c:tx>
          <c:spPr>
            <a:ln w="28575">
              <a:noFill/>
            </a:ln>
          </c:spPr>
          <c:marker>
            <c:symbol val="x"/>
            <c:size val="7"/>
            <c:spPr>
              <a:ln w="25400"/>
            </c:spPr>
          </c:marker>
          <c:xVal>
            <c:numRef>
              <c:f>'average size'!$A$2:$A$195</c:f>
              <c:numCache>
                <c:formatCode>General</c:formatCode>
                <c:ptCount val="194"/>
                <c:pt idx="0">
                  <c:v>0.42857142857142899</c:v>
                </c:pt>
                <c:pt idx="1">
                  <c:v>0.42857142857142899</c:v>
                </c:pt>
                <c:pt idx="2">
                  <c:v>0.42857142857142899</c:v>
                </c:pt>
                <c:pt idx="3">
                  <c:v>0.42857142857142899</c:v>
                </c:pt>
                <c:pt idx="4">
                  <c:v>1</c:v>
                </c:pt>
                <c:pt idx="5">
                  <c:v>1.4285714285714299</c:v>
                </c:pt>
                <c:pt idx="6">
                  <c:v>1.4285714285714299</c:v>
                </c:pt>
                <c:pt idx="7">
                  <c:v>1.4285714285714299</c:v>
                </c:pt>
                <c:pt idx="8">
                  <c:v>1.4285714285714299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4.28571428571429</c:v>
                </c:pt>
                <c:pt idx="13">
                  <c:v>4.28571428571429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26</c:v>
                </c:pt>
                <c:pt idx="22">
                  <c:v>26</c:v>
                </c:pt>
                <c:pt idx="23">
                  <c:v>26</c:v>
                </c:pt>
                <c:pt idx="24">
                  <c:v>52</c:v>
                </c:pt>
                <c:pt idx="25">
                  <c:v>52</c:v>
                </c:pt>
                <c:pt idx="26">
                  <c:v>52</c:v>
                </c:pt>
                <c:pt idx="27">
                  <c:v>0.42857142857142899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3.1428571428571401</c:v>
                </c:pt>
                <c:pt idx="104">
                  <c:v>3.1428571428571401</c:v>
                </c:pt>
                <c:pt idx="105">
                  <c:v>3.1428571428571401</c:v>
                </c:pt>
                <c:pt idx="106">
                  <c:v>4.28571428571429</c:v>
                </c:pt>
                <c:pt idx="107">
                  <c:v>4.28571428571429</c:v>
                </c:pt>
                <c:pt idx="108">
                  <c:v>4.28571428571429</c:v>
                </c:pt>
                <c:pt idx="109">
                  <c:v>4.28571428571429</c:v>
                </c:pt>
                <c:pt idx="110">
                  <c:v>4.28571428571429</c:v>
                </c:pt>
                <c:pt idx="111">
                  <c:v>4.28571428571429</c:v>
                </c:pt>
                <c:pt idx="112">
                  <c:v>4.28571428571429</c:v>
                </c:pt>
                <c:pt idx="113">
                  <c:v>4.28571428571429</c:v>
                </c:pt>
                <c:pt idx="114">
                  <c:v>5</c:v>
                </c:pt>
                <c:pt idx="115">
                  <c:v>5</c:v>
                </c:pt>
                <c:pt idx="116">
                  <c:v>5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5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5</c:v>
                </c:pt>
                <c:pt idx="160">
                  <c:v>5</c:v>
                </c:pt>
                <c:pt idx="161">
                  <c:v>5</c:v>
                </c:pt>
                <c:pt idx="162">
                  <c:v>5</c:v>
                </c:pt>
                <c:pt idx="163">
                  <c:v>5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5</c:v>
                </c:pt>
                <c:pt idx="168">
                  <c:v>5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5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5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5</c:v>
                </c:pt>
                <c:pt idx="184">
                  <c:v>5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12</c:v>
                </c:pt>
                <c:pt idx="190">
                  <c:v>12</c:v>
                </c:pt>
                <c:pt idx="191">
                  <c:v>12</c:v>
                </c:pt>
                <c:pt idx="192">
                  <c:v>12</c:v>
                </c:pt>
                <c:pt idx="193">
                  <c:v>52</c:v>
                </c:pt>
              </c:numCache>
            </c:numRef>
          </c:xVal>
          <c:yVal>
            <c:numRef>
              <c:f>'average size'!$C$2:$C$195</c:f>
              <c:numCache>
                <c:formatCode>General</c:formatCode>
                <c:ptCount val="194"/>
                <c:pt idx="27">
                  <c:v>2.125</c:v>
                </c:pt>
                <c:pt idx="103">
                  <c:v>2.75</c:v>
                </c:pt>
                <c:pt idx="104">
                  <c:v>3.46478873239437</c:v>
                </c:pt>
                <c:pt idx="105">
                  <c:v>2.68888888888889</c:v>
                </c:pt>
                <c:pt idx="106">
                  <c:v>3.3953488372092999</c:v>
                </c:pt>
                <c:pt idx="107">
                  <c:v>3.7530864197530902</c:v>
                </c:pt>
                <c:pt idx="108">
                  <c:v>3.3684210526315801</c:v>
                </c:pt>
                <c:pt idx="109">
                  <c:v>3.72463768115942</c:v>
                </c:pt>
                <c:pt idx="110">
                  <c:v>3.77941176470588</c:v>
                </c:pt>
                <c:pt idx="111">
                  <c:v>2.7761194029850702</c:v>
                </c:pt>
                <c:pt idx="112">
                  <c:v>4.1794871794871797</c:v>
                </c:pt>
                <c:pt idx="113">
                  <c:v>3.3768115942028998</c:v>
                </c:pt>
                <c:pt idx="189">
                  <c:v>5.7481481481481502</c:v>
                </c:pt>
                <c:pt idx="190">
                  <c:v>4.3908045977011501</c:v>
                </c:pt>
                <c:pt idx="191">
                  <c:v>4.2631578947368398</c:v>
                </c:pt>
                <c:pt idx="192">
                  <c:v>6.2291666666666696</c:v>
                </c:pt>
                <c:pt idx="193">
                  <c:v>9.7916666666666607</c:v>
                </c:pt>
              </c:numCache>
            </c:numRef>
          </c:yVal>
        </c:ser>
        <c:ser>
          <c:idx val="3"/>
          <c:order val="2"/>
          <c:tx>
            <c:strRef>
              <c:f>'average size'!$E$1</c:f>
              <c:strCache>
                <c:ptCount val="1"/>
                <c:pt idx="0">
                  <c:v>theory from suprabasal (ignoring 52 weeks)</c:v>
                </c:pt>
              </c:strCache>
            </c:strRef>
          </c:tx>
          <c:marker>
            <c:symbol val="none"/>
          </c:marker>
          <c:xVal>
            <c:numRef>
              <c:f>'average size'!$A$2:$A$195</c:f>
              <c:numCache>
                <c:formatCode>General</c:formatCode>
                <c:ptCount val="194"/>
                <c:pt idx="0">
                  <c:v>0.42857142857142899</c:v>
                </c:pt>
                <c:pt idx="1">
                  <c:v>0.42857142857142899</c:v>
                </c:pt>
                <c:pt idx="2">
                  <c:v>0.42857142857142899</c:v>
                </c:pt>
                <c:pt idx="3">
                  <c:v>0.42857142857142899</c:v>
                </c:pt>
                <c:pt idx="4">
                  <c:v>1</c:v>
                </c:pt>
                <c:pt idx="5">
                  <c:v>1.4285714285714299</c:v>
                </c:pt>
                <c:pt idx="6">
                  <c:v>1.4285714285714299</c:v>
                </c:pt>
                <c:pt idx="7">
                  <c:v>1.4285714285714299</c:v>
                </c:pt>
                <c:pt idx="8">
                  <c:v>1.4285714285714299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4.28571428571429</c:v>
                </c:pt>
                <c:pt idx="13">
                  <c:v>4.28571428571429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26</c:v>
                </c:pt>
                <c:pt idx="22">
                  <c:v>26</c:v>
                </c:pt>
                <c:pt idx="23">
                  <c:v>26</c:v>
                </c:pt>
                <c:pt idx="24">
                  <c:v>52</c:v>
                </c:pt>
                <c:pt idx="25">
                  <c:v>52</c:v>
                </c:pt>
                <c:pt idx="26">
                  <c:v>52</c:v>
                </c:pt>
                <c:pt idx="27">
                  <c:v>0.42857142857142899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3.1428571428571401</c:v>
                </c:pt>
                <c:pt idx="104">
                  <c:v>3.1428571428571401</c:v>
                </c:pt>
                <c:pt idx="105">
                  <c:v>3.1428571428571401</c:v>
                </c:pt>
                <c:pt idx="106">
                  <c:v>4.28571428571429</c:v>
                </c:pt>
                <c:pt idx="107">
                  <c:v>4.28571428571429</c:v>
                </c:pt>
                <c:pt idx="108">
                  <c:v>4.28571428571429</c:v>
                </c:pt>
                <c:pt idx="109">
                  <c:v>4.28571428571429</c:v>
                </c:pt>
                <c:pt idx="110">
                  <c:v>4.28571428571429</c:v>
                </c:pt>
                <c:pt idx="111">
                  <c:v>4.28571428571429</c:v>
                </c:pt>
                <c:pt idx="112">
                  <c:v>4.28571428571429</c:v>
                </c:pt>
                <c:pt idx="113">
                  <c:v>4.28571428571429</c:v>
                </c:pt>
                <c:pt idx="114">
                  <c:v>5</c:v>
                </c:pt>
                <c:pt idx="115">
                  <c:v>5</c:v>
                </c:pt>
                <c:pt idx="116">
                  <c:v>5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5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5</c:v>
                </c:pt>
                <c:pt idx="160">
                  <c:v>5</c:v>
                </c:pt>
                <c:pt idx="161">
                  <c:v>5</c:v>
                </c:pt>
                <c:pt idx="162">
                  <c:v>5</c:v>
                </c:pt>
                <c:pt idx="163">
                  <c:v>5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5</c:v>
                </c:pt>
                <c:pt idx="168">
                  <c:v>5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5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5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5</c:v>
                </c:pt>
                <c:pt idx="184">
                  <c:v>5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12</c:v>
                </c:pt>
                <c:pt idx="190">
                  <c:v>12</c:v>
                </c:pt>
                <c:pt idx="191">
                  <c:v>12</c:v>
                </c:pt>
                <c:pt idx="192">
                  <c:v>12</c:v>
                </c:pt>
                <c:pt idx="193">
                  <c:v>52</c:v>
                </c:pt>
              </c:numCache>
            </c:numRef>
          </c:xVal>
          <c:yVal>
            <c:numRef>
              <c:f>'average size'!$E$2:$E$195</c:f>
              <c:numCache>
                <c:formatCode>General</c:formatCode>
                <c:ptCount val="194"/>
                <c:pt idx="0">
                  <c:v>2.28182291552279</c:v>
                </c:pt>
                <c:pt idx="1">
                  <c:v>2.28182291552279</c:v>
                </c:pt>
                <c:pt idx="2">
                  <c:v>2.28182291552279</c:v>
                </c:pt>
                <c:pt idx="3">
                  <c:v>2.28182291552279</c:v>
                </c:pt>
                <c:pt idx="4">
                  <c:v>2.5022353416405001</c:v>
                </c:pt>
                <c:pt idx="5">
                  <c:v>2.6420062070950898</c:v>
                </c:pt>
                <c:pt idx="6">
                  <c:v>2.6420062070950898</c:v>
                </c:pt>
                <c:pt idx="7">
                  <c:v>2.6420062070950898</c:v>
                </c:pt>
                <c:pt idx="8">
                  <c:v>2.6420062070950898</c:v>
                </c:pt>
                <c:pt idx="9">
                  <c:v>3.1230980270239401</c:v>
                </c:pt>
                <c:pt idx="10">
                  <c:v>3.1230980270239401</c:v>
                </c:pt>
                <c:pt idx="11">
                  <c:v>3.1230980270239401</c:v>
                </c:pt>
                <c:pt idx="12">
                  <c:v>3.5050197991385099</c:v>
                </c:pt>
                <c:pt idx="13">
                  <c:v>3.5050197991385099</c:v>
                </c:pt>
                <c:pt idx="14">
                  <c:v>4.0079659804955101</c:v>
                </c:pt>
                <c:pt idx="15">
                  <c:v>4.0079659804955101</c:v>
                </c:pt>
                <c:pt idx="16">
                  <c:v>4.0079659804955101</c:v>
                </c:pt>
                <c:pt idx="17">
                  <c:v>5.7489903077088602</c:v>
                </c:pt>
                <c:pt idx="18">
                  <c:v>5.7489903077088602</c:v>
                </c:pt>
                <c:pt idx="19">
                  <c:v>5.7489903077088602</c:v>
                </c:pt>
                <c:pt idx="20">
                  <c:v>5.7489903077088602</c:v>
                </c:pt>
                <c:pt idx="21">
                  <c:v>9.7862934412841902</c:v>
                </c:pt>
                <c:pt idx="22">
                  <c:v>9.7862934412841902</c:v>
                </c:pt>
                <c:pt idx="23">
                  <c:v>9.7862934412841902</c:v>
                </c:pt>
                <c:pt idx="24">
                  <c:v>17.270837803780001</c:v>
                </c:pt>
                <c:pt idx="25">
                  <c:v>17.270837803780001</c:v>
                </c:pt>
                <c:pt idx="26">
                  <c:v>17.270837803780001</c:v>
                </c:pt>
              </c:numCache>
            </c:numRef>
          </c:yVal>
        </c:ser>
        <c:axId val="70039808"/>
        <c:axId val="70054272"/>
      </c:scatterChart>
      <c:valAx>
        <c:axId val="70039808"/>
        <c:scaling>
          <c:logBase val="10"/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(weeks)</a:t>
                </a:r>
              </a:p>
            </c:rich>
          </c:tx>
          <c:layout/>
        </c:title>
        <c:numFmt formatCode="General" sourceLinked="1"/>
        <c:tickLblPos val="nextTo"/>
        <c:crossAx val="70054272"/>
        <c:crosses val="autoZero"/>
        <c:crossBetween val="midCat"/>
      </c:valAx>
      <c:valAx>
        <c:axId val="70054272"/>
        <c:scaling>
          <c:logBase val="10"/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Basal size (excluding singles)</a:t>
                </a:r>
              </a:p>
            </c:rich>
          </c:tx>
          <c:layout/>
        </c:title>
        <c:numFmt formatCode="General" sourceLinked="1"/>
        <c:tickLblPos val="nextTo"/>
        <c:crossAx val="7003980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autoTitleDeleted val="1"/>
    <c:plotArea>
      <c:layout/>
      <c:scatterChart>
        <c:scatterStyle val="lineMarker"/>
        <c:ser>
          <c:idx val="0"/>
          <c:order val="0"/>
          <c:tx>
            <c:strRef>
              <c:f>'atRA-homeo'!$A$12</c:f>
              <c:strCache>
                <c:ptCount val="1"/>
                <c:pt idx="0">
                  <c:v>tau</c:v>
                </c:pt>
              </c:strCache>
            </c:strRef>
          </c:tx>
          <c:spPr>
            <a:ln w="28575">
              <a:noFill/>
            </a:ln>
          </c:spPr>
          <c:errBars>
            <c:errDir val="y"/>
            <c:errBarType val="both"/>
            <c:errValType val="cust"/>
            <c:plus>
              <c:numRef>
                <c:f>'atRA-homeo'!$B$13:$M$13</c:f>
                <c:numCache>
                  <c:formatCode>General</c:formatCode>
                  <c:ptCount val="12"/>
                  <c:pt idx="0">
                    <c:v>0.72280342116870355</c:v>
                  </c:pt>
                  <c:pt idx="1">
                    <c:v>1.6111354537176021</c:v>
                  </c:pt>
                  <c:pt idx="2">
                    <c:v>0.73877686269588949</c:v>
                  </c:pt>
                  <c:pt idx="3">
                    <c:v>0.19181492562135105</c:v>
                  </c:pt>
                  <c:pt idx="4">
                    <c:v>0.27196315939390847</c:v>
                  </c:pt>
                  <c:pt idx="5">
                    <c:v>0.4441416223704584</c:v>
                  </c:pt>
                  <c:pt idx="6">
                    <c:v>0.21528541033925452</c:v>
                  </c:pt>
                  <c:pt idx="7">
                    <c:v>0.50414831067830956</c:v>
                  </c:pt>
                  <c:pt idx="8">
                    <c:v>1.0714638050730598</c:v>
                  </c:pt>
                  <c:pt idx="9">
                    <c:v>0.44283252796798811</c:v>
                  </c:pt>
                  <c:pt idx="10">
                    <c:v>0.43290737587114014</c:v>
                  </c:pt>
                  <c:pt idx="11">
                    <c:v>0.24104418143899653</c:v>
                  </c:pt>
                </c:numCache>
              </c:numRef>
            </c:plus>
            <c:minus>
              <c:numRef>
                <c:f>'atRA-homeo'!$B$14:$M$14</c:f>
                <c:numCache>
                  <c:formatCode>General</c:formatCode>
                  <c:ptCount val="12"/>
                  <c:pt idx="0">
                    <c:v>0.51485092065519322</c:v>
                  </c:pt>
                  <c:pt idx="1">
                    <c:v>1.0660720914126873</c:v>
                  </c:pt>
                  <c:pt idx="2">
                    <c:v>0.54184190561562651</c:v>
                  </c:pt>
                  <c:pt idx="3">
                    <c:v>0.16103730527210469</c:v>
                  </c:pt>
                  <c:pt idx="4">
                    <c:v>0.21610974903177782</c:v>
                  </c:pt>
                  <c:pt idx="5">
                    <c:v>0.35638988916487446</c:v>
                  </c:pt>
                  <c:pt idx="6">
                    <c:v>0.18237923619616869</c:v>
                  </c:pt>
                  <c:pt idx="7">
                    <c:v>0.41656721727592538</c:v>
                  </c:pt>
                  <c:pt idx="8">
                    <c:v>0.77310841704921174</c:v>
                  </c:pt>
                  <c:pt idx="9">
                    <c:v>0.37495979986727423</c:v>
                  </c:pt>
                  <c:pt idx="10">
                    <c:v>0.36630017518108371</c:v>
                  </c:pt>
                  <c:pt idx="11">
                    <c:v>0.21188731514857539</c:v>
                  </c:pt>
                </c:numCache>
              </c:numRef>
            </c:minus>
          </c:errBars>
          <c:xVal>
            <c:numRef>
              <c:f>'atRA-homeo'!$B$4:$M$4</c:f>
              <c:numCache>
                <c:formatCode>General</c:formatCode>
                <c:ptCount val="12"/>
                <c:pt idx="0">
                  <c:v>0.51704995316340507</c:v>
                </c:pt>
                <c:pt idx="1">
                  <c:v>0.57142857142857095</c:v>
                </c:pt>
                <c:pt idx="2">
                  <c:v>0.63152623890036952</c:v>
                </c:pt>
                <c:pt idx="3">
                  <c:v>1.4218873711993638</c:v>
                </c:pt>
                <c:pt idx="4">
                  <c:v>1.5714285714285701</c:v>
                </c:pt>
                <c:pt idx="5">
                  <c:v>1.7366971569760163</c:v>
                </c:pt>
                <c:pt idx="6">
                  <c:v>2.7145122541078792</c:v>
                </c:pt>
                <c:pt idx="7">
                  <c:v>3.0000000000000004</c:v>
                </c:pt>
                <c:pt idx="8">
                  <c:v>3.3155127542269436</c:v>
                </c:pt>
                <c:pt idx="9">
                  <c:v>5.4290245082157567</c:v>
                </c:pt>
                <c:pt idx="10">
                  <c:v>6</c:v>
                </c:pt>
                <c:pt idx="11">
                  <c:v>6.6310255084538863</c:v>
                </c:pt>
              </c:numCache>
            </c:numRef>
          </c:xVal>
          <c:yVal>
            <c:numRef>
              <c:f>'atRA-homeo'!$B$12:$M$12</c:f>
              <c:numCache>
                <c:formatCode>General</c:formatCode>
                <c:ptCount val="12"/>
                <c:pt idx="0">
                  <c:v>1.789524078443353</c:v>
                </c:pt>
                <c:pt idx="1">
                  <c:v>3.1511685823656848</c:v>
                </c:pt>
                <c:pt idx="2">
                  <c:v>2.0326521458794509</c:v>
                </c:pt>
                <c:pt idx="3">
                  <c:v>1.0036305075739125</c:v>
                </c:pt>
                <c:pt idx="4">
                  <c:v>1.0522882979112802</c:v>
                </c:pt>
                <c:pt idx="5">
                  <c:v>1.8038114779941741</c:v>
                </c:pt>
                <c:pt idx="6">
                  <c:v>1.1931982287312461</c:v>
                </c:pt>
                <c:pt idx="7">
                  <c:v>2.3979109042261051</c:v>
                </c:pt>
                <c:pt idx="8">
                  <c:v>2.7764126927694242</c:v>
                </c:pt>
                <c:pt idx="9">
                  <c:v>2.4464081628663501</c:v>
                </c:pt>
                <c:pt idx="10">
                  <c:v>2.3807343046388643</c:v>
                </c:pt>
                <c:pt idx="11">
                  <c:v>1.7517041759070726</c:v>
                </c:pt>
              </c:numCache>
            </c:numRef>
          </c:yVal>
        </c:ser>
        <c:axId val="82939904"/>
        <c:axId val="82938112"/>
      </c:scatterChart>
      <c:valAx>
        <c:axId val="82939904"/>
        <c:scaling>
          <c:logBase val="10"/>
          <c:orientation val="minMax"/>
        </c:scaling>
        <c:axPos val="b"/>
        <c:numFmt formatCode="General" sourceLinked="1"/>
        <c:tickLblPos val="nextTo"/>
        <c:crossAx val="82938112"/>
        <c:crosses val="autoZero"/>
        <c:crossBetween val="midCat"/>
      </c:valAx>
      <c:valAx>
        <c:axId val="82938112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82939904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428625</xdr:colOff>
      <xdr:row>6</xdr:row>
      <xdr:rowOff>9525</xdr:rowOff>
    </xdr:from>
    <xdr:to>
      <xdr:col>16</xdr:col>
      <xdr:colOff>257174</xdr:colOff>
      <xdr:row>29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104774</xdr:colOff>
      <xdr:row>5</xdr:row>
      <xdr:rowOff>133350</xdr:rowOff>
    </xdr:from>
    <xdr:to>
      <xdr:col>31</xdr:col>
      <xdr:colOff>133349</xdr:colOff>
      <xdr:row>29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5</xdr:row>
      <xdr:rowOff>104775</xdr:rowOff>
    </xdr:from>
    <xdr:to>
      <xdr:col>31</xdr:col>
      <xdr:colOff>161925</xdr:colOff>
      <xdr:row>29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133350</xdr:colOff>
      <xdr:row>0</xdr:row>
      <xdr:rowOff>152399</xdr:rowOff>
    </xdr:from>
    <xdr:to>
      <xdr:col>18</xdr:col>
      <xdr:colOff>438150</xdr:colOff>
      <xdr:row>23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428625</xdr:colOff>
      <xdr:row>3</xdr:row>
      <xdr:rowOff>133350</xdr:rowOff>
    </xdr:from>
    <xdr:to>
      <xdr:col>18</xdr:col>
      <xdr:colOff>123825</xdr:colOff>
      <xdr:row>18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4"/>
  <sheetViews>
    <sheetView topLeftCell="A4" workbookViewId="0">
      <selection activeCell="B7" sqref="B7"/>
    </sheetView>
  </sheetViews>
  <sheetFormatPr defaultRowHeight="15"/>
  <sheetData>
    <row r="1" spans="1:30">
      <c r="A1" t="s">
        <v>2</v>
      </c>
      <c r="C1">
        <v>0.42857142857142899</v>
      </c>
      <c r="D1">
        <v>0.42857142857142899</v>
      </c>
      <c r="E1">
        <v>0.42857142857142899</v>
      </c>
      <c r="F1">
        <v>0.42857142857142899</v>
      </c>
      <c r="G1">
        <v>1</v>
      </c>
      <c r="H1">
        <v>1.4285714285714299</v>
      </c>
      <c r="I1">
        <v>1.4285714285714299</v>
      </c>
      <c r="J1">
        <v>1.4285714285714299</v>
      </c>
      <c r="K1">
        <v>1.4285714285714299</v>
      </c>
      <c r="L1">
        <v>3</v>
      </c>
      <c r="M1">
        <v>3</v>
      </c>
      <c r="N1">
        <v>3</v>
      </c>
      <c r="O1">
        <v>4.28571428571429</v>
      </c>
      <c r="P1">
        <v>4.28571428571429</v>
      </c>
      <c r="Q1">
        <v>6</v>
      </c>
      <c r="R1">
        <v>6</v>
      </c>
      <c r="S1">
        <v>6</v>
      </c>
      <c r="T1">
        <v>12</v>
      </c>
      <c r="U1">
        <v>12</v>
      </c>
      <c r="V1">
        <v>12</v>
      </c>
      <c r="W1">
        <v>12</v>
      </c>
      <c r="X1">
        <v>26</v>
      </c>
      <c r="Y1">
        <v>26</v>
      </c>
      <c r="Z1">
        <v>26</v>
      </c>
      <c r="AA1">
        <v>52</v>
      </c>
      <c r="AB1">
        <v>52</v>
      </c>
      <c r="AC1">
        <v>52</v>
      </c>
    </row>
    <row r="2" spans="1:30">
      <c r="C2">
        <v>0</v>
      </c>
      <c r="D2">
        <v>1</v>
      </c>
      <c r="E2">
        <v>2</v>
      </c>
      <c r="F2">
        <v>3</v>
      </c>
      <c r="G2">
        <v>0</v>
      </c>
      <c r="H2">
        <v>0</v>
      </c>
      <c r="I2">
        <v>1</v>
      </c>
      <c r="J2">
        <v>2</v>
      </c>
      <c r="K2">
        <v>3</v>
      </c>
      <c r="L2">
        <v>0</v>
      </c>
      <c r="M2">
        <v>1</v>
      </c>
      <c r="N2">
        <v>2</v>
      </c>
      <c r="O2">
        <v>0</v>
      </c>
      <c r="P2">
        <v>1</v>
      </c>
      <c r="Q2">
        <v>0</v>
      </c>
      <c r="R2">
        <v>1</v>
      </c>
      <c r="S2">
        <v>2</v>
      </c>
      <c r="T2">
        <v>0</v>
      </c>
      <c r="U2">
        <v>1</v>
      </c>
      <c r="V2">
        <v>2</v>
      </c>
      <c r="W2">
        <v>3</v>
      </c>
      <c r="X2">
        <v>0</v>
      </c>
      <c r="Y2">
        <v>1</v>
      </c>
      <c r="Z2">
        <v>2</v>
      </c>
      <c r="AA2">
        <v>0</v>
      </c>
      <c r="AB2">
        <v>1</v>
      </c>
      <c r="AC2">
        <v>2</v>
      </c>
    </row>
    <row r="3" spans="1:30">
      <c r="A3" t="s">
        <v>10</v>
      </c>
      <c r="B3">
        <v>-3</v>
      </c>
      <c r="C3">
        <f>LN(C1)+0.05*C2</f>
        <v>-0.84729786038720267</v>
      </c>
      <c r="D3">
        <f t="shared" ref="D3:AC3" si="0">LN(D1)+0.05*D2</f>
        <v>-0.79729786038720263</v>
      </c>
      <c r="E3">
        <f t="shared" si="0"/>
        <v>-0.74729786038720269</v>
      </c>
      <c r="F3">
        <f t="shared" si="0"/>
        <v>-0.69729786038720265</v>
      </c>
      <c r="G3">
        <f t="shared" si="0"/>
        <v>0</v>
      </c>
      <c r="H3">
        <f t="shared" si="0"/>
        <v>0.35667494393873334</v>
      </c>
      <c r="I3">
        <f t="shared" si="0"/>
        <v>0.40667494393873332</v>
      </c>
      <c r="J3">
        <f t="shared" si="0"/>
        <v>0.45667494393873331</v>
      </c>
      <c r="K3">
        <f t="shared" si="0"/>
        <v>0.50667494393873336</v>
      </c>
      <c r="L3">
        <f t="shared" si="0"/>
        <v>1.0986122886681098</v>
      </c>
      <c r="M3">
        <f t="shared" si="0"/>
        <v>1.1486122886681098</v>
      </c>
      <c r="N3">
        <f t="shared" si="0"/>
        <v>1.1986122886681099</v>
      </c>
      <c r="O3">
        <f t="shared" si="0"/>
        <v>1.4552872326068431</v>
      </c>
      <c r="P3">
        <f t="shared" si="0"/>
        <v>1.5052872326068432</v>
      </c>
      <c r="Q3">
        <f t="shared" si="0"/>
        <v>1.791759469228055</v>
      </c>
      <c r="R3">
        <f t="shared" si="0"/>
        <v>1.841759469228055</v>
      </c>
      <c r="S3">
        <f t="shared" si="0"/>
        <v>1.891759469228055</v>
      </c>
      <c r="T3">
        <f t="shared" si="0"/>
        <v>2.4849066497880004</v>
      </c>
      <c r="U3">
        <f t="shared" si="0"/>
        <v>2.5349066497880002</v>
      </c>
      <c r="V3">
        <f t="shared" si="0"/>
        <v>2.5849066497880004</v>
      </c>
      <c r="W3">
        <f t="shared" si="0"/>
        <v>2.6349066497880003</v>
      </c>
      <c r="X3">
        <f t="shared" si="0"/>
        <v>3.2580965380214821</v>
      </c>
      <c r="Y3">
        <f t="shared" si="0"/>
        <v>3.308096538021482</v>
      </c>
      <c r="Z3">
        <f t="shared" si="0"/>
        <v>3.3580965380214822</v>
      </c>
      <c r="AA3">
        <f t="shared" si="0"/>
        <v>3.9512437185814275</v>
      </c>
      <c r="AB3">
        <f t="shared" si="0"/>
        <v>4.0012437185814278</v>
      </c>
      <c r="AC3">
        <f t="shared" si="0"/>
        <v>4.0512437185814276</v>
      </c>
      <c r="AD3">
        <v>5</v>
      </c>
    </row>
    <row r="4" spans="1:30">
      <c r="A4" t="s">
        <v>3</v>
      </c>
      <c r="B4">
        <f>EXP(B3)</f>
        <v>4.9787068367863944E-2</v>
      </c>
      <c r="C4">
        <f t="shared" ref="C4:AD4" si="1">EXP(C3)</f>
        <v>0.42857142857142899</v>
      </c>
      <c r="D4">
        <f t="shared" si="1"/>
        <v>0.45054475558972501</v>
      </c>
      <c r="E4">
        <f t="shared" si="1"/>
        <v>0.47364467917527797</v>
      </c>
      <c r="F4">
        <f t="shared" si="1"/>
        <v>0.49792896116926466</v>
      </c>
      <c r="G4">
        <f t="shared" si="1"/>
        <v>1</v>
      </c>
      <c r="H4">
        <f t="shared" si="1"/>
        <v>1.4285714285714299</v>
      </c>
      <c r="I4">
        <f t="shared" si="1"/>
        <v>1.5018158519657501</v>
      </c>
      <c r="J4">
        <f t="shared" si="1"/>
        <v>1.5788155972509266</v>
      </c>
      <c r="K4">
        <f t="shared" si="1"/>
        <v>1.6597632038975489</v>
      </c>
      <c r="L4">
        <f t="shared" si="1"/>
        <v>3.0000000000000004</v>
      </c>
      <c r="M4">
        <f t="shared" si="1"/>
        <v>3.1538132891280726</v>
      </c>
      <c r="N4">
        <f t="shared" si="1"/>
        <v>3.3155127542269436</v>
      </c>
      <c r="O4">
        <f t="shared" si="1"/>
        <v>4.28571428571429</v>
      </c>
      <c r="P4">
        <f t="shared" si="1"/>
        <v>4.5054475558972511</v>
      </c>
      <c r="Q4">
        <f t="shared" si="1"/>
        <v>6</v>
      </c>
      <c r="R4">
        <f t="shared" si="1"/>
        <v>6.3076265782561443</v>
      </c>
      <c r="S4">
        <f t="shared" si="1"/>
        <v>6.6310255084538863</v>
      </c>
      <c r="T4">
        <f t="shared" si="1"/>
        <v>12</v>
      </c>
      <c r="U4">
        <f t="shared" si="1"/>
        <v>12.615253156512287</v>
      </c>
      <c r="V4">
        <f t="shared" si="1"/>
        <v>13.262051016907773</v>
      </c>
      <c r="W4">
        <f t="shared" si="1"/>
        <v>13.942010912739397</v>
      </c>
      <c r="X4">
        <f t="shared" si="1"/>
        <v>26.000000000000004</v>
      </c>
      <c r="Y4">
        <f t="shared" si="1"/>
        <v>27.333048505776624</v>
      </c>
      <c r="Z4">
        <f t="shared" si="1"/>
        <v>28.734443869966842</v>
      </c>
      <c r="AA4">
        <f t="shared" si="1"/>
        <v>52.000000000000007</v>
      </c>
      <c r="AB4">
        <f t="shared" si="1"/>
        <v>54.666097011553276</v>
      </c>
      <c r="AC4">
        <f t="shared" si="1"/>
        <v>57.468887739933692</v>
      </c>
      <c r="AD4">
        <f t="shared" si="1"/>
        <v>148.4131591025766</v>
      </c>
    </row>
    <row r="5" spans="1:30">
      <c r="A5" t="s">
        <v>4</v>
      </c>
      <c r="C5">
        <v>0.53080992579395503</v>
      </c>
      <c r="D5">
        <v>1.57131224514315</v>
      </c>
      <c r="E5">
        <v>1.0506561383611399</v>
      </c>
      <c r="F5">
        <v>1.38244712452756</v>
      </c>
      <c r="G5">
        <v>0.64281780462467497</v>
      </c>
      <c r="H5">
        <v>1.0597133108125201</v>
      </c>
      <c r="I5">
        <v>1.14721970745573</v>
      </c>
      <c r="J5">
        <v>1.1933489462253299</v>
      </c>
      <c r="K5">
        <v>1.6620505480541601</v>
      </c>
      <c r="L5">
        <v>0.651818771495977</v>
      </c>
      <c r="M5">
        <v>1.7411806697449701</v>
      </c>
      <c r="N5">
        <v>1.45129649298093</v>
      </c>
      <c r="O5">
        <v>0.74821026585196604</v>
      </c>
      <c r="P5">
        <v>0.69096842151938598</v>
      </c>
      <c r="Q5">
        <v>1.13833078843175</v>
      </c>
      <c r="R5">
        <v>0.96883457724717204</v>
      </c>
      <c r="S5">
        <v>1.36862747162251</v>
      </c>
      <c r="T5">
        <v>1.0242230718304399</v>
      </c>
      <c r="U5">
        <v>1.6311611321708099</v>
      </c>
      <c r="V5">
        <v>1.09498348805529</v>
      </c>
      <c r="W5">
        <v>1.73494364281221</v>
      </c>
      <c r="X5">
        <v>1.4312822810188599</v>
      </c>
      <c r="Y5">
        <v>1.6277574099665799</v>
      </c>
      <c r="Z5">
        <v>0.51576371859918801</v>
      </c>
      <c r="AA5">
        <v>0.788644638102449</v>
      </c>
      <c r="AB5">
        <v>0.96136788314370802</v>
      </c>
      <c r="AC5">
        <v>1.0167594602761001</v>
      </c>
    </row>
    <row r="6" spans="1:30">
      <c r="A6" t="s">
        <v>5</v>
      </c>
      <c r="C6">
        <v>0.86388517880767801</v>
      </c>
      <c r="D6">
        <v>0.67583873278184003</v>
      </c>
      <c r="E6">
        <v>0.80135244190059796</v>
      </c>
      <c r="F6">
        <v>0.73909685799118896</v>
      </c>
      <c r="G6">
        <v>0.79202124387592199</v>
      </c>
      <c r="H6">
        <v>0.58896952960775495</v>
      </c>
      <c r="I6">
        <v>0.52254912535382203</v>
      </c>
      <c r="J6">
        <v>0.57166234200840005</v>
      </c>
      <c r="K6">
        <v>0.64277829580951995</v>
      </c>
      <c r="L6">
        <v>0.438406819294201</v>
      </c>
      <c r="M6">
        <v>0.45300534807839599</v>
      </c>
      <c r="N6">
        <v>0.48238658509600302</v>
      </c>
      <c r="O6">
        <v>0.37374466299736198</v>
      </c>
      <c r="P6">
        <v>0.27113366861718502</v>
      </c>
      <c r="Q6">
        <v>0.32319609265419802</v>
      </c>
      <c r="R6">
        <v>0.23383015950095001</v>
      </c>
      <c r="S6">
        <v>0.34185740595396102</v>
      </c>
      <c r="T6">
        <v>0.20606309970856301</v>
      </c>
      <c r="U6">
        <v>0.24357626976563301</v>
      </c>
      <c r="V6">
        <v>0.282931488241705</v>
      </c>
      <c r="W6">
        <v>0.27076032437707098</v>
      </c>
      <c r="X6">
        <v>0.170927094738973</v>
      </c>
      <c r="Y6">
        <v>0.164437884797107</v>
      </c>
      <c r="Z6">
        <v>0.24236846494504599</v>
      </c>
      <c r="AA6">
        <v>0.171215207607366</v>
      </c>
      <c r="AB6">
        <v>0.14313576634161199</v>
      </c>
      <c r="AC6">
        <v>0.15587041885890701</v>
      </c>
    </row>
    <row r="7" spans="1:30">
      <c r="A7" t="s">
        <v>6</v>
      </c>
      <c r="B7">
        <v>1.1954</v>
      </c>
      <c r="C7">
        <v>1.1954</v>
      </c>
      <c r="D7">
        <v>1.1954</v>
      </c>
      <c r="E7">
        <v>1.1954</v>
      </c>
      <c r="F7">
        <v>1.1954</v>
      </c>
      <c r="G7">
        <v>1.1954</v>
      </c>
      <c r="H7">
        <v>1.1954</v>
      </c>
      <c r="I7">
        <v>1.1954</v>
      </c>
      <c r="J7">
        <v>1.1954</v>
      </c>
      <c r="K7">
        <v>1.1954</v>
      </c>
      <c r="L7">
        <v>1.1954</v>
      </c>
      <c r="M7">
        <v>1.1954</v>
      </c>
      <c r="N7">
        <v>1.1954</v>
      </c>
      <c r="O7">
        <v>1.1954</v>
      </c>
      <c r="P7">
        <v>1.1954</v>
      </c>
      <c r="Q7">
        <v>1.1954</v>
      </c>
      <c r="R7">
        <v>1.1954</v>
      </c>
      <c r="S7">
        <v>1.1954</v>
      </c>
      <c r="T7">
        <v>1.1954</v>
      </c>
      <c r="U7">
        <v>1.1954</v>
      </c>
      <c r="V7">
        <v>1.1954</v>
      </c>
      <c r="W7">
        <v>1.1954</v>
      </c>
      <c r="X7">
        <v>1.1954</v>
      </c>
      <c r="Y7">
        <v>1.1954</v>
      </c>
      <c r="Z7">
        <v>1.1954</v>
      </c>
      <c r="AA7">
        <v>1.1954</v>
      </c>
      <c r="AB7">
        <v>1.1954</v>
      </c>
      <c r="AC7">
        <v>1.1954</v>
      </c>
      <c r="AD7">
        <v>1.1954</v>
      </c>
    </row>
    <row r="8" spans="1:30">
      <c r="A8" t="s">
        <v>7</v>
      </c>
      <c r="B8">
        <v>4.6899999999999997E-2</v>
      </c>
      <c r="C8">
        <v>4.6899999999999997E-2</v>
      </c>
      <c r="D8">
        <v>4.6899999999999997E-2</v>
      </c>
      <c r="E8">
        <v>4.6899999999999997E-2</v>
      </c>
      <c r="F8">
        <v>4.6899999999999997E-2</v>
      </c>
      <c r="G8">
        <v>4.6899999999999997E-2</v>
      </c>
      <c r="H8">
        <v>4.6899999999999997E-2</v>
      </c>
      <c r="I8">
        <v>4.6899999999999997E-2</v>
      </c>
      <c r="J8">
        <v>4.6899999999999997E-2</v>
      </c>
      <c r="K8">
        <v>4.6899999999999997E-2</v>
      </c>
      <c r="L8">
        <v>4.6899999999999997E-2</v>
      </c>
      <c r="M8">
        <v>4.6899999999999997E-2</v>
      </c>
      <c r="N8">
        <v>4.6899999999999997E-2</v>
      </c>
      <c r="O8">
        <v>4.6899999999999997E-2</v>
      </c>
      <c r="P8">
        <v>4.6899999999999997E-2</v>
      </c>
      <c r="Q8">
        <v>4.6899999999999997E-2</v>
      </c>
      <c r="R8">
        <v>4.6899999999999997E-2</v>
      </c>
      <c r="S8">
        <v>4.6899999999999997E-2</v>
      </c>
      <c r="T8">
        <v>4.6899999999999997E-2</v>
      </c>
      <c r="U8">
        <v>4.6899999999999997E-2</v>
      </c>
      <c r="V8">
        <v>4.6899999999999997E-2</v>
      </c>
      <c r="W8">
        <v>4.6899999999999997E-2</v>
      </c>
      <c r="X8">
        <v>4.6899999999999997E-2</v>
      </c>
      <c r="Y8">
        <v>4.6899999999999997E-2</v>
      </c>
      <c r="Z8">
        <v>4.6899999999999997E-2</v>
      </c>
      <c r="AA8">
        <v>4.6899999999999997E-2</v>
      </c>
      <c r="AB8">
        <v>4.6899999999999997E-2</v>
      </c>
      <c r="AC8">
        <v>4.6899999999999997E-2</v>
      </c>
      <c r="AD8">
        <v>4.6899999999999997E-2</v>
      </c>
    </row>
    <row r="9" spans="1:30">
      <c r="A9" t="s">
        <v>0</v>
      </c>
      <c r="B9">
        <f>EXP(B7)</f>
        <v>3.3048794579297351</v>
      </c>
      <c r="C9">
        <f t="shared" ref="C9:AB9" si="2">EXP(C7)</f>
        <v>3.3048794579297351</v>
      </c>
      <c r="D9">
        <f t="shared" si="2"/>
        <v>3.3048794579297351</v>
      </c>
      <c r="E9">
        <f t="shared" si="2"/>
        <v>3.3048794579297351</v>
      </c>
      <c r="F9">
        <f t="shared" si="2"/>
        <v>3.3048794579297351</v>
      </c>
      <c r="G9">
        <f t="shared" si="2"/>
        <v>3.3048794579297351</v>
      </c>
      <c r="H9">
        <f t="shared" si="2"/>
        <v>3.3048794579297351</v>
      </c>
      <c r="I9">
        <f t="shared" si="2"/>
        <v>3.3048794579297351</v>
      </c>
      <c r="J9">
        <f t="shared" si="2"/>
        <v>3.3048794579297351</v>
      </c>
      <c r="K9">
        <f t="shared" si="2"/>
        <v>3.3048794579297351</v>
      </c>
      <c r="L9">
        <f t="shared" si="2"/>
        <v>3.3048794579297351</v>
      </c>
      <c r="M9">
        <f t="shared" si="2"/>
        <v>3.3048794579297351</v>
      </c>
      <c r="N9">
        <f t="shared" si="2"/>
        <v>3.3048794579297351</v>
      </c>
      <c r="O9">
        <f t="shared" si="2"/>
        <v>3.3048794579297351</v>
      </c>
      <c r="P9">
        <f t="shared" si="2"/>
        <v>3.3048794579297351</v>
      </c>
      <c r="Q9">
        <f t="shared" si="2"/>
        <v>3.3048794579297351</v>
      </c>
      <c r="R9">
        <f t="shared" si="2"/>
        <v>3.3048794579297351</v>
      </c>
      <c r="S9">
        <f t="shared" si="2"/>
        <v>3.3048794579297351</v>
      </c>
      <c r="T9">
        <f t="shared" si="2"/>
        <v>3.3048794579297351</v>
      </c>
      <c r="U9">
        <f t="shared" si="2"/>
        <v>3.3048794579297351</v>
      </c>
      <c r="V9">
        <f t="shared" si="2"/>
        <v>3.3048794579297351</v>
      </c>
      <c r="W9">
        <f t="shared" si="2"/>
        <v>3.3048794579297351</v>
      </c>
      <c r="X9">
        <f t="shared" si="2"/>
        <v>3.3048794579297351</v>
      </c>
      <c r="Y9">
        <f t="shared" si="2"/>
        <v>3.3048794579297351</v>
      </c>
      <c r="Z9">
        <f t="shared" si="2"/>
        <v>3.3048794579297351</v>
      </c>
      <c r="AA9">
        <f t="shared" si="2"/>
        <v>3.3048794579297351</v>
      </c>
      <c r="AB9">
        <f t="shared" si="2"/>
        <v>3.3048794579297351</v>
      </c>
      <c r="AC9">
        <f t="shared" ref="AC9:AD9" si="3">EXP(AC7)</f>
        <v>3.3048794579297351</v>
      </c>
      <c r="AD9">
        <f t="shared" si="3"/>
        <v>3.3048794579297351</v>
      </c>
    </row>
    <row r="10" spans="1:30">
      <c r="B10">
        <f>EXP(B7-B8)</f>
        <v>3.1534591715164391</v>
      </c>
      <c r="C10">
        <f t="shared" ref="C10:AB10" si="4">EXP(C7-C8)</f>
        <v>3.1534591715164391</v>
      </c>
      <c r="D10">
        <f t="shared" si="4"/>
        <v>3.1534591715164391</v>
      </c>
      <c r="E10">
        <f t="shared" si="4"/>
        <v>3.1534591715164391</v>
      </c>
      <c r="F10">
        <f t="shared" si="4"/>
        <v>3.1534591715164391</v>
      </c>
      <c r="G10">
        <f t="shared" si="4"/>
        <v>3.1534591715164391</v>
      </c>
      <c r="H10">
        <f t="shared" si="4"/>
        <v>3.1534591715164391</v>
      </c>
      <c r="I10">
        <f t="shared" si="4"/>
        <v>3.1534591715164391</v>
      </c>
      <c r="J10">
        <f t="shared" si="4"/>
        <v>3.1534591715164391</v>
      </c>
      <c r="K10">
        <f t="shared" si="4"/>
        <v>3.1534591715164391</v>
      </c>
      <c r="L10">
        <f t="shared" si="4"/>
        <v>3.1534591715164391</v>
      </c>
      <c r="M10">
        <f t="shared" si="4"/>
        <v>3.1534591715164391</v>
      </c>
      <c r="N10">
        <f t="shared" si="4"/>
        <v>3.1534591715164391</v>
      </c>
      <c r="O10">
        <f t="shared" si="4"/>
        <v>3.1534591715164391</v>
      </c>
      <c r="P10">
        <f t="shared" si="4"/>
        <v>3.1534591715164391</v>
      </c>
      <c r="Q10">
        <f t="shared" si="4"/>
        <v>3.1534591715164391</v>
      </c>
      <c r="R10">
        <f t="shared" si="4"/>
        <v>3.1534591715164391</v>
      </c>
      <c r="S10">
        <f t="shared" si="4"/>
        <v>3.1534591715164391</v>
      </c>
      <c r="T10">
        <f t="shared" si="4"/>
        <v>3.1534591715164391</v>
      </c>
      <c r="U10">
        <f t="shared" si="4"/>
        <v>3.1534591715164391</v>
      </c>
      <c r="V10">
        <f t="shared" si="4"/>
        <v>3.1534591715164391</v>
      </c>
      <c r="W10">
        <f t="shared" si="4"/>
        <v>3.1534591715164391</v>
      </c>
      <c r="X10">
        <f t="shared" si="4"/>
        <v>3.1534591715164391</v>
      </c>
      <c r="Y10">
        <f t="shared" si="4"/>
        <v>3.1534591715164391</v>
      </c>
      <c r="Z10">
        <f t="shared" si="4"/>
        <v>3.1534591715164391</v>
      </c>
      <c r="AA10">
        <f t="shared" si="4"/>
        <v>3.1534591715164391</v>
      </c>
      <c r="AB10">
        <f t="shared" si="4"/>
        <v>3.1534591715164391</v>
      </c>
      <c r="AC10">
        <f t="shared" ref="AC10:AD10" si="5">EXP(AC7-AC8)</f>
        <v>3.1534591715164391</v>
      </c>
      <c r="AD10">
        <f t="shared" si="5"/>
        <v>3.1534591715164391</v>
      </c>
    </row>
    <row r="11" spans="1:30">
      <c r="B11">
        <f>EXP(B7+B8)</f>
        <v>3.463570522840683</v>
      </c>
      <c r="C11">
        <f t="shared" ref="C11:AB11" si="6">EXP(C7+C8)</f>
        <v>3.463570522840683</v>
      </c>
      <c r="D11">
        <f t="shared" si="6"/>
        <v>3.463570522840683</v>
      </c>
      <c r="E11">
        <f t="shared" si="6"/>
        <v>3.463570522840683</v>
      </c>
      <c r="F11">
        <f t="shared" si="6"/>
        <v>3.463570522840683</v>
      </c>
      <c r="G11">
        <f t="shared" si="6"/>
        <v>3.463570522840683</v>
      </c>
      <c r="H11">
        <f t="shared" si="6"/>
        <v>3.463570522840683</v>
      </c>
      <c r="I11">
        <f t="shared" si="6"/>
        <v>3.463570522840683</v>
      </c>
      <c r="J11">
        <f t="shared" si="6"/>
        <v>3.463570522840683</v>
      </c>
      <c r="K11">
        <f t="shared" si="6"/>
        <v>3.463570522840683</v>
      </c>
      <c r="L11">
        <f t="shared" si="6"/>
        <v>3.463570522840683</v>
      </c>
      <c r="M11">
        <f t="shared" si="6"/>
        <v>3.463570522840683</v>
      </c>
      <c r="N11">
        <f t="shared" si="6"/>
        <v>3.463570522840683</v>
      </c>
      <c r="O11">
        <f t="shared" si="6"/>
        <v>3.463570522840683</v>
      </c>
      <c r="P11">
        <f t="shared" si="6"/>
        <v>3.463570522840683</v>
      </c>
      <c r="Q11">
        <f t="shared" si="6"/>
        <v>3.463570522840683</v>
      </c>
      <c r="R11">
        <f t="shared" si="6"/>
        <v>3.463570522840683</v>
      </c>
      <c r="S11">
        <f t="shared" si="6"/>
        <v>3.463570522840683</v>
      </c>
      <c r="T11">
        <f t="shared" si="6"/>
        <v>3.463570522840683</v>
      </c>
      <c r="U11">
        <f t="shared" si="6"/>
        <v>3.463570522840683</v>
      </c>
      <c r="V11">
        <f t="shared" si="6"/>
        <v>3.463570522840683</v>
      </c>
      <c r="W11">
        <f t="shared" si="6"/>
        <v>3.463570522840683</v>
      </c>
      <c r="X11">
        <f t="shared" si="6"/>
        <v>3.463570522840683</v>
      </c>
      <c r="Y11">
        <f t="shared" si="6"/>
        <v>3.463570522840683</v>
      </c>
      <c r="Z11">
        <f t="shared" si="6"/>
        <v>3.463570522840683</v>
      </c>
      <c r="AA11">
        <f t="shared" si="6"/>
        <v>3.463570522840683</v>
      </c>
      <c r="AB11">
        <f t="shared" si="6"/>
        <v>3.463570522840683</v>
      </c>
      <c r="AC11">
        <f t="shared" ref="AC11:AD11" si="7">EXP(AC7+AC8)</f>
        <v>3.463570522840683</v>
      </c>
      <c r="AD11">
        <f t="shared" si="7"/>
        <v>3.463570522840683</v>
      </c>
    </row>
    <row r="12" spans="1:30">
      <c r="A12" t="s">
        <v>1</v>
      </c>
      <c r="C12">
        <f>EXP(C5)</f>
        <v>1.7003088751005848</v>
      </c>
      <c r="D12">
        <f t="shared" ref="D12:AA12" si="8">EXP(D5)</f>
        <v>4.8129598348267342</v>
      </c>
      <c r="E12">
        <f t="shared" si="8"/>
        <v>2.8595267478535167</v>
      </c>
      <c r="F12">
        <f t="shared" si="8"/>
        <v>3.9846406181634029</v>
      </c>
      <c r="G12">
        <f t="shared" si="8"/>
        <v>1.9018323280248552</v>
      </c>
      <c r="H12">
        <f t="shared" si="8"/>
        <v>2.8855436165193566</v>
      </c>
      <c r="I12">
        <f t="shared" si="8"/>
        <v>3.1494244046425917</v>
      </c>
      <c r="J12">
        <f t="shared" si="8"/>
        <v>3.2981079192116307</v>
      </c>
      <c r="K12">
        <f t="shared" si="8"/>
        <v>5.2701063786633355</v>
      </c>
      <c r="L12">
        <f t="shared" si="8"/>
        <v>1.919027930231979</v>
      </c>
      <c r="M12">
        <f t="shared" si="8"/>
        <v>5.7040740762354902</v>
      </c>
      <c r="N12">
        <f t="shared" si="8"/>
        <v>4.2686451976854585</v>
      </c>
      <c r="O12">
        <f t="shared" si="8"/>
        <v>2.113214537902266</v>
      </c>
      <c r="P12">
        <f t="shared" si="8"/>
        <v>1.9956472254641986</v>
      </c>
      <c r="Q12">
        <f t="shared" si="8"/>
        <v>3.1215534808432235</v>
      </c>
      <c r="R12">
        <f t="shared" si="8"/>
        <v>2.6348719296063248</v>
      </c>
      <c r="S12">
        <f t="shared" si="8"/>
        <v>3.9299530200442723</v>
      </c>
      <c r="T12">
        <f t="shared" si="8"/>
        <v>2.7849309285431145</v>
      </c>
      <c r="U12">
        <f t="shared" si="8"/>
        <v>5.1098044335934434</v>
      </c>
      <c r="V12">
        <f t="shared" si="8"/>
        <v>2.9891333265816566</v>
      </c>
      <c r="W12">
        <f t="shared" si="8"/>
        <v>5.668608327978637</v>
      </c>
      <c r="X12">
        <f t="shared" si="8"/>
        <v>4.1840608954512435</v>
      </c>
      <c r="Y12">
        <f t="shared" si="8"/>
        <v>5.0924416446015499</v>
      </c>
      <c r="Z12">
        <f t="shared" si="8"/>
        <v>1.674917178862247</v>
      </c>
      <c r="AA12">
        <f t="shared" si="8"/>
        <v>2.2004120496066482</v>
      </c>
      <c r="AB12">
        <f t="shared" ref="AB12:AC12" si="9">EXP(AB5)</f>
        <v>2.6152714134983053</v>
      </c>
      <c r="AC12">
        <f t="shared" si="9"/>
        <v>2.7642226612485983</v>
      </c>
    </row>
    <row r="13" spans="1:30">
      <c r="A13" t="s">
        <v>8</v>
      </c>
      <c r="C13">
        <f>EXP(C5+C6)-C12</f>
        <v>2.3334356398808831</v>
      </c>
      <c r="D13">
        <f t="shared" ref="D13:AA13" si="10">EXP(D5+D6)-D12</f>
        <v>4.6477837017789456</v>
      </c>
      <c r="E13">
        <f t="shared" si="10"/>
        <v>3.5130798203142941</v>
      </c>
      <c r="F13">
        <f t="shared" si="10"/>
        <v>4.3593699355036675</v>
      </c>
      <c r="G13">
        <f t="shared" si="10"/>
        <v>2.2971367959957369</v>
      </c>
      <c r="H13">
        <f t="shared" si="10"/>
        <v>2.3145823021362331</v>
      </c>
      <c r="I13">
        <f t="shared" si="10"/>
        <v>2.1615155355593045</v>
      </c>
      <c r="J13">
        <f t="shared" si="10"/>
        <v>2.5435303802806737</v>
      </c>
      <c r="K13">
        <f t="shared" si="10"/>
        <v>4.752356320960029</v>
      </c>
      <c r="L13">
        <f t="shared" si="10"/>
        <v>1.0559171868572081</v>
      </c>
      <c r="M13">
        <f t="shared" si="10"/>
        <v>3.2686203938965681</v>
      </c>
      <c r="N13">
        <f t="shared" si="10"/>
        <v>2.646286433772385</v>
      </c>
      <c r="O13">
        <f t="shared" si="10"/>
        <v>0.95763709765836325</v>
      </c>
      <c r="P13">
        <f t="shared" si="10"/>
        <v>0.62154504366066043</v>
      </c>
      <c r="Q13">
        <f t="shared" si="10"/>
        <v>1.1909857576018119</v>
      </c>
      <c r="R13">
        <f t="shared" si="10"/>
        <v>0.69410402895926149</v>
      </c>
      <c r="S13">
        <f t="shared" si="10"/>
        <v>1.6016899770732032</v>
      </c>
      <c r="T13">
        <f t="shared" si="10"/>
        <v>0.63727780637094789</v>
      </c>
      <c r="U13">
        <f t="shared" si="10"/>
        <v>1.4093025570736701</v>
      </c>
      <c r="V13">
        <f t="shared" si="10"/>
        <v>0.97748917089315546</v>
      </c>
      <c r="W13">
        <f t="shared" si="10"/>
        <v>1.762715135732833</v>
      </c>
      <c r="X13">
        <f t="shared" si="10"/>
        <v>0.77992673633856846</v>
      </c>
      <c r="Y13">
        <f t="shared" si="10"/>
        <v>0.91017387852672638</v>
      </c>
      <c r="Z13">
        <f t="shared" si="10"/>
        <v>0.45936886174484215</v>
      </c>
      <c r="AA13">
        <f t="shared" si="10"/>
        <v>0.41091840900093057</v>
      </c>
      <c r="AB13">
        <f t="shared" ref="AB13:AC13" si="11">EXP(AB5+AB6)-AB12</f>
        <v>0.4024548335415683</v>
      </c>
      <c r="AC13">
        <f t="shared" si="11"/>
        <v>0.46625458034325096</v>
      </c>
    </row>
    <row r="14" spans="1:30">
      <c r="A14" t="s">
        <v>9</v>
      </c>
      <c r="C14">
        <f>C12-EXP(C5-C6)</f>
        <v>0.98359261803265319</v>
      </c>
      <c r="D14">
        <f t="shared" ref="D14:AA14" si="12">D12-EXP(D5-D6)</f>
        <v>2.3644649272091063</v>
      </c>
      <c r="E14">
        <f t="shared" si="12"/>
        <v>1.5763950914078482</v>
      </c>
      <c r="F14">
        <f t="shared" si="12"/>
        <v>2.0817953672139353</v>
      </c>
      <c r="G14">
        <f t="shared" si="12"/>
        <v>1.0404384722736302</v>
      </c>
      <c r="H14">
        <f t="shared" si="12"/>
        <v>1.284358935016825</v>
      </c>
      <c r="I14">
        <f t="shared" si="12"/>
        <v>1.2817937795104846</v>
      </c>
      <c r="J14">
        <f t="shared" si="12"/>
        <v>1.4360419560191071</v>
      </c>
      <c r="K14">
        <f t="shared" si="12"/>
        <v>2.498929066776538</v>
      </c>
      <c r="L14">
        <f t="shared" si="12"/>
        <v>0.68113343064749166</v>
      </c>
      <c r="M14">
        <f t="shared" si="12"/>
        <v>2.0779101434850977</v>
      </c>
      <c r="N14">
        <f t="shared" si="12"/>
        <v>1.6335747740200253</v>
      </c>
      <c r="O14">
        <f t="shared" si="12"/>
        <v>0.65900045882116687</v>
      </c>
      <c r="P14">
        <f t="shared" si="12"/>
        <v>0.47393714879693682</v>
      </c>
      <c r="Q14">
        <f t="shared" si="12"/>
        <v>0.86207348657472993</v>
      </c>
      <c r="R14">
        <f t="shared" si="12"/>
        <v>0.54938072395075288</v>
      </c>
      <c r="S14">
        <f t="shared" si="12"/>
        <v>1.1379198487417854</v>
      </c>
      <c r="T14">
        <f t="shared" si="12"/>
        <v>0.51860503274682079</v>
      </c>
      <c r="U14">
        <f t="shared" si="12"/>
        <v>1.1046390962319057</v>
      </c>
      <c r="V14">
        <f t="shared" si="12"/>
        <v>0.7366078972600687</v>
      </c>
      <c r="W14">
        <f t="shared" si="12"/>
        <v>1.3445978696880321</v>
      </c>
      <c r="X14">
        <f t="shared" si="12"/>
        <v>0.65738700433758313</v>
      </c>
      <c r="Y14">
        <f t="shared" si="12"/>
        <v>0.77216462473386382</v>
      </c>
      <c r="Z14">
        <f t="shared" si="12"/>
        <v>0.36049750751871024</v>
      </c>
      <c r="AA14">
        <f t="shared" si="12"/>
        <v>0.34625637501772744</v>
      </c>
      <c r="AB14">
        <f t="shared" ref="AB14:AC14" si="13">AB12-EXP(AB5-AB6)</f>
        <v>0.348782008446896</v>
      </c>
      <c r="AC14">
        <f t="shared" si="13"/>
        <v>0.39896008561901697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L26"/>
  <sheetViews>
    <sheetView zoomScaleNormal="100" workbookViewId="0">
      <selection activeCell="B7" sqref="B7"/>
    </sheetView>
  </sheetViews>
  <sheetFormatPr defaultColWidth="4.7109375" defaultRowHeight="15"/>
  <sheetData>
    <row r="1" spans="1:168">
      <c r="A1" t="s">
        <v>2</v>
      </c>
      <c r="B1">
        <v>0.42857142857142899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  <c r="V1">
        <v>2</v>
      </c>
      <c r="W1">
        <v>2</v>
      </c>
      <c r="X1">
        <v>2</v>
      </c>
      <c r="Y1">
        <v>2</v>
      </c>
      <c r="Z1">
        <v>2</v>
      </c>
      <c r="AA1">
        <v>2</v>
      </c>
      <c r="AB1">
        <v>2</v>
      </c>
      <c r="AC1">
        <v>2</v>
      </c>
      <c r="AD1">
        <v>2</v>
      </c>
      <c r="AE1">
        <v>2</v>
      </c>
      <c r="AF1">
        <v>2</v>
      </c>
      <c r="AG1">
        <v>2</v>
      </c>
      <c r="AH1">
        <v>2</v>
      </c>
      <c r="AI1">
        <v>2</v>
      </c>
      <c r="AJ1">
        <v>2</v>
      </c>
      <c r="AK1">
        <v>2</v>
      </c>
      <c r="AL1">
        <v>2</v>
      </c>
      <c r="AM1">
        <v>2</v>
      </c>
      <c r="AN1">
        <v>2</v>
      </c>
      <c r="AO1">
        <v>2</v>
      </c>
      <c r="AP1">
        <v>2</v>
      </c>
      <c r="AQ1">
        <v>2</v>
      </c>
      <c r="AR1">
        <v>2</v>
      </c>
      <c r="AS1">
        <v>2</v>
      </c>
      <c r="AT1">
        <v>2</v>
      </c>
      <c r="AU1">
        <v>2</v>
      </c>
      <c r="AV1">
        <v>2</v>
      </c>
      <c r="AW1">
        <v>2</v>
      </c>
      <c r="AX1">
        <v>2</v>
      </c>
      <c r="AY1">
        <v>2</v>
      </c>
      <c r="AZ1">
        <v>2</v>
      </c>
      <c r="BA1">
        <v>2</v>
      </c>
      <c r="BB1">
        <v>2</v>
      </c>
      <c r="BC1">
        <v>2</v>
      </c>
      <c r="BD1">
        <v>2</v>
      </c>
      <c r="BE1">
        <v>2</v>
      </c>
      <c r="BF1">
        <v>2</v>
      </c>
      <c r="BG1">
        <v>2</v>
      </c>
      <c r="BH1">
        <v>2</v>
      </c>
      <c r="BI1">
        <v>2</v>
      </c>
      <c r="BJ1">
        <v>2</v>
      </c>
      <c r="BK1">
        <v>2</v>
      </c>
      <c r="BL1">
        <v>2</v>
      </c>
      <c r="BM1">
        <v>2</v>
      </c>
      <c r="BN1">
        <v>2</v>
      </c>
      <c r="BO1">
        <v>2</v>
      </c>
      <c r="BP1">
        <v>2</v>
      </c>
      <c r="BQ1">
        <v>2</v>
      </c>
      <c r="BR1">
        <v>2</v>
      </c>
      <c r="BS1">
        <v>2</v>
      </c>
      <c r="BT1">
        <v>2</v>
      </c>
      <c r="BU1">
        <v>2</v>
      </c>
      <c r="BV1">
        <v>2</v>
      </c>
      <c r="BW1">
        <v>2</v>
      </c>
      <c r="BX1">
        <v>2</v>
      </c>
      <c r="BY1">
        <v>2</v>
      </c>
      <c r="BZ1">
        <v>3.1428571428571401</v>
      </c>
      <c r="CA1">
        <v>3.1428571428571401</v>
      </c>
      <c r="CB1">
        <v>3.1428571428571401</v>
      </c>
      <c r="CC1">
        <v>4.28571428571429</v>
      </c>
      <c r="CD1">
        <v>4.28571428571429</v>
      </c>
      <c r="CE1">
        <v>4.28571428571429</v>
      </c>
      <c r="CF1">
        <v>4.28571428571429</v>
      </c>
      <c r="CG1">
        <v>4.28571428571429</v>
      </c>
      <c r="CH1">
        <v>4.28571428571429</v>
      </c>
      <c r="CI1">
        <v>4.28571428571429</v>
      </c>
      <c r="CJ1">
        <v>4.28571428571429</v>
      </c>
      <c r="CK1">
        <v>5</v>
      </c>
      <c r="CL1">
        <v>5</v>
      </c>
      <c r="CM1">
        <v>5</v>
      </c>
      <c r="CN1">
        <v>5</v>
      </c>
      <c r="CO1">
        <v>5</v>
      </c>
      <c r="CP1">
        <v>5</v>
      </c>
      <c r="CQ1">
        <v>5</v>
      </c>
      <c r="CR1">
        <v>5</v>
      </c>
      <c r="CS1">
        <v>5</v>
      </c>
      <c r="CT1">
        <v>5</v>
      </c>
      <c r="CU1">
        <v>5</v>
      </c>
      <c r="CV1">
        <v>5</v>
      </c>
      <c r="CW1">
        <v>5</v>
      </c>
      <c r="CX1">
        <v>5</v>
      </c>
      <c r="CY1">
        <v>5</v>
      </c>
      <c r="CZ1">
        <v>5</v>
      </c>
      <c r="DA1">
        <v>5</v>
      </c>
      <c r="DB1">
        <v>5</v>
      </c>
      <c r="DC1">
        <v>5</v>
      </c>
      <c r="DD1">
        <v>5</v>
      </c>
      <c r="DE1">
        <v>5</v>
      </c>
      <c r="DF1">
        <v>5</v>
      </c>
      <c r="DG1">
        <v>5</v>
      </c>
      <c r="DH1">
        <v>5</v>
      </c>
      <c r="DI1">
        <v>5</v>
      </c>
      <c r="DJ1">
        <v>5</v>
      </c>
      <c r="DK1">
        <v>5</v>
      </c>
      <c r="DL1">
        <v>5</v>
      </c>
      <c r="DM1">
        <v>5</v>
      </c>
      <c r="DN1">
        <v>5</v>
      </c>
      <c r="DO1">
        <v>5</v>
      </c>
      <c r="DP1">
        <v>5</v>
      </c>
      <c r="DQ1">
        <v>5</v>
      </c>
      <c r="DR1">
        <v>5</v>
      </c>
      <c r="DS1">
        <v>5</v>
      </c>
      <c r="DT1">
        <v>5</v>
      </c>
      <c r="DU1">
        <v>5</v>
      </c>
      <c r="DV1">
        <v>5</v>
      </c>
      <c r="DW1">
        <v>5</v>
      </c>
      <c r="DX1">
        <v>5</v>
      </c>
      <c r="DY1">
        <v>5</v>
      </c>
      <c r="DZ1">
        <v>5</v>
      </c>
      <c r="EA1">
        <v>5</v>
      </c>
      <c r="EB1">
        <v>5</v>
      </c>
      <c r="EC1">
        <v>5</v>
      </c>
      <c r="ED1">
        <v>5</v>
      </c>
      <c r="EE1">
        <v>5</v>
      </c>
      <c r="EF1">
        <v>5</v>
      </c>
      <c r="EG1">
        <v>5</v>
      </c>
      <c r="EH1">
        <v>5</v>
      </c>
      <c r="EI1">
        <v>5</v>
      </c>
      <c r="EJ1">
        <v>5</v>
      </c>
      <c r="EK1">
        <v>5</v>
      </c>
      <c r="EL1">
        <v>5</v>
      </c>
      <c r="EM1">
        <v>5</v>
      </c>
      <c r="EN1">
        <v>5</v>
      </c>
      <c r="EO1">
        <v>5</v>
      </c>
      <c r="EP1">
        <v>5</v>
      </c>
      <c r="EQ1">
        <v>5</v>
      </c>
      <c r="ER1">
        <v>5</v>
      </c>
      <c r="ES1">
        <v>5</v>
      </c>
      <c r="ET1">
        <v>5</v>
      </c>
      <c r="EU1">
        <v>5</v>
      </c>
      <c r="EV1">
        <v>5</v>
      </c>
      <c r="EW1">
        <v>5</v>
      </c>
      <c r="EX1">
        <v>5</v>
      </c>
      <c r="EY1">
        <v>5</v>
      </c>
      <c r="EZ1">
        <v>5</v>
      </c>
      <c r="FA1">
        <v>5</v>
      </c>
      <c r="FB1">
        <v>5</v>
      </c>
      <c r="FC1">
        <v>5</v>
      </c>
      <c r="FD1">
        <v>5</v>
      </c>
      <c r="FE1">
        <v>5</v>
      </c>
      <c r="FF1">
        <v>5</v>
      </c>
      <c r="FG1">
        <v>5</v>
      </c>
      <c r="FH1">
        <v>12</v>
      </c>
      <c r="FI1">
        <v>12</v>
      </c>
      <c r="FJ1">
        <v>12</v>
      </c>
      <c r="FK1">
        <v>12</v>
      </c>
      <c r="FL1">
        <v>52</v>
      </c>
    </row>
    <row r="2" spans="1:168">
      <c r="A2">
        <v>0.02</v>
      </c>
      <c r="C2">
        <v>-7</v>
      </c>
      <c r="D2">
        <v>-6</v>
      </c>
      <c r="E2">
        <v>-5</v>
      </c>
      <c r="F2">
        <v>-4</v>
      </c>
      <c r="G2">
        <v>-3</v>
      </c>
      <c r="H2">
        <v>-2</v>
      </c>
      <c r="I2">
        <v>-1</v>
      </c>
      <c r="J2">
        <v>0</v>
      </c>
      <c r="K2">
        <v>1</v>
      </c>
      <c r="L2">
        <v>2</v>
      </c>
      <c r="M2">
        <v>3</v>
      </c>
      <c r="N2">
        <v>4</v>
      </c>
      <c r="O2">
        <v>5</v>
      </c>
      <c r="P2">
        <v>6</v>
      </c>
      <c r="Q2">
        <v>7</v>
      </c>
      <c r="R2">
        <v>-7</v>
      </c>
      <c r="S2">
        <v>-6</v>
      </c>
      <c r="T2">
        <v>-5</v>
      </c>
      <c r="U2">
        <v>-4</v>
      </c>
      <c r="V2">
        <v>-3</v>
      </c>
      <c r="W2">
        <v>-2</v>
      </c>
      <c r="X2">
        <v>-1</v>
      </c>
      <c r="Y2">
        <v>0</v>
      </c>
      <c r="Z2">
        <v>1</v>
      </c>
      <c r="AA2">
        <v>2</v>
      </c>
      <c r="AB2">
        <v>3</v>
      </c>
      <c r="AC2">
        <v>4</v>
      </c>
      <c r="AD2">
        <v>5</v>
      </c>
      <c r="AE2">
        <v>6</v>
      </c>
      <c r="AF2">
        <v>7</v>
      </c>
      <c r="AG2">
        <v>-7</v>
      </c>
      <c r="AH2">
        <v>-6</v>
      </c>
      <c r="AI2">
        <v>-5</v>
      </c>
      <c r="AJ2">
        <v>-4</v>
      </c>
      <c r="AK2">
        <v>-3</v>
      </c>
      <c r="AL2">
        <v>-2</v>
      </c>
      <c r="AM2">
        <v>-1</v>
      </c>
      <c r="AN2">
        <v>0</v>
      </c>
      <c r="AO2">
        <v>1</v>
      </c>
      <c r="AP2">
        <v>2</v>
      </c>
      <c r="AQ2">
        <v>3</v>
      </c>
      <c r="AR2">
        <v>4</v>
      </c>
      <c r="AS2">
        <v>5</v>
      </c>
      <c r="AT2">
        <v>6</v>
      </c>
      <c r="AU2">
        <v>7</v>
      </c>
      <c r="AV2">
        <v>-7</v>
      </c>
      <c r="AW2">
        <v>-6</v>
      </c>
      <c r="AX2">
        <v>-5</v>
      </c>
      <c r="AY2">
        <v>-4</v>
      </c>
      <c r="AZ2">
        <v>-3</v>
      </c>
      <c r="BA2">
        <v>-2</v>
      </c>
      <c r="BB2">
        <v>-1</v>
      </c>
      <c r="BC2">
        <v>0</v>
      </c>
      <c r="BD2">
        <v>1</v>
      </c>
      <c r="BE2">
        <v>2</v>
      </c>
      <c r="BF2">
        <v>3</v>
      </c>
      <c r="BG2">
        <v>4</v>
      </c>
      <c r="BH2">
        <v>5</v>
      </c>
      <c r="BI2">
        <v>6</v>
      </c>
      <c r="BJ2">
        <v>7</v>
      </c>
      <c r="BK2">
        <v>-7</v>
      </c>
      <c r="BL2">
        <v>-6</v>
      </c>
      <c r="BM2">
        <v>-5</v>
      </c>
      <c r="BN2">
        <v>-4</v>
      </c>
      <c r="BO2">
        <v>-3</v>
      </c>
      <c r="BP2">
        <v>-2</v>
      </c>
      <c r="BQ2">
        <v>-1</v>
      </c>
      <c r="BR2">
        <v>0</v>
      </c>
      <c r="BS2">
        <v>1</v>
      </c>
      <c r="BT2">
        <v>2</v>
      </c>
      <c r="BU2">
        <v>3</v>
      </c>
      <c r="BV2">
        <v>4</v>
      </c>
      <c r="BW2">
        <v>5</v>
      </c>
      <c r="BX2">
        <v>6</v>
      </c>
      <c r="BY2">
        <v>7</v>
      </c>
      <c r="BZ2">
        <v>-1</v>
      </c>
      <c r="CA2">
        <v>0</v>
      </c>
      <c r="CB2">
        <v>1</v>
      </c>
      <c r="CC2">
        <v>-4</v>
      </c>
      <c r="CD2">
        <v>-3</v>
      </c>
      <c r="CE2">
        <v>-2</v>
      </c>
      <c r="CF2">
        <v>-1</v>
      </c>
      <c r="CG2">
        <v>0</v>
      </c>
      <c r="CH2">
        <v>1</v>
      </c>
      <c r="CI2">
        <v>2</v>
      </c>
      <c r="CJ2">
        <v>3</v>
      </c>
      <c r="CK2">
        <v>-7</v>
      </c>
      <c r="CL2">
        <v>-6</v>
      </c>
      <c r="CM2">
        <v>-5</v>
      </c>
      <c r="CN2">
        <v>-4</v>
      </c>
      <c r="CO2">
        <v>-3</v>
      </c>
      <c r="CP2">
        <v>-2</v>
      </c>
      <c r="CQ2">
        <v>-1</v>
      </c>
      <c r="CR2">
        <v>0</v>
      </c>
      <c r="CS2">
        <v>1</v>
      </c>
      <c r="CT2">
        <v>2</v>
      </c>
      <c r="CU2">
        <v>3</v>
      </c>
      <c r="CV2">
        <v>4</v>
      </c>
      <c r="CW2">
        <v>5</v>
      </c>
      <c r="CX2">
        <v>6</v>
      </c>
      <c r="CY2">
        <v>7</v>
      </c>
      <c r="CZ2">
        <v>-7</v>
      </c>
      <c r="DA2">
        <v>-6</v>
      </c>
      <c r="DB2">
        <v>-5</v>
      </c>
      <c r="DC2">
        <v>-4</v>
      </c>
      <c r="DD2">
        <v>-3</v>
      </c>
      <c r="DE2">
        <v>-2</v>
      </c>
      <c r="DF2">
        <v>-1</v>
      </c>
      <c r="DG2">
        <v>0</v>
      </c>
      <c r="DH2">
        <v>1</v>
      </c>
      <c r="DI2">
        <v>2</v>
      </c>
      <c r="DJ2">
        <v>3</v>
      </c>
      <c r="DK2">
        <v>4</v>
      </c>
      <c r="DL2">
        <v>5</v>
      </c>
      <c r="DM2">
        <v>6</v>
      </c>
      <c r="DN2">
        <v>7</v>
      </c>
      <c r="DO2">
        <v>-7</v>
      </c>
      <c r="DP2">
        <v>-6</v>
      </c>
      <c r="DQ2">
        <v>-5</v>
      </c>
      <c r="DR2">
        <v>-4</v>
      </c>
      <c r="DS2">
        <v>-3</v>
      </c>
      <c r="DT2">
        <v>-2</v>
      </c>
      <c r="DU2">
        <v>-1</v>
      </c>
      <c r="DV2">
        <v>0</v>
      </c>
      <c r="DW2">
        <v>1</v>
      </c>
      <c r="DX2">
        <v>2</v>
      </c>
      <c r="DY2">
        <v>3</v>
      </c>
      <c r="DZ2">
        <v>4</v>
      </c>
      <c r="EA2">
        <v>5</v>
      </c>
      <c r="EB2">
        <v>6</v>
      </c>
      <c r="EC2">
        <v>7</v>
      </c>
      <c r="ED2">
        <v>-7</v>
      </c>
      <c r="EE2">
        <v>-6</v>
      </c>
      <c r="EF2">
        <v>-5</v>
      </c>
      <c r="EG2">
        <v>-4</v>
      </c>
      <c r="EH2">
        <v>-3</v>
      </c>
      <c r="EI2">
        <v>-2</v>
      </c>
      <c r="EJ2">
        <v>-1</v>
      </c>
      <c r="EK2">
        <v>0</v>
      </c>
      <c r="EL2">
        <v>1</v>
      </c>
      <c r="EM2">
        <v>2</v>
      </c>
      <c r="EN2">
        <v>3</v>
      </c>
      <c r="EO2">
        <v>4</v>
      </c>
      <c r="EP2">
        <v>5</v>
      </c>
      <c r="EQ2">
        <v>6</v>
      </c>
      <c r="ER2">
        <v>7</v>
      </c>
      <c r="ES2">
        <v>-7</v>
      </c>
      <c r="ET2">
        <v>-6</v>
      </c>
      <c r="EU2">
        <v>-5</v>
      </c>
      <c r="EV2">
        <v>-4</v>
      </c>
      <c r="EW2">
        <v>-3</v>
      </c>
      <c r="EX2">
        <v>-2</v>
      </c>
      <c r="EY2">
        <v>-1</v>
      </c>
      <c r="EZ2">
        <v>0</v>
      </c>
      <c r="FA2">
        <v>1</v>
      </c>
      <c r="FB2">
        <v>2</v>
      </c>
      <c r="FC2">
        <v>3</v>
      </c>
      <c r="FD2">
        <v>4</v>
      </c>
      <c r="FE2">
        <v>5</v>
      </c>
      <c r="FF2">
        <v>6</v>
      </c>
      <c r="FG2">
        <v>7</v>
      </c>
      <c r="FH2">
        <v>-2</v>
      </c>
      <c r="FI2">
        <v>-1</v>
      </c>
      <c r="FJ2">
        <v>0</v>
      </c>
      <c r="FK2">
        <v>1</v>
      </c>
    </row>
    <row r="3" spans="1:168">
      <c r="A3" t="s">
        <v>10</v>
      </c>
      <c r="B3">
        <f>LN(B1)+$A$2*B2</f>
        <v>-0.84729786038720267</v>
      </c>
      <c r="C3">
        <f t="shared" ref="C3:BN3" si="0">LN(C1)+$A$2*C2</f>
        <v>0.55314718055994527</v>
      </c>
      <c r="D3">
        <f t="shared" si="0"/>
        <v>0.57314718055994529</v>
      </c>
      <c r="E3">
        <f t="shared" si="0"/>
        <v>0.59314718055994531</v>
      </c>
      <c r="F3">
        <f t="shared" si="0"/>
        <v>0.61314718055994533</v>
      </c>
      <c r="G3">
        <f t="shared" si="0"/>
        <v>0.63314718055994534</v>
      </c>
      <c r="H3">
        <f t="shared" si="0"/>
        <v>0.65314718055994525</v>
      </c>
      <c r="I3">
        <f t="shared" si="0"/>
        <v>0.67314718055994527</v>
      </c>
      <c r="J3">
        <f t="shared" si="0"/>
        <v>0.69314718055994529</v>
      </c>
      <c r="K3">
        <f t="shared" si="0"/>
        <v>0.7131471805599453</v>
      </c>
      <c r="L3">
        <f t="shared" si="0"/>
        <v>0.73314718055994532</v>
      </c>
      <c r="M3">
        <f t="shared" si="0"/>
        <v>0.75314718055994523</v>
      </c>
      <c r="N3">
        <f t="shared" si="0"/>
        <v>0.77314718055994525</v>
      </c>
      <c r="O3">
        <f t="shared" si="0"/>
        <v>0.79314718055994526</v>
      </c>
      <c r="P3">
        <f t="shared" si="0"/>
        <v>0.81314718055994528</v>
      </c>
      <c r="Q3">
        <f t="shared" si="0"/>
        <v>0.8331471805599453</v>
      </c>
      <c r="R3">
        <f t="shared" si="0"/>
        <v>0.55314718055994527</v>
      </c>
      <c r="S3">
        <f t="shared" si="0"/>
        <v>0.57314718055994529</v>
      </c>
      <c r="T3">
        <f t="shared" si="0"/>
        <v>0.59314718055994531</v>
      </c>
      <c r="U3">
        <f t="shared" si="0"/>
        <v>0.61314718055994533</v>
      </c>
      <c r="V3">
        <f t="shared" si="0"/>
        <v>0.63314718055994534</v>
      </c>
      <c r="W3">
        <f t="shared" si="0"/>
        <v>0.65314718055994525</v>
      </c>
      <c r="X3">
        <f t="shared" si="0"/>
        <v>0.67314718055994527</v>
      </c>
      <c r="Y3">
        <f t="shared" si="0"/>
        <v>0.69314718055994529</v>
      </c>
      <c r="Z3">
        <f t="shared" si="0"/>
        <v>0.7131471805599453</v>
      </c>
      <c r="AA3">
        <f t="shared" si="0"/>
        <v>0.73314718055994532</v>
      </c>
      <c r="AB3">
        <f t="shared" si="0"/>
        <v>0.75314718055994523</v>
      </c>
      <c r="AC3">
        <f t="shared" si="0"/>
        <v>0.77314718055994525</v>
      </c>
      <c r="AD3">
        <f t="shared" si="0"/>
        <v>0.79314718055994526</v>
      </c>
      <c r="AE3">
        <f t="shared" si="0"/>
        <v>0.81314718055994528</v>
      </c>
      <c r="AF3">
        <f t="shared" si="0"/>
        <v>0.8331471805599453</v>
      </c>
      <c r="AG3">
        <f t="shared" si="0"/>
        <v>0.55314718055994527</v>
      </c>
      <c r="AH3">
        <f t="shared" si="0"/>
        <v>0.57314718055994529</v>
      </c>
      <c r="AI3">
        <f t="shared" si="0"/>
        <v>0.59314718055994531</v>
      </c>
      <c r="AJ3">
        <f t="shared" si="0"/>
        <v>0.61314718055994533</v>
      </c>
      <c r="AK3">
        <f t="shared" si="0"/>
        <v>0.63314718055994534</v>
      </c>
      <c r="AL3">
        <f t="shared" si="0"/>
        <v>0.65314718055994525</v>
      </c>
      <c r="AM3">
        <f t="shared" si="0"/>
        <v>0.67314718055994527</v>
      </c>
      <c r="AN3">
        <f t="shared" si="0"/>
        <v>0.69314718055994529</v>
      </c>
      <c r="AO3">
        <f t="shared" si="0"/>
        <v>0.7131471805599453</v>
      </c>
      <c r="AP3">
        <f t="shared" si="0"/>
        <v>0.73314718055994532</v>
      </c>
      <c r="AQ3">
        <f t="shared" si="0"/>
        <v>0.75314718055994523</v>
      </c>
      <c r="AR3">
        <f t="shared" si="0"/>
        <v>0.77314718055994525</v>
      </c>
      <c r="AS3">
        <f t="shared" si="0"/>
        <v>0.79314718055994526</v>
      </c>
      <c r="AT3">
        <f t="shared" si="0"/>
        <v>0.81314718055994528</v>
      </c>
      <c r="AU3">
        <f t="shared" si="0"/>
        <v>0.8331471805599453</v>
      </c>
      <c r="AV3">
        <f t="shared" si="0"/>
        <v>0.55314718055994527</v>
      </c>
      <c r="AW3">
        <f t="shared" si="0"/>
        <v>0.57314718055994529</v>
      </c>
      <c r="AX3">
        <f t="shared" si="0"/>
        <v>0.59314718055994531</v>
      </c>
      <c r="AY3">
        <f t="shared" si="0"/>
        <v>0.61314718055994533</v>
      </c>
      <c r="AZ3">
        <f t="shared" si="0"/>
        <v>0.63314718055994534</v>
      </c>
      <c r="BA3">
        <f t="shared" si="0"/>
        <v>0.65314718055994525</v>
      </c>
      <c r="BB3">
        <f t="shared" si="0"/>
        <v>0.67314718055994527</v>
      </c>
      <c r="BC3">
        <f t="shared" si="0"/>
        <v>0.69314718055994529</v>
      </c>
      <c r="BD3">
        <f t="shared" si="0"/>
        <v>0.7131471805599453</v>
      </c>
      <c r="BE3">
        <f t="shared" si="0"/>
        <v>0.73314718055994532</v>
      </c>
      <c r="BF3">
        <f t="shared" si="0"/>
        <v>0.75314718055994523</v>
      </c>
      <c r="BG3">
        <f t="shared" si="0"/>
        <v>0.77314718055994525</v>
      </c>
      <c r="BH3">
        <f t="shared" si="0"/>
        <v>0.79314718055994526</v>
      </c>
      <c r="BI3">
        <f t="shared" si="0"/>
        <v>0.81314718055994528</v>
      </c>
      <c r="BJ3">
        <f t="shared" si="0"/>
        <v>0.8331471805599453</v>
      </c>
      <c r="BK3">
        <f t="shared" si="0"/>
        <v>0.55314718055994527</v>
      </c>
      <c r="BL3">
        <f t="shared" si="0"/>
        <v>0.57314718055994529</v>
      </c>
      <c r="BM3">
        <f t="shared" si="0"/>
        <v>0.59314718055994531</v>
      </c>
      <c r="BN3">
        <f t="shared" si="0"/>
        <v>0.61314718055994533</v>
      </c>
      <c r="BO3">
        <f t="shared" ref="BO3:DZ3" si="1">LN(BO1)+$A$2*BO2</f>
        <v>0.63314718055994534</v>
      </c>
      <c r="BP3">
        <f t="shared" si="1"/>
        <v>0.65314718055994525</v>
      </c>
      <c r="BQ3">
        <f t="shared" si="1"/>
        <v>0.67314718055994527</v>
      </c>
      <c r="BR3">
        <f t="shared" si="1"/>
        <v>0.69314718055994529</v>
      </c>
      <c r="BS3">
        <f t="shared" si="1"/>
        <v>0.7131471805599453</v>
      </c>
      <c r="BT3">
        <f t="shared" si="1"/>
        <v>0.73314718055994532</v>
      </c>
      <c r="BU3">
        <f t="shared" si="1"/>
        <v>0.75314718055994523</v>
      </c>
      <c r="BV3">
        <f t="shared" si="1"/>
        <v>0.77314718055994525</v>
      </c>
      <c r="BW3">
        <f t="shared" si="1"/>
        <v>0.79314718055994526</v>
      </c>
      <c r="BX3">
        <f t="shared" si="1"/>
        <v>0.81314718055994528</v>
      </c>
      <c r="BY3">
        <f t="shared" si="1"/>
        <v>0.8331471805599453</v>
      </c>
      <c r="BZ3">
        <f t="shared" si="1"/>
        <v>1.1251323043030017</v>
      </c>
      <c r="CA3">
        <f t="shared" si="1"/>
        <v>1.1451323043030017</v>
      </c>
      <c r="CB3">
        <f t="shared" si="1"/>
        <v>1.1651323043030017</v>
      </c>
      <c r="CC3">
        <f t="shared" si="1"/>
        <v>1.375287232606843</v>
      </c>
      <c r="CD3">
        <f t="shared" si="1"/>
        <v>1.3952872326068431</v>
      </c>
      <c r="CE3">
        <f t="shared" si="1"/>
        <v>1.4152872326068431</v>
      </c>
      <c r="CF3">
        <f t="shared" si="1"/>
        <v>1.4352872326068431</v>
      </c>
      <c r="CG3">
        <f t="shared" si="1"/>
        <v>1.4552872326068431</v>
      </c>
      <c r="CH3">
        <f t="shared" si="1"/>
        <v>1.4752872326068431</v>
      </c>
      <c r="CI3">
        <f t="shared" si="1"/>
        <v>1.4952872326068432</v>
      </c>
      <c r="CJ3">
        <f t="shared" si="1"/>
        <v>1.5152872326068432</v>
      </c>
      <c r="CK3">
        <f t="shared" si="1"/>
        <v>1.4694379124341004</v>
      </c>
      <c r="CL3">
        <f t="shared" si="1"/>
        <v>1.4894379124341004</v>
      </c>
      <c r="CM3">
        <f t="shared" si="1"/>
        <v>1.5094379124341002</v>
      </c>
      <c r="CN3">
        <f t="shared" si="1"/>
        <v>1.5294379124341002</v>
      </c>
      <c r="CO3">
        <f t="shared" si="1"/>
        <v>1.5494379124341002</v>
      </c>
      <c r="CP3">
        <f t="shared" si="1"/>
        <v>1.5694379124341002</v>
      </c>
      <c r="CQ3">
        <f t="shared" si="1"/>
        <v>1.5894379124341003</v>
      </c>
      <c r="CR3">
        <f t="shared" si="1"/>
        <v>1.6094379124341003</v>
      </c>
      <c r="CS3">
        <f t="shared" si="1"/>
        <v>1.6294379124341003</v>
      </c>
      <c r="CT3">
        <f t="shared" si="1"/>
        <v>1.6494379124341003</v>
      </c>
      <c r="CU3">
        <f t="shared" si="1"/>
        <v>1.6694379124341003</v>
      </c>
      <c r="CV3">
        <f t="shared" si="1"/>
        <v>1.6894379124341004</v>
      </c>
      <c r="CW3">
        <f t="shared" si="1"/>
        <v>1.7094379124341004</v>
      </c>
      <c r="CX3">
        <f t="shared" si="1"/>
        <v>1.7294379124341002</v>
      </c>
      <c r="CY3">
        <f t="shared" si="1"/>
        <v>1.7494379124341002</v>
      </c>
      <c r="CZ3">
        <f t="shared" si="1"/>
        <v>1.4694379124341004</v>
      </c>
      <c r="DA3">
        <f t="shared" si="1"/>
        <v>1.4894379124341004</v>
      </c>
      <c r="DB3">
        <f t="shared" si="1"/>
        <v>1.5094379124341002</v>
      </c>
      <c r="DC3">
        <f t="shared" si="1"/>
        <v>1.5294379124341002</v>
      </c>
      <c r="DD3">
        <f t="shared" si="1"/>
        <v>1.5494379124341002</v>
      </c>
      <c r="DE3">
        <f t="shared" si="1"/>
        <v>1.5694379124341002</v>
      </c>
      <c r="DF3">
        <f t="shared" si="1"/>
        <v>1.5894379124341003</v>
      </c>
      <c r="DG3">
        <f t="shared" si="1"/>
        <v>1.6094379124341003</v>
      </c>
      <c r="DH3">
        <f t="shared" si="1"/>
        <v>1.6294379124341003</v>
      </c>
      <c r="DI3">
        <f t="shared" si="1"/>
        <v>1.6494379124341003</v>
      </c>
      <c r="DJ3">
        <f t="shared" si="1"/>
        <v>1.6694379124341003</v>
      </c>
      <c r="DK3">
        <f t="shared" si="1"/>
        <v>1.6894379124341004</v>
      </c>
      <c r="DL3">
        <f t="shared" si="1"/>
        <v>1.7094379124341004</v>
      </c>
      <c r="DM3">
        <f t="shared" si="1"/>
        <v>1.7294379124341002</v>
      </c>
      <c r="DN3">
        <f t="shared" si="1"/>
        <v>1.7494379124341002</v>
      </c>
      <c r="DO3">
        <f t="shared" si="1"/>
        <v>1.4694379124341004</v>
      </c>
      <c r="DP3">
        <f t="shared" si="1"/>
        <v>1.4894379124341004</v>
      </c>
      <c r="DQ3">
        <f t="shared" si="1"/>
        <v>1.5094379124341002</v>
      </c>
      <c r="DR3">
        <f t="shared" si="1"/>
        <v>1.5294379124341002</v>
      </c>
      <c r="DS3">
        <f t="shared" si="1"/>
        <v>1.5494379124341002</v>
      </c>
      <c r="DT3">
        <f t="shared" si="1"/>
        <v>1.5694379124341002</v>
      </c>
      <c r="DU3">
        <f t="shared" si="1"/>
        <v>1.5894379124341003</v>
      </c>
      <c r="DV3">
        <f t="shared" si="1"/>
        <v>1.6094379124341003</v>
      </c>
      <c r="DW3">
        <f t="shared" si="1"/>
        <v>1.6294379124341003</v>
      </c>
      <c r="DX3">
        <f t="shared" si="1"/>
        <v>1.6494379124341003</v>
      </c>
      <c r="DY3">
        <f t="shared" si="1"/>
        <v>1.6694379124341003</v>
      </c>
      <c r="DZ3">
        <f t="shared" si="1"/>
        <v>1.6894379124341004</v>
      </c>
      <c r="EA3">
        <f t="shared" ref="EA3:FL3" si="2">LN(EA1)+$A$2*EA2</f>
        <v>1.7094379124341004</v>
      </c>
      <c r="EB3">
        <f t="shared" si="2"/>
        <v>1.7294379124341002</v>
      </c>
      <c r="EC3">
        <f t="shared" si="2"/>
        <v>1.7494379124341002</v>
      </c>
      <c r="ED3">
        <f t="shared" si="2"/>
        <v>1.4694379124341004</v>
      </c>
      <c r="EE3">
        <f t="shared" si="2"/>
        <v>1.4894379124341004</v>
      </c>
      <c r="EF3">
        <f t="shared" si="2"/>
        <v>1.5094379124341002</v>
      </c>
      <c r="EG3">
        <f t="shared" si="2"/>
        <v>1.5294379124341002</v>
      </c>
      <c r="EH3">
        <f t="shared" si="2"/>
        <v>1.5494379124341002</v>
      </c>
      <c r="EI3">
        <f t="shared" si="2"/>
        <v>1.5694379124341002</v>
      </c>
      <c r="EJ3">
        <f t="shared" si="2"/>
        <v>1.5894379124341003</v>
      </c>
      <c r="EK3">
        <f t="shared" si="2"/>
        <v>1.6094379124341003</v>
      </c>
      <c r="EL3">
        <f t="shared" si="2"/>
        <v>1.6294379124341003</v>
      </c>
      <c r="EM3">
        <f t="shared" si="2"/>
        <v>1.6494379124341003</v>
      </c>
      <c r="EN3">
        <f t="shared" si="2"/>
        <v>1.6694379124341003</v>
      </c>
      <c r="EO3">
        <f t="shared" si="2"/>
        <v>1.6894379124341004</v>
      </c>
      <c r="EP3">
        <f t="shared" si="2"/>
        <v>1.7094379124341004</v>
      </c>
      <c r="EQ3">
        <f t="shared" si="2"/>
        <v>1.7294379124341002</v>
      </c>
      <c r="ER3">
        <f t="shared" si="2"/>
        <v>1.7494379124341002</v>
      </c>
      <c r="ES3">
        <f t="shared" si="2"/>
        <v>1.4694379124341004</v>
      </c>
      <c r="ET3">
        <f t="shared" si="2"/>
        <v>1.4894379124341004</v>
      </c>
      <c r="EU3">
        <f t="shared" si="2"/>
        <v>1.5094379124341002</v>
      </c>
      <c r="EV3">
        <f t="shared" si="2"/>
        <v>1.5294379124341002</v>
      </c>
      <c r="EW3">
        <f t="shared" si="2"/>
        <v>1.5494379124341002</v>
      </c>
      <c r="EX3">
        <f t="shared" si="2"/>
        <v>1.5694379124341002</v>
      </c>
      <c r="EY3">
        <f t="shared" si="2"/>
        <v>1.5894379124341003</v>
      </c>
      <c r="EZ3">
        <f t="shared" si="2"/>
        <v>1.6094379124341003</v>
      </c>
      <c r="FA3">
        <f t="shared" si="2"/>
        <v>1.6294379124341003</v>
      </c>
      <c r="FB3">
        <f t="shared" si="2"/>
        <v>1.6494379124341003</v>
      </c>
      <c r="FC3">
        <f t="shared" si="2"/>
        <v>1.6694379124341003</v>
      </c>
      <c r="FD3">
        <f t="shared" si="2"/>
        <v>1.6894379124341004</v>
      </c>
      <c r="FE3">
        <f t="shared" si="2"/>
        <v>1.7094379124341004</v>
      </c>
      <c r="FF3">
        <f t="shared" si="2"/>
        <v>1.7294379124341002</v>
      </c>
      <c r="FG3">
        <f t="shared" si="2"/>
        <v>1.7494379124341002</v>
      </c>
      <c r="FH3">
        <f t="shared" si="2"/>
        <v>2.4449066497880003</v>
      </c>
      <c r="FI3">
        <f t="shared" si="2"/>
        <v>2.4649066497880003</v>
      </c>
      <c r="FJ3">
        <f t="shared" si="2"/>
        <v>2.4849066497880004</v>
      </c>
      <c r="FK3">
        <f t="shared" si="2"/>
        <v>2.5049066497880004</v>
      </c>
      <c r="FL3">
        <f t="shared" si="2"/>
        <v>3.9512437185814275</v>
      </c>
    </row>
    <row r="4" spans="1:168">
      <c r="A4" t="s">
        <v>3</v>
      </c>
      <c r="B4">
        <f>EXP(B3)</f>
        <v>0.42857142857142899</v>
      </c>
      <c r="C4">
        <f t="shared" ref="C4:BN4" si="3">EXP(C3)</f>
        <v>1.7387164707976115</v>
      </c>
      <c r="D4">
        <f t="shared" si="3"/>
        <v>1.773840873434315</v>
      </c>
      <c r="E4">
        <f t="shared" si="3"/>
        <v>1.809674836071919</v>
      </c>
      <c r="F4">
        <f t="shared" si="3"/>
        <v>1.8462326927732715</v>
      </c>
      <c r="G4">
        <f t="shared" si="3"/>
        <v>1.8835290671684974</v>
      </c>
      <c r="H4">
        <f t="shared" si="3"/>
        <v>1.9215788783046464</v>
      </c>
      <c r="I4">
        <f t="shared" si="3"/>
        <v>1.9603973466135105</v>
      </c>
      <c r="J4">
        <f t="shared" si="3"/>
        <v>2</v>
      </c>
      <c r="K4">
        <f t="shared" si="3"/>
        <v>2.0404026800535116</v>
      </c>
      <c r="L4">
        <f t="shared" si="3"/>
        <v>2.0816215483847764</v>
      </c>
      <c r="M4">
        <f t="shared" si="3"/>
        <v>2.1236730930907193</v>
      </c>
      <c r="N4">
        <f t="shared" si="3"/>
        <v>2.1665741353499168</v>
      </c>
      <c r="O4">
        <f t="shared" si="3"/>
        <v>2.210341836151295</v>
      </c>
      <c r="P4">
        <f t="shared" si="3"/>
        <v>2.2549937031587515</v>
      </c>
      <c r="Q4">
        <f t="shared" si="3"/>
        <v>2.3005475977144547</v>
      </c>
      <c r="R4">
        <f t="shared" si="3"/>
        <v>1.7387164707976115</v>
      </c>
      <c r="S4">
        <f t="shared" si="3"/>
        <v>1.773840873434315</v>
      </c>
      <c r="T4">
        <f t="shared" si="3"/>
        <v>1.809674836071919</v>
      </c>
      <c r="U4">
        <f t="shared" si="3"/>
        <v>1.8462326927732715</v>
      </c>
      <c r="V4">
        <f t="shared" si="3"/>
        <v>1.8835290671684974</v>
      </c>
      <c r="W4">
        <f t="shared" si="3"/>
        <v>1.9215788783046464</v>
      </c>
      <c r="X4">
        <f t="shared" si="3"/>
        <v>1.9603973466135105</v>
      </c>
      <c r="Y4">
        <f t="shared" si="3"/>
        <v>2</v>
      </c>
      <c r="Z4">
        <f t="shared" si="3"/>
        <v>2.0404026800535116</v>
      </c>
      <c r="AA4">
        <f t="shared" si="3"/>
        <v>2.0816215483847764</v>
      </c>
      <c r="AB4">
        <f t="shared" si="3"/>
        <v>2.1236730930907193</v>
      </c>
      <c r="AC4">
        <f t="shared" si="3"/>
        <v>2.1665741353499168</v>
      </c>
      <c r="AD4">
        <f t="shared" si="3"/>
        <v>2.210341836151295</v>
      </c>
      <c r="AE4">
        <f t="shared" si="3"/>
        <v>2.2549937031587515</v>
      </c>
      <c r="AF4">
        <f t="shared" si="3"/>
        <v>2.3005475977144547</v>
      </c>
      <c r="AG4">
        <f t="shared" si="3"/>
        <v>1.7387164707976115</v>
      </c>
      <c r="AH4">
        <f t="shared" si="3"/>
        <v>1.773840873434315</v>
      </c>
      <c r="AI4">
        <f t="shared" si="3"/>
        <v>1.809674836071919</v>
      </c>
      <c r="AJ4">
        <f t="shared" si="3"/>
        <v>1.8462326927732715</v>
      </c>
      <c r="AK4">
        <f t="shared" si="3"/>
        <v>1.8835290671684974</v>
      </c>
      <c r="AL4">
        <f t="shared" si="3"/>
        <v>1.9215788783046464</v>
      </c>
      <c r="AM4">
        <f t="shared" si="3"/>
        <v>1.9603973466135105</v>
      </c>
      <c r="AN4">
        <f t="shared" si="3"/>
        <v>2</v>
      </c>
      <c r="AO4">
        <f t="shared" si="3"/>
        <v>2.0404026800535116</v>
      </c>
      <c r="AP4">
        <f t="shared" si="3"/>
        <v>2.0816215483847764</v>
      </c>
      <c r="AQ4">
        <f t="shared" si="3"/>
        <v>2.1236730930907193</v>
      </c>
      <c r="AR4">
        <f t="shared" si="3"/>
        <v>2.1665741353499168</v>
      </c>
      <c r="AS4">
        <f t="shared" si="3"/>
        <v>2.210341836151295</v>
      </c>
      <c r="AT4">
        <f t="shared" si="3"/>
        <v>2.2549937031587515</v>
      </c>
      <c r="AU4">
        <f t="shared" si="3"/>
        <v>2.3005475977144547</v>
      </c>
      <c r="AV4">
        <f t="shared" si="3"/>
        <v>1.7387164707976115</v>
      </c>
      <c r="AW4">
        <f t="shared" si="3"/>
        <v>1.773840873434315</v>
      </c>
      <c r="AX4">
        <f t="shared" si="3"/>
        <v>1.809674836071919</v>
      </c>
      <c r="AY4">
        <f t="shared" si="3"/>
        <v>1.8462326927732715</v>
      </c>
      <c r="AZ4">
        <f t="shared" si="3"/>
        <v>1.8835290671684974</v>
      </c>
      <c r="BA4">
        <f t="shared" si="3"/>
        <v>1.9215788783046464</v>
      </c>
      <c r="BB4">
        <f t="shared" si="3"/>
        <v>1.9603973466135105</v>
      </c>
      <c r="BC4">
        <f t="shared" si="3"/>
        <v>2</v>
      </c>
      <c r="BD4">
        <f t="shared" si="3"/>
        <v>2.0404026800535116</v>
      </c>
      <c r="BE4">
        <f t="shared" si="3"/>
        <v>2.0816215483847764</v>
      </c>
      <c r="BF4">
        <f t="shared" si="3"/>
        <v>2.1236730930907193</v>
      </c>
      <c r="BG4">
        <f t="shared" si="3"/>
        <v>2.1665741353499168</v>
      </c>
      <c r="BH4">
        <f t="shared" si="3"/>
        <v>2.210341836151295</v>
      </c>
      <c r="BI4">
        <f t="shared" si="3"/>
        <v>2.2549937031587515</v>
      </c>
      <c r="BJ4">
        <f t="shared" si="3"/>
        <v>2.3005475977144547</v>
      </c>
      <c r="BK4">
        <f t="shared" si="3"/>
        <v>1.7387164707976115</v>
      </c>
      <c r="BL4">
        <f t="shared" si="3"/>
        <v>1.773840873434315</v>
      </c>
      <c r="BM4">
        <f t="shared" si="3"/>
        <v>1.809674836071919</v>
      </c>
      <c r="BN4">
        <f t="shared" si="3"/>
        <v>1.8462326927732715</v>
      </c>
      <c r="BO4">
        <f t="shared" ref="BO4:DZ4" si="4">EXP(BO3)</f>
        <v>1.8835290671684974</v>
      </c>
      <c r="BP4">
        <f t="shared" si="4"/>
        <v>1.9215788783046464</v>
      </c>
      <c r="BQ4">
        <f t="shared" si="4"/>
        <v>1.9603973466135105</v>
      </c>
      <c r="BR4">
        <f t="shared" si="4"/>
        <v>2</v>
      </c>
      <c r="BS4">
        <f t="shared" si="4"/>
        <v>2.0404026800535116</v>
      </c>
      <c r="BT4">
        <f t="shared" si="4"/>
        <v>2.0816215483847764</v>
      </c>
      <c r="BU4">
        <f t="shared" si="4"/>
        <v>2.1236730930907193</v>
      </c>
      <c r="BV4">
        <f t="shared" si="4"/>
        <v>2.1665741353499168</v>
      </c>
      <c r="BW4">
        <f t="shared" si="4"/>
        <v>2.210341836151295</v>
      </c>
      <c r="BX4">
        <f t="shared" si="4"/>
        <v>2.2549937031587515</v>
      </c>
      <c r="BY4">
        <f t="shared" si="4"/>
        <v>2.3005475977144547</v>
      </c>
      <c r="BZ4">
        <f t="shared" si="4"/>
        <v>3.0806244018212285</v>
      </c>
      <c r="CA4">
        <f t="shared" si="4"/>
        <v>3.1428571428571401</v>
      </c>
      <c r="CB4">
        <f t="shared" si="4"/>
        <v>3.2063470686555156</v>
      </c>
      <c r="CC4">
        <f t="shared" si="4"/>
        <v>3.9562129130855856</v>
      </c>
      <c r="CD4">
        <f t="shared" si="4"/>
        <v>4.0361337153610704</v>
      </c>
      <c r="CE4">
        <f t="shared" si="4"/>
        <v>4.1176690249385324</v>
      </c>
      <c r="CF4">
        <f t="shared" si="4"/>
        <v>4.2008514570289552</v>
      </c>
      <c r="CG4">
        <f t="shared" si="4"/>
        <v>4.28571428571429</v>
      </c>
      <c r="CH4">
        <f t="shared" si="4"/>
        <v>4.3722914572575293</v>
      </c>
      <c r="CI4">
        <f t="shared" si="4"/>
        <v>4.4606176036816683</v>
      </c>
      <c r="CJ4">
        <f t="shared" si="4"/>
        <v>4.5507280566229751</v>
      </c>
      <c r="CK4">
        <f t="shared" si="4"/>
        <v>4.3467911769940288</v>
      </c>
      <c r="CL4">
        <f t="shared" si="4"/>
        <v>4.4346021835857874</v>
      </c>
      <c r="CM4">
        <f t="shared" si="4"/>
        <v>4.5241870901797974</v>
      </c>
      <c r="CN4">
        <f t="shared" si="4"/>
        <v>4.6155817319331778</v>
      </c>
      <c r="CO4">
        <f t="shared" si="4"/>
        <v>4.7088226679212433</v>
      </c>
      <c r="CP4">
        <f t="shared" si="4"/>
        <v>4.8039471957616158</v>
      </c>
      <c r="CQ4">
        <f t="shared" si="4"/>
        <v>4.9009933665337764</v>
      </c>
      <c r="CR4">
        <f t="shared" si="4"/>
        <v>4.9999999999999991</v>
      </c>
      <c r="CS4">
        <f t="shared" si="4"/>
        <v>5.1010067001337784</v>
      </c>
      <c r="CT4">
        <f t="shared" si="4"/>
        <v>5.2040538709619408</v>
      </c>
      <c r="CU4">
        <f t="shared" si="4"/>
        <v>5.3091827327267982</v>
      </c>
      <c r="CV4">
        <f t="shared" si="4"/>
        <v>5.416435338374793</v>
      </c>
      <c r="CW4">
        <f t="shared" si="4"/>
        <v>5.5258545903782377</v>
      </c>
      <c r="CX4">
        <f t="shared" si="4"/>
        <v>5.6374842578968769</v>
      </c>
      <c r="CY4">
        <f t="shared" si="4"/>
        <v>5.7513689942861355</v>
      </c>
      <c r="CZ4">
        <f t="shared" si="4"/>
        <v>4.3467911769940288</v>
      </c>
      <c r="DA4">
        <f t="shared" si="4"/>
        <v>4.4346021835857874</v>
      </c>
      <c r="DB4">
        <f t="shared" si="4"/>
        <v>4.5241870901797974</v>
      </c>
      <c r="DC4">
        <f t="shared" si="4"/>
        <v>4.6155817319331778</v>
      </c>
      <c r="DD4">
        <f t="shared" si="4"/>
        <v>4.7088226679212433</v>
      </c>
      <c r="DE4">
        <f t="shared" si="4"/>
        <v>4.8039471957616158</v>
      </c>
      <c r="DF4">
        <f t="shared" si="4"/>
        <v>4.9009933665337764</v>
      </c>
      <c r="DG4">
        <f t="shared" si="4"/>
        <v>4.9999999999999991</v>
      </c>
      <c r="DH4">
        <f t="shared" si="4"/>
        <v>5.1010067001337784</v>
      </c>
      <c r="DI4">
        <f t="shared" si="4"/>
        <v>5.2040538709619408</v>
      </c>
      <c r="DJ4">
        <f t="shared" si="4"/>
        <v>5.3091827327267982</v>
      </c>
      <c r="DK4">
        <f t="shared" si="4"/>
        <v>5.416435338374793</v>
      </c>
      <c r="DL4">
        <f t="shared" si="4"/>
        <v>5.5258545903782377</v>
      </c>
      <c r="DM4">
        <f t="shared" si="4"/>
        <v>5.6374842578968769</v>
      </c>
      <c r="DN4">
        <f t="shared" si="4"/>
        <v>5.7513689942861355</v>
      </c>
      <c r="DO4">
        <f t="shared" si="4"/>
        <v>4.3467911769940288</v>
      </c>
      <c r="DP4">
        <f t="shared" si="4"/>
        <v>4.4346021835857874</v>
      </c>
      <c r="DQ4">
        <f t="shared" si="4"/>
        <v>4.5241870901797974</v>
      </c>
      <c r="DR4">
        <f t="shared" si="4"/>
        <v>4.6155817319331778</v>
      </c>
      <c r="DS4">
        <f t="shared" si="4"/>
        <v>4.7088226679212433</v>
      </c>
      <c r="DT4">
        <f t="shared" si="4"/>
        <v>4.8039471957616158</v>
      </c>
      <c r="DU4">
        <f t="shared" si="4"/>
        <v>4.9009933665337764</v>
      </c>
      <c r="DV4">
        <f t="shared" si="4"/>
        <v>4.9999999999999991</v>
      </c>
      <c r="DW4">
        <f t="shared" si="4"/>
        <v>5.1010067001337784</v>
      </c>
      <c r="DX4">
        <f t="shared" si="4"/>
        <v>5.2040538709619408</v>
      </c>
      <c r="DY4">
        <f t="shared" si="4"/>
        <v>5.3091827327267982</v>
      </c>
      <c r="DZ4">
        <f t="shared" si="4"/>
        <v>5.416435338374793</v>
      </c>
      <c r="EA4">
        <f t="shared" ref="EA4:FL4" si="5">EXP(EA3)</f>
        <v>5.5258545903782377</v>
      </c>
      <c r="EB4">
        <f t="shared" si="5"/>
        <v>5.6374842578968769</v>
      </c>
      <c r="EC4">
        <f t="shared" si="5"/>
        <v>5.7513689942861355</v>
      </c>
      <c r="ED4">
        <f t="shared" si="5"/>
        <v>4.3467911769940288</v>
      </c>
      <c r="EE4">
        <f t="shared" si="5"/>
        <v>4.4346021835857874</v>
      </c>
      <c r="EF4">
        <f t="shared" si="5"/>
        <v>4.5241870901797974</v>
      </c>
      <c r="EG4">
        <f t="shared" si="5"/>
        <v>4.6155817319331778</v>
      </c>
      <c r="EH4">
        <f t="shared" si="5"/>
        <v>4.7088226679212433</v>
      </c>
      <c r="EI4">
        <f t="shared" si="5"/>
        <v>4.8039471957616158</v>
      </c>
      <c r="EJ4">
        <f t="shared" si="5"/>
        <v>4.9009933665337764</v>
      </c>
      <c r="EK4">
        <f t="shared" si="5"/>
        <v>4.9999999999999991</v>
      </c>
      <c r="EL4">
        <f t="shared" si="5"/>
        <v>5.1010067001337784</v>
      </c>
      <c r="EM4">
        <f t="shared" si="5"/>
        <v>5.2040538709619408</v>
      </c>
      <c r="EN4">
        <f t="shared" si="5"/>
        <v>5.3091827327267982</v>
      </c>
      <c r="EO4">
        <f t="shared" si="5"/>
        <v>5.416435338374793</v>
      </c>
      <c r="EP4">
        <f t="shared" si="5"/>
        <v>5.5258545903782377</v>
      </c>
      <c r="EQ4">
        <f t="shared" si="5"/>
        <v>5.6374842578968769</v>
      </c>
      <c r="ER4">
        <f t="shared" si="5"/>
        <v>5.7513689942861355</v>
      </c>
      <c r="ES4">
        <f t="shared" si="5"/>
        <v>4.3467911769940288</v>
      </c>
      <c r="ET4">
        <f t="shared" si="5"/>
        <v>4.4346021835857874</v>
      </c>
      <c r="EU4">
        <f t="shared" si="5"/>
        <v>4.5241870901797974</v>
      </c>
      <c r="EV4">
        <f t="shared" si="5"/>
        <v>4.6155817319331778</v>
      </c>
      <c r="EW4">
        <f t="shared" si="5"/>
        <v>4.7088226679212433</v>
      </c>
      <c r="EX4">
        <f t="shared" si="5"/>
        <v>4.8039471957616158</v>
      </c>
      <c r="EY4">
        <f t="shared" si="5"/>
        <v>4.9009933665337764</v>
      </c>
      <c r="EZ4">
        <f t="shared" si="5"/>
        <v>4.9999999999999991</v>
      </c>
      <c r="FA4">
        <f t="shared" si="5"/>
        <v>5.1010067001337784</v>
      </c>
      <c r="FB4">
        <f t="shared" si="5"/>
        <v>5.2040538709619408</v>
      </c>
      <c r="FC4">
        <f t="shared" si="5"/>
        <v>5.3091827327267982</v>
      </c>
      <c r="FD4">
        <f t="shared" si="5"/>
        <v>5.416435338374793</v>
      </c>
      <c r="FE4">
        <f t="shared" si="5"/>
        <v>5.5258545903782377</v>
      </c>
      <c r="FF4">
        <f t="shared" si="5"/>
        <v>5.6374842578968769</v>
      </c>
      <c r="FG4">
        <f t="shared" si="5"/>
        <v>5.7513689942861355</v>
      </c>
      <c r="FH4">
        <f t="shared" si="5"/>
        <v>11.529473269827879</v>
      </c>
      <c r="FI4">
        <f t="shared" si="5"/>
        <v>11.762384079681064</v>
      </c>
      <c r="FJ4">
        <f t="shared" si="5"/>
        <v>12</v>
      </c>
      <c r="FK4">
        <f t="shared" si="5"/>
        <v>12.242416080321071</v>
      </c>
      <c r="FL4">
        <f t="shared" si="5"/>
        <v>52.000000000000007</v>
      </c>
    </row>
    <row r="5" spans="1:168">
      <c r="A5" t="s">
        <v>4</v>
      </c>
      <c r="B5">
        <v>1.19735232134487</v>
      </c>
      <c r="C5">
        <v>1.27055502552223</v>
      </c>
      <c r="D5">
        <v>1.1129954549291099</v>
      </c>
      <c r="E5">
        <v>1.5929816174114899</v>
      </c>
      <c r="F5">
        <v>1.3727832012646199</v>
      </c>
      <c r="G5">
        <v>1.46904308695163</v>
      </c>
      <c r="H5">
        <v>1.2907412703444401</v>
      </c>
      <c r="I5">
        <v>0.94075945593411503</v>
      </c>
      <c r="J5">
        <v>1.11726713602517</v>
      </c>
      <c r="K5">
        <v>1.2380872647222101</v>
      </c>
      <c r="L5">
        <v>1.0899495668143699</v>
      </c>
      <c r="M5">
        <v>1.0077298636977099</v>
      </c>
      <c r="N5">
        <v>1.4785976769650599</v>
      </c>
      <c r="O5">
        <v>1.07259020831346</v>
      </c>
      <c r="P5">
        <v>1.13400905539326</v>
      </c>
      <c r="Q5">
        <v>1.1428348079125401</v>
      </c>
      <c r="R5">
        <v>1.3282230942688</v>
      </c>
      <c r="S5">
        <v>2.2064362171872101</v>
      </c>
      <c r="T5">
        <v>1.59354294700133</v>
      </c>
      <c r="U5">
        <v>1.96600827611605</v>
      </c>
      <c r="V5">
        <v>1.8766635948988799</v>
      </c>
      <c r="W5">
        <v>1.778977089317</v>
      </c>
      <c r="X5">
        <v>1.99023037844156</v>
      </c>
      <c r="Y5">
        <v>1.7011225442146001</v>
      </c>
      <c r="Z5">
        <v>1.8321032084325199</v>
      </c>
      <c r="AA5">
        <v>1.84711058082013</v>
      </c>
      <c r="AB5">
        <v>1.8333453698467199</v>
      </c>
      <c r="AC5">
        <v>1.8743691843874599</v>
      </c>
      <c r="AD5">
        <v>2.0405783004723799</v>
      </c>
      <c r="AE5">
        <v>1.80283442695615</v>
      </c>
      <c r="AF5">
        <v>1.7593276819518699</v>
      </c>
      <c r="AG5">
        <v>0.47296036740715802</v>
      </c>
      <c r="AH5">
        <v>0.50994068894620304</v>
      </c>
      <c r="AI5">
        <v>0.55923383224025203</v>
      </c>
      <c r="AJ5">
        <v>0.38648767648305099</v>
      </c>
      <c r="AK5">
        <v>0.59892489595325404</v>
      </c>
      <c r="AL5">
        <v>0.463036818281027</v>
      </c>
      <c r="AM5">
        <v>0.82256456578372905</v>
      </c>
      <c r="AN5">
        <v>0.338860032983821</v>
      </c>
      <c r="AO5">
        <v>0.29206487276438198</v>
      </c>
      <c r="AP5">
        <v>0.41737338805284602</v>
      </c>
      <c r="AQ5">
        <v>0.49868110785898301</v>
      </c>
      <c r="AR5">
        <v>0.515794140482421</v>
      </c>
      <c r="AS5">
        <v>0.47977613458472801</v>
      </c>
      <c r="AT5">
        <v>0.57802839975894704</v>
      </c>
      <c r="AU5">
        <v>0.55270000538166297</v>
      </c>
      <c r="AV5">
        <v>1.0149682797055899</v>
      </c>
      <c r="AW5">
        <v>1.14560383988374</v>
      </c>
      <c r="AX5">
        <v>1.01445249045097</v>
      </c>
      <c r="AY5">
        <v>0.58971095782768501</v>
      </c>
      <c r="AZ5">
        <v>0.540672928961072</v>
      </c>
      <c r="BA5">
        <v>0.50742575742034102</v>
      </c>
      <c r="BB5">
        <v>0.73507478045775199</v>
      </c>
      <c r="BC5">
        <v>0.62914013642151601</v>
      </c>
      <c r="BD5">
        <v>0.79933533936972401</v>
      </c>
      <c r="BE5">
        <v>0.91026411601024204</v>
      </c>
      <c r="BF5">
        <v>0.483835318944</v>
      </c>
      <c r="BG5">
        <v>0.83372318988655603</v>
      </c>
      <c r="BH5">
        <v>0.54179855656549503</v>
      </c>
      <c r="BI5">
        <v>0.51217908423765401</v>
      </c>
      <c r="BJ5">
        <v>0.62654459655536598</v>
      </c>
      <c r="BK5">
        <v>0.14593123487646301</v>
      </c>
      <c r="BL5">
        <v>0.53589006118860305</v>
      </c>
      <c r="BM5">
        <v>0.42847048081676398</v>
      </c>
      <c r="BN5">
        <v>0.43785474898729998</v>
      </c>
      <c r="BO5">
        <v>0.69174060201256105</v>
      </c>
      <c r="BP5">
        <v>0.63223640366733203</v>
      </c>
      <c r="BQ5">
        <v>0.50088098100436296</v>
      </c>
      <c r="BR5">
        <v>0.56864665580723694</v>
      </c>
      <c r="BS5">
        <v>0.48250461379433701</v>
      </c>
      <c r="BT5">
        <v>0.61226825274149399</v>
      </c>
      <c r="BU5">
        <v>0.39847528788060199</v>
      </c>
      <c r="BV5">
        <v>0.29181519762184999</v>
      </c>
      <c r="BW5">
        <v>0.29078968693531099</v>
      </c>
      <c r="BX5">
        <v>0.37536910308381</v>
      </c>
      <c r="BY5">
        <v>0.45582193753487299</v>
      </c>
      <c r="BZ5">
        <v>1.6616281894323801</v>
      </c>
      <c r="CA5">
        <v>0.83308266094426697</v>
      </c>
      <c r="CB5">
        <v>1.9685086459543599</v>
      </c>
      <c r="CC5">
        <v>1.2500709726755399</v>
      </c>
      <c r="CD5">
        <v>1.1263366957866401</v>
      </c>
      <c r="CE5">
        <v>1.3226326728528199</v>
      </c>
      <c r="CF5">
        <v>1.0623955294974801</v>
      </c>
      <c r="CG5">
        <v>1.0613584680202399</v>
      </c>
      <c r="CH5">
        <v>1.6679343532034101</v>
      </c>
      <c r="CI5">
        <v>0.80827797615826102</v>
      </c>
      <c r="CJ5">
        <v>1.3103181519843601</v>
      </c>
      <c r="CK5">
        <v>0.76988417668140396</v>
      </c>
      <c r="CL5">
        <v>0.91237474175623201</v>
      </c>
      <c r="CM5">
        <v>1.05472291700762</v>
      </c>
      <c r="CN5">
        <v>1.34827779890241</v>
      </c>
      <c r="CO5">
        <v>1.51043910198039</v>
      </c>
      <c r="CP5">
        <v>1.23352487357769</v>
      </c>
      <c r="CQ5">
        <v>1.05674243515766</v>
      </c>
      <c r="CR5">
        <v>1.0674807363249701</v>
      </c>
      <c r="CS5">
        <v>0.98121417659870402</v>
      </c>
      <c r="CT5">
        <v>1.4081797114499801</v>
      </c>
      <c r="CU5">
        <v>1.18243860861345</v>
      </c>
      <c r="CV5">
        <v>1.2623486145490399</v>
      </c>
      <c r="CW5">
        <v>1.1816925568946699</v>
      </c>
      <c r="CX5">
        <v>1.1448587534825001</v>
      </c>
      <c r="CY5">
        <v>1.3227501043069401</v>
      </c>
      <c r="CZ5">
        <v>1.4819596193007101</v>
      </c>
      <c r="DA5">
        <v>2.5267517591886999</v>
      </c>
      <c r="DB5">
        <v>1.9270457156454801</v>
      </c>
      <c r="DC5">
        <v>2.2218376580204899</v>
      </c>
      <c r="DD5">
        <v>1.8361074555402901</v>
      </c>
      <c r="DE5">
        <v>2.2598921820814</v>
      </c>
      <c r="DF5">
        <v>2.0986297763141701</v>
      </c>
      <c r="DG5">
        <v>2.2913889887680301</v>
      </c>
      <c r="DH5">
        <v>1.82012755636512</v>
      </c>
      <c r="DI5">
        <v>2.1991076942837999</v>
      </c>
      <c r="DJ5">
        <v>1.98617900096221</v>
      </c>
      <c r="DK5">
        <v>2.0831996998376998</v>
      </c>
      <c r="DL5">
        <v>1.9603310649115999</v>
      </c>
      <c r="DM5">
        <v>1.8323169497413201</v>
      </c>
      <c r="DN5">
        <v>1.8626156776418701</v>
      </c>
      <c r="DO5">
        <v>0.24205439201514001</v>
      </c>
      <c r="DP5">
        <v>0.11370420416152301</v>
      </c>
      <c r="DQ5">
        <v>0.39544035319647403</v>
      </c>
      <c r="DR5">
        <v>0.27321698272413703</v>
      </c>
      <c r="DS5">
        <v>0.41219694498435799</v>
      </c>
      <c r="DT5">
        <v>0.54383264939661202</v>
      </c>
      <c r="DU5">
        <v>0.47127677285154101</v>
      </c>
      <c r="DV5">
        <v>0.56872277239897495</v>
      </c>
      <c r="DW5">
        <v>0.53860909561172199</v>
      </c>
      <c r="DX5">
        <v>0.61565043413160303</v>
      </c>
      <c r="DY5">
        <v>0.588688650949172</v>
      </c>
      <c r="DZ5">
        <v>0.57930084617946598</v>
      </c>
      <c r="EA5">
        <v>0.54546013609191502</v>
      </c>
      <c r="EB5">
        <v>0.50610591954280604</v>
      </c>
      <c r="EC5">
        <v>0.52996127492447798</v>
      </c>
      <c r="ED5">
        <v>0.48160834933725599</v>
      </c>
      <c r="EE5">
        <v>0.54716702329739797</v>
      </c>
      <c r="EF5">
        <v>0.45555256127170601</v>
      </c>
      <c r="EG5">
        <v>0.64912393278542102</v>
      </c>
      <c r="EH5">
        <v>0.92967425876326104</v>
      </c>
      <c r="EI5">
        <v>0.48970483546509602</v>
      </c>
      <c r="EJ5">
        <v>0.58566659412258903</v>
      </c>
      <c r="EK5">
        <v>0.45498751474286903</v>
      </c>
      <c r="EL5">
        <v>0.36791926567756</v>
      </c>
      <c r="EM5">
        <v>0.58358999658205502</v>
      </c>
      <c r="EN5">
        <v>0.561802140578886</v>
      </c>
      <c r="EO5">
        <v>0.68520372791572104</v>
      </c>
      <c r="EP5">
        <v>0.60692817520297604</v>
      </c>
      <c r="EQ5">
        <v>0.56392382551468001</v>
      </c>
      <c r="ER5">
        <v>0.53851725373015802</v>
      </c>
      <c r="ES5">
        <v>0.487618388212265</v>
      </c>
      <c r="ET5">
        <v>0.28688224729372303</v>
      </c>
      <c r="EU5">
        <v>0.43717119483365902</v>
      </c>
      <c r="EV5">
        <v>0.28021243961636799</v>
      </c>
      <c r="EW5">
        <v>0.26254388975019</v>
      </c>
      <c r="EX5">
        <v>0.44927200449064297</v>
      </c>
      <c r="EY5">
        <v>0.39862285628176403</v>
      </c>
      <c r="EZ5">
        <v>0.60706288174396095</v>
      </c>
      <c r="FA5">
        <v>0.28179705504714297</v>
      </c>
      <c r="FB5">
        <v>0.22016199359498001</v>
      </c>
      <c r="FC5">
        <v>0.27830969944566503</v>
      </c>
      <c r="FD5">
        <v>0.331123612539445</v>
      </c>
      <c r="FE5">
        <v>0.33162804374657701</v>
      </c>
      <c r="FF5">
        <v>0.30556850420408999</v>
      </c>
      <c r="FG5">
        <v>0.39051386604528698</v>
      </c>
      <c r="FH5">
        <v>1.19755782581237</v>
      </c>
      <c r="FI5">
        <v>1.48743385384557</v>
      </c>
      <c r="FJ5">
        <v>1.3990860647235499</v>
      </c>
      <c r="FK5">
        <v>0.68803070271473998</v>
      </c>
      <c r="FL5">
        <v>1.88939527233502</v>
      </c>
    </row>
    <row r="6" spans="1:168">
      <c r="A6" t="s">
        <v>5</v>
      </c>
      <c r="B6">
        <v>0.74543216588359995</v>
      </c>
      <c r="C6">
        <v>0.41753495305874799</v>
      </c>
      <c r="D6">
        <v>0.44207285581688299</v>
      </c>
      <c r="E6">
        <v>0.68766387113517702</v>
      </c>
      <c r="F6">
        <v>0.51056337218790704</v>
      </c>
      <c r="G6">
        <v>0.32697678396282498</v>
      </c>
      <c r="H6">
        <v>0.26596740494784998</v>
      </c>
      <c r="I6">
        <v>0.18001964355021499</v>
      </c>
      <c r="J6">
        <v>0.18532826353456799</v>
      </c>
      <c r="K6">
        <v>0.27381992865139598</v>
      </c>
      <c r="L6">
        <v>0.234829954734534</v>
      </c>
      <c r="M6">
        <v>6.4968883911747294E-2</v>
      </c>
      <c r="N6">
        <v>0.116279345788289</v>
      </c>
      <c r="O6">
        <v>0.148701525095424</v>
      </c>
      <c r="P6">
        <v>0.13915420350366201</v>
      </c>
      <c r="Q6">
        <v>0.15887319322448501</v>
      </c>
      <c r="R6">
        <v>0.47480169158655899</v>
      </c>
      <c r="S6">
        <v>1.02575406271156</v>
      </c>
      <c r="T6">
        <v>0.63504538483042305</v>
      </c>
      <c r="U6">
        <v>0.70183337750981001</v>
      </c>
      <c r="V6">
        <v>0.48840796759155097</v>
      </c>
      <c r="W6">
        <v>0.34237252368119198</v>
      </c>
      <c r="X6">
        <v>0.40990307877883098</v>
      </c>
      <c r="Y6">
        <v>0.45751220019733901</v>
      </c>
      <c r="Z6">
        <v>0.37793853395602101</v>
      </c>
      <c r="AA6">
        <v>0.58797579830115798</v>
      </c>
      <c r="AB6">
        <v>0.14544650000204001</v>
      </c>
      <c r="AC6">
        <v>0.192738671842583</v>
      </c>
      <c r="AD6">
        <v>0.41965644854155598</v>
      </c>
      <c r="AE6">
        <v>0.17965887971995201</v>
      </c>
      <c r="AF6">
        <v>0.14798881365229999</v>
      </c>
      <c r="AG6">
        <v>0.219164032028309</v>
      </c>
      <c r="AH6">
        <v>0.37586042051934998</v>
      </c>
      <c r="AI6">
        <v>0.272536218113755</v>
      </c>
      <c r="AJ6">
        <v>0.28212316475432497</v>
      </c>
      <c r="AK6">
        <v>0.27658753100440497</v>
      </c>
      <c r="AL6">
        <v>0.11620221763149299</v>
      </c>
      <c r="AM6">
        <v>0.18059938712005499</v>
      </c>
      <c r="AN6">
        <v>0.17028111273936999</v>
      </c>
      <c r="AO6">
        <v>0.16290067594409599</v>
      </c>
      <c r="AP6">
        <v>0.154221759489789</v>
      </c>
      <c r="AQ6">
        <v>6.1945529182207297E-2</v>
      </c>
      <c r="AR6">
        <v>6.2701693656729507E-2</v>
      </c>
      <c r="AS6">
        <v>6.2473244771178001E-2</v>
      </c>
      <c r="AT6">
        <v>9.50504283249822E-2</v>
      </c>
      <c r="AU6">
        <v>6.6034943088347495E-2</v>
      </c>
      <c r="AV6">
        <v>0.348085774529026</v>
      </c>
      <c r="AW6">
        <v>0.482108601712122</v>
      </c>
      <c r="AX6">
        <v>0.51522441597663804</v>
      </c>
      <c r="AY6">
        <v>0.25792984322804602</v>
      </c>
      <c r="AZ6">
        <v>0.279162159932548</v>
      </c>
      <c r="BA6">
        <v>0.12189405390185799</v>
      </c>
      <c r="BB6">
        <v>0.23471614070268201</v>
      </c>
      <c r="BC6">
        <v>0.19361137168362999</v>
      </c>
      <c r="BD6">
        <v>0.16444160977231601</v>
      </c>
      <c r="BE6">
        <v>0.22722342182430899</v>
      </c>
      <c r="BF6">
        <v>7.8157547426482399E-2</v>
      </c>
      <c r="BG6">
        <v>9.3949358222632603E-2</v>
      </c>
      <c r="BH6">
        <v>9.3113010726294701E-2</v>
      </c>
      <c r="BI6">
        <v>0.10375959761442199</v>
      </c>
      <c r="BJ6">
        <v>0.11188904317274299</v>
      </c>
      <c r="BK6">
        <v>0.255569142974647</v>
      </c>
      <c r="BL6">
        <v>0.29575243692442099</v>
      </c>
      <c r="BM6">
        <v>0.31061840899517101</v>
      </c>
      <c r="BN6">
        <v>0.28983490741854301</v>
      </c>
      <c r="BO6">
        <v>0.43931221562457101</v>
      </c>
      <c r="BP6">
        <v>0.176305840378124</v>
      </c>
      <c r="BQ6">
        <v>0.17374099993527001</v>
      </c>
      <c r="BR6">
        <v>0.175923043574995</v>
      </c>
      <c r="BS6">
        <v>0.17910508530456801</v>
      </c>
      <c r="BT6">
        <v>0.179394207994275</v>
      </c>
      <c r="BU6">
        <v>9.2537648561592203E-2</v>
      </c>
      <c r="BV6">
        <v>0.111690251516366</v>
      </c>
      <c r="BW6">
        <v>0.10806788188352499</v>
      </c>
      <c r="BX6">
        <v>8.7273258129666395E-2</v>
      </c>
      <c r="BY6">
        <v>7.3670453622007206E-2</v>
      </c>
      <c r="BZ6">
        <v>0.26840060697687801</v>
      </c>
      <c r="CA6">
        <v>0.21816950580062899</v>
      </c>
      <c r="CB6">
        <v>0.35944759400336102</v>
      </c>
      <c r="CC6">
        <v>0.19238785754455401</v>
      </c>
      <c r="CD6">
        <v>0.17020240594316399</v>
      </c>
      <c r="CE6">
        <v>0.35315495603522501</v>
      </c>
      <c r="CF6">
        <v>0.20315569766379901</v>
      </c>
      <c r="CG6">
        <v>0.27471937712649303</v>
      </c>
      <c r="CH6">
        <v>0.22907943805671499</v>
      </c>
      <c r="CI6">
        <v>0.24257065149899701</v>
      </c>
      <c r="CJ6">
        <v>0.30873960065498701</v>
      </c>
      <c r="CK6">
        <v>0.21381713691697801</v>
      </c>
      <c r="CL6">
        <v>0.22109634437988801</v>
      </c>
      <c r="CM6">
        <v>0.26227864705964898</v>
      </c>
      <c r="CN6">
        <v>0.27441405951962</v>
      </c>
      <c r="CO6">
        <v>0.36729063183766603</v>
      </c>
      <c r="CP6">
        <v>0.15505480609035699</v>
      </c>
      <c r="CQ6">
        <v>0.14807601564808101</v>
      </c>
      <c r="CR6">
        <v>0.155802739886237</v>
      </c>
      <c r="CS6">
        <v>0.16168308673421999</v>
      </c>
      <c r="CT6">
        <v>0.14480747936007199</v>
      </c>
      <c r="CU6">
        <v>7.4007526782527894E-2</v>
      </c>
      <c r="CV6">
        <v>8.6328404633152403E-2</v>
      </c>
      <c r="CW6">
        <v>7.9368831422223202E-2</v>
      </c>
      <c r="CX6">
        <v>7.5790916284860302E-2</v>
      </c>
      <c r="CY6">
        <v>0.118555896296722</v>
      </c>
      <c r="CZ6">
        <v>0.26672756655308799</v>
      </c>
      <c r="DA6">
        <v>0.56092839877234102</v>
      </c>
      <c r="DB6">
        <v>0.37398273667916099</v>
      </c>
      <c r="DC6">
        <v>0.53241159039290198</v>
      </c>
      <c r="DD6">
        <v>0.38119242102392198</v>
      </c>
      <c r="DE6">
        <v>0.34162702503152698</v>
      </c>
      <c r="DF6">
        <v>0.35428243145398503</v>
      </c>
      <c r="DG6">
        <v>0.32259132504738802</v>
      </c>
      <c r="DH6">
        <v>0.154630928052125</v>
      </c>
      <c r="DI6">
        <v>0.38499218018363601</v>
      </c>
      <c r="DJ6">
        <v>0.16357485848763001</v>
      </c>
      <c r="DK6">
        <v>0.202588152820812</v>
      </c>
      <c r="DL6">
        <v>0.17211598553999</v>
      </c>
      <c r="DM6">
        <v>9.1373962563386604E-2</v>
      </c>
      <c r="DN6">
        <v>7.9648222922106396E-2</v>
      </c>
      <c r="DO6">
        <v>0.202698798052458</v>
      </c>
      <c r="DP6">
        <v>0.22474835974159499</v>
      </c>
      <c r="DQ6">
        <v>0.199081239806156</v>
      </c>
      <c r="DR6">
        <v>0.30425407363282803</v>
      </c>
      <c r="DS6">
        <v>0.22605156790904599</v>
      </c>
      <c r="DT6">
        <v>0.14616076655520099</v>
      </c>
      <c r="DU6">
        <v>0.109682004557622</v>
      </c>
      <c r="DV6">
        <v>0.118879725709225</v>
      </c>
      <c r="DW6">
        <v>0.130740990776578</v>
      </c>
      <c r="DX6">
        <v>0.14652782690807201</v>
      </c>
      <c r="DY6">
        <v>7.6672440271572606E-2</v>
      </c>
      <c r="DZ6">
        <v>6.9226839284255298E-2</v>
      </c>
      <c r="EA6">
        <v>6.5435932767221899E-2</v>
      </c>
      <c r="EB6">
        <v>7.5403596271970602E-2</v>
      </c>
      <c r="EC6">
        <v>6.4096455346573794E-2</v>
      </c>
      <c r="ED6">
        <v>0.23655838151491301</v>
      </c>
      <c r="EE6">
        <v>0.22598886667315099</v>
      </c>
      <c r="EF6">
        <v>0.24601659188223299</v>
      </c>
      <c r="EG6">
        <v>0.28962290596386697</v>
      </c>
      <c r="EH6">
        <v>0.25959273412216299</v>
      </c>
      <c r="EI6">
        <v>0.12103340109184201</v>
      </c>
      <c r="EJ6">
        <v>0.16487418541042401</v>
      </c>
      <c r="EK6">
        <v>0.13064356657114501</v>
      </c>
      <c r="EL6">
        <v>0.14688729127602901</v>
      </c>
      <c r="EM6">
        <v>0.149457911158388</v>
      </c>
      <c r="EN6">
        <v>9.6821353130422894E-2</v>
      </c>
      <c r="EO6">
        <v>0.111668207583761</v>
      </c>
      <c r="EP6">
        <v>0.11386845358733801</v>
      </c>
      <c r="EQ6">
        <v>9.6793747184229603E-2</v>
      </c>
      <c r="ER6">
        <v>0.101995984238743</v>
      </c>
      <c r="ES6">
        <v>0.218783426286208</v>
      </c>
      <c r="ET6">
        <v>0.27421734698046102</v>
      </c>
      <c r="EU6">
        <v>0.28190535263799998</v>
      </c>
      <c r="EV6">
        <v>0.21996502037187199</v>
      </c>
      <c r="EW6">
        <v>0.244547615373885</v>
      </c>
      <c r="EX6">
        <v>0.17835254587176599</v>
      </c>
      <c r="EY6">
        <v>0.13954621984087401</v>
      </c>
      <c r="EZ6">
        <v>0.158134551582744</v>
      </c>
      <c r="FA6">
        <v>0.16269578866912501</v>
      </c>
      <c r="FB6">
        <v>0.18277680806550201</v>
      </c>
      <c r="FC6">
        <v>7.9474936687717407E-2</v>
      </c>
      <c r="FD6">
        <v>8.7092013628594797E-2</v>
      </c>
      <c r="FE6">
        <v>8.4870790892136103E-2</v>
      </c>
      <c r="FF6">
        <v>0.10885483073238</v>
      </c>
      <c r="FG6">
        <v>7.24611678140894E-2</v>
      </c>
      <c r="FH6">
        <v>0.108347018088576</v>
      </c>
      <c r="FI6">
        <v>0.13880864996581699</v>
      </c>
      <c r="FJ6">
        <v>0.22626012145693</v>
      </c>
      <c r="FK6">
        <v>0.17562128770091601</v>
      </c>
      <c r="FL6">
        <v>0.10453262995141201</v>
      </c>
    </row>
    <row r="7" spans="1:168">
      <c r="A7" t="s">
        <v>6</v>
      </c>
      <c r="B7">
        <v>1.1954</v>
      </c>
      <c r="C7">
        <v>1.1954</v>
      </c>
      <c r="D7">
        <v>1.1954</v>
      </c>
      <c r="E7">
        <v>1.1954</v>
      </c>
      <c r="F7">
        <v>1.1954</v>
      </c>
      <c r="G7">
        <v>1.1954</v>
      </c>
      <c r="H7">
        <v>1.1954</v>
      </c>
      <c r="I7">
        <v>1.1954</v>
      </c>
      <c r="J7">
        <v>1.1954</v>
      </c>
      <c r="K7">
        <v>1.1954</v>
      </c>
      <c r="L7">
        <v>1.1954</v>
      </c>
      <c r="M7">
        <v>1.1954</v>
      </c>
      <c r="N7">
        <v>1.1954</v>
      </c>
      <c r="O7">
        <v>1.1954</v>
      </c>
      <c r="P7">
        <v>1.1954</v>
      </c>
      <c r="Q7">
        <v>1.1954</v>
      </c>
      <c r="R7">
        <v>1.1954</v>
      </c>
      <c r="S7">
        <v>1.1954</v>
      </c>
      <c r="T7">
        <v>1.1954</v>
      </c>
      <c r="U7">
        <v>1.1954</v>
      </c>
      <c r="V7">
        <v>1.1954</v>
      </c>
      <c r="W7">
        <v>1.1954</v>
      </c>
      <c r="X7">
        <v>1.1954</v>
      </c>
      <c r="Y7">
        <v>1.1954</v>
      </c>
      <c r="Z7">
        <v>1.1954</v>
      </c>
      <c r="AA7">
        <v>1.1954</v>
      </c>
      <c r="AB7">
        <v>1.1954</v>
      </c>
      <c r="AC7">
        <v>1.1954</v>
      </c>
      <c r="AD7">
        <v>1.1954</v>
      </c>
      <c r="AE7">
        <v>1.1954</v>
      </c>
      <c r="AF7">
        <v>1.1954</v>
      </c>
      <c r="AG7">
        <v>1.1954</v>
      </c>
      <c r="AH7">
        <v>1.1954</v>
      </c>
      <c r="AI7">
        <v>1.1954</v>
      </c>
      <c r="AJ7">
        <v>1.1954</v>
      </c>
      <c r="AK7">
        <v>1.1954</v>
      </c>
      <c r="AL7">
        <v>1.1954</v>
      </c>
      <c r="AM7">
        <v>1.1954</v>
      </c>
      <c r="AN7">
        <v>1.1954</v>
      </c>
      <c r="AO7">
        <v>1.1954</v>
      </c>
      <c r="AP7">
        <v>1.1954</v>
      </c>
      <c r="AQ7">
        <v>1.1954</v>
      </c>
      <c r="AR7">
        <v>1.1954</v>
      </c>
      <c r="AS7">
        <v>1.1954</v>
      </c>
      <c r="AT7">
        <v>1.1954</v>
      </c>
      <c r="AU7">
        <v>1.1954</v>
      </c>
      <c r="AV7">
        <v>1.1954</v>
      </c>
      <c r="AW7">
        <v>1.1954</v>
      </c>
      <c r="AX7">
        <v>1.1954</v>
      </c>
      <c r="AY7">
        <v>1.1954</v>
      </c>
      <c r="AZ7">
        <v>1.1954</v>
      </c>
      <c r="BA7">
        <v>1.1954</v>
      </c>
      <c r="BB7">
        <v>1.1954</v>
      </c>
      <c r="BC7">
        <v>1.1954</v>
      </c>
      <c r="BD7">
        <v>1.1954</v>
      </c>
      <c r="BE7">
        <v>1.1954</v>
      </c>
      <c r="BF7">
        <v>1.1954</v>
      </c>
      <c r="BG7">
        <v>1.1954</v>
      </c>
      <c r="BH7">
        <v>1.1954</v>
      </c>
      <c r="BI7">
        <v>1.1954</v>
      </c>
      <c r="BJ7">
        <v>1.1954</v>
      </c>
      <c r="BK7">
        <v>1.1954</v>
      </c>
      <c r="BL7">
        <v>1.1954</v>
      </c>
      <c r="BM7">
        <v>1.1954</v>
      </c>
      <c r="BN7">
        <v>1.1954</v>
      </c>
      <c r="BO7">
        <v>1.1954</v>
      </c>
      <c r="BP7">
        <v>1.1954</v>
      </c>
      <c r="BQ7">
        <v>1.1954</v>
      </c>
      <c r="BR7">
        <v>1.1954</v>
      </c>
      <c r="BS7">
        <v>1.1954</v>
      </c>
      <c r="BT7">
        <v>1.1954</v>
      </c>
      <c r="BU7">
        <v>1.1954</v>
      </c>
      <c r="BV7">
        <v>1.1954</v>
      </c>
      <c r="BW7">
        <v>1.1954</v>
      </c>
      <c r="BX7">
        <v>1.1954</v>
      </c>
      <c r="BY7">
        <v>1.1954</v>
      </c>
      <c r="BZ7">
        <v>1.1954</v>
      </c>
      <c r="CA7">
        <v>1.1954</v>
      </c>
      <c r="CB7">
        <v>1.1954</v>
      </c>
      <c r="CC7">
        <v>1.1954</v>
      </c>
      <c r="CD7">
        <v>1.1954</v>
      </c>
      <c r="CE7">
        <v>1.1954</v>
      </c>
      <c r="CF7">
        <v>1.1954</v>
      </c>
      <c r="CG7">
        <v>1.1954</v>
      </c>
      <c r="CH7">
        <v>1.1954</v>
      </c>
      <c r="CI7">
        <v>1.1954</v>
      </c>
      <c r="CJ7">
        <v>1.1954</v>
      </c>
      <c r="CK7">
        <v>1.1954</v>
      </c>
      <c r="CL7">
        <v>1.1954</v>
      </c>
      <c r="CM7">
        <v>1.1954</v>
      </c>
      <c r="CN7">
        <v>1.1954</v>
      </c>
      <c r="CO7">
        <v>1.1954</v>
      </c>
      <c r="CP7">
        <v>1.1954</v>
      </c>
      <c r="CQ7">
        <v>1.1954</v>
      </c>
      <c r="CR7">
        <v>1.1954</v>
      </c>
      <c r="CS7">
        <v>1.1954</v>
      </c>
      <c r="CT7">
        <v>1.1954</v>
      </c>
      <c r="CU7">
        <v>1.1954</v>
      </c>
      <c r="CV7">
        <v>1.1954</v>
      </c>
      <c r="CW7">
        <v>1.1954</v>
      </c>
      <c r="CX7">
        <v>1.1954</v>
      </c>
      <c r="CY7">
        <v>1.1954</v>
      </c>
      <c r="CZ7">
        <v>1.1954</v>
      </c>
      <c r="DA7">
        <v>1.1954</v>
      </c>
      <c r="DB7">
        <v>1.1954</v>
      </c>
      <c r="DC7">
        <v>1.1954</v>
      </c>
      <c r="DD7">
        <v>1.1954</v>
      </c>
      <c r="DE7">
        <v>1.1954</v>
      </c>
      <c r="DF7">
        <v>1.1954</v>
      </c>
      <c r="DG7">
        <v>1.1954</v>
      </c>
      <c r="DH7">
        <v>1.1954</v>
      </c>
      <c r="DI7">
        <v>1.1954</v>
      </c>
      <c r="DJ7">
        <v>1.1954</v>
      </c>
      <c r="DK7">
        <v>1.1954</v>
      </c>
      <c r="DL7">
        <v>1.1954</v>
      </c>
      <c r="DM7">
        <v>1.1954</v>
      </c>
      <c r="DN7">
        <v>1.1954</v>
      </c>
      <c r="DO7">
        <v>1.1954</v>
      </c>
      <c r="DP7">
        <v>1.1954</v>
      </c>
      <c r="DQ7">
        <v>1.1954</v>
      </c>
      <c r="DR7">
        <v>1.1954</v>
      </c>
      <c r="DS7">
        <v>1.1954</v>
      </c>
      <c r="DT7">
        <v>1.1954</v>
      </c>
      <c r="DU7">
        <v>1.1954</v>
      </c>
      <c r="DV7">
        <v>1.1954</v>
      </c>
      <c r="DW7">
        <v>1.1954</v>
      </c>
      <c r="DX7">
        <v>1.1954</v>
      </c>
      <c r="DY7">
        <v>1.1954</v>
      </c>
      <c r="DZ7">
        <v>1.1954</v>
      </c>
      <c r="EA7">
        <v>1.1954</v>
      </c>
      <c r="EB7">
        <v>1.1954</v>
      </c>
      <c r="EC7">
        <v>1.1954</v>
      </c>
      <c r="ED7">
        <v>1.1954</v>
      </c>
      <c r="EE7">
        <v>1.1954</v>
      </c>
      <c r="EF7">
        <v>1.1954</v>
      </c>
      <c r="EG7">
        <v>1.1954</v>
      </c>
      <c r="EH7">
        <v>1.1954</v>
      </c>
      <c r="EI7">
        <v>1.1954</v>
      </c>
      <c r="EJ7">
        <v>1.1954</v>
      </c>
      <c r="EK7">
        <v>1.1954</v>
      </c>
      <c r="EL7">
        <v>1.1954</v>
      </c>
      <c r="EM7">
        <v>1.1954</v>
      </c>
      <c r="EN7">
        <v>1.1954</v>
      </c>
      <c r="EO7">
        <v>1.1954</v>
      </c>
      <c r="EP7">
        <v>1.1954</v>
      </c>
      <c r="EQ7">
        <v>1.1954</v>
      </c>
      <c r="ER7">
        <v>1.1954</v>
      </c>
      <c r="ES7">
        <v>1.1954</v>
      </c>
      <c r="ET7">
        <v>1.1954</v>
      </c>
      <c r="EU7">
        <v>1.1954</v>
      </c>
      <c r="EV7">
        <v>1.1954</v>
      </c>
      <c r="EW7">
        <v>1.1954</v>
      </c>
      <c r="EX7">
        <v>1.1954</v>
      </c>
      <c r="EY7">
        <v>1.1954</v>
      </c>
      <c r="EZ7">
        <v>1.1954</v>
      </c>
      <c r="FA7">
        <v>1.1954</v>
      </c>
      <c r="FB7">
        <v>1.1954</v>
      </c>
      <c r="FC7">
        <v>1.1954</v>
      </c>
      <c r="FD7">
        <v>1.1954</v>
      </c>
      <c r="FE7">
        <v>1.1954</v>
      </c>
      <c r="FF7">
        <v>1.1954</v>
      </c>
      <c r="FG7">
        <v>1.1954</v>
      </c>
      <c r="FH7">
        <v>1.1954</v>
      </c>
      <c r="FI7">
        <v>1.1954</v>
      </c>
      <c r="FJ7">
        <v>1.1954</v>
      </c>
      <c r="FK7">
        <v>1.1954</v>
      </c>
      <c r="FL7">
        <v>1.1954</v>
      </c>
    </row>
    <row r="8" spans="1:168">
      <c r="A8" t="s">
        <v>7</v>
      </c>
      <c r="B8">
        <v>4.6899999999999997E-2</v>
      </c>
      <c r="C8">
        <v>4.6899999999999997E-2</v>
      </c>
      <c r="D8">
        <v>4.6899999999999997E-2</v>
      </c>
      <c r="E8">
        <v>4.6899999999999997E-2</v>
      </c>
      <c r="F8">
        <v>4.6899999999999997E-2</v>
      </c>
      <c r="G8">
        <v>4.6899999999999997E-2</v>
      </c>
      <c r="H8">
        <v>4.6899999999999997E-2</v>
      </c>
      <c r="I8">
        <v>4.6899999999999997E-2</v>
      </c>
      <c r="J8">
        <v>4.6899999999999997E-2</v>
      </c>
      <c r="K8">
        <v>4.6899999999999997E-2</v>
      </c>
      <c r="L8">
        <v>4.6899999999999997E-2</v>
      </c>
      <c r="M8">
        <v>4.6899999999999997E-2</v>
      </c>
      <c r="N8">
        <v>4.6899999999999997E-2</v>
      </c>
      <c r="O8">
        <v>4.6899999999999997E-2</v>
      </c>
      <c r="P8">
        <v>4.6899999999999997E-2</v>
      </c>
      <c r="Q8">
        <v>4.6899999999999997E-2</v>
      </c>
      <c r="R8">
        <v>4.6899999999999997E-2</v>
      </c>
      <c r="S8">
        <v>4.6899999999999997E-2</v>
      </c>
      <c r="T8">
        <v>4.6899999999999997E-2</v>
      </c>
      <c r="U8">
        <v>4.6899999999999997E-2</v>
      </c>
      <c r="V8">
        <v>4.6899999999999997E-2</v>
      </c>
      <c r="W8">
        <v>4.6899999999999997E-2</v>
      </c>
      <c r="X8">
        <v>4.6899999999999997E-2</v>
      </c>
      <c r="Y8">
        <v>4.6899999999999997E-2</v>
      </c>
      <c r="Z8">
        <v>4.6899999999999997E-2</v>
      </c>
      <c r="AA8">
        <v>4.6899999999999997E-2</v>
      </c>
      <c r="AB8">
        <v>4.6899999999999997E-2</v>
      </c>
      <c r="AC8">
        <v>4.6899999999999997E-2</v>
      </c>
      <c r="AD8">
        <v>4.6899999999999997E-2</v>
      </c>
      <c r="AE8">
        <v>4.6899999999999997E-2</v>
      </c>
      <c r="AF8">
        <v>4.6899999999999997E-2</v>
      </c>
      <c r="AG8">
        <v>4.6899999999999997E-2</v>
      </c>
      <c r="AH8">
        <v>4.6899999999999997E-2</v>
      </c>
      <c r="AI8">
        <v>4.6899999999999997E-2</v>
      </c>
      <c r="AJ8">
        <v>4.6899999999999997E-2</v>
      </c>
      <c r="AK8">
        <v>4.6899999999999997E-2</v>
      </c>
      <c r="AL8">
        <v>4.6899999999999997E-2</v>
      </c>
      <c r="AM8">
        <v>4.6899999999999997E-2</v>
      </c>
      <c r="AN8">
        <v>4.6899999999999997E-2</v>
      </c>
      <c r="AO8">
        <v>4.6899999999999997E-2</v>
      </c>
      <c r="AP8">
        <v>4.6899999999999997E-2</v>
      </c>
      <c r="AQ8">
        <v>4.6899999999999997E-2</v>
      </c>
      <c r="AR8">
        <v>4.6899999999999997E-2</v>
      </c>
      <c r="AS8">
        <v>4.6899999999999997E-2</v>
      </c>
      <c r="AT8">
        <v>4.6899999999999997E-2</v>
      </c>
      <c r="AU8">
        <v>4.6899999999999997E-2</v>
      </c>
      <c r="AV8">
        <v>4.6899999999999997E-2</v>
      </c>
      <c r="AW8">
        <v>4.6899999999999997E-2</v>
      </c>
      <c r="AX8">
        <v>4.6899999999999997E-2</v>
      </c>
      <c r="AY8">
        <v>4.6899999999999997E-2</v>
      </c>
      <c r="AZ8">
        <v>4.6899999999999997E-2</v>
      </c>
      <c r="BA8">
        <v>4.6899999999999997E-2</v>
      </c>
      <c r="BB8">
        <v>4.6899999999999997E-2</v>
      </c>
      <c r="BC8">
        <v>4.6899999999999997E-2</v>
      </c>
      <c r="BD8">
        <v>4.6899999999999997E-2</v>
      </c>
      <c r="BE8">
        <v>4.6899999999999997E-2</v>
      </c>
      <c r="BF8">
        <v>4.6899999999999997E-2</v>
      </c>
      <c r="BG8">
        <v>4.6899999999999997E-2</v>
      </c>
      <c r="BH8">
        <v>4.6899999999999997E-2</v>
      </c>
      <c r="BI8">
        <v>4.6899999999999997E-2</v>
      </c>
      <c r="BJ8">
        <v>4.6899999999999997E-2</v>
      </c>
      <c r="BK8">
        <v>4.6899999999999997E-2</v>
      </c>
      <c r="BL8">
        <v>4.6899999999999997E-2</v>
      </c>
      <c r="BM8">
        <v>4.6899999999999997E-2</v>
      </c>
      <c r="BN8">
        <v>4.6899999999999997E-2</v>
      </c>
      <c r="BO8">
        <v>4.6899999999999997E-2</v>
      </c>
      <c r="BP8">
        <v>4.6899999999999997E-2</v>
      </c>
      <c r="BQ8">
        <v>4.6899999999999997E-2</v>
      </c>
      <c r="BR8">
        <v>4.6899999999999997E-2</v>
      </c>
      <c r="BS8">
        <v>4.6899999999999997E-2</v>
      </c>
      <c r="BT8">
        <v>4.6899999999999997E-2</v>
      </c>
      <c r="BU8">
        <v>4.6899999999999997E-2</v>
      </c>
      <c r="BV8">
        <v>4.6899999999999997E-2</v>
      </c>
      <c r="BW8">
        <v>4.6899999999999997E-2</v>
      </c>
      <c r="BX8">
        <v>4.6899999999999997E-2</v>
      </c>
      <c r="BY8">
        <v>4.6899999999999997E-2</v>
      </c>
      <c r="BZ8">
        <v>4.6899999999999997E-2</v>
      </c>
      <c r="CA8">
        <v>4.6899999999999997E-2</v>
      </c>
      <c r="CB8">
        <v>4.6899999999999997E-2</v>
      </c>
      <c r="CC8">
        <v>4.6899999999999997E-2</v>
      </c>
      <c r="CD8">
        <v>4.6899999999999997E-2</v>
      </c>
      <c r="CE8">
        <v>4.6899999999999997E-2</v>
      </c>
      <c r="CF8">
        <v>4.6899999999999997E-2</v>
      </c>
      <c r="CG8">
        <v>4.6899999999999997E-2</v>
      </c>
      <c r="CH8">
        <v>4.6899999999999997E-2</v>
      </c>
      <c r="CI8">
        <v>4.6899999999999997E-2</v>
      </c>
      <c r="CJ8">
        <v>4.6899999999999997E-2</v>
      </c>
      <c r="CK8">
        <v>4.6899999999999997E-2</v>
      </c>
      <c r="CL8">
        <v>4.6899999999999997E-2</v>
      </c>
      <c r="CM8">
        <v>4.6899999999999997E-2</v>
      </c>
      <c r="CN8">
        <v>4.6899999999999997E-2</v>
      </c>
      <c r="CO8">
        <v>4.6899999999999997E-2</v>
      </c>
      <c r="CP8">
        <v>4.6899999999999997E-2</v>
      </c>
      <c r="CQ8">
        <v>4.6899999999999997E-2</v>
      </c>
      <c r="CR8">
        <v>4.6899999999999997E-2</v>
      </c>
      <c r="CS8">
        <v>4.6899999999999997E-2</v>
      </c>
      <c r="CT8">
        <v>4.6899999999999997E-2</v>
      </c>
      <c r="CU8">
        <v>4.6899999999999997E-2</v>
      </c>
      <c r="CV8">
        <v>4.6899999999999997E-2</v>
      </c>
      <c r="CW8">
        <v>4.6899999999999997E-2</v>
      </c>
      <c r="CX8">
        <v>4.6899999999999997E-2</v>
      </c>
      <c r="CY8">
        <v>4.6899999999999997E-2</v>
      </c>
      <c r="CZ8">
        <v>4.6899999999999997E-2</v>
      </c>
      <c r="DA8">
        <v>4.6899999999999997E-2</v>
      </c>
      <c r="DB8">
        <v>4.6899999999999997E-2</v>
      </c>
      <c r="DC8">
        <v>4.6899999999999997E-2</v>
      </c>
      <c r="DD8">
        <v>4.6899999999999997E-2</v>
      </c>
      <c r="DE8">
        <v>4.6899999999999997E-2</v>
      </c>
      <c r="DF8">
        <v>4.6899999999999997E-2</v>
      </c>
      <c r="DG8">
        <v>4.6899999999999997E-2</v>
      </c>
      <c r="DH8">
        <v>4.6899999999999997E-2</v>
      </c>
      <c r="DI8">
        <v>4.6899999999999997E-2</v>
      </c>
      <c r="DJ8">
        <v>4.6899999999999997E-2</v>
      </c>
      <c r="DK8">
        <v>4.6899999999999997E-2</v>
      </c>
      <c r="DL8">
        <v>4.6899999999999997E-2</v>
      </c>
      <c r="DM8">
        <v>4.6899999999999997E-2</v>
      </c>
      <c r="DN8">
        <v>4.6899999999999997E-2</v>
      </c>
      <c r="DO8">
        <v>4.6899999999999997E-2</v>
      </c>
      <c r="DP8">
        <v>4.6899999999999997E-2</v>
      </c>
      <c r="DQ8">
        <v>4.6899999999999997E-2</v>
      </c>
      <c r="DR8">
        <v>4.6899999999999997E-2</v>
      </c>
      <c r="DS8">
        <v>4.6899999999999997E-2</v>
      </c>
      <c r="DT8">
        <v>4.6899999999999997E-2</v>
      </c>
      <c r="DU8">
        <v>4.6899999999999997E-2</v>
      </c>
      <c r="DV8">
        <v>4.6899999999999997E-2</v>
      </c>
      <c r="DW8">
        <v>4.6899999999999997E-2</v>
      </c>
      <c r="DX8">
        <v>4.6899999999999997E-2</v>
      </c>
      <c r="DY8">
        <v>4.6899999999999997E-2</v>
      </c>
      <c r="DZ8">
        <v>4.6899999999999997E-2</v>
      </c>
      <c r="EA8">
        <v>4.6899999999999997E-2</v>
      </c>
      <c r="EB8">
        <v>4.6899999999999997E-2</v>
      </c>
      <c r="EC8">
        <v>4.6899999999999997E-2</v>
      </c>
      <c r="ED8">
        <v>4.6899999999999997E-2</v>
      </c>
      <c r="EE8">
        <v>4.6899999999999997E-2</v>
      </c>
      <c r="EF8">
        <v>4.6899999999999997E-2</v>
      </c>
      <c r="EG8">
        <v>4.6899999999999997E-2</v>
      </c>
      <c r="EH8">
        <v>4.6899999999999997E-2</v>
      </c>
      <c r="EI8">
        <v>4.6899999999999997E-2</v>
      </c>
      <c r="EJ8">
        <v>4.6899999999999997E-2</v>
      </c>
      <c r="EK8">
        <v>4.6899999999999997E-2</v>
      </c>
      <c r="EL8">
        <v>4.6899999999999997E-2</v>
      </c>
      <c r="EM8">
        <v>4.6899999999999997E-2</v>
      </c>
      <c r="EN8">
        <v>4.6899999999999997E-2</v>
      </c>
      <c r="EO8">
        <v>4.6899999999999997E-2</v>
      </c>
      <c r="EP8">
        <v>4.6899999999999997E-2</v>
      </c>
      <c r="EQ8">
        <v>4.6899999999999997E-2</v>
      </c>
      <c r="ER8">
        <v>4.6899999999999997E-2</v>
      </c>
      <c r="ES8">
        <v>4.6899999999999997E-2</v>
      </c>
      <c r="ET8">
        <v>4.6899999999999997E-2</v>
      </c>
      <c r="EU8">
        <v>4.6899999999999997E-2</v>
      </c>
      <c r="EV8">
        <v>4.6899999999999997E-2</v>
      </c>
      <c r="EW8">
        <v>4.6899999999999997E-2</v>
      </c>
      <c r="EX8">
        <v>4.6899999999999997E-2</v>
      </c>
      <c r="EY8">
        <v>4.6899999999999997E-2</v>
      </c>
      <c r="EZ8">
        <v>4.6899999999999997E-2</v>
      </c>
      <c r="FA8">
        <v>4.6899999999999997E-2</v>
      </c>
      <c r="FB8">
        <v>4.6899999999999997E-2</v>
      </c>
      <c r="FC8">
        <v>4.6899999999999997E-2</v>
      </c>
      <c r="FD8">
        <v>4.6899999999999997E-2</v>
      </c>
      <c r="FE8">
        <v>4.6899999999999997E-2</v>
      </c>
      <c r="FF8">
        <v>4.6899999999999997E-2</v>
      </c>
      <c r="FG8">
        <v>4.6899999999999997E-2</v>
      </c>
      <c r="FH8">
        <v>4.6899999999999997E-2</v>
      </c>
      <c r="FI8">
        <v>4.6899999999999997E-2</v>
      </c>
      <c r="FJ8">
        <v>4.6899999999999997E-2</v>
      </c>
      <c r="FK8">
        <v>4.6899999999999997E-2</v>
      </c>
      <c r="FL8">
        <v>4.6899999999999997E-2</v>
      </c>
    </row>
    <row r="9" spans="1:168">
      <c r="A9" t="s">
        <v>0</v>
      </c>
      <c r="B9">
        <f>EXP(B7)</f>
        <v>3.3048794579297351</v>
      </c>
      <c r="C9">
        <f t="shared" ref="C9:BN9" si="6">EXP(C7)</f>
        <v>3.3048794579297351</v>
      </c>
      <c r="D9">
        <f t="shared" si="6"/>
        <v>3.3048794579297351</v>
      </c>
      <c r="E9">
        <f t="shared" si="6"/>
        <v>3.3048794579297351</v>
      </c>
      <c r="F9">
        <f t="shared" si="6"/>
        <v>3.3048794579297351</v>
      </c>
      <c r="G9">
        <f t="shared" si="6"/>
        <v>3.3048794579297351</v>
      </c>
      <c r="H9">
        <f t="shared" si="6"/>
        <v>3.3048794579297351</v>
      </c>
      <c r="I9">
        <f t="shared" si="6"/>
        <v>3.3048794579297351</v>
      </c>
      <c r="J9">
        <f t="shared" si="6"/>
        <v>3.3048794579297351</v>
      </c>
      <c r="K9">
        <f t="shared" si="6"/>
        <v>3.3048794579297351</v>
      </c>
      <c r="L9">
        <f t="shared" si="6"/>
        <v>3.3048794579297351</v>
      </c>
      <c r="M9">
        <f t="shared" si="6"/>
        <v>3.3048794579297351</v>
      </c>
      <c r="N9">
        <f t="shared" si="6"/>
        <v>3.3048794579297351</v>
      </c>
      <c r="O9">
        <f t="shared" si="6"/>
        <v>3.3048794579297351</v>
      </c>
      <c r="P9">
        <f t="shared" si="6"/>
        <v>3.3048794579297351</v>
      </c>
      <c r="Q9">
        <f t="shared" si="6"/>
        <v>3.3048794579297351</v>
      </c>
      <c r="R9">
        <f t="shared" si="6"/>
        <v>3.3048794579297351</v>
      </c>
      <c r="S9">
        <f t="shared" si="6"/>
        <v>3.3048794579297351</v>
      </c>
      <c r="T9">
        <f t="shared" si="6"/>
        <v>3.3048794579297351</v>
      </c>
      <c r="U9">
        <f t="shared" si="6"/>
        <v>3.3048794579297351</v>
      </c>
      <c r="V9">
        <f t="shared" si="6"/>
        <v>3.3048794579297351</v>
      </c>
      <c r="W9">
        <f t="shared" si="6"/>
        <v>3.3048794579297351</v>
      </c>
      <c r="X9">
        <f t="shared" si="6"/>
        <v>3.3048794579297351</v>
      </c>
      <c r="Y9">
        <f t="shared" si="6"/>
        <v>3.3048794579297351</v>
      </c>
      <c r="Z9">
        <f t="shared" si="6"/>
        <v>3.3048794579297351</v>
      </c>
      <c r="AA9">
        <f t="shared" si="6"/>
        <v>3.3048794579297351</v>
      </c>
      <c r="AB9">
        <f t="shared" si="6"/>
        <v>3.3048794579297351</v>
      </c>
      <c r="AC9">
        <f t="shared" si="6"/>
        <v>3.3048794579297351</v>
      </c>
      <c r="AD9">
        <f t="shared" si="6"/>
        <v>3.3048794579297351</v>
      </c>
      <c r="AE9">
        <f t="shared" si="6"/>
        <v>3.3048794579297351</v>
      </c>
      <c r="AF9">
        <f t="shared" si="6"/>
        <v>3.3048794579297351</v>
      </c>
      <c r="AG9">
        <f t="shared" si="6"/>
        <v>3.3048794579297351</v>
      </c>
      <c r="AH9">
        <f t="shared" si="6"/>
        <v>3.3048794579297351</v>
      </c>
      <c r="AI9">
        <f t="shared" si="6"/>
        <v>3.3048794579297351</v>
      </c>
      <c r="AJ9">
        <f t="shared" si="6"/>
        <v>3.3048794579297351</v>
      </c>
      <c r="AK9">
        <f t="shared" si="6"/>
        <v>3.3048794579297351</v>
      </c>
      <c r="AL9">
        <f t="shared" si="6"/>
        <v>3.3048794579297351</v>
      </c>
      <c r="AM9">
        <f t="shared" si="6"/>
        <v>3.3048794579297351</v>
      </c>
      <c r="AN9">
        <f t="shared" si="6"/>
        <v>3.3048794579297351</v>
      </c>
      <c r="AO9">
        <f t="shared" si="6"/>
        <v>3.3048794579297351</v>
      </c>
      <c r="AP9">
        <f t="shared" si="6"/>
        <v>3.3048794579297351</v>
      </c>
      <c r="AQ9">
        <f t="shared" si="6"/>
        <v>3.3048794579297351</v>
      </c>
      <c r="AR9">
        <f t="shared" si="6"/>
        <v>3.3048794579297351</v>
      </c>
      <c r="AS9">
        <f t="shared" si="6"/>
        <v>3.3048794579297351</v>
      </c>
      <c r="AT9">
        <f t="shared" si="6"/>
        <v>3.3048794579297351</v>
      </c>
      <c r="AU9">
        <f t="shared" si="6"/>
        <v>3.3048794579297351</v>
      </c>
      <c r="AV9">
        <f t="shared" si="6"/>
        <v>3.3048794579297351</v>
      </c>
      <c r="AW9">
        <f t="shared" si="6"/>
        <v>3.3048794579297351</v>
      </c>
      <c r="AX9">
        <f t="shared" si="6"/>
        <v>3.3048794579297351</v>
      </c>
      <c r="AY9">
        <f t="shared" si="6"/>
        <v>3.3048794579297351</v>
      </c>
      <c r="AZ9">
        <f t="shared" si="6"/>
        <v>3.3048794579297351</v>
      </c>
      <c r="BA9">
        <f t="shared" si="6"/>
        <v>3.3048794579297351</v>
      </c>
      <c r="BB9">
        <f t="shared" si="6"/>
        <v>3.3048794579297351</v>
      </c>
      <c r="BC9">
        <f t="shared" si="6"/>
        <v>3.3048794579297351</v>
      </c>
      <c r="BD9">
        <f t="shared" si="6"/>
        <v>3.3048794579297351</v>
      </c>
      <c r="BE9">
        <f t="shared" si="6"/>
        <v>3.3048794579297351</v>
      </c>
      <c r="BF9">
        <f t="shared" si="6"/>
        <v>3.3048794579297351</v>
      </c>
      <c r="BG9">
        <f t="shared" si="6"/>
        <v>3.3048794579297351</v>
      </c>
      <c r="BH9">
        <f t="shared" si="6"/>
        <v>3.3048794579297351</v>
      </c>
      <c r="BI9">
        <f t="shared" si="6"/>
        <v>3.3048794579297351</v>
      </c>
      <c r="BJ9">
        <f t="shared" si="6"/>
        <v>3.3048794579297351</v>
      </c>
      <c r="BK9">
        <f t="shared" si="6"/>
        <v>3.3048794579297351</v>
      </c>
      <c r="BL9">
        <f t="shared" si="6"/>
        <v>3.3048794579297351</v>
      </c>
      <c r="BM9">
        <f t="shared" si="6"/>
        <v>3.3048794579297351</v>
      </c>
      <c r="BN9">
        <f t="shared" si="6"/>
        <v>3.3048794579297351</v>
      </c>
      <c r="BO9">
        <f t="shared" ref="BO9:DZ9" si="7">EXP(BO7)</f>
        <v>3.3048794579297351</v>
      </c>
      <c r="BP9">
        <f t="shared" si="7"/>
        <v>3.3048794579297351</v>
      </c>
      <c r="BQ9">
        <f t="shared" si="7"/>
        <v>3.3048794579297351</v>
      </c>
      <c r="BR9">
        <f t="shared" si="7"/>
        <v>3.3048794579297351</v>
      </c>
      <c r="BS9">
        <f t="shared" si="7"/>
        <v>3.3048794579297351</v>
      </c>
      <c r="BT9">
        <f t="shared" si="7"/>
        <v>3.3048794579297351</v>
      </c>
      <c r="BU9">
        <f t="shared" si="7"/>
        <v>3.3048794579297351</v>
      </c>
      <c r="BV9">
        <f t="shared" si="7"/>
        <v>3.3048794579297351</v>
      </c>
      <c r="BW9">
        <f t="shared" si="7"/>
        <v>3.3048794579297351</v>
      </c>
      <c r="BX9">
        <f t="shared" si="7"/>
        <v>3.3048794579297351</v>
      </c>
      <c r="BY9">
        <f t="shared" si="7"/>
        <v>3.3048794579297351</v>
      </c>
      <c r="BZ9">
        <f t="shared" si="7"/>
        <v>3.3048794579297351</v>
      </c>
      <c r="CA9">
        <f t="shared" si="7"/>
        <v>3.3048794579297351</v>
      </c>
      <c r="CB9">
        <f t="shared" si="7"/>
        <v>3.3048794579297351</v>
      </c>
      <c r="CC9">
        <f t="shared" si="7"/>
        <v>3.3048794579297351</v>
      </c>
      <c r="CD9">
        <f t="shared" si="7"/>
        <v>3.3048794579297351</v>
      </c>
      <c r="CE9">
        <f t="shared" si="7"/>
        <v>3.3048794579297351</v>
      </c>
      <c r="CF9">
        <f t="shared" si="7"/>
        <v>3.3048794579297351</v>
      </c>
      <c r="CG9">
        <f t="shared" si="7"/>
        <v>3.3048794579297351</v>
      </c>
      <c r="CH9">
        <f t="shared" si="7"/>
        <v>3.3048794579297351</v>
      </c>
      <c r="CI9">
        <f t="shared" si="7"/>
        <v>3.3048794579297351</v>
      </c>
      <c r="CJ9">
        <f t="shared" si="7"/>
        <v>3.3048794579297351</v>
      </c>
      <c r="CK9">
        <f t="shared" si="7"/>
        <v>3.3048794579297351</v>
      </c>
      <c r="CL9">
        <f t="shared" si="7"/>
        <v>3.3048794579297351</v>
      </c>
      <c r="CM9">
        <f t="shared" si="7"/>
        <v>3.3048794579297351</v>
      </c>
      <c r="CN9">
        <f t="shared" si="7"/>
        <v>3.3048794579297351</v>
      </c>
      <c r="CO9">
        <f t="shared" si="7"/>
        <v>3.3048794579297351</v>
      </c>
      <c r="CP9">
        <f t="shared" si="7"/>
        <v>3.3048794579297351</v>
      </c>
      <c r="CQ9">
        <f t="shared" si="7"/>
        <v>3.3048794579297351</v>
      </c>
      <c r="CR9">
        <f t="shared" si="7"/>
        <v>3.3048794579297351</v>
      </c>
      <c r="CS9">
        <f t="shared" si="7"/>
        <v>3.3048794579297351</v>
      </c>
      <c r="CT9">
        <f t="shared" si="7"/>
        <v>3.3048794579297351</v>
      </c>
      <c r="CU9">
        <f t="shared" si="7"/>
        <v>3.3048794579297351</v>
      </c>
      <c r="CV9">
        <f t="shared" si="7"/>
        <v>3.3048794579297351</v>
      </c>
      <c r="CW9">
        <f t="shared" si="7"/>
        <v>3.3048794579297351</v>
      </c>
      <c r="CX9">
        <f t="shared" si="7"/>
        <v>3.3048794579297351</v>
      </c>
      <c r="CY9">
        <f t="shared" si="7"/>
        <v>3.3048794579297351</v>
      </c>
      <c r="CZ9">
        <f t="shared" si="7"/>
        <v>3.3048794579297351</v>
      </c>
      <c r="DA9">
        <f t="shared" si="7"/>
        <v>3.3048794579297351</v>
      </c>
      <c r="DB9">
        <f t="shared" si="7"/>
        <v>3.3048794579297351</v>
      </c>
      <c r="DC9">
        <f t="shared" si="7"/>
        <v>3.3048794579297351</v>
      </c>
      <c r="DD9">
        <f t="shared" si="7"/>
        <v>3.3048794579297351</v>
      </c>
      <c r="DE9">
        <f t="shared" si="7"/>
        <v>3.3048794579297351</v>
      </c>
      <c r="DF9">
        <f t="shared" si="7"/>
        <v>3.3048794579297351</v>
      </c>
      <c r="DG9">
        <f t="shared" si="7"/>
        <v>3.3048794579297351</v>
      </c>
      <c r="DH9">
        <f t="shared" si="7"/>
        <v>3.3048794579297351</v>
      </c>
      <c r="DI9">
        <f t="shared" si="7"/>
        <v>3.3048794579297351</v>
      </c>
      <c r="DJ9">
        <f t="shared" si="7"/>
        <v>3.3048794579297351</v>
      </c>
      <c r="DK9">
        <f t="shared" si="7"/>
        <v>3.3048794579297351</v>
      </c>
      <c r="DL9">
        <f t="shared" si="7"/>
        <v>3.3048794579297351</v>
      </c>
      <c r="DM9">
        <f t="shared" si="7"/>
        <v>3.3048794579297351</v>
      </c>
      <c r="DN9">
        <f t="shared" si="7"/>
        <v>3.3048794579297351</v>
      </c>
      <c r="DO9">
        <f t="shared" si="7"/>
        <v>3.3048794579297351</v>
      </c>
      <c r="DP9">
        <f t="shared" si="7"/>
        <v>3.3048794579297351</v>
      </c>
      <c r="DQ9">
        <f t="shared" si="7"/>
        <v>3.3048794579297351</v>
      </c>
      <c r="DR9">
        <f t="shared" si="7"/>
        <v>3.3048794579297351</v>
      </c>
      <c r="DS9">
        <f t="shared" si="7"/>
        <v>3.3048794579297351</v>
      </c>
      <c r="DT9">
        <f t="shared" si="7"/>
        <v>3.3048794579297351</v>
      </c>
      <c r="DU9">
        <f t="shared" si="7"/>
        <v>3.3048794579297351</v>
      </c>
      <c r="DV9">
        <f t="shared" si="7"/>
        <v>3.3048794579297351</v>
      </c>
      <c r="DW9">
        <f t="shared" si="7"/>
        <v>3.3048794579297351</v>
      </c>
      <c r="DX9">
        <f t="shared" si="7"/>
        <v>3.3048794579297351</v>
      </c>
      <c r="DY9">
        <f t="shared" si="7"/>
        <v>3.3048794579297351</v>
      </c>
      <c r="DZ9">
        <f t="shared" si="7"/>
        <v>3.3048794579297351</v>
      </c>
      <c r="EA9">
        <f t="shared" ref="EA9:FL9" si="8">EXP(EA7)</f>
        <v>3.3048794579297351</v>
      </c>
      <c r="EB9">
        <f t="shared" si="8"/>
        <v>3.3048794579297351</v>
      </c>
      <c r="EC9">
        <f t="shared" si="8"/>
        <v>3.3048794579297351</v>
      </c>
      <c r="ED9">
        <f t="shared" si="8"/>
        <v>3.3048794579297351</v>
      </c>
      <c r="EE9">
        <f t="shared" si="8"/>
        <v>3.3048794579297351</v>
      </c>
      <c r="EF9">
        <f t="shared" si="8"/>
        <v>3.3048794579297351</v>
      </c>
      <c r="EG9">
        <f t="shared" si="8"/>
        <v>3.3048794579297351</v>
      </c>
      <c r="EH9">
        <f t="shared" si="8"/>
        <v>3.3048794579297351</v>
      </c>
      <c r="EI9">
        <f t="shared" si="8"/>
        <v>3.3048794579297351</v>
      </c>
      <c r="EJ9">
        <f t="shared" si="8"/>
        <v>3.3048794579297351</v>
      </c>
      <c r="EK9">
        <f t="shared" si="8"/>
        <v>3.3048794579297351</v>
      </c>
      <c r="EL9">
        <f t="shared" si="8"/>
        <v>3.3048794579297351</v>
      </c>
      <c r="EM9">
        <f t="shared" si="8"/>
        <v>3.3048794579297351</v>
      </c>
      <c r="EN9">
        <f t="shared" si="8"/>
        <v>3.3048794579297351</v>
      </c>
      <c r="EO9">
        <f t="shared" si="8"/>
        <v>3.3048794579297351</v>
      </c>
      <c r="EP9">
        <f t="shared" si="8"/>
        <v>3.3048794579297351</v>
      </c>
      <c r="EQ9">
        <f t="shared" si="8"/>
        <v>3.3048794579297351</v>
      </c>
      <c r="ER9">
        <f t="shared" si="8"/>
        <v>3.3048794579297351</v>
      </c>
      <c r="ES9">
        <f t="shared" si="8"/>
        <v>3.3048794579297351</v>
      </c>
      <c r="ET9">
        <f t="shared" si="8"/>
        <v>3.3048794579297351</v>
      </c>
      <c r="EU9">
        <f t="shared" si="8"/>
        <v>3.3048794579297351</v>
      </c>
      <c r="EV9">
        <f t="shared" si="8"/>
        <v>3.3048794579297351</v>
      </c>
      <c r="EW9">
        <f t="shared" si="8"/>
        <v>3.3048794579297351</v>
      </c>
      <c r="EX9">
        <f t="shared" si="8"/>
        <v>3.3048794579297351</v>
      </c>
      <c r="EY9">
        <f t="shared" si="8"/>
        <v>3.3048794579297351</v>
      </c>
      <c r="EZ9">
        <f t="shared" si="8"/>
        <v>3.3048794579297351</v>
      </c>
      <c r="FA9">
        <f t="shared" si="8"/>
        <v>3.3048794579297351</v>
      </c>
      <c r="FB9">
        <f t="shared" si="8"/>
        <v>3.3048794579297351</v>
      </c>
      <c r="FC9">
        <f t="shared" si="8"/>
        <v>3.3048794579297351</v>
      </c>
      <c r="FD9">
        <f t="shared" si="8"/>
        <v>3.3048794579297351</v>
      </c>
      <c r="FE9">
        <f t="shared" si="8"/>
        <v>3.3048794579297351</v>
      </c>
      <c r="FF9">
        <f t="shared" si="8"/>
        <v>3.3048794579297351</v>
      </c>
      <c r="FG9">
        <f t="shared" si="8"/>
        <v>3.3048794579297351</v>
      </c>
      <c r="FH9">
        <f t="shared" si="8"/>
        <v>3.3048794579297351</v>
      </c>
      <c r="FI9">
        <f t="shared" si="8"/>
        <v>3.3048794579297351</v>
      </c>
      <c r="FJ9">
        <f t="shared" si="8"/>
        <v>3.3048794579297351</v>
      </c>
      <c r="FK9">
        <f t="shared" si="8"/>
        <v>3.3048794579297351</v>
      </c>
      <c r="FL9">
        <f t="shared" si="8"/>
        <v>3.3048794579297351</v>
      </c>
    </row>
    <row r="10" spans="1:168">
      <c r="B10">
        <f>EXP(B7-B8)</f>
        <v>3.1534591715164391</v>
      </c>
      <c r="C10">
        <f t="shared" ref="C10:BN10" si="9">EXP(C7-C8)</f>
        <v>3.1534591715164391</v>
      </c>
      <c r="D10">
        <f t="shared" si="9"/>
        <v>3.1534591715164391</v>
      </c>
      <c r="E10">
        <f t="shared" si="9"/>
        <v>3.1534591715164391</v>
      </c>
      <c r="F10">
        <f t="shared" si="9"/>
        <v>3.1534591715164391</v>
      </c>
      <c r="G10">
        <f t="shared" si="9"/>
        <v>3.1534591715164391</v>
      </c>
      <c r="H10">
        <f t="shared" si="9"/>
        <v>3.1534591715164391</v>
      </c>
      <c r="I10">
        <f t="shared" si="9"/>
        <v>3.1534591715164391</v>
      </c>
      <c r="J10">
        <f t="shared" si="9"/>
        <v>3.1534591715164391</v>
      </c>
      <c r="K10">
        <f t="shared" si="9"/>
        <v>3.1534591715164391</v>
      </c>
      <c r="L10">
        <f t="shared" si="9"/>
        <v>3.1534591715164391</v>
      </c>
      <c r="M10">
        <f t="shared" si="9"/>
        <v>3.1534591715164391</v>
      </c>
      <c r="N10">
        <f t="shared" si="9"/>
        <v>3.1534591715164391</v>
      </c>
      <c r="O10">
        <f t="shared" si="9"/>
        <v>3.1534591715164391</v>
      </c>
      <c r="P10">
        <f t="shared" si="9"/>
        <v>3.1534591715164391</v>
      </c>
      <c r="Q10">
        <f t="shared" si="9"/>
        <v>3.1534591715164391</v>
      </c>
      <c r="R10">
        <f t="shared" si="9"/>
        <v>3.1534591715164391</v>
      </c>
      <c r="S10">
        <f t="shared" si="9"/>
        <v>3.1534591715164391</v>
      </c>
      <c r="T10">
        <f t="shared" si="9"/>
        <v>3.1534591715164391</v>
      </c>
      <c r="U10">
        <f t="shared" si="9"/>
        <v>3.1534591715164391</v>
      </c>
      <c r="V10">
        <f t="shared" si="9"/>
        <v>3.1534591715164391</v>
      </c>
      <c r="W10">
        <f t="shared" si="9"/>
        <v>3.1534591715164391</v>
      </c>
      <c r="X10">
        <f t="shared" si="9"/>
        <v>3.1534591715164391</v>
      </c>
      <c r="Y10">
        <f t="shared" si="9"/>
        <v>3.1534591715164391</v>
      </c>
      <c r="Z10">
        <f t="shared" si="9"/>
        <v>3.1534591715164391</v>
      </c>
      <c r="AA10">
        <f t="shared" si="9"/>
        <v>3.1534591715164391</v>
      </c>
      <c r="AB10">
        <f t="shared" si="9"/>
        <v>3.1534591715164391</v>
      </c>
      <c r="AC10">
        <f t="shared" si="9"/>
        <v>3.1534591715164391</v>
      </c>
      <c r="AD10">
        <f t="shared" si="9"/>
        <v>3.1534591715164391</v>
      </c>
      <c r="AE10">
        <f t="shared" si="9"/>
        <v>3.1534591715164391</v>
      </c>
      <c r="AF10">
        <f t="shared" si="9"/>
        <v>3.1534591715164391</v>
      </c>
      <c r="AG10">
        <f t="shared" si="9"/>
        <v>3.1534591715164391</v>
      </c>
      <c r="AH10">
        <f t="shared" si="9"/>
        <v>3.1534591715164391</v>
      </c>
      <c r="AI10">
        <f t="shared" si="9"/>
        <v>3.1534591715164391</v>
      </c>
      <c r="AJ10">
        <f t="shared" si="9"/>
        <v>3.1534591715164391</v>
      </c>
      <c r="AK10">
        <f t="shared" si="9"/>
        <v>3.1534591715164391</v>
      </c>
      <c r="AL10">
        <f t="shared" si="9"/>
        <v>3.1534591715164391</v>
      </c>
      <c r="AM10">
        <f t="shared" si="9"/>
        <v>3.1534591715164391</v>
      </c>
      <c r="AN10">
        <f t="shared" si="9"/>
        <v>3.1534591715164391</v>
      </c>
      <c r="AO10">
        <f t="shared" si="9"/>
        <v>3.1534591715164391</v>
      </c>
      <c r="AP10">
        <f t="shared" si="9"/>
        <v>3.1534591715164391</v>
      </c>
      <c r="AQ10">
        <f t="shared" si="9"/>
        <v>3.1534591715164391</v>
      </c>
      <c r="AR10">
        <f t="shared" si="9"/>
        <v>3.1534591715164391</v>
      </c>
      <c r="AS10">
        <f t="shared" si="9"/>
        <v>3.1534591715164391</v>
      </c>
      <c r="AT10">
        <f t="shared" si="9"/>
        <v>3.1534591715164391</v>
      </c>
      <c r="AU10">
        <f t="shared" si="9"/>
        <v>3.1534591715164391</v>
      </c>
      <c r="AV10">
        <f t="shared" si="9"/>
        <v>3.1534591715164391</v>
      </c>
      <c r="AW10">
        <f t="shared" si="9"/>
        <v>3.1534591715164391</v>
      </c>
      <c r="AX10">
        <f t="shared" si="9"/>
        <v>3.1534591715164391</v>
      </c>
      <c r="AY10">
        <f t="shared" si="9"/>
        <v>3.1534591715164391</v>
      </c>
      <c r="AZ10">
        <f t="shared" si="9"/>
        <v>3.1534591715164391</v>
      </c>
      <c r="BA10">
        <f t="shared" si="9"/>
        <v>3.1534591715164391</v>
      </c>
      <c r="BB10">
        <f t="shared" si="9"/>
        <v>3.1534591715164391</v>
      </c>
      <c r="BC10">
        <f t="shared" si="9"/>
        <v>3.1534591715164391</v>
      </c>
      <c r="BD10">
        <f t="shared" si="9"/>
        <v>3.1534591715164391</v>
      </c>
      <c r="BE10">
        <f t="shared" si="9"/>
        <v>3.1534591715164391</v>
      </c>
      <c r="BF10">
        <f t="shared" si="9"/>
        <v>3.1534591715164391</v>
      </c>
      <c r="BG10">
        <f t="shared" si="9"/>
        <v>3.1534591715164391</v>
      </c>
      <c r="BH10">
        <f t="shared" si="9"/>
        <v>3.1534591715164391</v>
      </c>
      <c r="BI10">
        <f t="shared" si="9"/>
        <v>3.1534591715164391</v>
      </c>
      <c r="BJ10">
        <f t="shared" si="9"/>
        <v>3.1534591715164391</v>
      </c>
      <c r="BK10">
        <f t="shared" si="9"/>
        <v>3.1534591715164391</v>
      </c>
      <c r="BL10">
        <f t="shared" si="9"/>
        <v>3.1534591715164391</v>
      </c>
      <c r="BM10">
        <f t="shared" si="9"/>
        <v>3.1534591715164391</v>
      </c>
      <c r="BN10">
        <f t="shared" si="9"/>
        <v>3.1534591715164391</v>
      </c>
      <c r="BO10">
        <f t="shared" ref="BO10:DZ10" si="10">EXP(BO7-BO8)</f>
        <v>3.1534591715164391</v>
      </c>
      <c r="BP10">
        <f t="shared" si="10"/>
        <v>3.1534591715164391</v>
      </c>
      <c r="BQ10">
        <f t="shared" si="10"/>
        <v>3.1534591715164391</v>
      </c>
      <c r="BR10">
        <f t="shared" si="10"/>
        <v>3.1534591715164391</v>
      </c>
      <c r="BS10">
        <f t="shared" si="10"/>
        <v>3.1534591715164391</v>
      </c>
      <c r="BT10">
        <f t="shared" si="10"/>
        <v>3.1534591715164391</v>
      </c>
      <c r="BU10">
        <f t="shared" si="10"/>
        <v>3.1534591715164391</v>
      </c>
      <c r="BV10">
        <f t="shared" si="10"/>
        <v>3.1534591715164391</v>
      </c>
      <c r="BW10">
        <f t="shared" si="10"/>
        <v>3.1534591715164391</v>
      </c>
      <c r="BX10">
        <f t="shared" si="10"/>
        <v>3.1534591715164391</v>
      </c>
      <c r="BY10">
        <f t="shared" si="10"/>
        <v>3.1534591715164391</v>
      </c>
      <c r="BZ10">
        <f t="shared" si="10"/>
        <v>3.1534591715164391</v>
      </c>
      <c r="CA10">
        <f t="shared" si="10"/>
        <v>3.1534591715164391</v>
      </c>
      <c r="CB10">
        <f t="shared" si="10"/>
        <v>3.1534591715164391</v>
      </c>
      <c r="CC10">
        <f t="shared" si="10"/>
        <v>3.1534591715164391</v>
      </c>
      <c r="CD10">
        <f t="shared" si="10"/>
        <v>3.1534591715164391</v>
      </c>
      <c r="CE10">
        <f t="shared" si="10"/>
        <v>3.1534591715164391</v>
      </c>
      <c r="CF10">
        <f t="shared" si="10"/>
        <v>3.1534591715164391</v>
      </c>
      <c r="CG10">
        <f t="shared" si="10"/>
        <v>3.1534591715164391</v>
      </c>
      <c r="CH10">
        <f t="shared" si="10"/>
        <v>3.1534591715164391</v>
      </c>
      <c r="CI10">
        <f t="shared" si="10"/>
        <v>3.1534591715164391</v>
      </c>
      <c r="CJ10">
        <f t="shared" si="10"/>
        <v>3.1534591715164391</v>
      </c>
      <c r="CK10">
        <f t="shared" si="10"/>
        <v>3.1534591715164391</v>
      </c>
      <c r="CL10">
        <f t="shared" si="10"/>
        <v>3.1534591715164391</v>
      </c>
      <c r="CM10">
        <f t="shared" si="10"/>
        <v>3.1534591715164391</v>
      </c>
      <c r="CN10">
        <f t="shared" si="10"/>
        <v>3.1534591715164391</v>
      </c>
      <c r="CO10">
        <f t="shared" si="10"/>
        <v>3.1534591715164391</v>
      </c>
      <c r="CP10">
        <f t="shared" si="10"/>
        <v>3.1534591715164391</v>
      </c>
      <c r="CQ10">
        <f t="shared" si="10"/>
        <v>3.1534591715164391</v>
      </c>
      <c r="CR10">
        <f t="shared" si="10"/>
        <v>3.1534591715164391</v>
      </c>
      <c r="CS10">
        <f t="shared" si="10"/>
        <v>3.1534591715164391</v>
      </c>
      <c r="CT10">
        <f t="shared" si="10"/>
        <v>3.1534591715164391</v>
      </c>
      <c r="CU10">
        <f t="shared" si="10"/>
        <v>3.1534591715164391</v>
      </c>
      <c r="CV10">
        <f t="shared" si="10"/>
        <v>3.1534591715164391</v>
      </c>
      <c r="CW10">
        <f t="shared" si="10"/>
        <v>3.1534591715164391</v>
      </c>
      <c r="CX10">
        <f t="shared" si="10"/>
        <v>3.1534591715164391</v>
      </c>
      <c r="CY10">
        <f t="shared" si="10"/>
        <v>3.1534591715164391</v>
      </c>
      <c r="CZ10">
        <f t="shared" si="10"/>
        <v>3.1534591715164391</v>
      </c>
      <c r="DA10">
        <f t="shared" si="10"/>
        <v>3.1534591715164391</v>
      </c>
      <c r="DB10">
        <f t="shared" si="10"/>
        <v>3.1534591715164391</v>
      </c>
      <c r="DC10">
        <f t="shared" si="10"/>
        <v>3.1534591715164391</v>
      </c>
      <c r="DD10">
        <f t="shared" si="10"/>
        <v>3.1534591715164391</v>
      </c>
      <c r="DE10">
        <f t="shared" si="10"/>
        <v>3.1534591715164391</v>
      </c>
      <c r="DF10">
        <f t="shared" si="10"/>
        <v>3.1534591715164391</v>
      </c>
      <c r="DG10">
        <f t="shared" si="10"/>
        <v>3.1534591715164391</v>
      </c>
      <c r="DH10">
        <f t="shared" si="10"/>
        <v>3.1534591715164391</v>
      </c>
      <c r="DI10">
        <f t="shared" si="10"/>
        <v>3.1534591715164391</v>
      </c>
      <c r="DJ10">
        <f t="shared" si="10"/>
        <v>3.1534591715164391</v>
      </c>
      <c r="DK10">
        <f t="shared" si="10"/>
        <v>3.1534591715164391</v>
      </c>
      <c r="DL10">
        <f t="shared" si="10"/>
        <v>3.1534591715164391</v>
      </c>
      <c r="DM10">
        <f t="shared" si="10"/>
        <v>3.1534591715164391</v>
      </c>
      <c r="DN10">
        <f t="shared" si="10"/>
        <v>3.1534591715164391</v>
      </c>
      <c r="DO10">
        <f t="shared" si="10"/>
        <v>3.1534591715164391</v>
      </c>
      <c r="DP10">
        <f t="shared" si="10"/>
        <v>3.1534591715164391</v>
      </c>
      <c r="DQ10">
        <f t="shared" si="10"/>
        <v>3.1534591715164391</v>
      </c>
      <c r="DR10">
        <f t="shared" si="10"/>
        <v>3.1534591715164391</v>
      </c>
      <c r="DS10">
        <f t="shared" si="10"/>
        <v>3.1534591715164391</v>
      </c>
      <c r="DT10">
        <f t="shared" si="10"/>
        <v>3.1534591715164391</v>
      </c>
      <c r="DU10">
        <f t="shared" si="10"/>
        <v>3.1534591715164391</v>
      </c>
      <c r="DV10">
        <f t="shared" si="10"/>
        <v>3.1534591715164391</v>
      </c>
      <c r="DW10">
        <f t="shared" si="10"/>
        <v>3.1534591715164391</v>
      </c>
      <c r="DX10">
        <f t="shared" si="10"/>
        <v>3.1534591715164391</v>
      </c>
      <c r="DY10">
        <f t="shared" si="10"/>
        <v>3.1534591715164391</v>
      </c>
      <c r="DZ10">
        <f t="shared" si="10"/>
        <v>3.1534591715164391</v>
      </c>
      <c r="EA10">
        <f t="shared" ref="EA10:FL10" si="11">EXP(EA7-EA8)</f>
        <v>3.1534591715164391</v>
      </c>
      <c r="EB10">
        <f t="shared" si="11"/>
        <v>3.1534591715164391</v>
      </c>
      <c r="EC10">
        <f t="shared" si="11"/>
        <v>3.1534591715164391</v>
      </c>
      <c r="ED10">
        <f t="shared" si="11"/>
        <v>3.1534591715164391</v>
      </c>
      <c r="EE10">
        <f t="shared" si="11"/>
        <v>3.1534591715164391</v>
      </c>
      <c r="EF10">
        <f t="shared" si="11"/>
        <v>3.1534591715164391</v>
      </c>
      <c r="EG10">
        <f t="shared" si="11"/>
        <v>3.1534591715164391</v>
      </c>
      <c r="EH10">
        <f t="shared" si="11"/>
        <v>3.1534591715164391</v>
      </c>
      <c r="EI10">
        <f t="shared" si="11"/>
        <v>3.1534591715164391</v>
      </c>
      <c r="EJ10">
        <f t="shared" si="11"/>
        <v>3.1534591715164391</v>
      </c>
      <c r="EK10">
        <f t="shared" si="11"/>
        <v>3.1534591715164391</v>
      </c>
      <c r="EL10">
        <f t="shared" si="11"/>
        <v>3.1534591715164391</v>
      </c>
      <c r="EM10">
        <f t="shared" si="11"/>
        <v>3.1534591715164391</v>
      </c>
      <c r="EN10">
        <f t="shared" si="11"/>
        <v>3.1534591715164391</v>
      </c>
      <c r="EO10">
        <f t="shared" si="11"/>
        <v>3.1534591715164391</v>
      </c>
      <c r="EP10">
        <f t="shared" si="11"/>
        <v>3.1534591715164391</v>
      </c>
      <c r="EQ10">
        <f t="shared" si="11"/>
        <v>3.1534591715164391</v>
      </c>
      <c r="ER10">
        <f t="shared" si="11"/>
        <v>3.1534591715164391</v>
      </c>
      <c r="ES10">
        <f t="shared" si="11"/>
        <v>3.1534591715164391</v>
      </c>
      <c r="ET10">
        <f t="shared" si="11"/>
        <v>3.1534591715164391</v>
      </c>
      <c r="EU10">
        <f t="shared" si="11"/>
        <v>3.1534591715164391</v>
      </c>
      <c r="EV10">
        <f t="shared" si="11"/>
        <v>3.1534591715164391</v>
      </c>
      <c r="EW10">
        <f t="shared" si="11"/>
        <v>3.1534591715164391</v>
      </c>
      <c r="EX10">
        <f t="shared" si="11"/>
        <v>3.1534591715164391</v>
      </c>
      <c r="EY10">
        <f t="shared" si="11"/>
        <v>3.1534591715164391</v>
      </c>
      <c r="EZ10">
        <f t="shared" si="11"/>
        <v>3.1534591715164391</v>
      </c>
      <c r="FA10">
        <f t="shared" si="11"/>
        <v>3.1534591715164391</v>
      </c>
      <c r="FB10">
        <f t="shared" si="11"/>
        <v>3.1534591715164391</v>
      </c>
      <c r="FC10">
        <f t="shared" si="11"/>
        <v>3.1534591715164391</v>
      </c>
      <c r="FD10">
        <f t="shared" si="11"/>
        <v>3.1534591715164391</v>
      </c>
      <c r="FE10">
        <f t="shared" si="11"/>
        <v>3.1534591715164391</v>
      </c>
      <c r="FF10">
        <f t="shared" si="11"/>
        <v>3.1534591715164391</v>
      </c>
      <c r="FG10">
        <f t="shared" si="11"/>
        <v>3.1534591715164391</v>
      </c>
      <c r="FH10">
        <f t="shared" si="11"/>
        <v>3.1534591715164391</v>
      </c>
      <c r="FI10">
        <f t="shared" si="11"/>
        <v>3.1534591715164391</v>
      </c>
      <c r="FJ10">
        <f t="shared" si="11"/>
        <v>3.1534591715164391</v>
      </c>
      <c r="FK10">
        <f t="shared" si="11"/>
        <v>3.1534591715164391</v>
      </c>
      <c r="FL10">
        <f t="shared" si="11"/>
        <v>3.1534591715164391</v>
      </c>
    </row>
    <row r="11" spans="1:168">
      <c r="B11">
        <f>EXP(B7+B8)</f>
        <v>3.463570522840683</v>
      </c>
      <c r="C11">
        <f t="shared" ref="C11:BN11" si="12">EXP(C7+C8)</f>
        <v>3.463570522840683</v>
      </c>
      <c r="D11">
        <f t="shared" si="12"/>
        <v>3.463570522840683</v>
      </c>
      <c r="E11">
        <f t="shared" si="12"/>
        <v>3.463570522840683</v>
      </c>
      <c r="F11">
        <f t="shared" si="12"/>
        <v>3.463570522840683</v>
      </c>
      <c r="G11">
        <f t="shared" si="12"/>
        <v>3.463570522840683</v>
      </c>
      <c r="H11">
        <f t="shared" si="12"/>
        <v>3.463570522840683</v>
      </c>
      <c r="I11">
        <f t="shared" si="12"/>
        <v>3.463570522840683</v>
      </c>
      <c r="J11">
        <f t="shared" si="12"/>
        <v>3.463570522840683</v>
      </c>
      <c r="K11">
        <f t="shared" si="12"/>
        <v>3.463570522840683</v>
      </c>
      <c r="L11">
        <f t="shared" si="12"/>
        <v>3.463570522840683</v>
      </c>
      <c r="M11">
        <f t="shared" si="12"/>
        <v>3.463570522840683</v>
      </c>
      <c r="N11">
        <f t="shared" si="12"/>
        <v>3.463570522840683</v>
      </c>
      <c r="O11">
        <f t="shared" si="12"/>
        <v>3.463570522840683</v>
      </c>
      <c r="P11">
        <f t="shared" si="12"/>
        <v>3.463570522840683</v>
      </c>
      <c r="Q11">
        <f t="shared" si="12"/>
        <v>3.463570522840683</v>
      </c>
      <c r="R11">
        <f t="shared" si="12"/>
        <v>3.463570522840683</v>
      </c>
      <c r="S11">
        <f t="shared" si="12"/>
        <v>3.463570522840683</v>
      </c>
      <c r="T11">
        <f t="shared" si="12"/>
        <v>3.463570522840683</v>
      </c>
      <c r="U11">
        <f t="shared" si="12"/>
        <v>3.463570522840683</v>
      </c>
      <c r="V11">
        <f t="shared" si="12"/>
        <v>3.463570522840683</v>
      </c>
      <c r="W11">
        <f t="shared" si="12"/>
        <v>3.463570522840683</v>
      </c>
      <c r="X11">
        <f t="shared" si="12"/>
        <v>3.463570522840683</v>
      </c>
      <c r="Y11">
        <f t="shared" si="12"/>
        <v>3.463570522840683</v>
      </c>
      <c r="Z11">
        <f t="shared" si="12"/>
        <v>3.463570522840683</v>
      </c>
      <c r="AA11">
        <f t="shared" si="12"/>
        <v>3.463570522840683</v>
      </c>
      <c r="AB11">
        <f t="shared" si="12"/>
        <v>3.463570522840683</v>
      </c>
      <c r="AC11">
        <f t="shared" si="12"/>
        <v>3.463570522840683</v>
      </c>
      <c r="AD11">
        <f t="shared" si="12"/>
        <v>3.463570522840683</v>
      </c>
      <c r="AE11">
        <f t="shared" si="12"/>
        <v>3.463570522840683</v>
      </c>
      <c r="AF11">
        <f t="shared" si="12"/>
        <v>3.463570522840683</v>
      </c>
      <c r="AG11">
        <f t="shared" si="12"/>
        <v>3.463570522840683</v>
      </c>
      <c r="AH11">
        <f t="shared" si="12"/>
        <v>3.463570522840683</v>
      </c>
      <c r="AI11">
        <f t="shared" si="12"/>
        <v>3.463570522840683</v>
      </c>
      <c r="AJ11">
        <f t="shared" si="12"/>
        <v>3.463570522840683</v>
      </c>
      <c r="AK11">
        <f t="shared" si="12"/>
        <v>3.463570522840683</v>
      </c>
      <c r="AL11">
        <f t="shared" si="12"/>
        <v>3.463570522840683</v>
      </c>
      <c r="AM11">
        <f t="shared" si="12"/>
        <v>3.463570522840683</v>
      </c>
      <c r="AN11">
        <f t="shared" si="12"/>
        <v>3.463570522840683</v>
      </c>
      <c r="AO11">
        <f t="shared" si="12"/>
        <v>3.463570522840683</v>
      </c>
      <c r="AP11">
        <f t="shared" si="12"/>
        <v>3.463570522840683</v>
      </c>
      <c r="AQ11">
        <f t="shared" si="12"/>
        <v>3.463570522840683</v>
      </c>
      <c r="AR11">
        <f t="shared" si="12"/>
        <v>3.463570522840683</v>
      </c>
      <c r="AS11">
        <f t="shared" si="12"/>
        <v>3.463570522840683</v>
      </c>
      <c r="AT11">
        <f t="shared" si="12"/>
        <v>3.463570522840683</v>
      </c>
      <c r="AU11">
        <f t="shared" si="12"/>
        <v>3.463570522840683</v>
      </c>
      <c r="AV11">
        <f t="shared" si="12"/>
        <v>3.463570522840683</v>
      </c>
      <c r="AW11">
        <f t="shared" si="12"/>
        <v>3.463570522840683</v>
      </c>
      <c r="AX11">
        <f t="shared" si="12"/>
        <v>3.463570522840683</v>
      </c>
      <c r="AY11">
        <f t="shared" si="12"/>
        <v>3.463570522840683</v>
      </c>
      <c r="AZ11">
        <f t="shared" si="12"/>
        <v>3.463570522840683</v>
      </c>
      <c r="BA11">
        <f t="shared" si="12"/>
        <v>3.463570522840683</v>
      </c>
      <c r="BB11">
        <f t="shared" si="12"/>
        <v>3.463570522840683</v>
      </c>
      <c r="BC11">
        <f t="shared" si="12"/>
        <v>3.463570522840683</v>
      </c>
      <c r="BD11">
        <f t="shared" si="12"/>
        <v>3.463570522840683</v>
      </c>
      <c r="BE11">
        <f t="shared" si="12"/>
        <v>3.463570522840683</v>
      </c>
      <c r="BF11">
        <f t="shared" si="12"/>
        <v>3.463570522840683</v>
      </c>
      <c r="BG11">
        <f t="shared" si="12"/>
        <v>3.463570522840683</v>
      </c>
      <c r="BH11">
        <f t="shared" si="12"/>
        <v>3.463570522840683</v>
      </c>
      <c r="BI11">
        <f t="shared" si="12"/>
        <v>3.463570522840683</v>
      </c>
      <c r="BJ11">
        <f t="shared" si="12"/>
        <v>3.463570522840683</v>
      </c>
      <c r="BK11">
        <f t="shared" si="12"/>
        <v>3.463570522840683</v>
      </c>
      <c r="BL11">
        <f t="shared" si="12"/>
        <v>3.463570522840683</v>
      </c>
      <c r="BM11">
        <f t="shared" si="12"/>
        <v>3.463570522840683</v>
      </c>
      <c r="BN11">
        <f t="shared" si="12"/>
        <v>3.463570522840683</v>
      </c>
      <c r="BO11">
        <f t="shared" ref="BO11:DZ11" si="13">EXP(BO7+BO8)</f>
        <v>3.463570522840683</v>
      </c>
      <c r="BP11">
        <f t="shared" si="13"/>
        <v>3.463570522840683</v>
      </c>
      <c r="BQ11">
        <f t="shared" si="13"/>
        <v>3.463570522840683</v>
      </c>
      <c r="BR11">
        <f t="shared" si="13"/>
        <v>3.463570522840683</v>
      </c>
      <c r="BS11">
        <f t="shared" si="13"/>
        <v>3.463570522840683</v>
      </c>
      <c r="BT11">
        <f t="shared" si="13"/>
        <v>3.463570522840683</v>
      </c>
      <c r="BU11">
        <f t="shared" si="13"/>
        <v>3.463570522840683</v>
      </c>
      <c r="BV11">
        <f t="shared" si="13"/>
        <v>3.463570522840683</v>
      </c>
      <c r="BW11">
        <f t="shared" si="13"/>
        <v>3.463570522840683</v>
      </c>
      <c r="BX11">
        <f t="shared" si="13"/>
        <v>3.463570522840683</v>
      </c>
      <c r="BY11">
        <f t="shared" si="13"/>
        <v>3.463570522840683</v>
      </c>
      <c r="BZ11">
        <f t="shared" si="13"/>
        <v>3.463570522840683</v>
      </c>
      <c r="CA11">
        <f t="shared" si="13"/>
        <v>3.463570522840683</v>
      </c>
      <c r="CB11">
        <f t="shared" si="13"/>
        <v>3.463570522840683</v>
      </c>
      <c r="CC11">
        <f t="shared" si="13"/>
        <v>3.463570522840683</v>
      </c>
      <c r="CD11">
        <f t="shared" si="13"/>
        <v>3.463570522840683</v>
      </c>
      <c r="CE11">
        <f t="shared" si="13"/>
        <v>3.463570522840683</v>
      </c>
      <c r="CF11">
        <f t="shared" si="13"/>
        <v>3.463570522840683</v>
      </c>
      <c r="CG11">
        <f t="shared" si="13"/>
        <v>3.463570522840683</v>
      </c>
      <c r="CH11">
        <f t="shared" si="13"/>
        <v>3.463570522840683</v>
      </c>
      <c r="CI11">
        <f t="shared" si="13"/>
        <v>3.463570522840683</v>
      </c>
      <c r="CJ11">
        <f t="shared" si="13"/>
        <v>3.463570522840683</v>
      </c>
      <c r="CK11">
        <f t="shared" si="13"/>
        <v>3.463570522840683</v>
      </c>
      <c r="CL11">
        <f t="shared" si="13"/>
        <v>3.463570522840683</v>
      </c>
      <c r="CM11">
        <f t="shared" si="13"/>
        <v>3.463570522840683</v>
      </c>
      <c r="CN11">
        <f t="shared" si="13"/>
        <v>3.463570522840683</v>
      </c>
      <c r="CO11">
        <f t="shared" si="13"/>
        <v>3.463570522840683</v>
      </c>
      <c r="CP11">
        <f t="shared" si="13"/>
        <v>3.463570522840683</v>
      </c>
      <c r="CQ11">
        <f t="shared" si="13"/>
        <v>3.463570522840683</v>
      </c>
      <c r="CR11">
        <f t="shared" si="13"/>
        <v>3.463570522840683</v>
      </c>
      <c r="CS11">
        <f t="shared" si="13"/>
        <v>3.463570522840683</v>
      </c>
      <c r="CT11">
        <f t="shared" si="13"/>
        <v>3.463570522840683</v>
      </c>
      <c r="CU11">
        <f t="shared" si="13"/>
        <v>3.463570522840683</v>
      </c>
      <c r="CV11">
        <f t="shared" si="13"/>
        <v>3.463570522840683</v>
      </c>
      <c r="CW11">
        <f t="shared" si="13"/>
        <v>3.463570522840683</v>
      </c>
      <c r="CX11">
        <f t="shared" si="13"/>
        <v>3.463570522840683</v>
      </c>
      <c r="CY11">
        <f t="shared" si="13"/>
        <v>3.463570522840683</v>
      </c>
      <c r="CZ11">
        <f t="shared" si="13"/>
        <v>3.463570522840683</v>
      </c>
      <c r="DA11">
        <f t="shared" si="13"/>
        <v>3.463570522840683</v>
      </c>
      <c r="DB11">
        <f t="shared" si="13"/>
        <v>3.463570522840683</v>
      </c>
      <c r="DC11">
        <f t="shared" si="13"/>
        <v>3.463570522840683</v>
      </c>
      <c r="DD11">
        <f t="shared" si="13"/>
        <v>3.463570522840683</v>
      </c>
      <c r="DE11">
        <f t="shared" si="13"/>
        <v>3.463570522840683</v>
      </c>
      <c r="DF11">
        <f t="shared" si="13"/>
        <v>3.463570522840683</v>
      </c>
      <c r="DG11">
        <f t="shared" si="13"/>
        <v>3.463570522840683</v>
      </c>
      <c r="DH11">
        <f t="shared" si="13"/>
        <v>3.463570522840683</v>
      </c>
      <c r="DI11">
        <f t="shared" si="13"/>
        <v>3.463570522840683</v>
      </c>
      <c r="DJ11">
        <f t="shared" si="13"/>
        <v>3.463570522840683</v>
      </c>
      <c r="DK11">
        <f t="shared" si="13"/>
        <v>3.463570522840683</v>
      </c>
      <c r="DL11">
        <f t="shared" si="13"/>
        <v>3.463570522840683</v>
      </c>
      <c r="DM11">
        <f t="shared" si="13"/>
        <v>3.463570522840683</v>
      </c>
      <c r="DN11">
        <f t="shared" si="13"/>
        <v>3.463570522840683</v>
      </c>
      <c r="DO11">
        <f t="shared" si="13"/>
        <v>3.463570522840683</v>
      </c>
      <c r="DP11">
        <f t="shared" si="13"/>
        <v>3.463570522840683</v>
      </c>
      <c r="DQ11">
        <f t="shared" si="13"/>
        <v>3.463570522840683</v>
      </c>
      <c r="DR11">
        <f t="shared" si="13"/>
        <v>3.463570522840683</v>
      </c>
      <c r="DS11">
        <f t="shared" si="13"/>
        <v>3.463570522840683</v>
      </c>
      <c r="DT11">
        <f t="shared" si="13"/>
        <v>3.463570522840683</v>
      </c>
      <c r="DU11">
        <f t="shared" si="13"/>
        <v>3.463570522840683</v>
      </c>
      <c r="DV11">
        <f t="shared" si="13"/>
        <v>3.463570522840683</v>
      </c>
      <c r="DW11">
        <f t="shared" si="13"/>
        <v>3.463570522840683</v>
      </c>
      <c r="DX11">
        <f t="shared" si="13"/>
        <v>3.463570522840683</v>
      </c>
      <c r="DY11">
        <f t="shared" si="13"/>
        <v>3.463570522840683</v>
      </c>
      <c r="DZ11">
        <f t="shared" si="13"/>
        <v>3.463570522840683</v>
      </c>
      <c r="EA11">
        <f t="shared" ref="EA11:FL11" si="14">EXP(EA7+EA8)</f>
        <v>3.463570522840683</v>
      </c>
      <c r="EB11">
        <f t="shared" si="14"/>
        <v>3.463570522840683</v>
      </c>
      <c r="EC11">
        <f t="shared" si="14"/>
        <v>3.463570522840683</v>
      </c>
      <c r="ED11">
        <f t="shared" si="14"/>
        <v>3.463570522840683</v>
      </c>
      <c r="EE11">
        <f t="shared" si="14"/>
        <v>3.463570522840683</v>
      </c>
      <c r="EF11">
        <f t="shared" si="14"/>
        <v>3.463570522840683</v>
      </c>
      <c r="EG11">
        <f t="shared" si="14"/>
        <v>3.463570522840683</v>
      </c>
      <c r="EH11">
        <f t="shared" si="14"/>
        <v>3.463570522840683</v>
      </c>
      <c r="EI11">
        <f t="shared" si="14"/>
        <v>3.463570522840683</v>
      </c>
      <c r="EJ11">
        <f t="shared" si="14"/>
        <v>3.463570522840683</v>
      </c>
      <c r="EK11">
        <f t="shared" si="14"/>
        <v>3.463570522840683</v>
      </c>
      <c r="EL11">
        <f t="shared" si="14"/>
        <v>3.463570522840683</v>
      </c>
      <c r="EM11">
        <f t="shared" si="14"/>
        <v>3.463570522840683</v>
      </c>
      <c r="EN11">
        <f t="shared" si="14"/>
        <v>3.463570522840683</v>
      </c>
      <c r="EO11">
        <f t="shared" si="14"/>
        <v>3.463570522840683</v>
      </c>
      <c r="EP11">
        <f t="shared" si="14"/>
        <v>3.463570522840683</v>
      </c>
      <c r="EQ11">
        <f t="shared" si="14"/>
        <v>3.463570522840683</v>
      </c>
      <c r="ER11">
        <f t="shared" si="14"/>
        <v>3.463570522840683</v>
      </c>
      <c r="ES11">
        <f t="shared" si="14"/>
        <v>3.463570522840683</v>
      </c>
      <c r="ET11">
        <f t="shared" si="14"/>
        <v>3.463570522840683</v>
      </c>
      <c r="EU11">
        <f t="shared" si="14"/>
        <v>3.463570522840683</v>
      </c>
      <c r="EV11">
        <f t="shared" si="14"/>
        <v>3.463570522840683</v>
      </c>
      <c r="EW11">
        <f t="shared" si="14"/>
        <v>3.463570522840683</v>
      </c>
      <c r="EX11">
        <f t="shared" si="14"/>
        <v>3.463570522840683</v>
      </c>
      <c r="EY11">
        <f t="shared" si="14"/>
        <v>3.463570522840683</v>
      </c>
      <c r="EZ11">
        <f t="shared" si="14"/>
        <v>3.463570522840683</v>
      </c>
      <c r="FA11">
        <f t="shared" si="14"/>
        <v>3.463570522840683</v>
      </c>
      <c r="FB11">
        <f t="shared" si="14"/>
        <v>3.463570522840683</v>
      </c>
      <c r="FC11">
        <f t="shared" si="14"/>
        <v>3.463570522840683</v>
      </c>
      <c r="FD11">
        <f t="shared" si="14"/>
        <v>3.463570522840683</v>
      </c>
      <c r="FE11">
        <f t="shared" si="14"/>
        <v>3.463570522840683</v>
      </c>
      <c r="FF11">
        <f t="shared" si="14"/>
        <v>3.463570522840683</v>
      </c>
      <c r="FG11">
        <f t="shared" si="14"/>
        <v>3.463570522840683</v>
      </c>
      <c r="FH11">
        <f t="shared" si="14"/>
        <v>3.463570522840683</v>
      </c>
      <c r="FI11">
        <f t="shared" si="14"/>
        <v>3.463570522840683</v>
      </c>
      <c r="FJ11">
        <f t="shared" si="14"/>
        <v>3.463570522840683</v>
      </c>
      <c r="FK11">
        <f t="shared" si="14"/>
        <v>3.463570522840683</v>
      </c>
      <c r="FL11">
        <f t="shared" si="14"/>
        <v>3.463570522840683</v>
      </c>
    </row>
    <row r="12" spans="1:168">
      <c r="A12" t="s">
        <v>1</v>
      </c>
      <c r="B12">
        <f>EXP(B5)</f>
        <v>3.3113379471094055</v>
      </c>
      <c r="C12">
        <f t="shared" ref="C12:K12" si="15">EXP(C5)</f>
        <v>3.5628294749762563</v>
      </c>
      <c r="D12">
        <f t="shared" si="15"/>
        <v>3.0434613051177988</v>
      </c>
      <c r="E12">
        <f t="shared" si="15"/>
        <v>4.9183918504606758</v>
      </c>
      <c r="F12">
        <f t="shared" si="15"/>
        <v>3.9463188246782521</v>
      </c>
      <c r="G12">
        <f t="shared" si="15"/>
        <v>4.3450752918302582</v>
      </c>
      <c r="H12">
        <f t="shared" si="15"/>
        <v>3.6354804310158384</v>
      </c>
      <c r="I12">
        <f t="shared" si="15"/>
        <v>2.5619263498600602</v>
      </c>
      <c r="J12">
        <f t="shared" si="15"/>
        <v>3.0564898082354999</v>
      </c>
      <c r="K12">
        <f t="shared" si="15"/>
        <v>3.4490101082319415</v>
      </c>
      <c r="L12">
        <f t="shared" ref="L12:BW12" si="16">EXP(L5)</f>
        <v>2.9741240742291279</v>
      </c>
      <c r="M12">
        <f t="shared" si="16"/>
        <v>2.7393751958838743</v>
      </c>
      <c r="N12">
        <f t="shared" si="16"/>
        <v>4.3867896693663866</v>
      </c>
      <c r="O12">
        <f t="shared" si="16"/>
        <v>2.9229407285458082</v>
      </c>
      <c r="P12">
        <f t="shared" si="16"/>
        <v>3.1080920692991385</v>
      </c>
      <c r="Q12">
        <f t="shared" si="16"/>
        <v>3.1356447283364077</v>
      </c>
      <c r="R12">
        <f t="shared" si="16"/>
        <v>3.7743307954913523</v>
      </c>
      <c r="S12">
        <f t="shared" si="16"/>
        <v>9.0832877782243404</v>
      </c>
      <c r="T12">
        <f t="shared" si="16"/>
        <v>4.9211534643560526</v>
      </c>
      <c r="U12">
        <f t="shared" si="16"/>
        <v>7.1421101800824403</v>
      </c>
      <c r="V12">
        <f t="shared" si="16"/>
        <v>6.5316761501009379</v>
      </c>
      <c r="W12">
        <f t="shared" si="16"/>
        <v>5.9237938063959366</v>
      </c>
      <c r="X12">
        <f t="shared" si="16"/>
        <v>7.3172192977249635</v>
      </c>
      <c r="Y12">
        <f t="shared" si="16"/>
        <v>5.4800955898693209</v>
      </c>
      <c r="Z12">
        <f t="shared" si="16"/>
        <v>6.2470116189378366</v>
      </c>
      <c r="AA12">
        <f t="shared" si="16"/>
        <v>6.341469860791487</v>
      </c>
      <c r="AB12">
        <f t="shared" si="16"/>
        <v>6.2547762371811508</v>
      </c>
      <c r="AC12">
        <f t="shared" si="16"/>
        <v>6.5167069829590467</v>
      </c>
      <c r="AD12">
        <f t="shared" si="16"/>
        <v>7.6950579680502713</v>
      </c>
      <c r="AE12">
        <f t="shared" si="16"/>
        <v>6.0668190725994888</v>
      </c>
      <c r="AF12">
        <f t="shared" si="16"/>
        <v>5.8085309011888002</v>
      </c>
      <c r="AG12">
        <f t="shared" si="16"/>
        <v>1.6047377817968034</v>
      </c>
      <c r="AH12">
        <f t="shared" si="16"/>
        <v>1.6651924276992589</v>
      </c>
      <c r="AI12">
        <f t="shared" si="16"/>
        <v>1.7493317051710842</v>
      </c>
      <c r="AJ12">
        <f t="shared" si="16"/>
        <v>1.4718022591745381</v>
      </c>
      <c r="AK12">
        <f t="shared" si="16"/>
        <v>1.8201608857641141</v>
      </c>
      <c r="AL12">
        <f t="shared" si="16"/>
        <v>1.5888918416054993</v>
      </c>
      <c r="AM12">
        <f t="shared" si="16"/>
        <v>2.2763301566506642</v>
      </c>
      <c r="AN12">
        <f t="shared" si="16"/>
        <v>1.4033469091862216</v>
      </c>
      <c r="AO12">
        <f t="shared" si="16"/>
        <v>1.3391898917716922</v>
      </c>
      <c r="AP12">
        <f t="shared" si="16"/>
        <v>1.5179691986950357</v>
      </c>
      <c r="AQ12">
        <f t="shared" si="16"/>
        <v>1.6465482184992069</v>
      </c>
      <c r="AR12">
        <f t="shared" si="16"/>
        <v>1.6749681337721556</v>
      </c>
      <c r="AS12">
        <f t="shared" si="16"/>
        <v>1.6157126595180837</v>
      </c>
      <c r="AT12">
        <f t="shared" si="16"/>
        <v>1.7825205460202296</v>
      </c>
      <c r="AU12">
        <f t="shared" si="16"/>
        <v>1.7379391337656667</v>
      </c>
      <c r="AV12">
        <f t="shared" si="16"/>
        <v>2.7592758709451215</v>
      </c>
      <c r="AW12">
        <f t="shared" si="16"/>
        <v>3.1443394612806488</v>
      </c>
      <c r="AX12">
        <f t="shared" si="16"/>
        <v>2.7578530330741429</v>
      </c>
      <c r="AY12">
        <f t="shared" si="16"/>
        <v>1.8034670620176259</v>
      </c>
      <c r="AZ12">
        <f t="shared" si="16"/>
        <v>1.7171620015195868</v>
      </c>
      <c r="BA12">
        <f t="shared" si="16"/>
        <v>1.6610098444260062</v>
      </c>
      <c r="BB12">
        <f t="shared" si="16"/>
        <v>2.0856379516343355</v>
      </c>
      <c r="BC12">
        <f t="shared" si="16"/>
        <v>1.8759967842338745</v>
      </c>
      <c r="BD12">
        <f t="shared" si="16"/>
        <v>2.2240621905401197</v>
      </c>
      <c r="BE12">
        <f t="shared" si="16"/>
        <v>2.4849787693978924</v>
      </c>
      <c r="BF12">
        <f t="shared" si="16"/>
        <v>1.6222844641343119</v>
      </c>
      <c r="BG12">
        <f t="shared" si="16"/>
        <v>2.3018731163059365</v>
      </c>
      <c r="BH12">
        <f t="shared" si="16"/>
        <v>1.7190959747323793</v>
      </c>
      <c r="BI12">
        <f t="shared" si="16"/>
        <v>1.6689239613544189</v>
      </c>
      <c r="BJ12">
        <f t="shared" si="16"/>
        <v>1.8711338734610632</v>
      </c>
      <c r="BK12">
        <f t="shared" si="16"/>
        <v>1.157116616047889</v>
      </c>
      <c r="BL12">
        <f t="shared" si="16"/>
        <v>1.7089686521947565</v>
      </c>
      <c r="BM12">
        <f t="shared" si="16"/>
        <v>1.5349080559123844</v>
      </c>
      <c r="BN12">
        <f t="shared" si="16"/>
        <v>1.5493798420833009</v>
      </c>
      <c r="BO12">
        <f t="shared" si="16"/>
        <v>1.9971888204411463</v>
      </c>
      <c r="BP12">
        <f t="shared" si="16"/>
        <v>1.8818143733878219</v>
      </c>
      <c r="BQ12">
        <f t="shared" si="16"/>
        <v>1.6501744028180159</v>
      </c>
      <c r="BR12">
        <f t="shared" si="16"/>
        <v>1.7658755960845316</v>
      </c>
      <c r="BS12">
        <f t="shared" si="16"/>
        <v>1.6201271175581176</v>
      </c>
      <c r="BT12">
        <f t="shared" si="16"/>
        <v>1.8446107004117804</v>
      </c>
      <c r="BU12">
        <f t="shared" si="16"/>
        <v>1.4895518276213127</v>
      </c>
      <c r="BV12">
        <f t="shared" si="16"/>
        <v>1.3388555710821064</v>
      </c>
      <c r="BW12">
        <f t="shared" si="16"/>
        <v>1.3374832641642023</v>
      </c>
      <c r="BX12">
        <f t="shared" ref="BX12:EI12" si="17">EXP(BX5)</f>
        <v>1.4555285555603448</v>
      </c>
      <c r="BY12">
        <f t="shared" si="17"/>
        <v>1.5774694316615161</v>
      </c>
      <c r="BZ12">
        <f t="shared" si="17"/>
        <v>5.2678809737891585</v>
      </c>
      <c r="CA12">
        <f t="shared" si="17"/>
        <v>2.300399172055835</v>
      </c>
      <c r="CB12">
        <f t="shared" si="17"/>
        <v>7.1599904412761095</v>
      </c>
      <c r="CC12">
        <f t="shared" si="17"/>
        <v>3.4905906852309316</v>
      </c>
      <c r="CD12">
        <f t="shared" si="17"/>
        <v>3.0843369148258248</v>
      </c>
      <c r="CE12">
        <f t="shared" si="17"/>
        <v>3.7532895652530871</v>
      </c>
      <c r="CF12">
        <f t="shared" si="17"/>
        <v>2.893293664539311</v>
      </c>
      <c r="CG12">
        <f t="shared" si="17"/>
        <v>2.8902946964633878</v>
      </c>
      <c r="CH12">
        <f t="shared" si="17"/>
        <v>5.3012060602241036</v>
      </c>
      <c r="CI12">
        <f t="shared" si="17"/>
        <v>2.244040366552154</v>
      </c>
      <c r="CJ12">
        <f t="shared" si="17"/>
        <v>3.7073530263217362</v>
      </c>
      <c r="CK12">
        <f t="shared" si="17"/>
        <v>2.159516116976127</v>
      </c>
      <c r="CL12">
        <f t="shared" si="17"/>
        <v>2.4902291684314135</v>
      </c>
      <c r="CM12">
        <f t="shared" si="17"/>
        <v>2.8711794886694046</v>
      </c>
      <c r="CN12">
        <f t="shared" si="17"/>
        <v>3.8507879854485592</v>
      </c>
      <c r="CO12">
        <f t="shared" si="17"/>
        <v>4.5287189272353352</v>
      </c>
      <c r="CP12">
        <f t="shared" si="17"/>
        <v>3.4333102168128748</v>
      </c>
      <c r="CQ12">
        <f t="shared" si="17"/>
        <v>2.8769837466883037</v>
      </c>
      <c r="CR12">
        <f t="shared" si="17"/>
        <v>2.9080441340438541</v>
      </c>
      <c r="CS12">
        <f t="shared" si="17"/>
        <v>2.667693327145515</v>
      </c>
      <c r="CT12">
        <f t="shared" si="17"/>
        <v>4.0885063651047577</v>
      </c>
      <c r="CU12">
        <f t="shared" si="17"/>
        <v>3.2623200322985499</v>
      </c>
      <c r="CV12">
        <f t="shared" si="17"/>
        <v>3.5337110742738762</v>
      </c>
      <c r="CW12">
        <f t="shared" si="17"/>
        <v>3.2598870804980264</v>
      </c>
      <c r="CX12">
        <f t="shared" si="17"/>
        <v>3.1419975292863516</v>
      </c>
      <c r="CY12">
        <f t="shared" si="17"/>
        <v>3.7537303453846884</v>
      </c>
      <c r="CZ12">
        <f t="shared" si="17"/>
        <v>4.4015626222668471</v>
      </c>
      <c r="DA12">
        <f t="shared" si="17"/>
        <v>12.51279548051266</v>
      </c>
      <c r="DB12">
        <f t="shared" si="17"/>
        <v>6.8691867047992945</v>
      </c>
      <c r="DC12">
        <f t="shared" si="17"/>
        <v>9.2242663473410023</v>
      </c>
      <c r="DD12">
        <f t="shared" si="17"/>
        <v>6.2720763463356359</v>
      </c>
      <c r="DE12">
        <f t="shared" si="17"/>
        <v>9.5820559937349419</v>
      </c>
      <c r="DF12">
        <f t="shared" si="17"/>
        <v>8.154988095675618</v>
      </c>
      <c r="DG12">
        <f t="shared" si="17"/>
        <v>9.8886633889175357</v>
      </c>
      <c r="DH12">
        <f t="shared" si="17"/>
        <v>6.1726457599255919</v>
      </c>
      <c r="DI12">
        <f t="shared" si="17"/>
        <v>9.0169640201320789</v>
      </c>
      <c r="DJ12">
        <f t="shared" si="17"/>
        <v>7.2876344504090573</v>
      </c>
      <c r="DK12">
        <f t="shared" si="17"/>
        <v>8.0301218311128082</v>
      </c>
      <c r="DL12">
        <f t="shared" si="17"/>
        <v>7.1016777923440513</v>
      </c>
      <c r="DM12">
        <f t="shared" si="17"/>
        <v>6.2483470060859725</v>
      </c>
      <c r="DN12">
        <f t="shared" si="17"/>
        <v>6.4405611901149182</v>
      </c>
      <c r="DO12">
        <f t="shared" si="17"/>
        <v>1.2738634789335044</v>
      </c>
      <c r="DP12">
        <f t="shared" si="17"/>
        <v>1.1204206600950175</v>
      </c>
      <c r="DQ12">
        <f t="shared" si="17"/>
        <v>1.4850379881844742</v>
      </c>
      <c r="DR12">
        <f t="shared" si="17"/>
        <v>1.3141853694115417</v>
      </c>
      <c r="DS12">
        <f t="shared" si="17"/>
        <v>1.5101318199313341</v>
      </c>
      <c r="DT12">
        <f t="shared" si="17"/>
        <v>1.7225963343518842</v>
      </c>
      <c r="DU12">
        <f t="shared" si="17"/>
        <v>1.6020383270354785</v>
      </c>
      <c r="DV12">
        <f t="shared" si="17"/>
        <v>1.7660100136319767</v>
      </c>
      <c r="DW12">
        <f t="shared" si="17"/>
        <v>1.7136217198469303</v>
      </c>
      <c r="DX12">
        <f t="shared" si="17"/>
        <v>1.8508600706893459</v>
      </c>
      <c r="DY12">
        <f t="shared" si="17"/>
        <v>1.8016243073258422</v>
      </c>
      <c r="DZ12">
        <f t="shared" si="17"/>
        <v>1.7847901515780182</v>
      </c>
      <c r="EA12">
        <f t="shared" si="17"/>
        <v>1.725402119537139</v>
      </c>
      <c r="EB12">
        <f t="shared" si="17"/>
        <v>1.6588190267984466</v>
      </c>
      <c r="EC12">
        <f t="shared" si="17"/>
        <v>1.6988665186104623</v>
      </c>
      <c r="ED12">
        <f t="shared" si="17"/>
        <v>1.6186757057282737</v>
      </c>
      <c r="EE12">
        <f t="shared" si="17"/>
        <v>1.7283497012183802</v>
      </c>
      <c r="EF12">
        <f t="shared" si="17"/>
        <v>1.5770445560690238</v>
      </c>
      <c r="EG12">
        <f t="shared" si="17"/>
        <v>1.9138634213636168</v>
      </c>
      <c r="EH12">
        <f t="shared" si="17"/>
        <v>2.5336837179142426</v>
      </c>
      <c r="EI12">
        <f t="shared" si="17"/>
        <v>1.6318344891959149</v>
      </c>
      <c r="EJ12">
        <f t="shared" ref="EJ12:FL12" si="18">EXP(EJ5)</f>
        <v>1.7961879149697351</v>
      </c>
      <c r="EK12">
        <f t="shared" si="18"/>
        <v>1.5761537042268687</v>
      </c>
      <c r="EL12">
        <f t="shared" si="18"/>
        <v>1.4447253953394654</v>
      </c>
      <c r="EM12">
        <f t="shared" si="18"/>
        <v>1.7924618256960707</v>
      </c>
      <c r="EN12">
        <f t="shared" si="18"/>
        <v>1.753830302796602</v>
      </c>
      <c r="EO12">
        <f t="shared" si="18"/>
        <v>1.984176026409564</v>
      </c>
      <c r="EP12">
        <f t="shared" si="18"/>
        <v>1.8347865903436567</v>
      </c>
      <c r="EQ12">
        <f t="shared" si="18"/>
        <v>1.7575553283979717</v>
      </c>
      <c r="ER12">
        <f t="shared" si="18"/>
        <v>1.71346434483081</v>
      </c>
      <c r="ES12">
        <f t="shared" si="18"/>
        <v>1.6284333020415094</v>
      </c>
      <c r="ET12">
        <f t="shared" si="18"/>
        <v>1.3322673261557647</v>
      </c>
      <c r="EU12">
        <f t="shared" si="18"/>
        <v>1.5483211189452004</v>
      </c>
      <c r="EV12">
        <f t="shared" si="18"/>
        <v>1.3234109273861043</v>
      </c>
      <c r="EW12">
        <f t="shared" si="18"/>
        <v>1.3002335338411719</v>
      </c>
      <c r="EX12">
        <f t="shared" si="18"/>
        <v>1.5671708767460879</v>
      </c>
      <c r="EY12">
        <f t="shared" si="18"/>
        <v>1.4897716546223234</v>
      </c>
      <c r="EZ12">
        <f t="shared" si="18"/>
        <v>1.835033764746318</v>
      </c>
      <c r="FA12">
        <f t="shared" si="18"/>
        <v>1.3255096871873133</v>
      </c>
      <c r="FB12">
        <f t="shared" si="18"/>
        <v>1.2462786033871984</v>
      </c>
      <c r="FC12">
        <f t="shared" si="18"/>
        <v>1.3208952143853065</v>
      </c>
      <c r="FD12">
        <f t="shared" si="18"/>
        <v>1.3925319160760514</v>
      </c>
      <c r="FE12">
        <f t="shared" si="18"/>
        <v>1.3932345298267004</v>
      </c>
      <c r="FF12">
        <f t="shared" si="18"/>
        <v>1.3573964692939426</v>
      </c>
      <c r="FG12">
        <f t="shared" si="18"/>
        <v>1.4777399592000942</v>
      </c>
      <c r="FH12">
        <f t="shared" si="18"/>
        <v>3.3120185117780836</v>
      </c>
      <c r="FI12">
        <f t="shared" si="18"/>
        <v>4.4257238802845063</v>
      </c>
      <c r="FJ12">
        <f t="shared" si="18"/>
        <v>4.051495469635114</v>
      </c>
      <c r="FK12">
        <f t="shared" si="18"/>
        <v>1.9897931780652052</v>
      </c>
      <c r="FL12">
        <f t="shared" si="18"/>
        <v>6.6153669757698417</v>
      </c>
    </row>
    <row r="13" spans="1:168">
      <c r="A13" t="s">
        <v>8</v>
      </c>
      <c r="B13">
        <f>EXP(B5+B6)-B12</f>
        <v>3.666816578670542</v>
      </c>
      <c r="C13">
        <f t="shared" ref="C13:K13" si="19">EXP(C5+C6)-C12</f>
        <v>1.8463097852627524</v>
      </c>
      <c r="D13">
        <f t="shared" si="19"/>
        <v>1.691948688382555</v>
      </c>
      <c r="E13">
        <f t="shared" si="19"/>
        <v>4.8646013314889629</v>
      </c>
      <c r="F13">
        <f t="shared" si="19"/>
        <v>2.6291545620430683</v>
      </c>
      <c r="G13">
        <f t="shared" si="19"/>
        <v>1.6805416487688127</v>
      </c>
      <c r="H13">
        <f t="shared" si="19"/>
        <v>1.1077037356458241</v>
      </c>
      <c r="I13">
        <f t="shared" si="19"/>
        <v>0.50531661018101914</v>
      </c>
      <c r="J13">
        <f t="shared" si="19"/>
        <v>0.62234251941058716</v>
      </c>
      <c r="K13">
        <f t="shared" si="19"/>
        <v>1.0863622750285136</v>
      </c>
      <c r="L13">
        <f t="shared" ref="L13" si="20">EXP(L5+L6)-L12</f>
        <v>0.78723189140557714</v>
      </c>
      <c r="M13">
        <f t="shared" ref="M13" si="21">EXP(M5+M6)-M12</f>
        <v>0.18388280380873345</v>
      </c>
      <c r="N13">
        <f t="shared" ref="N13" si="22">EXP(N5+N6)-N12</f>
        <v>0.54093336767788447</v>
      </c>
      <c r="O13">
        <f t="shared" ref="O13" si="23">EXP(O5+O6)-O12</f>
        <v>0.46862517573908935</v>
      </c>
      <c r="P13">
        <f t="shared" ref="P13" si="24">EXP(P5+P6)-P12</f>
        <v>0.46404222571821041</v>
      </c>
      <c r="Q13">
        <f t="shared" ref="Q13" si="25">EXP(Q5+Q6)-Q12</f>
        <v>0.53992445737234274</v>
      </c>
      <c r="R13">
        <f t="shared" ref="R13" si="26">EXP(R5+R6)-R12</f>
        <v>2.293643260035648</v>
      </c>
      <c r="S13">
        <f t="shared" ref="S13:T13" si="27">EXP(S5+S6)-S12</f>
        <v>16.251799398923325</v>
      </c>
      <c r="T13">
        <f t="shared" si="27"/>
        <v>4.3655935522745253</v>
      </c>
      <c r="U13">
        <f t="shared" ref="U13" si="28">EXP(U5+U6)-U12</f>
        <v>7.2667261673883079</v>
      </c>
      <c r="V13">
        <f t="shared" ref="V13" si="29">EXP(V5+V6)-V12</f>
        <v>4.1131244085908198</v>
      </c>
      <c r="W13">
        <f t="shared" ref="W13" si="30">EXP(W5+W6)-W12</f>
        <v>2.4185950835464034</v>
      </c>
      <c r="X13">
        <f t="shared" ref="X13" si="31">EXP(X5+X6)-X12</f>
        <v>3.7074283035666058</v>
      </c>
      <c r="Y13">
        <f t="shared" ref="Y13" si="32">EXP(Y5+Y6)-Y12</f>
        <v>3.1792118269403877</v>
      </c>
      <c r="Z13">
        <f t="shared" ref="Z13" si="33">EXP(Z5+Z6)-Z12</f>
        <v>2.8690852938198219</v>
      </c>
      <c r="AA13">
        <f t="shared" ref="AA13" si="34">EXP(AA5+AA6)-AA12</f>
        <v>5.07533498355465</v>
      </c>
      <c r="AB13">
        <f t="shared" ref="AB13:AC13" si="35">EXP(AB5+AB6)-AB12</f>
        <v>0.97922185534968786</v>
      </c>
      <c r="AC13">
        <f t="shared" si="35"/>
        <v>1.3852295187272308</v>
      </c>
      <c r="AD13">
        <f t="shared" ref="AD13" si="36">EXP(AD5+AD6)-AD12</f>
        <v>4.0125015874322454</v>
      </c>
      <c r="AE13">
        <f t="shared" ref="AE13" si="37">EXP(AE5+AE6)-AE12</f>
        <v>1.1940048232606131</v>
      </c>
      <c r="AF13">
        <f t="shared" ref="AF13" si="38">EXP(AF5+AF6)-AF12</f>
        <v>0.92646024728832632</v>
      </c>
      <c r="AG13">
        <f t="shared" ref="AG13" si="39">EXP(AG5+AG6)-AG12</f>
        <v>0.39321770167892245</v>
      </c>
      <c r="AH13">
        <f t="shared" ref="AH13" si="40">EXP(AH5+AH6)-AH12</f>
        <v>0.75973381723193256</v>
      </c>
      <c r="AI13">
        <f t="shared" ref="AI13" si="41">EXP(AI5+AI6)-AI12</f>
        <v>0.54804991943531056</v>
      </c>
      <c r="AJ13">
        <f t="shared" ref="AJ13" si="42">EXP(AJ5+AJ6)-AJ12</f>
        <v>0.47972220029688684</v>
      </c>
      <c r="AK13">
        <f t="shared" ref="AK13:AL13" si="43">EXP(AK5+AK6)-AK12</f>
        <v>0.57994397157547883</v>
      </c>
      <c r="AL13">
        <f t="shared" si="43"/>
        <v>0.19578799502614053</v>
      </c>
      <c r="AM13">
        <f t="shared" ref="AM13" si="44">EXP(AM5+AM6)-AM12</f>
        <v>0.45056580766686594</v>
      </c>
      <c r="AN13">
        <f t="shared" ref="AN13" si="45">EXP(AN5+AN6)-AN12</f>
        <v>0.2605146573038879</v>
      </c>
      <c r="AO13">
        <f t="shared" ref="AO13" si="46">EXP(AO5+AO6)-AO12</f>
        <v>0.23692919098895326</v>
      </c>
      <c r="AP13">
        <f t="shared" ref="AP13" si="47">EXP(AP5+AP6)-AP12</f>
        <v>0.25312075045112015</v>
      </c>
      <c r="AQ13">
        <f t="shared" ref="AQ13" si="48">EXP(AQ5+AQ6)-AQ12</f>
        <v>0.105221661826151</v>
      </c>
      <c r="AR13">
        <f t="shared" ref="AR13" si="49">EXP(AR5+AR6)-AR12</f>
        <v>0.10838581840087258</v>
      </c>
      <c r="AS13">
        <f t="shared" ref="AS13" si="50">EXP(AS5+AS6)-AS12</f>
        <v>0.1041584975804184</v>
      </c>
      <c r="AT13">
        <f t="shared" ref="AT13:AU13" si="51">EXP(AT5+AT6)-AT12</f>
        <v>0.17774280716010837</v>
      </c>
      <c r="AU13">
        <f t="shared" si="51"/>
        <v>0.11863875516289268</v>
      </c>
      <c r="AV13">
        <f t="shared" ref="AV13" si="52">EXP(AV5+AV6)-AV12</f>
        <v>1.1488348053933941</v>
      </c>
      <c r="AW13">
        <f t="shared" ref="AW13" si="53">EXP(AW5+AW6)-AW12</f>
        <v>1.947873189665942</v>
      </c>
      <c r="AX13">
        <f t="shared" ref="AX13" si="54">EXP(AX5+AX6)-AX12</f>
        <v>1.8588319269967095</v>
      </c>
      <c r="AY13">
        <f t="shared" ref="AY13" si="55">EXP(AY5+AY6)-AY12</f>
        <v>0.53066660343431038</v>
      </c>
      <c r="AZ13">
        <f t="shared" ref="AZ13" si="56">EXP(AZ5+AZ6)-AZ12</f>
        <v>0.55296343624476441</v>
      </c>
      <c r="BA13">
        <f t="shared" ref="BA13" si="57">EXP(BA5+BA6)-BA12</f>
        <v>0.21532403962703861</v>
      </c>
      <c r="BB13">
        <f t="shared" ref="BB13" si="58">EXP(BB5+BB6)-BB12</f>
        <v>0.55175502700689849</v>
      </c>
      <c r="BC13">
        <f t="shared" ref="BC13:BD13" si="59">EXP(BC5+BC6)-BC12</f>
        <v>0.40075895463900979</v>
      </c>
      <c r="BD13">
        <f t="shared" si="59"/>
        <v>0.39751717948791443</v>
      </c>
      <c r="BE13">
        <f t="shared" ref="BE13" si="60">EXP(BE5+BE6)-BE12</f>
        <v>0.63394356912050087</v>
      </c>
      <c r="BF13">
        <f t="shared" ref="BF13" si="61">EXP(BF5+BF6)-BF12</f>
        <v>0.13188037123609764</v>
      </c>
      <c r="BG13">
        <f t="shared" ref="BG13" si="62">EXP(BG5+BG6)-BG12</f>
        <v>0.22674397257053647</v>
      </c>
      <c r="BH13">
        <f t="shared" ref="BH13" si="63">EXP(BH5+BH6)-BH12</f>
        <v>0.16775929962630021</v>
      </c>
      <c r="BI13">
        <f t="shared" ref="BI13" si="64">EXP(BI5+BI6)-BI12</f>
        <v>0.18246969242957856</v>
      </c>
      <c r="BJ13">
        <f t="shared" ref="BJ13" si="65">EXP(BJ5+BJ6)-BJ12</f>
        <v>0.22152122074166702</v>
      </c>
      <c r="BK13">
        <f t="shared" ref="BK13" si="66">EXP(BK5+BK6)-BK12</f>
        <v>0.33694806231598484</v>
      </c>
      <c r="BL13">
        <f t="shared" ref="BL13:BM13" si="67">EXP(BL5+BL6)-BL12</f>
        <v>0.58811995492494251</v>
      </c>
      <c r="BM13">
        <f t="shared" si="67"/>
        <v>0.55911870005790765</v>
      </c>
      <c r="BN13">
        <f t="shared" ref="BN13" si="68">EXP(BN5+BN6)-BN12</f>
        <v>0.52091215020497428</v>
      </c>
      <c r="BO13">
        <f t="shared" ref="BO13" si="69">EXP(BO5+BO6)-BO12</f>
        <v>1.1017285576991396</v>
      </c>
      <c r="BP13">
        <f t="shared" ref="BP13" si="70">EXP(BP5+BP6)-BP12</f>
        <v>0.3628190993367868</v>
      </c>
      <c r="BQ13">
        <f t="shared" ref="BQ13" si="71">EXP(BQ5+BQ6)-BQ12</f>
        <v>0.31311627156263944</v>
      </c>
      <c r="BR13">
        <f t="shared" ref="BR13" si="72">EXP(BR5+BR6)-BR12</f>
        <v>0.33965963083035899</v>
      </c>
      <c r="BS13">
        <f t="shared" ref="BS13" si="73">EXP(BS5+BS6)-BS12</f>
        <v>0.3177821583170759</v>
      </c>
      <c r="BT13">
        <f t="shared" ref="BT13" si="74">EXP(BT5+BT6)-BT12</f>
        <v>0.36245183242290269</v>
      </c>
      <c r="BU13">
        <f t="shared" ref="BU13:BV13" si="75">EXP(BU5+BU6)-BU12</f>
        <v>0.14441866261232317</v>
      </c>
      <c r="BV13">
        <f t="shared" si="75"/>
        <v>0.1582078187799496</v>
      </c>
      <c r="BW13">
        <f t="shared" ref="BW13" si="76">EXP(BW5+BW6)-BW12</f>
        <v>0.15263809958178776</v>
      </c>
      <c r="BX13">
        <f t="shared" ref="BX13" si="77">EXP(BX5+BX6)-BX12</f>
        <v>0.13273666002531614</v>
      </c>
      <c r="BY13">
        <f t="shared" ref="BY13" si="78">EXP(BY5+BY6)-BY12</f>
        <v>0.12060070273546031</v>
      </c>
      <c r="BZ13">
        <f t="shared" ref="BZ13" si="79">EXP(BZ5+BZ6)-BZ12</f>
        <v>1.6218276638051723</v>
      </c>
      <c r="CA13">
        <f t="shared" ref="CA13" si="80">EXP(CA5+CA6)-CA12</f>
        <v>0.56083244292764078</v>
      </c>
      <c r="CB13">
        <f t="shared" ref="CB13" si="81">EXP(CB5+CB6)-CB12</f>
        <v>3.0969668961796213</v>
      </c>
      <c r="CC13">
        <f t="shared" ref="CC13" si="82">EXP(CC5+CC6)-CC12</f>
        <v>0.74049587549254881</v>
      </c>
      <c r="CD13">
        <f t="shared" ref="CD13:CE13" si="83">EXP(CD5+CD6)-CD12</f>
        <v>0.57228264005606722</v>
      </c>
      <c r="CE13">
        <f t="shared" si="83"/>
        <v>1.5897122295272239</v>
      </c>
      <c r="CF13">
        <f t="shared" ref="CF13" si="84">EXP(CF5+CF6)-CF12</f>
        <v>0.65175265890647882</v>
      </c>
      <c r="CG13">
        <f t="shared" ref="CG13" si="85">EXP(CG5+CG6)-CG12</f>
        <v>0.91379926526054955</v>
      </c>
      <c r="CH13">
        <f t="shared" ref="CH13" si="86">EXP(CH5+CH6)-CH12</f>
        <v>1.3647526865264776</v>
      </c>
      <c r="CI13">
        <f t="shared" ref="CI13" si="87">EXP(CI5+CI6)-CI12</f>
        <v>0.61603686257146428</v>
      </c>
      <c r="CJ13">
        <f t="shared" ref="CJ13" si="88">EXP(CJ5+CJ6)-CJ12</f>
        <v>1.3409782716666534</v>
      </c>
      <c r="CK13">
        <f t="shared" ref="CK13" si="89">EXP(CK5+CK6)-CK12</f>
        <v>0.51482038676780784</v>
      </c>
      <c r="CL13">
        <f t="shared" ref="CL13" si="90">EXP(CL5+CL6)-CL12</f>
        <v>0.61619129256333549</v>
      </c>
      <c r="CM13">
        <f t="shared" ref="CM13:CN13" si="91">EXP(CM5+CM6)-CM12</f>
        <v>0.86103429045195101</v>
      </c>
      <c r="CN13">
        <f t="shared" si="91"/>
        <v>1.2159228588827768</v>
      </c>
      <c r="CO13">
        <f t="shared" ref="CO13" si="92">EXP(CO5+CO6)-CO12</f>
        <v>2.0099246104582615</v>
      </c>
      <c r="CP13">
        <f t="shared" ref="CP13" si="93">EXP(CP5+CP6)-CP12</f>
        <v>0.57584151070302436</v>
      </c>
      <c r="CQ13">
        <f t="shared" ref="CQ13" si="94">EXP(CQ5+CQ6)-CQ12</f>
        <v>0.4591696004436967</v>
      </c>
      <c r="CR13">
        <f t="shared" ref="CR13" si="95">EXP(CR5+CR6)-CR12</f>
        <v>0.49028362892581034</v>
      </c>
      <c r="CS13">
        <f t="shared" ref="CS13" si="96">EXP(CS5+CS6)-CS12</f>
        <v>0.46814724531627538</v>
      </c>
      <c r="CT13">
        <f t="shared" ref="CT13" si="97">EXP(CT5+CT6)-CT12</f>
        <v>0.63705891981608254</v>
      </c>
      <c r="CU13">
        <f t="shared" ref="CU13" si="98">EXP(CU5+CU6)-CU12</f>
        <v>0.25059482103380937</v>
      </c>
      <c r="CV13">
        <f t="shared" ref="CV13:CW13" si="99">EXP(CV5+CV6)-CV12</f>
        <v>0.31861453073565071</v>
      </c>
      <c r="CW13">
        <f t="shared" si="99"/>
        <v>0.26927823452217003</v>
      </c>
      <c r="CX13">
        <f t="shared" ref="CX13" si="100">EXP(CX5+CX6)-CX12</f>
        <v>0.24739147277324358</v>
      </c>
      <c r="CY13">
        <f t="shared" ref="CY13" si="101">EXP(CY5+CY6)-CY12</f>
        <v>0.47248130395291854</v>
      </c>
      <c r="CZ13">
        <f t="shared" ref="CZ13" si="102">EXP(CZ5+CZ6)-CZ12</f>
        <v>1.3454902867448295</v>
      </c>
      <c r="DA13">
        <f t="shared" ref="DA13" si="103">EXP(DA5+DA6)-DA12</f>
        <v>9.4133582368249673</v>
      </c>
      <c r="DB13">
        <f t="shared" ref="DB13" si="104">EXP(DB5+DB6)-DB12</f>
        <v>3.1152589978733998</v>
      </c>
      <c r="DC13">
        <f t="shared" ref="DC13" si="105">EXP(DC5+DC6)-DC12</f>
        <v>6.4849763883621652</v>
      </c>
      <c r="DD13">
        <f t="shared" ref="DD13" si="106">EXP(DD5+DD6)-DD12</f>
        <v>2.9104271232958467</v>
      </c>
      <c r="DE13">
        <f t="shared" ref="DE13:DF13" si="107">EXP(DE5+DE6)-DE12</f>
        <v>3.9021517928151859</v>
      </c>
      <c r="DF13">
        <f t="shared" si="107"/>
        <v>3.467155484738619</v>
      </c>
      <c r="DG13">
        <f t="shared" ref="DG13" si="108">EXP(DG5+DG6)-DG12</f>
        <v>3.7646238201514439</v>
      </c>
      <c r="DH13">
        <f t="shared" ref="DH13" si="109">EXP(DH5+DH6)-DH12</f>
        <v>1.032233593112827</v>
      </c>
      <c r="DI13">
        <f t="shared" ref="DI13" si="110">EXP(DI5+DI6)-DI12</f>
        <v>4.2343918161991674</v>
      </c>
      <c r="DJ13">
        <f t="shared" ref="DJ13" si="111">EXP(DJ5+DJ6)-DJ12</f>
        <v>1.2951111250361302</v>
      </c>
      <c r="DK13">
        <f t="shared" ref="DK13" si="112">EXP(DK5+DK6)-DK12</f>
        <v>1.8033086361786008</v>
      </c>
      <c r="DL13">
        <f t="shared" ref="DL13" si="113">EXP(DL5+DL6)-DL12</f>
        <v>1.3338058376367554</v>
      </c>
      <c r="DM13">
        <f t="shared" ref="DM13" si="114">EXP(DM5+DM6)-DM12</f>
        <v>0.59783354035341851</v>
      </c>
      <c r="DN13">
        <f t="shared" ref="DN13:DO13" si="115">EXP(DN5+DN6)-DN12</f>
        <v>0.53396154688855724</v>
      </c>
      <c r="DO13">
        <f t="shared" si="115"/>
        <v>0.28624161994424635</v>
      </c>
      <c r="DP13">
        <f t="shared" ref="DP13" si="116">EXP(DP5+DP6)-DP12</f>
        <v>0.28235454509997071</v>
      </c>
      <c r="DQ13">
        <f t="shared" ref="DQ13" si="117">EXP(DQ5+DQ6)-DQ12</f>
        <v>0.32712579752922988</v>
      </c>
      <c r="DR13">
        <f t="shared" ref="DR13" si="118">EXP(DR5+DR6)-DR12</f>
        <v>0.46734197734570415</v>
      </c>
      <c r="DS13">
        <f t="shared" ref="DS13" si="119">EXP(DS5+DS6)-DS12</f>
        <v>0.38303030479195255</v>
      </c>
      <c r="DT13">
        <f t="shared" ref="DT13" si="120">EXP(DT5+DT6)-DT12</f>
        <v>0.27110607221526961</v>
      </c>
      <c r="DU13">
        <f t="shared" ref="DU13" si="121">EXP(DU5+DU6)-DU12</f>
        <v>0.18571333818790836</v>
      </c>
      <c r="DV13">
        <f t="shared" ref="DV13" si="122">EXP(DV5+DV6)-DV12</f>
        <v>0.22293130822571139</v>
      </c>
      <c r="DW13">
        <f t="shared" ref="DW13:DX13" si="123">EXP(DW5+DW6)-DW12</f>
        <v>0.23934592798734489</v>
      </c>
      <c r="DX13">
        <f t="shared" si="123"/>
        <v>0.29207895014512086</v>
      </c>
      <c r="DY13">
        <f t="shared" ref="DY13" si="124">EXP(DY5+DY6)-DY12</f>
        <v>0.14356847925034044</v>
      </c>
      <c r="DZ13">
        <f t="shared" ref="DZ13" si="125">EXP(DZ5+DZ6)-DZ12</f>
        <v>0.1279324739785308</v>
      </c>
      <c r="EA13">
        <f t="shared" ref="EA13" si="126">EXP(EA5+EA6)-EA12</f>
        <v>0.11667917160651098</v>
      </c>
      <c r="EB13">
        <f t="shared" ref="EB13" si="127">EXP(EB5+EB6)-EB12</f>
        <v>0.1299174931004321</v>
      </c>
      <c r="EC13">
        <f t="shared" ref="EC13" si="128">EXP(EC5+EC6)-EC12</f>
        <v>0.11245686678979494</v>
      </c>
      <c r="ED13">
        <f t="shared" ref="ED13" si="129">EXP(ED5+ED6)-ED12</f>
        <v>0.43199462613293127</v>
      </c>
      <c r="EE13">
        <f t="shared" ref="EE13" si="130">EXP(EE5+EE6)-EE12</f>
        <v>0.43824330379745668</v>
      </c>
      <c r="EF13">
        <f t="shared" ref="EF13:EG13" si="131">EXP(EF5+EF6)-EF12</f>
        <v>0.43987051828374102</v>
      </c>
      <c r="EG13">
        <f t="shared" si="131"/>
        <v>0.64291193672446245</v>
      </c>
      <c r="EH13">
        <f t="shared" ref="EH13" si="132">EXP(EH5+EH6)-EH12</f>
        <v>0.75098891841537752</v>
      </c>
      <c r="EI13">
        <f t="shared" ref="EI13" si="133">EXP(EI5+EI6)-EI12</f>
        <v>0.2099560849595854</v>
      </c>
      <c r="EJ13">
        <f t="shared" ref="EJ13" si="134">EXP(EJ5+EJ6)-EJ12</f>
        <v>0.32195724152951111</v>
      </c>
      <c r="EK13">
        <f t="shared" ref="EK13" si="135">EXP(EK5+EK6)-EK12</f>
        <v>0.21997042419790347</v>
      </c>
      <c r="EL13">
        <f t="shared" ref="EL13" si="136">EXP(EL5+EL6)-EL12</f>
        <v>0.22858938403962048</v>
      </c>
      <c r="EM13">
        <f t="shared" ref="EM13" si="137">EXP(EM5+EM6)-EM12</f>
        <v>0.28895308450540802</v>
      </c>
      <c r="EN13">
        <f t="shared" ref="EN13" si="138">EXP(EN5+EN6)-EN12</f>
        <v>0.17830060993800978</v>
      </c>
      <c r="EO13">
        <f t="shared" ref="EO13:EP13" si="139">EXP(EO5+EO6)-EO12</f>
        <v>0.23441414338843858</v>
      </c>
      <c r="EP13">
        <f t="shared" si="139"/>
        <v>0.22128389300630791</v>
      </c>
      <c r="EQ13">
        <f t="shared" ref="EQ13" si="140">EXP(EQ5+EQ6)-EQ12</f>
        <v>0.17862585840297385</v>
      </c>
      <c r="ER13">
        <f t="shared" ref="ER13" si="141">EXP(ER5+ER6)-ER12</f>
        <v>0.1839901302904936</v>
      </c>
      <c r="ES13">
        <f t="shared" ref="ES13" si="142">EXP(ES5+ES6)-ES12</f>
        <v>0.39825242995020682</v>
      </c>
      <c r="ET13">
        <f t="shared" ref="ET13" si="143">EXP(ET5+ET6)-ET12</f>
        <v>0.42033126236135265</v>
      </c>
      <c r="EU13">
        <f t="shared" ref="EU13" si="144">EXP(EU5+EU6)-EU12</f>
        <v>0.50421579586036147</v>
      </c>
      <c r="EV13">
        <f t="shared" ref="EV13" si="145">EXP(EV5+EV6)-EV12</f>
        <v>0.32560295133367334</v>
      </c>
      <c r="EW13">
        <f t="shared" ref="EW13" si="146">EXP(EW5+EW6)-EW12</f>
        <v>0.36022120700770532</v>
      </c>
      <c r="EX13">
        <f t="shared" ref="EX13:EY13" si="147">EXP(EX5+EX6)-EX12</f>
        <v>0.30598482640993963</v>
      </c>
      <c r="EY13">
        <f t="shared" si="147"/>
        <v>0.22309620413990472</v>
      </c>
      <c r="EZ13">
        <f t="shared" ref="EZ13" si="148">EXP(EZ5+EZ6)-EZ12</f>
        <v>0.31438493490392982</v>
      </c>
      <c r="FA13">
        <f t="shared" ref="FA13" si="149">EXP(FA5+FA6)-FA12</f>
        <v>0.23418929688780077</v>
      </c>
      <c r="FB13">
        <f t="shared" ref="FB13" si="150">EXP(FB5+FB6)-FB12</f>
        <v>0.24993671958115971</v>
      </c>
      <c r="FC13">
        <f t="shared" ref="FC13" si="151">EXP(FC5+FC6)-FC12</f>
        <v>0.1092623686587586</v>
      </c>
      <c r="FD13">
        <f t="shared" ref="FD13" si="152">EXP(FD5+FD6)-FD12</f>
        <v>0.12671631268414263</v>
      </c>
      <c r="FE13">
        <f t="shared" ref="FE13" si="153">EXP(FE5+FE6)-FE12</f>
        <v>0.12340770405844714</v>
      </c>
      <c r="FF13">
        <f t="shared" ref="FF13" si="154">EXP(FF5+FF6)-FF12</f>
        <v>0.15610123844671109</v>
      </c>
      <c r="FG13">
        <f t="shared" ref="FG13:FH13" si="155">EXP(FG5+FG6)-FG12</f>
        <v>0.11105371667449404</v>
      </c>
      <c r="FH13">
        <f t="shared" si="155"/>
        <v>0.37900887500125391</v>
      </c>
      <c r="FI13">
        <f t="shared" ref="FI13" si="156">EXP(FI5+FI6)-FI12</f>
        <v>0.65900903360073837</v>
      </c>
      <c r="FJ13">
        <f t="shared" ref="FJ13" si="157">EXP(FJ5+FJ6)-FJ12</f>
        <v>1.0286819503806823</v>
      </c>
      <c r="FK13">
        <f t="shared" ref="FK13" si="158">EXP(FK5+FK6)-FK12</f>
        <v>0.38201353382307546</v>
      </c>
      <c r="FL13">
        <f t="shared" ref="FL13" si="159">EXP(FL5+FL6)-FL12</f>
        <v>0.72895799584270904</v>
      </c>
    </row>
    <row r="14" spans="1:168">
      <c r="A14" t="s">
        <v>9</v>
      </c>
      <c r="B14">
        <f>B12-EXP(B5-B6)</f>
        <v>1.7400114653787391</v>
      </c>
      <c r="C14">
        <f t="shared" ref="C14:K14" si="160">C12-EXP(C5-C6)</f>
        <v>1.2161060394996297</v>
      </c>
      <c r="D14">
        <f t="shared" si="160"/>
        <v>1.0874201748961472</v>
      </c>
      <c r="E14">
        <f t="shared" si="160"/>
        <v>2.4456743554396803</v>
      </c>
      <c r="F14">
        <f t="shared" si="160"/>
        <v>1.5779064914370697</v>
      </c>
      <c r="G14">
        <f t="shared" si="160"/>
        <v>1.2118393961882132</v>
      </c>
      <c r="H14">
        <f t="shared" si="160"/>
        <v>0.84901515792034576</v>
      </c>
      <c r="I14">
        <f t="shared" si="160"/>
        <v>0.42206762082759175</v>
      </c>
      <c r="J14">
        <f t="shared" si="160"/>
        <v>0.51706177351855098</v>
      </c>
      <c r="K14">
        <f t="shared" si="160"/>
        <v>0.82614483467873123</v>
      </c>
      <c r="L14">
        <f t="shared" ref="L14:BW14" si="161">L12-EXP(L5-L6)</f>
        <v>0.62246842405280711</v>
      </c>
      <c r="M14">
        <f t="shared" si="161"/>
        <v>0.1723159542387962</v>
      </c>
      <c r="N14">
        <f t="shared" si="161"/>
        <v>0.48155322271688616</v>
      </c>
      <c r="O14">
        <f t="shared" si="161"/>
        <v>0.40387350599885607</v>
      </c>
      <c r="P14">
        <f t="shared" si="161"/>
        <v>0.40376028515682894</v>
      </c>
      <c r="Q14">
        <f t="shared" si="161"/>
        <v>0.46061200127648316</v>
      </c>
      <c r="R14">
        <f t="shared" si="161"/>
        <v>1.4266653599711008</v>
      </c>
      <c r="S14">
        <f t="shared" si="161"/>
        <v>5.8266928320478577</v>
      </c>
      <c r="T14">
        <f t="shared" si="161"/>
        <v>2.313377956271816</v>
      </c>
      <c r="U14">
        <f t="shared" si="161"/>
        <v>3.6019396490047364</v>
      </c>
      <c r="V14">
        <f t="shared" si="161"/>
        <v>2.523823387189176</v>
      </c>
      <c r="W14">
        <f t="shared" si="161"/>
        <v>1.7174047823837268</v>
      </c>
      <c r="X14">
        <f t="shared" si="161"/>
        <v>2.460674201015836</v>
      </c>
      <c r="Y14">
        <f t="shared" si="161"/>
        <v>2.0119836233386925</v>
      </c>
      <c r="Z14">
        <f t="shared" si="161"/>
        <v>1.9661055973563872</v>
      </c>
      <c r="AA14">
        <f t="shared" si="161"/>
        <v>2.8190973105379178</v>
      </c>
      <c r="AB14">
        <f t="shared" si="161"/>
        <v>0.84667061193914162</v>
      </c>
      <c r="AC14">
        <f t="shared" si="161"/>
        <v>1.1423952692816934</v>
      </c>
      <c r="AD14">
        <f t="shared" si="161"/>
        <v>2.6373073026757119</v>
      </c>
      <c r="AE14">
        <f t="shared" si="161"/>
        <v>0.99765692412171969</v>
      </c>
      <c r="AF14">
        <f t="shared" si="161"/>
        <v>0.7990170820512601</v>
      </c>
      <c r="AG14">
        <f t="shared" si="161"/>
        <v>0.31582850948097096</v>
      </c>
      <c r="AH14">
        <f t="shared" si="161"/>
        <v>0.5217078260281538</v>
      </c>
      <c r="AI14">
        <f t="shared" si="161"/>
        <v>0.4173103370446356</v>
      </c>
      <c r="AJ14">
        <f t="shared" si="161"/>
        <v>0.36179726815434088</v>
      </c>
      <c r="AK14">
        <f t="shared" si="161"/>
        <v>0.43981050651530995</v>
      </c>
      <c r="AL14">
        <f t="shared" si="161"/>
        <v>0.17430910665101051</v>
      </c>
      <c r="AM14">
        <f t="shared" si="161"/>
        <v>0.37611868915007918</v>
      </c>
      <c r="AN14">
        <f t="shared" si="161"/>
        <v>0.21972527431854227</v>
      </c>
      <c r="AO14">
        <f t="shared" si="161"/>
        <v>0.20131294716786075</v>
      </c>
      <c r="AP14">
        <f t="shared" si="161"/>
        <v>0.2169452223025774</v>
      </c>
      <c r="AQ14">
        <f t="shared" si="161"/>
        <v>9.8901426364972345E-2</v>
      </c>
      <c r="AR14">
        <f t="shared" si="161"/>
        <v>0.101798519443135</v>
      </c>
      <c r="AS14">
        <f t="shared" si="161"/>
        <v>9.7850471206795575E-2</v>
      </c>
      <c r="AT14">
        <f t="shared" si="161"/>
        <v>0.16162634737632486</v>
      </c>
      <c r="AU14">
        <f t="shared" si="161"/>
        <v>0.11105751964859745</v>
      </c>
      <c r="AV14">
        <f t="shared" si="161"/>
        <v>0.8111213885052595</v>
      </c>
      <c r="AW14">
        <f t="shared" si="161"/>
        <v>1.202772734696909</v>
      </c>
      <c r="AX14">
        <f t="shared" si="161"/>
        <v>1.1104039613229868</v>
      </c>
      <c r="AY14">
        <f t="shared" si="161"/>
        <v>0.41001925226987623</v>
      </c>
      <c r="AZ14">
        <f t="shared" si="161"/>
        <v>0.4182710722295222</v>
      </c>
      <c r="BA14">
        <f t="shared" si="161"/>
        <v>0.19061391610618883</v>
      </c>
      <c r="BB14">
        <f t="shared" si="161"/>
        <v>0.43632527789752373</v>
      </c>
      <c r="BC14">
        <f t="shared" si="161"/>
        <v>0.33021658727778336</v>
      </c>
      <c r="BD14">
        <f t="shared" si="161"/>
        <v>0.3372405730289858</v>
      </c>
      <c r="BE14">
        <f t="shared" si="161"/>
        <v>0.5050899443072101</v>
      </c>
      <c r="BF14">
        <f t="shared" si="161"/>
        <v>0.12196543509858326</v>
      </c>
      <c r="BG14">
        <f t="shared" si="161"/>
        <v>0.20641158245768132</v>
      </c>
      <c r="BH14">
        <f t="shared" si="161"/>
        <v>0.15284390945644599</v>
      </c>
      <c r="BI14">
        <f t="shared" si="161"/>
        <v>0.16448584086603124</v>
      </c>
      <c r="BJ14">
        <f t="shared" si="161"/>
        <v>0.19807175151244638</v>
      </c>
      <c r="BK14">
        <f t="shared" si="161"/>
        <v>0.26095804773185971</v>
      </c>
      <c r="BL14">
        <f t="shared" si="161"/>
        <v>0.43754453510488656</v>
      </c>
      <c r="BM14">
        <f t="shared" si="161"/>
        <v>0.40983038754559153</v>
      </c>
      <c r="BN14">
        <f t="shared" si="161"/>
        <v>0.38984393893722458</v>
      </c>
      <c r="BO14">
        <f t="shared" si="161"/>
        <v>0.71004150485546158</v>
      </c>
      <c r="BP14">
        <f t="shared" si="161"/>
        <v>0.30417357861229588</v>
      </c>
      <c r="BQ14">
        <f t="shared" si="161"/>
        <v>0.2631787860967052</v>
      </c>
      <c r="BR14">
        <f t="shared" si="161"/>
        <v>0.28486659609930021</v>
      </c>
      <c r="BS14">
        <f t="shared" si="161"/>
        <v>0.26567161764222802</v>
      </c>
      <c r="BT14">
        <f t="shared" si="161"/>
        <v>0.30292867489007524</v>
      </c>
      <c r="BU14">
        <f t="shared" si="161"/>
        <v>0.13165420313438614</v>
      </c>
      <c r="BV14">
        <f t="shared" si="161"/>
        <v>0.14148861096777021</v>
      </c>
      <c r="BW14">
        <f t="shared" si="161"/>
        <v>0.13700287012277879</v>
      </c>
      <c r="BX14">
        <f t="shared" ref="BX14:EI14" si="162">BX12-EXP(BX5-BX6)</f>
        <v>0.12164341140299473</v>
      </c>
      <c r="BY14">
        <f t="shared" si="162"/>
        <v>0.11203537365648697</v>
      </c>
      <c r="BZ14">
        <f t="shared" si="162"/>
        <v>1.2400517267602966</v>
      </c>
      <c r="CA14">
        <f t="shared" si="162"/>
        <v>0.4509031986843357</v>
      </c>
      <c r="CB14">
        <f t="shared" si="162"/>
        <v>2.1618743886766563</v>
      </c>
      <c r="CC14">
        <f t="shared" si="162"/>
        <v>0.61089934425833192</v>
      </c>
      <c r="CD14">
        <f t="shared" si="162"/>
        <v>0.482717013883037</v>
      </c>
      <c r="CE14">
        <f t="shared" si="162"/>
        <v>1.1167225001999239</v>
      </c>
      <c r="CF14">
        <f t="shared" si="162"/>
        <v>0.5319286877548759</v>
      </c>
      <c r="CG14">
        <f t="shared" si="162"/>
        <v>0.6942912547874589</v>
      </c>
      <c r="CH14">
        <f t="shared" si="162"/>
        <v>1.0853405320049454</v>
      </c>
      <c r="CI14">
        <f t="shared" si="162"/>
        <v>0.48334764279008846</v>
      </c>
      <c r="CJ14">
        <f t="shared" si="162"/>
        <v>0.9847768619456585</v>
      </c>
      <c r="CK14">
        <f t="shared" si="162"/>
        <v>0.41571541988697081</v>
      </c>
      <c r="CL14">
        <f t="shared" si="162"/>
        <v>0.49396324462249486</v>
      </c>
      <c r="CM14">
        <f t="shared" si="162"/>
        <v>0.66239077933222346</v>
      </c>
      <c r="CN14">
        <f t="shared" si="162"/>
        <v>0.92412242973300973</v>
      </c>
      <c r="CO14">
        <f t="shared" si="162"/>
        <v>1.3920905113156175</v>
      </c>
      <c r="CP14">
        <f t="shared" si="162"/>
        <v>0.49313238219264033</v>
      </c>
      <c r="CQ14">
        <f t="shared" si="162"/>
        <v>0.39597204924213925</v>
      </c>
      <c r="CR14">
        <f t="shared" si="162"/>
        <v>0.41954941681949931</v>
      </c>
      <c r="CS14">
        <f t="shared" si="162"/>
        <v>0.39825790042360332</v>
      </c>
      <c r="CT14">
        <f t="shared" si="162"/>
        <v>0.55117627026042504</v>
      </c>
      <c r="CU14">
        <f t="shared" si="162"/>
        <v>0.23271856528869872</v>
      </c>
      <c r="CV14">
        <f t="shared" si="162"/>
        <v>0.29226285914696426</v>
      </c>
      <c r="CW14">
        <f t="shared" si="162"/>
        <v>0.24873208235446942</v>
      </c>
      <c r="CX14">
        <f t="shared" si="162"/>
        <v>0.2293343714007765</v>
      </c>
      <c r="CY14">
        <f t="shared" si="162"/>
        <v>0.41965891806506583</v>
      </c>
      <c r="CZ14">
        <f t="shared" si="162"/>
        <v>1.0304863811976981</v>
      </c>
      <c r="DA14">
        <f t="shared" si="162"/>
        <v>5.3720058666309658</v>
      </c>
      <c r="DB14">
        <f t="shared" si="162"/>
        <v>2.143263264426392</v>
      </c>
      <c r="DC14">
        <f t="shared" si="162"/>
        <v>3.807895165214819</v>
      </c>
      <c r="DD14">
        <f t="shared" si="162"/>
        <v>1.987956898478596</v>
      </c>
      <c r="DE14">
        <f t="shared" si="162"/>
        <v>2.7729205576395604</v>
      </c>
      <c r="DF14">
        <f t="shared" si="162"/>
        <v>2.4328224400487155</v>
      </c>
      <c r="DG14">
        <f t="shared" si="162"/>
        <v>2.7266032841271306</v>
      </c>
      <c r="DH14">
        <f t="shared" si="162"/>
        <v>0.88434684323945589</v>
      </c>
      <c r="DI14">
        <f t="shared" si="162"/>
        <v>2.8813171365550208</v>
      </c>
      <c r="DJ14">
        <f t="shared" si="162"/>
        <v>1.0996826562031412</v>
      </c>
      <c r="DK14">
        <f t="shared" si="162"/>
        <v>1.4726079668513421</v>
      </c>
      <c r="DL14">
        <f t="shared" si="162"/>
        <v>1.1229064878720356</v>
      </c>
      <c r="DM14">
        <f t="shared" si="162"/>
        <v>0.54562852771211734</v>
      </c>
      <c r="DN14">
        <f t="shared" si="162"/>
        <v>0.49308205673463679</v>
      </c>
      <c r="DO14">
        <f t="shared" si="162"/>
        <v>0.23372319343102932</v>
      </c>
      <c r="DP14">
        <f t="shared" si="162"/>
        <v>0.22552142683314935</v>
      </c>
      <c r="DQ14">
        <f t="shared" si="162"/>
        <v>0.26807413329624818</v>
      </c>
      <c r="DR14">
        <f t="shared" si="162"/>
        <v>0.34474575439861221</v>
      </c>
      <c r="DS14">
        <f t="shared" si="162"/>
        <v>0.30553445144000557</v>
      </c>
      <c r="DT14">
        <f t="shared" si="162"/>
        <v>0.23424073958092517</v>
      </c>
      <c r="DU14">
        <f t="shared" si="162"/>
        <v>0.16642126051749728</v>
      </c>
      <c r="DV14">
        <f t="shared" si="162"/>
        <v>0.19794396061466757</v>
      </c>
      <c r="DW14">
        <f t="shared" si="162"/>
        <v>0.21001289049046146</v>
      </c>
      <c r="DX14">
        <f t="shared" si="162"/>
        <v>0.25226908514734991</v>
      </c>
      <c r="DY14">
        <f t="shared" si="162"/>
        <v>0.13297214742323371</v>
      </c>
      <c r="DZ14">
        <f t="shared" si="162"/>
        <v>0.11937570904064287</v>
      </c>
      <c r="EA14">
        <f t="shared" si="162"/>
        <v>0.10928860249740846</v>
      </c>
      <c r="EB14">
        <f t="shared" si="162"/>
        <v>0.12048147229706907</v>
      </c>
      <c r="EC14">
        <f t="shared" si="162"/>
        <v>0.10547492916887524</v>
      </c>
      <c r="ED14">
        <f t="shared" si="162"/>
        <v>0.34099055097358888</v>
      </c>
      <c r="EE14">
        <f t="shared" si="162"/>
        <v>0.34959850854579555</v>
      </c>
      <c r="EF14">
        <f t="shared" si="162"/>
        <v>0.34393882769567918</v>
      </c>
      <c r="EG14">
        <f t="shared" si="162"/>
        <v>0.48124902133564773</v>
      </c>
      <c r="EH14">
        <f t="shared" si="162"/>
        <v>0.57928707228774989</v>
      </c>
      <c r="EI14">
        <f t="shared" si="162"/>
        <v>0.18602200785542355</v>
      </c>
      <c r="EJ14">
        <f t="shared" ref="EJ14:FL14" si="163">EJ12-EXP(EJ5-EJ6)</f>
        <v>0.27301986579997917</v>
      </c>
      <c r="EK14">
        <f t="shared" si="163"/>
        <v>0.1930307563007625</v>
      </c>
      <c r="EL14">
        <f t="shared" si="163"/>
        <v>0.19736208171757763</v>
      </c>
      <c r="EM14">
        <f t="shared" si="163"/>
        <v>0.24883908098022589</v>
      </c>
      <c r="EN14">
        <f t="shared" si="163"/>
        <v>0.16184670027033032</v>
      </c>
      <c r="EO14">
        <f t="shared" si="163"/>
        <v>0.20964616624305243</v>
      </c>
      <c r="EP14">
        <f t="shared" si="163"/>
        <v>0.19746828858002141</v>
      </c>
      <c r="EQ14">
        <f t="shared" si="163"/>
        <v>0.16214641034939681</v>
      </c>
      <c r="ER14">
        <f t="shared" si="163"/>
        <v>0.1661491920818714</v>
      </c>
      <c r="ES14">
        <f t="shared" si="163"/>
        <v>0.31999412109766667</v>
      </c>
      <c r="ET14">
        <f t="shared" si="163"/>
        <v>0.31952188634343814</v>
      </c>
      <c r="EU14">
        <f t="shared" si="163"/>
        <v>0.38035270381985553</v>
      </c>
      <c r="EV14">
        <f t="shared" si="163"/>
        <v>0.26131162954109666</v>
      </c>
      <c r="EW14">
        <f t="shared" si="163"/>
        <v>0.28207435073642229</v>
      </c>
      <c r="EX14">
        <f t="shared" si="163"/>
        <v>0.25600141401375076</v>
      </c>
      <c r="EY14">
        <f t="shared" si="163"/>
        <v>0.19403855322595698</v>
      </c>
      <c r="EZ14">
        <f t="shared" si="163"/>
        <v>0.26840139186011491</v>
      </c>
      <c r="FA14">
        <f t="shared" si="163"/>
        <v>0.19902569972143813</v>
      </c>
      <c r="FB14">
        <f t="shared" si="163"/>
        <v>0.20818580122332619</v>
      </c>
      <c r="FC14">
        <f t="shared" si="163"/>
        <v>0.10091485133167355</v>
      </c>
      <c r="FD14">
        <f t="shared" si="163"/>
        <v>0.11614725385866742</v>
      </c>
      <c r="FE14">
        <f t="shared" si="163"/>
        <v>0.11336613915888316</v>
      </c>
      <c r="FF14">
        <f t="shared" si="163"/>
        <v>0.14000105109923711</v>
      </c>
      <c r="FG14">
        <f t="shared" si="163"/>
        <v>0.10329126886614026</v>
      </c>
      <c r="FH14">
        <f t="shared" si="163"/>
        <v>0.34009078735870801</v>
      </c>
      <c r="FI14">
        <f t="shared" si="163"/>
        <v>0.57359787951997632</v>
      </c>
      <c r="FJ14">
        <f t="shared" si="163"/>
        <v>0.82038478523251879</v>
      </c>
      <c r="FK14">
        <f t="shared" si="163"/>
        <v>0.32048476788590041</v>
      </c>
      <c r="FL14">
        <f t="shared" si="163"/>
        <v>0.6566055656660863</v>
      </c>
    </row>
    <row r="16" spans="1:168">
      <c r="A16" t="s">
        <v>11</v>
      </c>
      <c r="B16">
        <f>B4</f>
        <v>0.42857142857142899</v>
      </c>
      <c r="BZ16">
        <f>BZ4</f>
        <v>3.0806244018212285</v>
      </c>
      <c r="CA16">
        <f t="shared" ref="CA16:CJ16" si="164">CA4</f>
        <v>3.1428571428571401</v>
      </c>
      <c r="CB16">
        <f t="shared" si="164"/>
        <v>3.2063470686555156</v>
      </c>
      <c r="CC16">
        <f t="shared" si="164"/>
        <v>3.9562129130855856</v>
      </c>
      <c r="CD16">
        <f t="shared" si="164"/>
        <v>4.0361337153610704</v>
      </c>
      <c r="CE16">
        <f t="shared" si="164"/>
        <v>4.1176690249385324</v>
      </c>
      <c r="CF16">
        <f t="shared" si="164"/>
        <v>4.2008514570289552</v>
      </c>
      <c r="CG16">
        <f t="shared" si="164"/>
        <v>4.28571428571429</v>
      </c>
      <c r="CH16">
        <f t="shared" si="164"/>
        <v>4.3722914572575293</v>
      </c>
      <c r="CI16">
        <f t="shared" si="164"/>
        <v>4.4606176036816683</v>
      </c>
      <c r="CJ16">
        <f t="shared" si="164"/>
        <v>4.5507280566229751</v>
      </c>
      <c r="FH16">
        <f>FH4</f>
        <v>11.529473269827879</v>
      </c>
      <c r="FI16">
        <f t="shared" ref="FI16:FL16" si="165">FI4</f>
        <v>11.762384079681064</v>
      </c>
      <c r="FJ16">
        <f t="shared" si="165"/>
        <v>12</v>
      </c>
      <c r="FK16">
        <f t="shared" si="165"/>
        <v>12.242416080321071</v>
      </c>
      <c r="FL16">
        <f t="shared" si="165"/>
        <v>52.000000000000007</v>
      </c>
    </row>
    <row r="17" spans="1:163">
      <c r="A17" t="s">
        <v>12</v>
      </c>
      <c r="C17">
        <f>0.6/0.13/1.3</f>
        <v>3.5502958579881652</v>
      </c>
      <c r="D17">
        <f t="shared" ref="D17:Q17" si="166">0.6/0.13/1.3</f>
        <v>3.5502958579881652</v>
      </c>
      <c r="E17">
        <f t="shared" si="166"/>
        <v>3.5502958579881652</v>
      </c>
      <c r="F17">
        <f t="shared" si="166"/>
        <v>3.5502958579881652</v>
      </c>
      <c r="G17">
        <f t="shared" si="166"/>
        <v>3.5502958579881652</v>
      </c>
      <c r="H17">
        <f t="shared" si="166"/>
        <v>3.5502958579881652</v>
      </c>
      <c r="I17">
        <f t="shared" si="166"/>
        <v>3.5502958579881652</v>
      </c>
      <c r="J17">
        <f t="shared" si="166"/>
        <v>3.5502958579881652</v>
      </c>
      <c r="K17">
        <f t="shared" si="166"/>
        <v>3.5502958579881652</v>
      </c>
      <c r="L17">
        <f t="shared" si="166"/>
        <v>3.5502958579881652</v>
      </c>
      <c r="M17">
        <f t="shared" si="166"/>
        <v>3.5502958579881652</v>
      </c>
      <c r="N17">
        <f t="shared" si="166"/>
        <v>3.5502958579881652</v>
      </c>
      <c r="O17">
        <f t="shared" si="166"/>
        <v>3.5502958579881652</v>
      </c>
      <c r="P17">
        <f t="shared" si="166"/>
        <v>3.5502958579881652</v>
      </c>
      <c r="Q17">
        <f t="shared" si="166"/>
        <v>3.5502958579881652</v>
      </c>
      <c r="CK17">
        <f>0.6/0.13/1.3</f>
        <v>3.5502958579881652</v>
      </c>
      <c r="CL17">
        <f t="shared" ref="CL17:CY17" si="167">0.6/0.13/1.3</f>
        <v>3.5502958579881652</v>
      </c>
      <c r="CM17">
        <f t="shared" si="167"/>
        <v>3.5502958579881652</v>
      </c>
      <c r="CN17">
        <f t="shared" si="167"/>
        <v>3.5502958579881652</v>
      </c>
      <c r="CO17">
        <f t="shared" si="167"/>
        <v>3.5502958579881652</v>
      </c>
      <c r="CP17">
        <f t="shared" si="167"/>
        <v>3.5502958579881652</v>
      </c>
      <c r="CQ17">
        <f t="shared" si="167"/>
        <v>3.5502958579881652</v>
      </c>
      <c r="CR17">
        <f t="shared" si="167"/>
        <v>3.5502958579881652</v>
      </c>
      <c r="CS17">
        <f t="shared" si="167"/>
        <v>3.5502958579881652</v>
      </c>
      <c r="CT17">
        <f t="shared" si="167"/>
        <v>3.5502958579881652</v>
      </c>
      <c r="CU17">
        <f t="shared" si="167"/>
        <v>3.5502958579881652</v>
      </c>
      <c r="CV17">
        <f t="shared" si="167"/>
        <v>3.5502958579881652</v>
      </c>
      <c r="CW17">
        <f t="shared" si="167"/>
        <v>3.5502958579881652</v>
      </c>
      <c r="CX17">
        <f t="shared" si="167"/>
        <v>3.5502958579881652</v>
      </c>
      <c r="CY17">
        <f t="shared" si="167"/>
        <v>3.5502958579881652</v>
      </c>
    </row>
    <row r="18" spans="1:163">
      <c r="C18">
        <f>C4</f>
        <v>1.7387164707976115</v>
      </c>
      <c r="D18">
        <f t="shared" ref="D18:Q18" si="168">D4</f>
        <v>1.773840873434315</v>
      </c>
      <c r="E18">
        <f t="shared" si="168"/>
        <v>1.809674836071919</v>
      </c>
      <c r="F18">
        <f t="shared" si="168"/>
        <v>1.8462326927732715</v>
      </c>
      <c r="G18">
        <f t="shared" si="168"/>
        <v>1.8835290671684974</v>
      </c>
      <c r="H18">
        <f t="shared" si="168"/>
        <v>1.9215788783046464</v>
      </c>
      <c r="I18">
        <f t="shared" si="168"/>
        <v>1.9603973466135105</v>
      </c>
      <c r="J18">
        <f t="shared" si="168"/>
        <v>2</v>
      </c>
      <c r="K18">
        <f t="shared" si="168"/>
        <v>2.0404026800535116</v>
      </c>
      <c r="L18">
        <f t="shared" si="168"/>
        <v>2.0816215483847764</v>
      </c>
      <c r="M18">
        <f t="shared" si="168"/>
        <v>2.1236730930907193</v>
      </c>
      <c r="N18">
        <f t="shared" si="168"/>
        <v>2.1665741353499168</v>
      </c>
      <c r="O18">
        <f t="shared" si="168"/>
        <v>2.210341836151295</v>
      </c>
      <c r="P18">
        <f t="shared" si="168"/>
        <v>2.2549937031587515</v>
      </c>
      <c r="Q18">
        <f t="shared" si="168"/>
        <v>2.3005475977144547</v>
      </c>
      <c r="CK18">
        <f>CK4</f>
        <v>4.3467911769940288</v>
      </c>
      <c r="CL18">
        <f t="shared" ref="CL18:CY18" si="169">CL4</f>
        <v>4.4346021835857874</v>
      </c>
      <c r="CM18">
        <f t="shared" si="169"/>
        <v>4.5241870901797974</v>
      </c>
      <c r="CN18">
        <f t="shared" si="169"/>
        <v>4.6155817319331778</v>
      </c>
      <c r="CO18">
        <f t="shared" si="169"/>
        <v>4.7088226679212433</v>
      </c>
      <c r="CP18">
        <f t="shared" si="169"/>
        <v>4.8039471957616158</v>
      </c>
      <c r="CQ18">
        <f t="shared" si="169"/>
        <v>4.9009933665337764</v>
      </c>
      <c r="CR18">
        <f t="shared" si="169"/>
        <v>4.9999999999999991</v>
      </c>
      <c r="CS18">
        <f t="shared" si="169"/>
        <v>5.1010067001337784</v>
      </c>
      <c r="CT18">
        <f t="shared" si="169"/>
        <v>5.2040538709619408</v>
      </c>
      <c r="CU18">
        <f t="shared" si="169"/>
        <v>5.3091827327267982</v>
      </c>
      <c r="CV18">
        <f t="shared" si="169"/>
        <v>5.416435338374793</v>
      </c>
      <c r="CW18">
        <f t="shared" si="169"/>
        <v>5.5258545903782377</v>
      </c>
      <c r="CX18">
        <f t="shared" si="169"/>
        <v>5.6374842578968769</v>
      </c>
      <c r="CY18">
        <f t="shared" si="169"/>
        <v>5.7513689942861355</v>
      </c>
    </row>
    <row r="19" spans="1:163">
      <c r="A19" t="s">
        <v>13</v>
      </c>
      <c r="R19">
        <f>0.6/0.13/0.65</f>
        <v>7.1005917159763303</v>
      </c>
      <c r="S19">
        <f t="shared" ref="S19:AF19" si="170">0.6/0.13/0.65</f>
        <v>7.1005917159763303</v>
      </c>
      <c r="T19">
        <f t="shared" si="170"/>
        <v>7.1005917159763303</v>
      </c>
      <c r="U19">
        <f t="shared" si="170"/>
        <v>7.1005917159763303</v>
      </c>
      <c r="V19">
        <f t="shared" si="170"/>
        <v>7.1005917159763303</v>
      </c>
      <c r="W19">
        <f>0.6/0.13/0.65</f>
        <v>7.1005917159763303</v>
      </c>
      <c r="X19">
        <f t="shared" si="170"/>
        <v>7.1005917159763303</v>
      </c>
      <c r="Y19">
        <f t="shared" si="170"/>
        <v>7.1005917159763303</v>
      </c>
      <c r="Z19">
        <f t="shared" si="170"/>
        <v>7.1005917159763303</v>
      </c>
      <c r="AA19">
        <f t="shared" si="170"/>
        <v>7.1005917159763303</v>
      </c>
      <c r="AB19">
        <f>0.6/0.13/0.65</f>
        <v>7.1005917159763303</v>
      </c>
      <c r="AC19">
        <f t="shared" si="170"/>
        <v>7.1005917159763303</v>
      </c>
      <c r="AD19">
        <f t="shared" si="170"/>
        <v>7.1005917159763303</v>
      </c>
      <c r="AE19">
        <f t="shared" si="170"/>
        <v>7.1005917159763303</v>
      </c>
      <c r="AF19">
        <f t="shared" si="170"/>
        <v>7.1005917159763303</v>
      </c>
      <c r="CZ19">
        <f>0.6/0.13/0.65</f>
        <v>7.1005917159763303</v>
      </c>
      <c r="DA19">
        <f t="shared" ref="DA19:DN19" si="171">0.6/0.13/0.65</f>
        <v>7.1005917159763303</v>
      </c>
      <c r="DB19">
        <f t="shared" si="171"/>
        <v>7.1005917159763303</v>
      </c>
      <c r="DC19">
        <f t="shared" si="171"/>
        <v>7.1005917159763303</v>
      </c>
      <c r="DD19">
        <f t="shared" si="171"/>
        <v>7.1005917159763303</v>
      </c>
      <c r="DE19">
        <f>0.6/0.13/0.65</f>
        <v>7.1005917159763303</v>
      </c>
      <c r="DF19">
        <f t="shared" si="171"/>
        <v>7.1005917159763303</v>
      </c>
      <c r="DG19">
        <f t="shared" si="171"/>
        <v>7.1005917159763303</v>
      </c>
      <c r="DH19">
        <f t="shared" si="171"/>
        <v>7.1005917159763303</v>
      </c>
      <c r="DI19">
        <f t="shared" si="171"/>
        <v>7.1005917159763303</v>
      </c>
      <c r="DJ19">
        <f>0.6/0.13/0.65</f>
        <v>7.1005917159763303</v>
      </c>
      <c r="DK19">
        <f t="shared" si="171"/>
        <v>7.1005917159763303</v>
      </c>
      <c r="DL19">
        <f t="shared" si="171"/>
        <v>7.1005917159763303</v>
      </c>
      <c r="DM19">
        <f t="shared" si="171"/>
        <v>7.1005917159763303</v>
      </c>
      <c r="DN19">
        <f t="shared" si="171"/>
        <v>7.1005917159763303</v>
      </c>
    </row>
    <row r="20" spans="1:163">
      <c r="R20">
        <f>R4</f>
        <v>1.7387164707976115</v>
      </c>
      <c r="S20">
        <f t="shared" ref="S20:AF20" si="172">S4</f>
        <v>1.773840873434315</v>
      </c>
      <c r="T20">
        <f t="shared" si="172"/>
        <v>1.809674836071919</v>
      </c>
      <c r="U20">
        <f t="shared" si="172"/>
        <v>1.8462326927732715</v>
      </c>
      <c r="V20">
        <f t="shared" si="172"/>
        <v>1.8835290671684974</v>
      </c>
      <c r="W20">
        <f t="shared" si="172"/>
        <v>1.9215788783046464</v>
      </c>
      <c r="X20">
        <f t="shared" si="172"/>
        <v>1.9603973466135105</v>
      </c>
      <c r="Y20">
        <f t="shared" si="172"/>
        <v>2</v>
      </c>
      <c r="Z20">
        <f t="shared" si="172"/>
        <v>2.0404026800535116</v>
      </c>
      <c r="AA20">
        <f t="shared" si="172"/>
        <v>2.0816215483847764</v>
      </c>
      <c r="AB20">
        <f t="shared" si="172"/>
        <v>2.1236730930907193</v>
      </c>
      <c r="AC20">
        <f t="shared" si="172"/>
        <v>2.1665741353499168</v>
      </c>
      <c r="AD20">
        <f t="shared" si="172"/>
        <v>2.210341836151295</v>
      </c>
      <c r="AE20">
        <f t="shared" si="172"/>
        <v>2.2549937031587515</v>
      </c>
      <c r="AF20">
        <f t="shared" si="172"/>
        <v>2.3005475977144547</v>
      </c>
      <c r="CZ20">
        <f>CZ4</f>
        <v>4.3467911769940288</v>
      </c>
      <c r="DA20">
        <f t="shared" ref="DA20:DN20" si="173">DA4</f>
        <v>4.4346021835857874</v>
      </c>
      <c r="DB20">
        <f t="shared" si="173"/>
        <v>4.5241870901797974</v>
      </c>
      <c r="DC20">
        <f t="shared" si="173"/>
        <v>4.6155817319331778</v>
      </c>
      <c r="DD20">
        <f t="shared" si="173"/>
        <v>4.7088226679212433</v>
      </c>
      <c r="DE20">
        <f t="shared" si="173"/>
        <v>4.8039471957616158</v>
      </c>
      <c r="DF20">
        <f t="shared" si="173"/>
        <v>4.9009933665337764</v>
      </c>
      <c r="DG20">
        <f t="shared" si="173"/>
        <v>4.9999999999999991</v>
      </c>
      <c r="DH20">
        <f t="shared" si="173"/>
        <v>5.1010067001337784</v>
      </c>
      <c r="DI20">
        <f t="shared" si="173"/>
        <v>5.2040538709619408</v>
      </c>
      <c r="DJ20">
        <f t="shared" si="173"/>
        <v>5.3091827327267982</v>
      </c>
      <c r="DK20">
        <f t="shared" si="173"/>
        <v>5.416435338374793</v>
      </c>
      <c r="DL20">
        <f t="shared" si="173"/>
        <v>5.5258545903782377</v>
      </c>
      <c r="DM20">
        <f t="shared" si="173"/>
        <v>5.6374842578968769</v>
      </c>
      <c r="DN20">
        <f t="shared" si="173"/>
        <v>5.7513689942861355</v>
      </c>
    </row>
    <row r="21" spans="1:163">
      <c r="A21" t="s">
        <v>14</v>
      </c>
      <c r="AG21">
        <f>0.6/0.13/2.6</f>
        <v>1.7751479289940826</v>
      </c>
      <c r="AH21">
        <f t="shared" ref="AH21:AU21" si="174">0.6/0.13/2.6</f>
        <v>1.7751479289940826</v>
      </c>
      <c r="AI21">
        <f t="shared" si="174"/>
        <v>1.7751479289940826</v>
      </c>
      <c r="AJ21">
        <f t="shared" si="174"/>
        <v>1.7751479289940826</v>
      </c>
      <c r="AK21">
        <f t="shared" si="174"/>
        <v>1.7751479289940826</v>
      </c>
      <c r="AL21">
        <f>0.6/0.13/2.6</f>
        <v>1.7751479289940826</v>
      </c>
      <c r="AM21">
        <f t="shared" si="174"/>
        <v>1.7751479289940826</v>
      </c>
      <c r="AN21">
        <f t="shared" si="174"/>
        <v>1.7751479289940826</v>
      </c>
      <c r="AO21">
        <f t="shared" si="174"/>
        <v>1.7751479289940826</v>
      </c>
      <c r="AP21">
        <f t="shared" si="174"/>
        <v>1.7751479289940826</v>
      </c>
      <c r="AQ21">
        <f>0.6/0.13/2.6</f>
        <v>1.7751479289940826</v>
      </c>
      <c r="AR21">
        <f t="shared" si="174"/>
        <v>1.7751479289940826</v>
      </c>
      <c r="AS21">
        <f t="shared" si="174"/>
        <v>1.7751479289940826</v>
      </c>
      <c r="AT21">
        <f t="shared" si="174"/>
        <v>1.7751479289940826</v>
      </c>
      <c r="AU21">
        <f t="shared" si="174"/>
        <v>1.7751479289940826</v>
      </c>
      <c r="DO21">
        <f>0.6/0.13/2.6</f>
        <v>1.7751479289940826</v>
      </c>
      <c r="DP21">
        <f t="shared" ref="DP21:EC21" si="175">0.6/0.13/2.6</f>
        <v>1.7751479289940826</v>
      </c>
      <c r="DQ21">
        <f t="shared" si="175"/>
        <v>1.7751479289940826</v>
      </c>
      <c r="DR21">
        <f t="shared" si="175"/>
        <v>1.7751479289940826</v>
      </c>
      <c r="DS21">
        <f t="shared" si="175"/>
        <v>1.7751479289940826</v>
      </c>
      <c r="DT21">
        <f>0.6/0.13/2.6</f>
        <v>1.7751479289940826</v>
      </c>
      <c r="DU21">
        <f t="shared" si="175"/>
        <v>1.7751479289940826</v>
      </c>
      <c r="DV21">
        <f t="shared" si="175"/>
        <v>1.7751479289940826</v>
      </c>
      <c r="DW21">
        <f t="shared" si="175"/>
        <v>1.7751479289940826</v>
      </c>
      <c r="DX21">
        <f t="shared" si="175"/>
        <v>1.7751479289940826</v>
      </c>
      <c r="DY21">
        <f>0.6/0.13/2.6</f>
        <v>1.7751479289940826</v>
      </c>
      <c r="DZ21">
        <f t="shared" si="175"/>
        <v>1.7751479289940826</v>
      </c>
      <c r="EA21">
        <f t="shared" si="175"/>
        <v>1.7751479289940826</v>
      </c>
      <c r="EB21">
        <f t="shared" si="175"/>
        <v>1.7751479289940826</v>
      </c>
      <c r="EC21">
        <f t="shared" si="175"/>
        <v>1.7751479289940826</v>
      </c>
    </row>
    <row r="22" spans="1:163">
      <c r="AG22">
        <f>AG4</f>
        <v>1.7387164707976115</v>
      </c>
      <c r="AH22">
        <f t="shared" ref="AH22:AU22" si="176">AH4</f>
        <v>1.773840873434315</v>
      </c>
      <c r="AI22">
        <f t="shared" si="176"/>
        <v>1.809674836071919</v>
      </c>
      <c r="AJ22">
        <f t="shared" si="176"/>
        <v>1.8462326927732715</v>
      </c>
      <c r="AK22">
        <f t="shared" si="176"/>
        <v>1.8835290671684974</v>
      </c>
      <c r="AL22">
        <f t="shared" si="176"/>
        <v>1.9215788783046464</v>
      </c>
      <c r="AM22">
        <f t="shared" si="176"/>
        <v>1.9603973466135105</v>
      </c>
      <c r="AN22">
        <f t="shared" si="176"/>
        <v>2</v>
      </c>
      <c r="AO22">
        <f t="shared" si="176"/>
        <v>2.0404026800535116</v>
      </c>
      <c r="AP22">
        <f t="shared" si="176"/>
        <v>2.0816215483847764</v>
      </c>
      <c r="AQ22">
        <f t="shared" si="176"/>
        <v>2.1236730930907193</v>
      </c>
      <c r="AR22">
        <f t="shared" si="176"/>
        <v>2.1665741353499168</v>
      </c>
      <c r="AS22">
        <f t="shared" si="176"/>
        <v>2.210341836151295</v>
      </c>
      <c r="AT22">
        <f t="shared" si="176"/>
        <v>2.2549937031587515</v>
      </c>
      <c r="AU22">
        <f t="shared" si="176"/>
        <v>2.3005475977144547</v>
      </c>
      <c r="DO22">
        <f>DO4</f>
        <v>4.3467911769940288</v>
      </c>
      <c r="DP22">
        <f t="shared" ref="DP22:EC22" si="177">DP4</f>
        <v>4.4346021835857874</v>
      </c>
      <c r="DQ22">
        <f t="shared" si="177"/>
        <v>4.5241870901797974</v>
      </c>
      <c r="DR22">
        <f t="shared" si="177"/>
        <v>4.6155817319331778</v>
      </c>
      <c r="DS22">
        <f t="shared" si="177"/>
        <v>4.7088226679212433</v>
      </c>
      <c r="DT22">
        <f t="shared" si="177"/>
        <v>4.8039471957616158</v>
      </c>
      <c r="DU22">
        <f t="shared" si="177"/>
        <v>4.9009933665337764</v>
      </c>
      <c r="DV22">
        <f t="shared" si="177"/>
        <v>4.9999999999999991</v>
      </c>
      <c r="DW22">
        <f t="shared" si="177"/>
        <v>5.1010067001337784</v>
      </c>
      <c r="DX22">
        <f t="shared" si="177"/>
        <v>5.2040538709619408</v>
      </c>
      <c r="DY22">
        <f t="shared" si="177"/>
        <v>5.3091827327267982</v>
      </c>
      <c r="DZ22">
        <f t="shared" si="177"/>
        <v>5.416435338374793</v>
      </c>
      <c r="EA22">
        <f t="shared" si="177"/>
        <v>5.5258545903782377</v>
      </c>
      <c r="EB22">
        <f t="shared" si="177"/>
        <v>5.6374842578968769</v>
      </c>
      <c r="EC22">
        <f t="shared" si="177"/>
        <v>5.7513689942861355</v>
      </c>
    </row>
    <row r="23" spans="1:163">
      <c r="A23" t="s">
        <v>15</v>
      </c>
      <c r="AV23">
        <f>0.6/0.25/1.3</f>
        <v>1.846153846153846</v>
      </c>
      <c r="AW23">
        <f t="shared" ref="AW23:BJ23" si="178">0.6/0.25/1.3</f>
        <v>1.846153846153846</v>
      </c>
      <c r="AX23">
        <f t="shared" si="178"/>
        <v>1.846153846153846</v>
      </c>
      <c r="AY23">
        <f t="shared" si="178"/>
        <v>1.846153846153846</v>
      </c>
      <c r="AZ23">
        <f t="shared" si="178"/>
        <v>1.846153846153846</v>
      </c>
      <c r="BA23">
        <f>0.6/0.25/1.3</f>
        <v>1.846153846153846</v>
      </c>
      <c r="BB23">
        <f t="shared" si="178"/>
        <v>1.846153846153846</v>
      </c>
      <c r="BC23">
        <f t="shared" si="178"/>
        <v>1.846153846153846</v>
      </c>
      <c r="BD23">
        <f t="shared" si="178"/>
        <v>1.846153846153846</v>
      </c>
      <c r="BE23">
        <f t="shared" si="178"/>
        <v>1.846153846153846</v>
      </c>
      <c r="BF23">
        <f>0.6/0.25/1.3</f>
        <v>1.846153846153846</v>
      </c>
      <c r="BG23">
        <f t="shared" si="178"/>
        <v>1.846153846153846</v>
      </c>
      <c r="BH23">
        <f t="shared" si="178"/>
        <v>1.846153846153846</v>
      </c>
      <c r="BI23">
        <f t="shared" si="178"/>
        <v>1.846153846153846</v>
      </c>
      <c r="BJ23">
        <f t="shared" si="178"/>
        <v>1.846153846153846</v>
      </c>
      <c r="ED23">
        <f>0.6/0.25/1.3</f>
        <v>1.846153846153846</v>
      </c>
      <c r="EE23">
        <f t="shared" ref="EE23:ER23" si="179">0.6/0.25/1.3</f>
        <v>1.846153846153846</v>
      </c>
      <c r="EF23">
        <f t="shared" si="179"/>
        <v>1.846153846153846</v>
      </c>
      <c r="EG23">
        <f t="shared" si="179"/>
        <v>1.846153846153846</v>
      </c>
      <c r="EH23">
        <f t="shared" si="179"/>
        <v>1.846153846153846</v>
      </c>
      <c r="EI23">
        <f>0.6/0.25/1.3</f>
        <v>1.846153846153846</v>
      </c>
      <c r="EJ23">
        <f t="shared" si="179"/>
        <v>1.846153846153846</v>
      </c>
      <c r="EK23">
        <f t="shared" si="179"/>
        <v>1.846153846153846</v>
      </c>
      <c r="EL23">
        <f t="shared" si="179"/>
        <v>1.846153846153846</v>
      </c>
      <c r="EM23">
        <f t="shared" si="179"/>
        <v>1.846153846153846</v>
      </c>
      <c r="EN23">
        <f>0.6/0.25/1.3</f>
        <v>1.846153846153846</v>
      </c>
      <c r="EO23">
        <f t="shared" si="179"/>
        <v>1.846153846153846</v>
      </c>
      <c r="EP23">
        <f t="shared" si="179"/>
        <v>1.846153846153846</v>
      </c>
      <c r="EQ23">
        <f t="shared" si="179"/>
        <v>1.846153846153846</v>
      </c>
      <c r="ER23">
        <f t="shared" si="179"/>
        <v>1.846153846153846</v>
      </c>
    </row>
    <row r="24" spans="1:163">
      <c r="AV24">
        <f>AV4</f>
        <v>1.7387164707976115</v>
      </c>
      <c r="AW24">
        <f t="shared" ref="AW24:BJ24" si="180">AW4</f>
        <v>1.773840873434315</v>
      </c>
      <c r="AX24">
        <f t="shared" si="180"/>
        <v>1.809674836071919</v>
      </c>
      <c r="AY24">
        <f t="shared" si="180"/>
        <v>1.8462326927732715</v>
      </c>
      <c r="AZ24">
        <f t="shared" si="180"/>
        <v>1.8835290671684974</v>
      </c>
      <c r="BA24">
        <f t="shared" si="180"/>
        <v>1.9215788783046464</v>
      </c>
      <c r="BB24">
        <f t="shared" si="180"/>
        <v>1.9603973466135105</v>
      </c>
      <c r="BC24">
        <f t="shared" si="180"/>
        <v>2</v>
      </c>
      <c r="BD24">
        <f t="shared" si="180"/>
        <v>2.0404026800535116</v>
      </c>
      <c r="BE24">
        <f t="shared" si="180"/>
        <v>2.0816215483847764</v>
      </c>
      <c r="BF24">
        <f t="shared" si="180"/>
        <v>2.1236730930907193</v>
      </c>
      <c r="BG24">
        <f t="shared" si="180"/>
        <v>2.1665741353499168</v>
      </c>
      <c r="BH24">
        <f t="shared" si="180"/>
        <v>2.210341836151295</v>
      </c>
      <c r="BI24">
        <f t="shared" si="180"/>
        <v>2.2549937031587515</v>
      </c>
      <c r="BJ24">
        <f t="shared" si="180"/>
        <v>2.3005475977144547</v>
      </c>
      <c r="ED24">
        <f>ED4</f>
        <v>4.3467911769940288</v>
      </c>
      <c r="EE24">
        <f t="shared" ref="EE24:ER24" si="181">EE4</f>
        <v>4.4346021835857874</v>
      </c>
      <c r="EF24">
        <f t="shared" si="181"/>
        <v>4.5241870901797974</v>
      </c>
      <c r="EG24">
        <f t="shared" si="181"/>
        <v>4.6155817319331778</v>
      </c>
      <c r="EH24">
        <f t="shared" si="181"/>
        <v>4.7088226679212433</v>
      </c>
      <c r="EI24">
        <f t="shared" si="181"/>
        <v>4.8039471957616158</v>
      </c>
      <c r="EJ24">
        <f t="shared" si="181"/>
        <v>4.9009933665337764</v>
      </c>
      <c r="EK24">
        <f t="shared" si="181"/>
        <v>4.9999999999999991</v>
      </c>
      <c r="EL24">
        <f t="shared" si="181"/>
        <v>5.1010067001337784</v>
      </c>
      <c r="EM24">
        <f t="shared" si="181"/>
        <v>5.2040538709619408</v>
      </c>
      <c r="EN24">
        <f t="shared" si="181"/>
        <v>5.3091827327267982</v>
      </c>
      <c r="EO24">
        <f t="shared" si="181"/>
        <v>5.416435338374793</v>
      </c>
      <c r="EP24">
        <f t="shared" si="181"/>
        <v>5.5258545903782377</v>
      </c>
      <c r="EQ24">
        <f t="shared" si="181"/>
        <v>5.6374842578968769</v>
      </c>
      <c r="ER24">
        <f t="shared" si="181"/>
        <v>5.7513689942861355</v>
      </c>
    </row>
    <row r="25" spans="1:163">
      <c r="A25" t="s">
        <v>16</v>
      </c>
      <c r="BK25">
        <f>0.5/0.25/1.3</f>
        <v>1.5384615384615383</v>
      </c>
      <c r="BL25">
        <f t="shared" ref="BL25:BY25" si="182">0.5/0.25/1.3</f>
        <v>1.5384615384615383</v>
      </c>
      <c r="BM25">
        <f t="shared" si="182"/>
        <v>1.5384615384615383</v>
      </c>
      <c r="BN25">
        <f t="shared" si="182"/>
        <v>1.5384615384615383</v>
      </c>
      <c r="BO25">
        <f t="shared" si="182"/>
        <v>1.5384615384615383</v>
      </c>
      <c r="BP25">
        <f>0.5/0.25/1.3</f>
        <v>1.5384615384615383</v>
      </c>
      <c r="BQ25">
        <f t="shared" si="182"/>
        <v>1.5384615384615383</v>
      </c>
      <c r="BR25">
        <f t="shared" si="182"/>
        <v>1.5384615384615383</v>
      </c>
      <c r="BS25">
        <f t="shared" si="182"/>
        <v>1.5384615384615383</v>
      </c>
      <c r="BT25">
        <f t="shared" si="182"/>
        <v>1.5384615384615383</v>
      </c>
      <c r="BU25">
        <f>0.5/0.25/1.3</f>
        <v>1.5384615384615383</v>
      </c>
      <c r="BV25">
        <f t="shared" si="182"/>
        <v>1.5384615384615383</v>
      </c>
      <c r="BW25">
        <f t="shared" si="182"/>
        <v>1.5384615384615383</v>
      </c>
      <c r="BX25">
        <f t="shared" si="182"/>
        <v>1.5384615384615383</v>
      </c>
      <c r="BY25">
        <f t="shared" si="182"/>
        <v>1.5384615384615383</v>
      </c>
      <c r="ES25">
        <f>0.5/0.25/1.3</f>
        <v>1.5384615384615383</v>
      </c>
      <c r="ET25">
        <f t="shared" ref="ET25:FG25" si="183">0.5/0.25/1.3</f>
        <v>1.5384615384615383</v>
      </c>
      <c r="EU25">
        <f t="shared" si="183"/>
        <v>1.5384615384615383</v>
      </c>
      <c r="EV25">
        <f t="shared" si="183"/>
        <v>1.5384615384615383</v>
      </c>
      <c r="EW25">
        <f t="shared" si="183"/>
        <v>1.5384615384615383</v>
      </c>
      <c r="EX25">
        <f>0.5/0.25/1.3</f>
        <v>1.5384615384615383</v>
      </c>
      <c r="EY25">
        <f t="shared" si="183"/>
        <v>1.5384615384615383</v>
      </c>
      <c r="EZ25">
        <f t="shared" si="183"/>
        <v>1.5384615384615383</v>
      </c>
      <c r="FA25">
        <f t="shared" si="183"/>
        <v>1.5384615384615383</v>
      </c>
      <c r="FB25">
        <f t="shared" si="183"/>
        <v>1.5384615384615383</v>
      </c>
      <c r="FC25">
        <f>0.5/0.25/1.3</f>
        <v>1.5384615384615383</v>
      </c>
      <c r="FD25">
        <f t="shared" si="183"/>
        <v>1.5384615384615383</v>
      </c>
      <c r="FE25">
        <f t="shared" si="183"/>
        <v>1.5384615384615383</v>
      </c>
      <c r="FF25">
        <f t="shared" si="183"/>
        <v>1.5384615384615383</v>
      </c>
      <c r="FG25">
        <f t="shared" si="183"/>
        <v>1.5384615384615383</v>
      </c>
    </row>
    <row r="26" spans="1:163">
      <c r="BK26">
        <f>BK4</f>
        <v>1.7387164707976115</v>
      </c>
      <c r="BL26">
        <f t="shared" ref="BL26:BY26" si="184">BL4</f>
        <v>1.773840873434315</v>
      </c>
      <c r="BM26">
        <f t="shared" si="184"/>
        <v>1.809674836071919</v>
      </c>
      <c r="BN26">
        <f t="shared" si="184"/>
        <v>1.8462326927732715</v>
      </c>
      <c r="BO26">
        <f t="shared" si="184"/>
        <v>1.8835290671684974</v>
      </c>
      <c r="BP26">
        <f t="shared" si="184"/>
        <v>1.9215788783046464</v>
      </c>
      <c r="BQ26">
        <f t="shared" si="184"/>
        <v>1.9603973466135105</v>
      </c>
      <c r="BR26">
        <f t="shared" si="184"/>
        <v>2</v>
      </c>
      <c r="BS26">
        <f t="shared" si="184"/>
        <v>2.0404026800535116</v>
      </c>
      <c r="BT26">
        <f t="shared" si="184"/>
        <v>2.0816215483847764</v>
      </c>
      <c r="BU26">
        <f t="shared" si="184"/>
        <v>2.1236730930907193</v>
      </c>
      <c r="BV26">
        <f t="shared" si="184"/>
        <v>2.1665741353499168</v>
      </c>
      <c r="BW26">
        <f t="shared" si="184"/>
        <v>2.210341836151295</v>
      </c>
      <c r="BX26">
        <f t="shared" si="184"/>
        <v>2.2549937031587515</v>
      </c>
      <c r="BY26">
        <f t="shared" si="184"/>
        <v>2.3005475977144547</v>
      </c>
      <c r="ES26">
        <f>ES4</f>
        <v>4.3467911769940288</v>
      </c>
      <c r="ET26">
        <f t="shared" ref="ET26:FG26" si="185">ET4</f>
        <v>4.4346021835857874</v>
      </c>
      <c r="EU26">
        <f t="shared" si="185"/>
        <v>4.5241870901797974</v>
      </c>
      <c r="EV26">
        <f t="shared" si="185"/>
        <v>4.6155817319331778</v>
      </c>
      <c r="EW26">
        <f t="shared" si="185"/>
        <v>4.7088226679212433</v>
      </c>
      <c r="EX26">
        <f t="shared" si="185"/>
        <v>4.8039471957616158</v>
      </c>
      <c r="EY26">
        <f t="shared" si="185"/>
        <v>4.9009933665337764</v>
      </c>
      <c r="EZ26">
        <f t="shared" si="185"/>
        <v>4.9999999999999991</v>
      </c>
      <c r="FA26">
        <f t="shared" si="185"/>
        <v>5.1010067001337784</v>
      </c>
      <c r="FB26">
        <f t="shared" si="185"/>
        <v>5.2040538709619408</v>
      </c>
      <c r="FC26">
        <f t="shared" si="185"/>
        <v>5.3091827327267982</v>
      </c>
      <c r="FD26">
        <f t="shared" si="185"/>
        <v>5.416435338374793</v>
      </c>
      <c r="FE26">
        <f t="shared" si="185"/>
        <v>5.5258545903782377</v>
      </c>
      <c r="FF26">
        <f t="shared" si="185"/>
        <v>5.6374842578968769</v>
      </c>
      <c r="FG26">
        <f t="shared" si="185"/>
        <v>5.7513689942861355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L26"/>
  <sheetViews>
    <sheetView workbookViewId="0">
      <selection sqref="A1:D14"/>
    </sheetView>
  </sheetViews>
  <sheetFormatPr defaultColWidth="4.7109375" defaultRowHeight="15"/>
  <sheetData>
    <row r="1" spans="1:168">
      <c r="A1" t="s">
        <v>2</v>
      </c>
      <c r="B1">
        <v>0.42857142857142899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  <c r="V1">
        <v>2</v>
      </c>
      <c r="W1">
        <v>2</v>
      </c>
      <c r="X1">
        <v>2</v>
      </c>
      <c r="Y1">
        <v>2</v>
      </c>
      <c r="Z1">
        <v>2</v>
      </c>
      <c r="AA1">
        <v>2</v>
      </c>
      <c r="AB1">
        <v>2</v>
      </c>
      <c r="AC1">
        <v>2</v>
      </c>
      <c r="AD1">
        <v>2</v>
      </c>
      <c r="AE1">
        <v>2</v>
      </c>
      <c r="AF1">
        <v>2</v>
      </c>
      <c r="AG1">
        <v>2</v>
      </c>
      <c r="AH1">
        <v>2</v>
      </c>
      <c r="AI1">
        <v>2</v>
      </c>
      <c r="AJ1">
        <v>2</v>
      </c>
      <c r="AK1">
        <v>2</v>
      </c>
      <c r="AL1">
        <v>2</v>
      </c>
      <c r="AM1">
        <v>2</v>
      </c>
      <c r="AN1">
        <v>2</v>
      </c>
      <c r="AO1">
        <v>2</v>
      </c>
      <c r="AP1">
        <v>2</v>
      </c>
      <c r="AQ1">
        <v>2</v>
      </c>
      <c r="AR1">
        <v>2</v>
      </c>
      <c r="AS1">
        <v>2</v>
      </c>
      <c r="AT1">
        <v>2</v>
      </c>
      <c r="AU1">
        <v>2</v>
      </c>
      <c r="AV1">
        <v>2</v>
      </c>
      <c r="AW1">
        <v>2</v>
      </c>
      <c r="AX1">
        <v>2</v>
      </c>
      <c r="AY1">
        <v>2</v>
      </c>
      <c r="AZ1">
        <v>2</v>
      </c>
      <c r="BA1">
        <v>2</v>
      </c>
      <c r="BB1">
        <v>2</v>
      </c>
      <c r="BC1">
        <v>2</v>
      </c>
      <c r="BD1">
        <v>2</v>
      </c>
      <c r="BE1">
        <v>2</v>
      </c>
      <c r="BF1">
        <v>2</v>
      </c>
      <c r="BG1">
        <v>2</v>
      </c>
      <c r="BH1">
        <v>2</v>
      </c>
      <c r="BI1">
        <v>2</v>
      </c>
      <c r="BJ1">
        <v>2</v>
      </c>
      <c r="BK1">
        <v>2</v>
      </c>
      <c r="BL1">
        <v>2</v>
      </c>
      <c r="BM1">
        <v>2</v>
      </c>
      <c r="BN1">
        <v>2</v>
      </c>
      <c r="BO1">
        <v>2</v>
      </c>
      <c r="BP1">
        <v>2</v>
      </c>
      <c r="BQ1">
        <v>2</v>
      </c>
      <c r="BR1">
        <v>2</v>
      </c>
      <c r="BS1">
        <v>2</v>
      </c>
      <c r="BT1">
        <v>2</v>
      </c>
      <c r="BU1">
        <v>2</v>
      </c>
      <c r="BV1">
        <v>2</v>
      </c>
      <c r="BW1">
        <v>2</v>
      </c>
      <c r="BX1">
        <v>2</v>
      </c>
      <c r="BY1">
        <v>2</v>
      </c>
      <c r="BZ1">
        <v>3.1428571428571401</v>
      </c>
      <c r="CA1">
        <v>3.1428571428571401</v>
      </c>
      <c r="CB1">
        <v>3.1428571428571401</v>
      </c>
      <c r="CC1">
        <v>4.28571428571429</v>
      </c>
      <c r="CD1">
        <v>4.28571428571429</v>
      </c>
      <c r="CE1">
        <v>4.28571428571429</v>
      </c>
      <c r="CF1">
        <v>4.28571428571429</v>
      </c>
      <c r="CG1">
        <v>4.28571428571429</v>
      </c>
      <c r="CH1">
        <v>4.28571428571429</v>
      </c>
      <c r="CI1">
        <v>4.28571428571429</v>
      </c>
      <c r="CJ1">
        <v>4.28571428571429</v>
      </c>
      <c r="CK1">
        <v>5</v>
      </c>
      <c r="CL1">
        <v>5</v>
      </c>
      <c r="CM1">
        <v>5</v>
      </c>
      <c r="CN1">
        <v>5</v>
      </c>
      <c r="CO1">
        <v>5</v>
      </c>
      <c r="CP1">
        <v>5</v>
      </c>
      <c r="CQ1">
        <v>5</v>
      </c>
      <c r="CR1">
        <v>5</v>
      </c>
      <c r="CS1">
        <v>5</v>
      </c>
      <c r="CT1">
        <v>5</v>
      </c>
      <c r="CU1">
        <v>5</v>
      </c>
      <c r="CV1">
        <v>5</v>
      </c>
      <c r="CW1">
        <v>5</v>
      </c>
      <c r="CX1">
        <v>5</v>
      </c>
      <c r="CY1">
        <v>5</v>
      </c>
      <c r="CZ1">
        <v>5</v>
      </c>
      <c r="DA1">
        <v>5</v>
      </c>
      <c r="DB1">
        <v>5</v>
      </c>
      <c r="DC1">
        <v>5</v>
      </c>
      <c r="DD1">
        <v>5</v>
      </c>
      <c r="DE1">
        <v>5</v>
      </c>
      <c r="DF1">
        <v>5</v>
      </c>
      <c r="DG1">
        <v>5</v>
      </c>
      <c r="DH1">
        <v>5</v>
      </c>
      <c r="DI1">
        <v>5</v>
      </c>
      <c r="DJ1">
        <v>5</v>
      </c>
      <c r="DK1">
        <v>5</v>
      </c>
      <c r="DL1">
        <v>5</v>
      </c>
      <c r="DM1">
        <v>5</v>
      </c>
      <c r="DN1">
        <v>5</v>
      </c>
      <c r="DO1">
        <v>5</v>
      </c>
      <c r="DP1">
        <v>5</v>
      </c>
      <c r="DQ1">
        <v>5</v>
      </c>
      <c r="DR1">
        <v>5</v>
      </c>
      <c r="DS1">
        <v>5</v>
      </c>
      <c r="DT1">
        <v>5</v>
      </c>
      <c r="DU1">
        <v>5</v>
      </c>
      <c r="DV1">
        <v>5</v>
      </c>
      <c r="DW1">
        <v>5</v>
      </c>
      <c r="DX1">
        <v>5</v>
      </c>
      <c r="DY1">
        <v>5</v>
      </c>
      <c r="DZ1">
        <v>5</v>
      </c>
      <c r="EA1">
        <v>5</v>
      </c>
      <c r="EB1">
        <v>5</v>
      </c>
      <c r="EC1">
        <v>5</v>
      </c>
      <c r="ED1">
        <v>5</v>
      </c>
      <c r="EE1">
        <v>5</v>
      </c>
      <c r="EF1">
        <v>5</v>
      </c>
      <c r="EG1">
        <v>5</v>
      </c>
      <c r="EH1">
        <v>5</v>
      </c>
      <c r="EI1">
        <v>5</v>
      </c>
      <c r="EJ1">
        <v>5</v>
      </c>
      <c r="EK1">
        <v>5</v>
      </c>
      <c r="EL1">
        <v>5</v>
      </c>
      <c r="EM1">
        <v>5</v>
      </c>
      <c r="EN1">
        <v>5</v>
      </c>
      <c r="EO1">
        <v>5</v>
      </c>
      <c r="EP1">
        <v>5</v>
      </c>
      <c r="EQ1">
        <v>5</v>
      </c>
      <c r="ER1">
        <v>5</v>
      </c>
      <c r="ES1">
        <v>5</v>
      </c>
      <c r="ET1">
        <v>5</v>
      </c>
      <c r="EU1">
        <v>5</v>
      </c>
      <c r="EV1">
        <v>5</v>
      </c>
      <c r="EW1">
        <v>5</v>
      </c>
      <c r="EX1">
        <v>5</v>
      </c>
      <c r="EY1">
        <v>5</v>
      </c>
      <c r="EZ1">
        <v>5</v>
      </c>
      <c r="FA1">
        <v>5</v>
      </c>
      <c r="FB1">
        <v>5</v>
      </c>
      <c r="FC1">
        <v>5</v>
      </c>
      <c r="FD1">
        <v>5</v>
      </c>
      <c r="FE1">
        <v>5</v>
      </c>
      <c r="FF1">
        <v>5</v>
      </c>
      <c r="FG1">
        <v>5</v>
      </c>
      <c r="FH1">
        <v>13</v>
      </c>
      <c r="FI1">
        <v>13</v>
      </c>
      <c r="FJ1">
        <v>13</v>
      </c>
      <c r="FK1">
        <v>13</v>
      </c>
      <c r="FL1">
        <v>52</v>
      </c>
    </row>
    <row r="2" spans="1:168">
      <c r="A2">
        <v>0.02</v>
      </c>
      <c r="C2">
        <v>-7</v>
      </c>
      <c r="D2">
        <v>-6</v>
      </c>
      <c r="E2">
        <v>-5</v>
      </c>
      <c r="F2">
        <v>-4</v>
      </c>
      <c r="G2">
        <v>-3</v>
      </c>
      <c r="H2">
        <v>-2</v>
      </c>
      <c r="I2">
        <v>-1</v>
      </c>
      <c r="J2">
        <v>0</v>
      </c>
      <c r="K2">
        <v>1</v>
      </c>
      <c r="L2">
        <v>2</v>
      </c>
      <c r="M2">
        <v>3</v>
      </c>
      <c r="N2">
        <v>4</v>
      </c>
      <c r="O2">
        <v>5</v>
      </c>
      <c r="P2">
        <v>6</v>
      </c>
      <c r="Q2">
        <v>7</v>
      </c>
      <c r="R2">
        <v>-7</v>
      </c>
      <c r="S2">
        <v>-6</v>
      </c>
      <c r="T2">
        <v>-5</v>
      </c>
      <c r="U2">
        <v>-4</v>
      </c>
      <c r="V2">
        <v>-3</v>
      </c>
      <c r="W2">
        <v>-2</v>
      </c>
      <c r="X2">
        <v>-1</v>
      </c>
      <c r="Y2">
        <v>0</v>
      </c>
      <c r="Z2">
        <v>1</v>
      </c>
      <c r="AA2">
        <v>2</v>
      </c>
      <c r="AB2">
        <v>3</v>
      </c>
      <c r="AC2">
        <v>4</v>
      </c>
      <c r="AD2">
        <v>5</v>
      </c>
      <c r="AE2">
        <v>6</v>
      </c>
      <c r="AF2">
        <v>7</v>
      </c>
      <c r="AG2">
        <v>-7</v>
      </c>
      <c r="AH2">
        <v>-6</v>
      </c>
      <c r="AI2">
        <v>-5</v>
      </c>
      <c r="AJ2">
        <v>-4</v>
      </c>
      <c r="AK2">
        <v>-3</v>
      </c>
      <c r="AL2">
        <v>-2</v>
      </c>
      <c r="AM2">
        <v>-1</v>
      </c>
      <c r="AN2">
        <v>0</v>
      </c>
      <c r="AO2">
        <v>1</v>
      </c>
      <c r="AP2">
        <v>2</v>
      </c>
      <c r="AQ2">
        <v>3</v>
      </c>
      <c r="AR2">
        <v>4</v>
      </c>
      <c r="AS2">
        <v>5</v>
      </c>
      <c r="AT2">
        <v>6</v>
      </c>
      <c r="AU2">
        <v>7</v>
      </c>
      <c r="AV2">
        <v>-7</v>
      </c>
      <c r="AW2">
        <v>-6</v>
      </c>
      <c r="AX2">
        <v>-5</v>
      </c>
      <c r="AY2">
        <v>-4</v>
      </c>
      <c r="AZ2">
        <v>-3</v>
      </c>
      <c r="BA2">
        <v>-2</v>
      </c>
      <c r="BB2">
        <v>-1</v>
      </c>
      <c r="BC2">
        <v>0</v>
      </c>
      <c r="BD2">
        <v>1</v>
      </c>
      <c r="BE2">
        <v>2</v>
      </c>
      <c r="BF2">
        <v>3</v>
      </c>
      <c r="BG2">
        <v>4</v>
      </c>
      <c r="BH2">
        <v>5</v>
      </c>
      <c r="BI2">
        <v>6</v>
      </c>
      <c r="BJ2">
        <v>7</v>
      </c>
      <c r="BK2">
        <v>-7</v>
      </c>
      <c r="BL2">
        <v>-6</v>
      </c>
      <c r="BM2">
        <v>-5</v>
      </c>
      <c r="BN2">
        <v>-4</v>
      </c>
      <c r="BO2">
        <v>-3</v>
      </c>
      <c r="BP2">
        <v>-2</v>
      </c>
      <c r="BQ2">
        <v>-1</v>
      </c>
      <c r="BR2">
        <v>0</v>
      </c>
      <c r="BS2">
        <v>1</v>
      </c>
      <c r="BT2">
        <v>2</v>
      </c>
      <c r="BU2">
        <v>3</v>
      </c>
      <c r="BV2">
        <v>4</v>
      </c>
      <c r="BW2">
        <v>5</v>
      </c>
      <c r="BX2">
        <v>6</v>
      </c>
      <c r="BY2">
        <v>7</v>
      </c>
      <c r="BZ2">
        <v>-1</v>
      </c>
      <c r="CA2">
        <v>0</v>
      </c>
      <c r="CB2">
        <v>1</v>
      </c>
      <c r="CC2">
        <v>-4</v>
      </c>
      <c r="CD2">
        <v>-3</v>
      </c>
      <c r="CE2">
        <v>-2</v>
      </c>
      <c r="CF2">
        <v>-1</v>
      </c>
      <c r="CG2">
        <v>0</v>
      </c>
      <c r="CH2">
        <v>1</v>
      </c>
      <c r="CI2">
        <v>2</v>
      </c>
      <c r="CJ2">
        <v>3</v>
      </c>
      <c r="CK2">
        <v>-7</v>
      </c>
      <c r="CL2">
        <v>-6</v>
      </c>
      <c r="CM2">
        <v>-5</v>
      </c>
      <c r="CN2">
        <v>-4</v>
      </c>
      <c r="CO2">
        <v>-3</v>
      </c>
      <c r="CP2">
        <v>-2</v>
      </c>
      <c r="CQ2">
        <v>-1</v>
      </c>
      <c r="CR2">
        <v>0</v>
      </c>
      <c r="CS2">
        <v>1</v>
      </c>
      <c r="CT2">
        <v>2</v>
      </c>
      <c r="CU2">
        <v>3</v>
      </c>
      <c r="CV2">
        <v>4</v>
      </c>
      <c r="CW2">
        <v>5</v>
      </c>
      <c r="CX2">
        <v>6</v>
      </c>
      <c r="CY2">
        <v>7</v>
      </c>
      <c r="CZ2">
        <v>-7</v>
      </c>
      <c r="DA2">
        <v>-6</v>
      </c>
      <c r="DB2">
        <v>-5</v>
      </c>
      <c r="DC2">
        <v>-4</v>
      </c>
      <c r="DD2">
        <v>-3</v>
      </c>
      <c r="DE2">
        <v>-2</v>
      </c>
      <c r="DF2">
        <v>-1</v>
      </c>
      <c r="DG2">
        <v>0</v>
      </c>
      <c r="DH2">
        <v>1</v>
      </c>
      <c r="DI2">
        <v>2</v>
      </c>
      <c r="DJ2">
        <v>3</v>
      </c>
      <c r="DK2">
        <v>4</v>
      </c>
      <c r="DL2">
        <v>5</v>
      </c>
      <c r="DM2">
        <v>6</v>
      </c>
      <c r="DN2">
        <v>7</v>
      </c>
      <c r="DO2">
        <v>-7</v>
      </c>
      <c r="DP2">
        <v>-6</v>
      </c>
      <c r="DQ2">
        <v>-5</v>
      </c>
      <c r="DR2">
        <v>-4</v>
      </c>
      <c r="DS2">
        <v>-3</v>
      </c>
      <c r="DT2">
        <v>-2</v>
      </c>
      <c r="DU2">
        <v>-1</v>
      </c>
      <c r="DV2">
        <v>0</v>
      </c>
      <c r="DW2">
        <v>1</v>
      </c>
      <c r="DX2">
        <v>2</v>
      </c>
      <c r="DY2">
        <v>3</v>
      </c>
      <c r="DZ2">
        <v>4</v>
      </c>
      <c r="EA2">
        <v>5</v>
      </c>
      <c r="EB2">
        <v>6</v>
      </c>
      <c r="EC2">
        <v>7</v>
      </c>
      <c r="ED2">
        <v>-7</v>
      </c>
      <c r="EE2">
        <v>-6</v>
      </c>
      <c r="EF2">
        <v>-5</v>
      </c>
      <c r="EG2">
        <v>-4</v>
      </c>
      <c r="EH2">
        <v>-3</v>
      </c>
      <c r="EI2">
        <v>-2</v>
      </c>
      <c r="EJ2">
        <v>-1</v>
      </c>
      <c r="EK2">
        <v>0</v>
      </c>
      <c r="EL2">
        <v>1</v>
      </c>
      <c r="EM2">
        <v>2</v>
      </c>
      <c r="EN2">
        <v>3</v>
      </c>
      <c r="EO2">
        <v>4</v>
      </c>
      <c r="EP2">
        <v>5</v>
      </c>
      <c r="EQ2">
        <v>6</v>
      </c>
      <c r="ER2">
        <v>7</v>
      </c>
      <c r="ES2">
        <v>-7</v>
      </c>
      <c r="ET2">
        <v>-6</v>
      </c>
      <c r="EU2">
        <v>-5</v>
      </c>
      <c r="EV2">
        <v>-4</v>
      </c>
      <c r="EW2">
        <v>-3</v>
      </c>
      <c r="EX2">
        <v>-2</v>
      </c>
      <c r="EY2">
        <v>-1</v>
      </c>
      <c r="EZ2">
        <v>0</v>
      </c>
      <c r="FA2">
        <v>1</v>
      </c>
      <c r="FB2">
        <v>2</v>
      </c>
      <c r="FC2">
        <v>3</v>
      </c>
      <c r="FD2">
        <v>4</v>
      </c>
      <c r="FE2">
        <v>5</v>
      </c>
      <c r="FF2">
        <v>6</v>
      </c>
      <c r="FG2">
        <v>7</v>
      </c>
      <c r="FH2">
        <v>-2</v>
      </c>
      <c r="FI2">
        <v>-1</v>
      </c>
      <c r="FJ2">
        <v>0</v>
      </c>
      <c r="FK2">
        <v>1</v>
      </c>
    </row>
    <row r="3" spans="1:168">
      <c r="A3" t="s">
        <v>10</v>
      </c>
      <c r="B3">
        <f>LN(B1)+$A$2*B2</f>
        <v>-0.84729786038720267</v>
      </c>
      <c r="C3">
        <f t="shared" ref="C3:BN3" si="0">LN(C1)+$A$2*C2</f>
        <v>0.55314718055994527</v>
      </c>
      <c r="D3">
        <f t="shared" si="0"/>
        <v>0.57314718055994529</v>
      </c>
      <c r="E3">
        <f t="shared" si="0"/>
        <v>0.59314718055994531</v>
      </c>
      <c r="F3">
        <f t="shared" si="0"/>
        <v>0.61314718055994533</v>
      </c>
      <c r="G3">
        <f t="shared" si="0"/>
        <v>0.63314718055994534</v>
      </c>
      <c r="H3">
        <f t="shared" si="0"/>
        <v>0.65314718055994525</v>
      </c>
      <c r="I3">
        <f t="shared" si="0"/>
        <v>0.67314718055994527</v>
      </c>
      <c r="J3">
        <f t="shared" si="0"/>
        <v>0.69314718055994529</v>
      </c>
      <c r="K3">
        <f t="shared" si="0"/>
        <v>0.7131471805599453</v>
      </c>
      <c r="L3">
        <f t="shared" si="0"/>
        <v>0.73314718055994532</v>
      </c>
      <c r="M3">
        <f t="shared" si="0"/>
        <v>0.75314718055994523</v>
      </c>
      <c r="N3">
        <f t="shared" si="0"/>
        <v>0.77314718055994525</v>
      </c>
      <c r="O3">
        <f t="shared" si="0"/>
        <v>0.79314718055994526</v>
      </c>
      <c r="P3">
        <f t="shared" si="0"/>
        <v>0.81314718055994528</v>
      </c>
      <c r="Q3">
        <f t="shared" si="0"/>
        <v>0.8331471805599453</v>
      </c>
      <c r="R3">
        <f t="shared" si="0"/>
        <v>0.55314718055994527</v>
      </c>
      <c r="S3">
        <f t="shared" si="0"/>
        <v>0.57314718055994529</v>
      </c>
      <c r="T3">
        <f t="shared" si="0"/>
        <v>0.59314718055994531</v>
      </c>
      <c r="U3">
        <f t="shared" si="0"/>
        <v>0.61314718055994533</v>
      </c>
      <c r="V3">
        <f t="shared" si="0"/>
        <v>0.63314718055994534</v>
      </c>
      <c r="W3">
        <f t="shared" si="0"/>
        <v>0.65314718055994525</v>
      </c>
      <c r="X3">
        <f t="shared" si="0"/>
        <v>0.67314718055994527</v>
      </c>
      <c r="Y3">
        <f t="shared" si="0"/>
        <v>0.69314718055994529</v>
      </c>
      <c r="Z3">
        <f t="shared" si="0"/>
        <v>0.7131471805599453</v>
      </c>
      <c r="AA3">
        <f t="shared" si="0"/>
        <v>0.73314718055994532</v>
      </c>
      <c r="AB3">
        <f t="shared" si="0"/>
        <v>0.75314718055994523</v>
      </c>
      <c r="AC3">
        <f t="shared" si="0"/>
        <v>0.77314718055994525</v>
      </c>
      <c r="AD3">
        <f t="shared" si="0"/>
        <v>0.79314718055994526</v>
      </c>
      <c r="AE3">
        <f t="shared" si="0"/>
        <v>0.81314718055994528</v>
      </c>
      <c r="AF3">
        <f t="shared" si="0"/>
        <v>0.8331471805599453</v>
      </c>
      <c r="AG3">
        <f t="shared" si="0"/>
        <v>0.55314718055994527</v>
      </c>
      <c r="AH3">
        <f t="shared" si="0"/>
        <v>0.57314718055994529</v>
      </c>
      <c r="AI3">
        <f t="shared" si="0"/>
        <v>0.59314718055994531</v>
      </c>
      <c r="AJ3">
        <f t="shared" si="0"/>
        <v>0.61314718055994533</v>
      </c>
      <c r="AK3">
        <f t="shared" si="0"/>
        <v>0.63314718055994534</v>
      </c>
      <c r="AL3">
        <f t="shared" si="0"/>
        <v>0.65314718055994525</v>
      </c>
      <c r="AM3">
        <f t="shared" si="0"/>
        <v>0.67314718055994527</v>
      </c>
      <c r="AN3">
        <f t="shared" si="0"/>
        <v>0.69314718055994529</v>
      </c>
      <c r="AO3">
        <f t="shared" si="0"/>
        <v>0.7131471805599453</v>
      </c>
      <c r="AP3">
        <f t="shared" si="0"/>
        <v>0.73314718055994532</v>
      </c>
      <c r="AQ3">
        <f t="shared" si="0"/>
        <v>0.75314718055994523</v>
      </c>
      <c r="AR3">
        <f t="shared" si="0"/>
        <v>0.77314718055994525</v>
      </c>
      <c r="AS3">
        <f t="shared" si="0"/>
        <v>0.79314718055994526</v>
      </c>
      <c r="AT3">
        <f t="shared" si="0"/>
        <v>0.81314718055994528</v>
      </c>
      <c r="AU3">
        <f t="shared" si="0"/>
        <v>0.8331471805599453</v>
      </c>
      <c r="AV3">
        <f t="shared" si="0"/>
        <v>0.55314718055994527</v>
      </c>
      <c r="AW3">
        <f t="shared" si="0"/>
        <v>0.57314718055994529</v>
      </c>
      <c r="AX3">
        <f t="shared" si="0"/>
        <v>0.59314718055994531</v>
      </c>
      <c r="AY3">
        <f t="shared" si="0"/>
        <v>0.61314718055994533</v>
      </c>
      <c r="AZ3">
        <f t="shared" si="0"/>
        <v>0.63314718055994534</v>
      </c>
      <c r="BA3">
        <f t="shared" si="0"/>
        <v>0.65314718055994525</v>
      </c>
      <c r="BB3">
        <f t="shared" si="0"/>
        <v>0.67314718055994527</v>
      </c>
      <c r="BC3">
        <f t="shared" si="0"/>
        <v>0.69314718055994529</v>
      </c>
      <c r="BD3">
        <f t="shared" si="0"/>
        <v>0.7131471805599453</v>
      </c>
      <c r="BE3">
        <f t="shared" si="0"/>
        <v>0.73314718055994532</v>
      </c>
      <c r="BF3">
        <f t="shared" si="0"/>
        <v>0.75314718055994523</v>
      </c>
      <c r="BG3">
        <f t="shared" si="0"/>
        <v>0.77314718055994525</v>
      </c>
      <c r="BH3">
        <f t="shared" si="0"/>
        <v>0.79314718055994526</v>
      </c>
      <c r="BI3">
        <f t="shared" si="0"/>
        <v>0.81314718055994528</v>
      </c>
      <c r="BJ3">
        <f t="shared" si="0"/>
        <v>0.8331471805599453</v>
      </c>
      <c r="BK3">
        <f t="shared" si="0"/>
        <v>0.55314718055994527</v>
      </c>
      <c r="BL3">
        <f t="shared" si="0"/>
        <v>0.57314718055994529</v>
      </c>
      <c r="BM3">
        <f t="shared" si="0"/>
        <v>0.59314718055994531</v>
      </c>
      <c r="BN3">
        <f t="shared" si="0"/>
        <v>0.61314718055994533</v>
      </c>
      <c r="BO3">
        <f t="shared" ref="BO3:DZ3" si="1">LN(BO1)+$A$2*BO2</f>
        <v>0.63314718055994534</v>
      </c>
      <c r="BP3">
        <f t="shared" si="1"/>
        <v>0.65314718055994525</v>
      </c>
      <c r="BQ3">
        <f t="shared" si="1"/>
        <v>0.67314718055994527</v>
      </c>
      <c r="BR3">
        <f t="shared" si="1"/>
        <v>0.69314718055994529</v>
      </c>
      <c r="BS3">
        <f t="shared" si="1"/>
        <v>0.7131471805599453</v>
      </c>
      <c r="BT3">
        <f t="shared" si="1"/>
        <v>0.73314718055994532</v>
      </c>
      <c r="BU3">
        <f t="shared" si="1"/>
        <v>0.75314718055994523</v>
      </c>
      <c r="BV3">
        <f t="shared" si="1"/>
        <v>0.77314718055994525</v>
      </c>
      <c r="BW3">
        <f t="shared" si="1"/>
        <v>0.79314718055994526</v>
      </c>
      <c r="BX3">
        <f t="shared" si="1"/>
        <v>0.81314718055994528</v>
      </c>
      <c r="BY3">
        <f t="shared" si="1"/>
        <v>0.8331471805599453</v>
      </c>
      <c r="BZ3">
        <f t="shared" si="1"/>
        <v>1.1251323043030017</v>
      </c>
      <c r="CA3">
        <f t="shared" si="1"/>
        <v>1.1451323043030017</v>
      </c>
      <c r="CB3">
        <f t="shared" si="1"/>
        <v>1.1651323043030017</v>
      </c>
      <c r="CC3">
        <f t="shared" si="1"/>
        <v>1.375287232606843</v>
      </c>
      <c r="CD3">
        <f t="shared" si="1"/>
        <v>1.3952872326068431</v>
      </c>
      <c r="CE3">
        <f t="shared" si="1"/>
        <v>1.4152872326068431</v>
      </c>
      <c r="CF3">
        <f t="shared" si="1"/>
        <v>1.4352872326068431</v>
      </c>
      <c r="CG3">
        <f t="shared" si="1"/>
        <v>1.4552872326068431</v>
      </c>
      <c r="CH3">
        <f t="shared" si="1"/>
        <v>1.4752872326068431</v>
      </c>
      <c r="CI3">
        <f t="shared" si="1"/>
        <v>1.4952872326068432</v>
      </c>
      <c r="CJ3">
        <f t="shared" si="1"/>
        <v>1.5152872326068432</v>
      </c>
      <c r="CK3">
        <f t="shared" si="1"/>
        <v>1.4694379124341004</v>
      </c>
      <c r="CL3">
        <f t="shared" si="1"/>
        <v>1.4894379124341004</v>
      </c>
      <c r="CM3">
        <f t="shared" si="1"/>
        <v>1.5094379124341002</v>
      </c>
      <c r="CN3">
        <f t="shared" si="1"/>
        <v>1.5294379124341002</v>
      </c>
      <c r="CO3">
        <f t="shared" si="1"/>
        <v>1.5494379124341002</v>
      </c>
      <c r="CP3">
        <f t="shared" si="1"/>
        <v>1.5694379124341002</v>
      </c>
      <c r="CQ3">
        <f t="shared" si="1"/>
        <v>1.5894379124341003</v>
      </c>
      <c r="CR3">
        <f t="shared" si="1"/>
        <v>1.6094379124341003</v>
      </c>
      <c r="CS3">
        <f t="shared" si="1"/>
        <v>1.6294379124341003</v>
      </c>
      <c r="CT3">
        <f t="shared" si="1"/>
        <v>1.6494379124341003</v>
      </c>
      <c r="CU3">
        <f t="shared" si="1"/>
        <v>1.6694379124341003</v>
      </c>
      <c r="CV3">
        <f t="shared" si="1"/>
        <v>1.6894379124341004</v>
      </c>
      <c r="CW3">
        <f t="shared" si="1"/>
        <v>1.7094379124341004</v>
      </c>
      <c r="CX3">
        <f t="shared" si="1"/>
        <v>1.7294379124341002</v>
      </c>
      <c r="CY3">
        <f t="shared" si="1"/>
        <v>1.7494379124341002</v>
      </c>
      <c r="CZ3">
        <f t="shared" si="1"/>
        <v>1.4694379124341004</v>
      </c>
      <c r="DA3">
        <f t="shared" si="1"/>
        <v>1.4894379124341004</v>
      </c>
      <c r="DB3">
        <f t="shared" si="1"/>
        <v>1.5094379124341002</v>
      </c>
      <c r="DC3">
        <f t="shared" si="1"/>
        <v>1.5294379124341002</v>
      </c>
      <c r="DD3">
        <f t="shared" si="1"/>
        <v>1.5494379124341002</v>
      </c>
      <c r="DE3">
        <f t="shared" si="1"/>
        <v>1.5694379124341002</v>
      </c>
      <c r="DF3">
        <f t="shared" si="1"/>
        <v>1.5894379124341003</v>
      </c>
      <c r="DG3">
        <f t="shared" si="1"/>
        <v>1.6094379124341003</v>
      </c>
      <c r="DH3">
        <f t="shared" si="1"/>
        <v>1.6294379124341003</v>
      </c>
      <c r="DI3">
        <f t="shared" si="1"/>
        <v>1.6494379124341003</v>
      </c>
      <c r="DJ3">
        <f t="shared" si="1"/>
        <v>1.6694379124341003</v>
      </c>
      <c r="DK3">
        <f t="shared" si="1"/>
        <v>1.6894379124341004</v>
      </c>
      <c r="DL3">
        <f t="shared" si="1"/>
        <v>1.7094379124341004</v>
      </c>
      <c r="DM3">
        <f t="shared" si="1"/>
        <v>1.7294379124341002</v>
      </c>
      <c r="DN3">
        <f t="shared" si="1"/>
        <v>1.7494379124341002</v>
      </c>
      <c r="DO3">
        <f t="shared" si="1"/>
        <v>1.4694379124341004</v>
      </c>
      <c r="DP3">
        <f t="shared" si="1"/>
        <v>1.4894379124341004</v>
      </c>
      <c r="DQ3">
        <f t="shared" si="1"/>
        <v>1.5094379124341002</v>
      </c>
      <c r="DR3">
        <f t="shared" si="1"/>
        <v>1.5294379124341002</v>
      </c>
      <c r="DS3">
        <f t="shared" si="1"/>
        <v>1.5494379124341002</v>
      </c>
      <c r="DT3">
        <f t="shared" si="1"/>
        <v>1.5694379124341002</v>
      </c>
      <c r="DU3">
        <f t="shared" si="1"/>
        <v>1.5894379124341003</v>
      </c>
      <c r="DV3">
        <f t="shared" si="1"/>
        <v>1.6094379124341003</v>
      </c>
      <c r="DW3">
        <f t="shared" si="1"/>
        <v>1.6294379124341003</v>
      </c>
      <c r="DX3">
        <f t="shared" si="1"/>
        <v>1.6494379124341003</v>
      </c>
      <c r="DY3">
        <f t="shared" si="1"/>
        <v>1.6694379124341003</v>
      </c>
      <c r="DZ3">
        <f t="shared" si="1"/>
        <v>1.6894379124341004</v>
      </c>
      <c r="EA3">
        <f t="shared" ref="EA3:FL3" si="2">LN(EA1)+$A$2*EA2</f>
        <v>1.7094379124341004</v>
      </c>
      <c r="EB3">
        <f t="shared" si="2"/>
        <v>1.7294379124341002</v>
      </c>
      <c r="EC3">
        <f t="shared" si="2"/>
        <v>1.7494379124341002</v>
      </c>
      <c r="ED3">
        <f t="shared" si="2"/>
        <v>1.4694379124341004</v>
      </c>
      <c r="EE3">
        <f t="shared" si="2"/>
        <v>1.4894379124341004</v>
      </c>
      <c r="EF3">
        <f t="shared" si="2"/>
        <v>1.5094379124341002</v>
      </c>
      <c r="EG3">
        <f t="shared" si="2"/>
        <v>1.5294379124341002</v>
      </c>
      <c r="EH3">
        <f t="shared" si="2"/>
        <v>1.5494379124341002</v>
      </c>
      <c r="EI3">
        <f t="shared" si="2"/>
        <v>1.5694379124341002</v>
      </c>
      <c r="EJ3">
        <f t="shared" si="2"/>
        <v>1.5894379124341003</v>
      </c>
      <c r="EK3">
        <f t="shared" si="2"/>
        <v>1.6094379124341003</v>
      </c>
      <c r="EL3">
        <f t="shared" si="2"/>
        <v>1.6294379124341003</v>
      </c>
      <c r="EM3">
        <f t="shared" si="2"/>
        <v>1.6494379124341003</v>
      </c>
      <c r="EN3">
        <f t="shared" si="2"/>
        <v>1.6694379124341003</v>
      </c>
      <c r="EO3">
        <f t="shared" si="2"/>
        <v>1.6894379124341004</v>
      </c>
      <c r="EP3">
        <f t="shared" si="2"/>
        <v>1.7094379124341004</v>
      </c>
      <c r="EQ3">
        <f t="shared" si="2"/>
        <v>1.7294379124341002</v>
      </c>
      <c r="ER3">
        <f t="shared" si="2"/>
        <v>1.7494379124341002</v>
      </c>
      <c r="ES3">
        <f t="shared" si="2"/>
        <v>1.4694379124341004</v>
      </c>
      <c r="ET3">
        <f t="shared" si="2"/>
        <v>1.4894379124341004</v>
      </c>
      <c r="EU3">
        <f t="shared" si="2"/>
        <v>1.5094379124341002</v>
      </c>
      <c r="EV3">
        <f t="shared" si="2"/>
        <v>1.5294379124341002</v>
      </c>
      <c r="EW3">
        <f t="shared" si="2"/>
        <v>1.5494379124341002</v>
      </c>
      <c r="EX3">
        <f t="shared" si="2"/>
        <v>1.5694379124341002</v>
      </c>
      <c r="EY3">
        <f t="shared" si="2"/>
        <v>1.5894379124341003</v>
      </c>
      <c r="EZ3">
        <f t="shared" si="2"/>
        <v>1.6094379124341003</v>
      </c>
      <c r="FA3">
        <f t="shared" si="2"/>
        <v>1.6294379124341003</v>
      </c>
      <c r="FB3">
        <f t="shared" si="2"/>
        <v>1.6494379124341003</v>
      </c>
      <c r="FC3">
        <f t="shared" si="2"/>
        <v>1.6694379124341003</v>
      </c>
      <c r="FD3">
        <f t="shared" si="2"/>
        <v>1.6894379124341004</v>
      </c>
      <c r="FE3">
        <f t="shared" si="2"/>
        <v>1.7094379124341004</v>
      </c>
      <c r="FF3">
        <f t="shared" si="2"/>
        <v>1.7294379124341002</v>
      </c>
      <c r="FG3">
        <f t="shared" si="2"/>
        <v>1.7494379124341002</v>
      </c>
      <c r="FH3">
        <f t="shared" si="2"/>
        <v>2.5249493574615367</v>
      </c>
      <c r="FI3">
        <f t="shared" si="2"/>
        <v>2.5449493574615367</v>
      </c>
      <c r="FJ3">
        <f t="shared" si="2"/>
        <v>2.5649493574615367</v>
      </c>
      <c r="FK3">
        <f t="shared" si="2"/>
        <v>2.5849493574615368</v>
      </c>
      <c r="FL3">
        <f t="shared" si="2"/>
        <v>3.9512437185814275</v>
      </c>
    </row>
    <row r="4" spans="1:168">
      <c r="A4" t="s">
        <v>3</v>
      </c>
      <c r="B4">
        <f>EXP(B3)</f>
        <v>0.42857142857142899</v>
      </c>
      <c r="C4">
        <f t="shared" ref="C4:BN4" si="3">EXP(C3)</f>
        <v>1.7387164707976115</v>
      </c>
      <c r="D4">
        <f t="shared" si="3"/>
        <v>1.773840873434315</v>
      </c>
      <c r="E4">
        <f t="shared" si="3"/>
        <v>1.809674836071919</v>
      </c>
      <c r="F4">
        <f t="shared" si="3"/>
        <v>1.8462326927732715</v>
      </c>
      <c r="G4">
        <f t="shared" si="3"/>
        <v>1.8835290671684974</v>
      </c>
      <c r="H4">
        <f t="shared" si="3"/>
        <v>1.9215788783046464</v>
      </c>
      <c r="I4">
        <f t="shared" si="3"/>
        <v>1.9603973466135105</v>
      </c>
      <c r="J4">
        <f t="shared" si="3"/>
        <v>2</v>
      </c>
      <c r="K4">
        <f t="shared" si="3"/>
        <v>2.0404026800535116</v>
      </c>
      <c r="L4">
        <f t="shared" si="3"/>
        <v>2.0816215483847764</v>
      </c>
      <c r="M4">
        <f t="shared" si="3"/>
        <v>2.1236730930907193</v>
      </c>
      <c r="N4">
        <f t="shared" si="3"/>
        <v>2.1665741353499168</v>
      </c>
      <c r="O4">
        <f t="shared" si="3"/>
        <v>2.210341836151295</v>
      </c>
      <c r="P4">
        <f t="shared" si="3"/>
        <v>2.2549937031587515</v>
      </c>
      <c r="Q4">
        <f t="shared" si="3"/>
        <v>2.3005475977144547</v>
      </c>
      <c r="R4">
        <f t="shared" si="3"/>
        <v>1.7387164707976115</v>
      </c>
      <c r="S4">
        <f t="shared" si="3"/>
        <v>1.773840873434315</v>
      </c>
      <c r="T4">
        <f t="shared" si="3"/>
        <v>1.809674836071919</v>
      </c>
      <c r="U4">
        <f t="shared" si="3"/>
        <v>1.8462326927732715</v>
      </c>
      <c r="V4">
        <f t="shared" si="3"/>
        <v>1.8835290671684974</v>
      </c>
      <c r="W4">
        <f t="shared" si="3"/>
        <v>1.9215788783046464</v>
      </c>
      <c r="X4">
        <f t="shared" si="3"/>
        <v>1.9603973466135105</v>
      </c>
      <c r="Y4">
        <f t="shared" si="3"/>
        <v>2</v>
      </c>
      <c r="Z4">
        <f t="shared" si="3"/>
        <v>2.0404026800535116</v>
      </c>
      <c r="AA4">
        <f t="shared" si="3"/>
        <v>2.0816215483847764</v>
      </c>
      <c r="AB4">
        <f t="shared" si="3"/>
        <v>2.1236730930907193</v>
      </c>
      <c r="AC4">
        <f t="shared" si="3"/>
        <v>2.1665741353499168</v>
      </c>
      <c r="AD4">
        <f t="shared" si="3"/>
        <v>2.210341836151295</v>
      </c>
      <c r="AE4">
        <f t="shared" si="3"/>
        <v>2.2549937031587515</v>
      </c>
      <c r="AF4">
        <f t="shared" si="3"/>
        <v>2.3005475977144547</v>
      </c>
      <c r="AG4">
        <f t="shared" si="3"/>
        <v>1.7387164707976115</v>
      </c>
      <c r="AH4">
        <f t="shared" si="3"/>
        <v>1.773840873434315</v>
      </c>
      <c r="AI4">
        <f t="shared" si="3"/>
        <v>1.809674836071919</v>
      </c>
      <c r="AJ4">
        <f t="shared" si="3"/>
        <v>1.8462326927732715</v>
      </c>
      <c r="AK4">
        <f t="shared" si="3"/>
        <v>1.8835290671684974</v>
      </c>
      <c r="AL4">
        <f t="shared" si="3"/>
        <v>1.9215788783046464</v>
      </c>
      <c r="AM4">
        <f t="shared" si="3"/>
        <v>1.9603973466135105</v>
      </c>
      <c r="AN4">
        <f t="shared" si="3"/>
        <v>2</v>
      </c>
      <c r="AO4">
        <f t="shared" si="3"/>
        <v>2.0404026800535116</v>
      </c>
      <c r="AP4">
        <f t="shared" si="3"/>
        <v>2.0816215483847764</v>
      </c>
      <c r="AQ4">
        <f t="shared" si="3"/>
        <v>2.1236730930907193</v>
      </c>
      <c r="AR4">
        <f t="shared" si="3"/>
        <v>2.1665741353499168</v>
      </c>
      <c r="AS4">
        <f t="shared" si="3"/>
        <v>2.210341836151295</v>
      </c>
      <c r="AT4">
        <f t="shared" si="3"/>
        <v>2.2549937031587515</v>
      </c>
      <c r="AU4">
        <f t="shared" si="3"/>
        <v>2.3005475977144547</v>
      </c>
      <c r="AV4">
        <f t="shared" si="3"/>
        <v>1.7387164707976115</v>
      </c>
      <c r="AW4">
        <f t="shared" si="3"/>
        <v>1.773840873434315</v>
      </c>
      <c r="AX4">
        <f t="shared" si="3"/>
        <v>1.809674836071919</v>
      </c>
      <c r="AY4">
        <f t="shared" si="3"/>
        <v>1.8462326927732715</v>
      </c>
      <c r="AZ4">
        <f t="shared" si="3"/>
        <v>1.8835290671684974</v>
      </c>
      <c r="BA4">
        <f t="shared" si="3"/>
        <v>1.9215788783046464</v>
      </c>
      <c r="BB4">
        <f t="shared" si="3"/>
        <v>1.9603973466135105</v>
      </c>
      <c r="BC4">
        <f t="shared" si="3"/>
        <v>2</v>
      </c>
      <c r="BD4">
        <f t="shared" si="3"/>
        <v>2.0404026800535116</v>
      </c>
      <c r="BE4">
        <f t="shared" si="3"/>
        <v>2.0816215483847764</v>
      </c>
      <c r="BF4">
        <f t="shared" si="3"/>
        <v>2.1236730930907193</v>
      </c>
      <c r="BG4">
        <f t="shared" si="3"/>
        <v>2.1665741353499168</v>
      </c>
      <c r="BH4">
        <f t="shared" si="3"/>
        <v>2.210341836151295</v>
      </c>
      <c r="BI4">
        <f t="shared" si="3"/>
        <v>2.2549937031587515</v>
      </c>
      <c r="BJ4">
        <f t="shared" si="3"/>
        <v>2.3005475977144547</v>
      </c>
      <c r="BK4">
        <f t="shared" si="3"/>
        <v>1.7387164707976115</v>
      </c>
      <c r="BL4">
        <f t="shared" si="3"/>
        <v>1.773840873434315</v>
      </c>
      <c r="BM4">
        <f t="shared" si="3"/>
        <v>1.809674836071919</v>
      </c>
      <c r="BN4">
        <f t="shared" si="3"/>
        <v>1.8462326927732715</v>
      </c>
      <c r="BO4">
        <f t="shared" ref="BO4:DZ4" si="4">EXP(BO3)</f>
        <v>1.8835290671684974</v>
      </c>
      <c r="BP4">
        <f t="shared" si="4"/>
        <v>1.9215788783046464</v>
      </c>
      <c r="BQ4">
        <f t="shared" si="4"/>
        <v>1.9603973466135105</v>
      </c>
      <c r="BR4">
        <f t="shared" si="4"/>
        <v>2</v>
      </c>
      <c r="BS4">
        <f t="shared" si="4"/>
        <v>2.0404026800535116</v>
      </c>
      <c r="BT4">
        <f t="shared" si="4"/>
        <v>2.0816215483847764</v>
      </c>
      <c r="BU4">
        <f t="shared" si="4"/>
        <v>2.1236730930907193</v>
      </c>
      <c r="BV4">
        <f t="shared" si="4"/>
        <v>2.1665741353499168</v>
      </c>
      <c r="BW4">
        <f t="shared" si="4"/>
        <v>2.210341836151295</v>
      </c>
      <c r="BX4">
        <f t="shared" si="4"/>
        <v>2.2549937031587515</v>
      </c>
      <c r="BY4">
        <f t="shared" si="4"/>
        <v>2.3005475977144547</v>
      </c>
      <c r="BZ4">
        <f t="shared" si="4"/>
        <v>3.0806244018212285</v>
      </c>
      <c r="CA4">
        <f t="shared" si="4"/>
        <v>3.1428571428571401</v>
      </c>
      <c r="CB4">
        <f t="shared" si="4"/>
        <v>3.2063470686555156</v>
      </c>
      <c r="CC4">
        <f t="shared" si="4"/>
        <v>3.9562129130855856</v>
      </c>
      <c r="CD4">
        <f t="shared" si="4"/>
        <v>4.0361337153610704</v>
      </c>
      <c r="CE4">
        <f t="shared" si="4"/>
        <v>4.1176690249385324</v>
      </c>
      <c r="CF4">
        <f t="shared" si="4"/>
        <v>4.2008514570289552</v>
      </c>
      <c r="CG4">
        <f t="shared" si="4"/>
        <v>4.28571428571429</v>
      </c>
      <c r="CH4">
        <f t="shared" si="4"/>
        <v>4.3722914572575293</v>
      </c>
      <c r="CI4">
        <f t="shared" si="4"/>
        <v>4.4606176036816683</v>
      </c>
      <c r="CJ4">
        <f t="shared" si="4"/>
        <v>4.5507280566229751</v>
      </c>
      <c r="CK4">
        <f t="shared" si="4"/>
        <v>4.3467911769940288</v>
      </c>
      <c r="CL4">
        <f t="shared" si="4"/>
        <v>4.4346021835857874</v>
      </c>
      <c r="CM4">
        <f t="shared" si="4"/>
        <v>4.5241870901797974</v>
      </c>
      <c r="CN4">
        <f t="shared" si="4"/>
        <v>4.6155817319331778</v>
      </c>
      <c r="CO4">
        <f t="shared" si="4"/>
        <v>4.7088226679212433</v>
      </c>
      <c r="CP4">
        <f t="shared" si="4"/>
        <v>4.8039471957616158</v>
      </c>
      <c r="CQ4">
        <f t="shared" si="4"/>
        <v>4.9009933665337764</v>
      </c>
      <c r="CR4">
        <f t="shared" si="4"/>
        <v>4.9999999999999991</v>
      </c>
      <c r="CS4">
        <f t="shared" si="4"/>
        <v>5.1010067001337784</v>
      </c>
      <c r="CT4">
        <f t="shared" si="4"/>
        <v>5.2040538709619408</v>
      </c>
      <c r="CU4">
        <f t="shared" si="4"/>
        <v>5.3091827327267982</v>
      </c>
      <c r="CV4">
        <f t="shared" si="4"/>
        <v>5.416435338374793</v>
      </c>
      <c r="CW4">
        <f t="shared" si="4"/>
        <v>5.5258545903782377</v>
      </c>
      <c r="CX4">
        <f t="shared" si="4"/>
        <v>5.6374842578968769</v>
      </c>
      <c r="CY4">
        <f t="shared" si="4"/>
        <v>5.7513689942861355</v>
      </c>
      <c r="CZ4">
        <f t="shared" si="4"/>
        <v>4.3467911769940288</v>
      </c>
      <c r="DA4">
        <f t="shared" si="4"/>
        <v>4.4346021835857874</v>
      </c>
      <c r="DB4">
        <f t="shared" si="4"/>
        <v>4.5241870901797974</v>
      </c>
      <c r="DC4">
        <f t="shared" si="4"/>
        <v>4.6155817319331778</v>
      </c>
      <c r="DD4">
        <f t="shared" si="4"/>
        <v>4.7088226679212433</v>
      </c>
      <c r="DE4">
        <f t="shared" si="4"/>
        <v>4.8039471957616158</v>
      </c>
      <c r="DF4">
        <f t="shared" si="4"/>
        <v>4.9009933665337764</v>
      </c>
      <c r="DG4">
        <f t="shared" si="4"/>
        <v>4.9999999999999991</v>
      </c>
      <c r="DH4">
        <f t="shared" si="4"/>
        <v>5.1010067001337784</v>
      </c>
      <c r="DI4">
        <f t="shared" si="4"/>
        <v>5.2040538709619408</v>
      </c>
      <c r="DJ4">
        <f t="shared" si="4"/>
        <v>5.3091827327267982</v>
      </c>
      <c r="DK4">
        <f t="shared" si="4"/>
        <v>5.416435338374793</v>
      </c>
      <c r="DL4">
        <f t="shared" si="4"/>
        <v>5.5258545903782377</v>
      </c>
      <c r="DM4">
        <f t="shared" si="4"/>
        <v>5.6374842578968769</v>
      </c>
      <c r="DN4">
        <f t="shared" si="4"/>
        <v>5.7513689942861355</v>
      </c>
      <c r="DO4">
        <f t="shared" si="4"/>
        <v>4.3467911769940288</v>
      </c>
      <c r="DP4">
        <f t="shared" si="4"/>
        <v>4.4346021835857874</v>
      </c>
      <c r="DQ4">
        <f t="shared" si="4"/>
        <v>4.5241870901797974</v>
      </c>
      <c r="DR4">
        <f t="shared" si="4"/>
        <v>4.6155817319331778</v>
      </c>
      <c r="DS4">
        <f t="shared" si="4"/>
        <v>4.7088226679212433</v>
      </c>
      <c r="DT4">
        <f t="shared" si="4"/>
        <v>4.8039471957616158</v>
      </c>
      <c r="DU4">
        <f t="shared" si="4"/>
        <v>4.9009933665337764</v>
      </c>
      <c r="DV4">
        <f t="shared" si="4"/>
        <v>4.9999999999999991</v>
      </c>
      <c r="DW4">
        <f t="shared" si="4"/>
        <v>5.1010067001337784</v>
      </c>
      <c r="DX4">
        <f t="shared" si="4"/>
        <v>5.2040538709619408</v>
      </c>
      <c r="DY4">
        <f t="shared" si="4"/>
        <v>5.3091827327267982</v>
      </c>
      <c r="DZ4">
        <f t="shared" si="4"/>
        <v>5.416435338374793</v>
      </c>
      <c r="EA4">
        <f t="shared" ref="EA4:FL4" si="5">EXP(EA3)</f>
        <v>5.5258545903782377</v>
      </c>
      <c r="EB4">
        <f t="shared" si="5"/>
        <v>5.6374842578968769</v>
      </c>
      <c r="EC4">
        <f t="shared" si="5"/>
        <v>5.7513689942861355</v>
      </c>
      <c r="ED4">
        <f t="shared" si="5"/>
        <v>4.3467911769940288</v>
      </c>
      <c r="EE4">
        <f t="shared" si="5"/>
        <v>4.4346021835857874</v>
      </c>
      <c r="EF4">
        <f t="shared" si="5"/>
        <v>4.5241870901797974</v>
      </c>
      <c r="EG4">
        <f t="shared" si="5"/>
        <v>4.6155817319331778</v>
      </c>
      <c r="EH4">
        <f t="shared" si="5"/>
        <v>4.7088226679212433</v>
      </c>
      <c r="EI4">
        <f t="shared" si="5"/>
        <v>4.8039471957616158</v>
      </c>
      <c r="EJ4">
        <f t="shared" si="5"/>
        <v>4.9009933665337764</v>
      </c>
      <c r="EK4">
        <f t="shared" si="5"/>
        <v>4.9999999999999991</v>
      </c>
      <c r="EL4">
        <f t="shared" si="5"/>
        <v>5.1010067001337784</v>
      </c>
      <c r="EM4">
        <f t="shared" si="5"/>
        <v>5.2040538709619408</v>
      </c>
      <c r="EN4">
        <f t="shared" si="5"/>
        <v>5.3091827327267982</v>
      </c>
      <c r="EO4">
        <f t="shared" si="5"/>
        <v>5.416435338374793</v>
      </c>
      <c r="EP4">
        <f t="shared" si="5"/>
        <v>5.5258545903782377</v>
      </c>
      <c r="EQ4">
        <f t="shared" si="5"/>
        <v>5.6374842578968769</v>
      </c>
      <c r="ER4">
        <f t="shared" si="5"/>
        <v>5.7513689942861355</v>
      </c>
      <c r="ES4">
        <f t="shared" si="5"/>
        <v>4.3467911769940288</v>
      </c>
      <c r="ET4">
        <f t="shared" si="5"/>
        <v>4.4346021835857874</v>
      </c>
      <c r="EU4">
        <f t="shared" si="5"/>
        <v>4.5241870901797974</v>
      </c>
      <c r="EV4">
        <f t="shared" si="5"/>
        <v>4.6155817319331778</v>
      </c>
      <c r="EW4">
        <f t="shared" si="5"/>
        <v>4.7088226679212433</v>
      </c>
      <c r="EX4">
        <f t="shared" si="5"/>
        <v>4.8039471957616158</v>
      </c>
      <c r="EY4">
        <f t="shared" si="5"/>
        <v>4.9009933665337764</v>
      </c>
      <c r="EZ4">
        <f t="shared" si="5"/>
        <v>4.9999999999999991</v>
      </c>
      <c r="FA4">
        <f t="shared" si="5"/>
        <v>5.1010067001337784</v>
      </c>
      <c r="FB4">
        <f t="shared" si="5"/>
        <v>5.2040538709619408</v>
      </c>
      <c r="FC4">
        <f t="shared" si="5"/>
        <v>5.3091827327267982</v>
      </c>
      <c r="FD4">
        <f t="shared" si="5"/>
        <v>5.416435338374793</v>
      </c>
      <c r="FE4">
        <f t="shared" si="5"/>
        <v>5.5258545903782377</v>
      </c>
      <c r="FF4">
        <f t="shared" si="5"/>
        <v>5.6374842578968769</v>
      </c>
      <c r="FG4">
        <f t="shared" si="5"/>
        <v>5.7513689942861355</v>
      </c>
      <c r="FH4">
        <f t="shared" si="5"/>
        <v>12.490262708980202</v>
      </c>
      <c r="FI4">
        <f t="shared" si="5"/>
        <v>12.742582752987818</v>
      </c>
      <c r="FJ4">
        <f t="shared" si="5"/>
        <v>13</v>
      </c>
      <c r="FK4">
        <f t="shared" si="5"/>
        <v>13.262617420347826</v>
      </c>
      <c r="FL4">
        <f t="shared" si="5"/>
        <v>52.000000000000007</v>
      </c>
    </row>
    <row r="5" spans="1:168">
      <c r="A5" t="s">
        <v>4</v>
      </c>
      <c r="B5">
        <v>0.97490238256822803</v>
      </c>
      <c r="C5">
        <v>0.888006830162831</v>
      </c>
      <c r="D5">
        <v>0.71962845741263004</v>
      </c>
      <c r="E5">
        <v>0.93331408618811296</v>
      </c>
      <c r="F5">
        <v>0.83293899652023995</v>
      </c>
      <c r="G5">
        <v>0.81241617479167705</v>
      </c>
      <c r="H5">
        <v>0.83097520033108996</v>
      </c>
      <c r="I5">
        <v>0.74818547113564404</v>
      </c>
      <c r="J5">
        <v>1.0618616619088801</v>
      </c>
      <c r="K5">
        <v>0.87025130326453803</v>
      </c>
      <c r="L5">
        <v>0.76408118712039796</v>
      </c>
      <c r="M5">
        <v>0.60165598864939696</v>
      </c>
      <c r="N5">
        <v>0.912995236806039</v>
      </c>
      <c r="O5">
        <v>0.75035600731316199</v>
      </c>
      <c r="P5">
        <v>0.79954651335047799</v>
      </c>
      <c r="Q5">
        <v>0.72164650169633804</v>
      </c>
      <c r="R5">
        <v>0.989228499536004</v>
      </c>
      <c r="S5">
        <v>1.6242846052202</v>
      </c>
      <c r="T5">
        <v>1.20044979854358</v>
      </c>
      <c r="U5">
        <v>1.63172991193745</v>
      </c>
      <c r="V5">
        <v>1.4236971911716101</v>
      </c>
      <c r="W5">
        <v>1.4169926649251201</v>
      </c>
      <c r="X5">
        <v>1.5928832237345301</v>
      </c>
      <c r="Y5">
        <v>1.1199235252527899</v>
      </c>
      <c r="Z5">
        <v>1.4350331028935801</v>
      </c>
      <c r="AA5">
        <v>1.4614432155049999</v>
      </c>
      <c r="AB5">
        <v>1.30775222174156</v>
      </c>
      <c r="AC5">
        <v>1.59190967995539</v>
      </c>
      <c r="AD5">
        <v>2.1259000258732001</v>
      </c>
      <c r="AE5">
        <v>1.80217936048232</v>
      </c>
      <c r="AF5">
        <v>1.3066496018384</v>
      </c>
      <c r="AG5">
        <v>9.6962782484484797E-2</v>
      </c>
      <c r="AH5">
        <v>0.220018636742145</v>
      </c>
      <c r="AI5">
        <v>0.25114072992771302</v>
      </c>
      <c r="AJ5">
        <v>0.159936794454036</v>
      </c>
      <c r="AK5">
        <v>0.57378419882167697</v>
      </c>
      <c r="AL5">
        <v>0.11726906389559499</v>
      </c>
      <c r="AM5">
        <v>0.46354661221897903</v>
      </c>
      <c r="AN5">
        <v>-4.9374051570674302E-2</v>
      </c>
      <c r="AO5">
        <v>-8.2548976113909697E-2</v>
      </c>
      <c r="AP5">
        <v>-3.7151570424724802E-4</v>
      </c>
      <c r="AQ5">
        <v>7.1561015581169396E-2</v>
      </c>
      <c r="AR5">
        <v>0.359812263561059</v>
      </c>
      <c r="AS5">
        <v>0.19894810754863701</v>
      </c>
      <c r="AT5">
        <v>0.28137488436196001</v>
      </c>
      <c r="AU5">
        <v>1.46036341831294E-2</v>
      </c>
      <c r="AV5">
        <v>0.52308362292258603</v>
      </c>
      <c r="AW5">
        <v>0.97559118120964805</v>
      </c>
      <c r="AX5">
        <v>0.84379074249667096</v>
      </c>
      <c r="AY5">
        <v>0.36310905235430102</v>
      </c>
      <c r="AZ5">
        <v>0.37546670122704701</v>
      </c>
      <c r="BA5">
        <v>0.36831521760466701</v>
      </c>
      <c r="BB5">
        <v>0.54061874135324295</v>
      </c>
      <c r="BC5">
        <v>0.38336303271382199</v>
      </c>
      <c r="BD5">
        <v>0.56237622755547301</v>
      </c>
      <c r="BE5">
        <v>1.0462654403488501</v>
      </c>
      <c r="BF5">
        <v>0.307168624777162</v>
      </c>
      <c r="BG5">
        <v>0.49693677773556999</v>
      </c>
      <c r="BH5">
        <v>0.44176094230788099</v>
      </c>
      <c r="BI5">
        <v>0.33832347666567603</v>
      </c>
      <c r="BJ5">
        <v>0.32787546290770098</v>
      </c>
      <c r="BK5">
        <v>6.1748790322497103E-2</v>
      </c>
      <c r="BL5">
        <v>0.444646983782857</v>
      </c>
      <c r="BM5">
        <v>0.21081794544933899</v>
      </c>
      <c r="BN5">
        <v>0.361158894739397</v>
      </c>
      <c r="BO5">
        <v>0.29434394366914202</v>
      </c>
      <c r="BP5">
        <v>0.32368762682132901</v>
      </c>
      <c r="BQ5">
        <v>0.19464143751898699</v>
      </c>
      <c r="BR5">
        <v>0.37749478647712598</v>
      </c>
      <c r="BS5">
        <v>0.29950449929610201</v>
      </c>
      <c r="BT5">
        <v>0.47830851275874298</v>
      </c>
      <c r="BU5">
        <v>0.27111642655969698</v>
      </c>
      <c r="BV5">
        <v>0.24140884246850899</v>
      </c>
      <c r="BW5">
        <v>4.9023601679085697E-2</v>
      </c>
      <c r="BX5">
        <v>0.14703968091637001</v>
      </c>
      <c r="BY5">
        <v>0.26252351678174701</v>
      </c>
      <c r="BZ5">
        <v>0.99257980901698395</v>
      </c>
      <c r="CA5">
        <v>0.633762766904018</v>
      </c>
      <c r="CB5">
        <v>1.1891141439002599</v>
      </c>
      <c r="CC5">
        <v>0.794791093670423</v>
      </c>
      <c r="CD5">
        <v>0.778807966487708</v>
      </c>
      <c r="CE5">
        <v>0.89028332913196495</v>
      </c>
      <c r="CF5">
        <v>0.74176760473610603</v>
      </c>
      <c r="CG5">
        <v>0.76751699624683201</v>
      </c>
      <c r="CH5">
        <v>1.63633366375628</v>
      </c>
      <c r="CI5">
        <v>0.63075929847003298</v>
      </c>
      <c r="CJ5">
        <v>0.93140119966188195</v>
      </c>
      <c r="CK5">
        <v>0.72944822096666195</v>
      </c>
      <c r="CL5">
        <v>0.72834484444025605</v>
      </c>
      <c r="CM5">
        <v>0.80435325018760995</v>
      </c>
      <c r="CN5">
        <v>1.3219293092303399</v>
      </c>
      <c r="CO5">
        <v>1.1534930101658201</v>
      </c>
      <c r="CP5">
        <v>0.93001846636860797</v>
      </c>
      <c r="CQ5">
        <v>0.76076327481975103</v>
      </c>
      <c r="CR5">
        <v>0.85106477477868903</v>
      </c>
      <c r="CS5">
        <v>0.76289525430315897</v>
      </c>
      <c r="CT5">
        <v>1.27131035528842</v>
      </c>
      <c r="CU5">
        <v>0.86672388157357905</v>
      </c>
      <c r="CV5">
        <v>0.83044413444256004</v>
      </c>
      <c r="CW5">
        <v>0.83351201180454904</v>
      </c>
      <c r="CX5">
        <v>0.92010942901001402</v>
      </c>
      <c r="CY5">
        <v>1.0728300622101501</v>
      </c>
      <c r="CZ5">
        <v>1.22713334036277</v>
      </c>
      <c r="DA5">
        <v>2.0975955809491902</v>
      </c>
      <c r="DB5">
        <v>1.6796545788075601</v>
      </c>
      <c r="DC5">
        <v>1.8235832495390201</v>
      </c>
      <c r="DD5">
        <v>1.5883261690128301</v>
      </c>
      <c r="DE5">
        <v>2.2183597932074002</v>
      </c>
      <c r="DF5">
        <v>1.91828494763824</v>
      </c>
      <c r="DG5">
        <v>1.9437259205072901</v>
      </c>
      <c r="DH5">
        <v>1.7848352742132201</v>
      </c>
      <c r="DI5">
        <v>1.9503543647825099</v>
      </c>
      <c r="DJ5">
        <v>1.80033307311223</v>
      </c>
      <c r="DK5">
        <v>1.82291645222877</v>
      </c>
      <c r="DL5">
        <v>1.6657078554213001</v>
      </c>
      <c r="DM5">
        <v>1.6656576859661001</v>
      </c>
      <c r="DN5">
        <v>1.57214577449229</v>
      </c>
      <c r="DO5">
        <v>4.3564017553857401E-2</v>
      </c>
      <c r="DP5">
        <v>-0.11244881534835301</v>
      </c>
      <c r="DQ5">
        <v>0.36962446635082602</v>
      </c>
      <c r="DR5">
        <v>0.17469443162897599</v>
      </c>
      <c r="DS5">
        <v>0.37839437689644201</v>
      </c>
      <c r="DT5">
        <v>0.45739786310061398</v>
      </c>
      <c r="DU5">
        <v>0.197386243425799</v>
      </c>
      <c r="DV5">
        <v>0.42098620266229703</v>
      </c>
      <c r="DW5">
        <v>0.29661725534554201</v>
      </c>
      <c r="DX5">
        <v>0.42549543853684102</v>
      </c>
      <c r="DY5">
        <v>0.49798732635049398</v>
      </c>
      <c r="DZ5">
        <v>0.30081542882147599</v>
      </c>
      <c r="EA5">
        <v>0.31242289871588502</v>
      </c>
      <c r="EB5">
        <v>0.35789854656852699</v>
      </c>
      <c r="EC5">
        <v>0.46301476886913501</v>
      </c>
      <c r="ED5">
        <v>0.51165068777263001</v>
      </c>
      <c r="EE5">
        <v>0.52275148528918003</v>
      </c>
      <c r="EF5">
        <v>0.34776968737302599</v>
      </c>
      <c r="EG5">
        <v>0.59061199429895195</v>
      </c>
      <c r="EH5">
        <v>0.81788187719446004</v>
      </c>
      <c r="EI5">
        <v>0.30931849921656301</v>
      </c>
      <c r="EJ5">
        <v>0.54012740187748298</v>
      </c>
      <c r="EK5">
        <v>0.21185437735034601</v>
      </c>
      <c r="EL5">
        <v>0.25835667162696802</v>
      </c>
      <c r="EM5">
        <v>0.45844289309696601</v>
      </c>
      <c r="EN5">
        <v>0.50749078707554596</v>
      </c>
      <c r="EO5">
        <v>0.58160113721248796</v>
      </c>
      <c r="EP5">
        <v>0.47994159367776401</v>
      </c>
      <c r="EQ5">
        <v>0.47094620141577098</v>
      </c>
      <c r="ER5">
        <v>0.47465712030137902</v>
      </c>
      <c r="ES5">
        <v>0.46351854389062402</v>
      </c>
      <c r="ET5">
        <v>0.26850573778444597</v>
      </c>
      <c r="EU5">
        <v>0.446435907762463</v>
      </c>
      <c r="EV5">
        <v>0.24715651123788701</v>
      </c>
      <c r="EW5">
        <v>0.15560259069877799</v>
      </c>
      <c r="EX5">
        <v>0.40833188626157801</v>
      </c>
      <c r="EY5">
        <v>0.38454917028549601</v>
      </c>
      <c r="EZ5">
        <v>0.544210801379167</v>
      </c>
      <c r="FA5">
        <v>0.20155827017073599</v>
      </c>
      <c r="FB5">
        <v>0.19335394578468501</v>
      </c>
      <c r="FC5">
        <v>0.30924184801750199</v>
      </c>
      <c r="FD5">
        <v>0.35638061464572202</v>
      </c>
      <c r="FE5">
        <v>0.28174528166011698</v>
      </c>
      <c r="FF5">
        <v>0.18567318986522899</v>
      </c>
      <c r="FG5">
        <v>0.20696676739618899</v>
      </c>
      <c r="FH5">
        <v>1.0189316981971499</v>
      </c>
      <c r="FI5">
        <v>1.5151748707411601</v>
      </c>
      <c r="FJ5">
        <v>1.6216224182724801</v>
      </c>
      <c r="FK5">
        <v>0.83816431670826796</v>
      </c>
      <c r="FL5">
        <v>1.8981509269099299</v>
      </c>
    </row>
    <row r="6" spans="1:168">
      <c r="A6" t="s">
        <v>5</v>
      </c>
      <c r="B6">
        <v>0.64110522881524001</v>
      </c>
      <c r="C6">
        <v>0.379752205707169</v>
      </c>
      <c r="D6">
        <v>0.40791011671626398</v>
      </c>
      <c r="E6">
        <v>0.39100282295361699</v>
      </c>
      <c r="F6">
        <v>0.37601447220096101</v>
      </c>
      <c r="G6">
        <v>0.32858352980731698</v>
      </c>
      <c r="H6">
        <v>0.28657211639029301</v>
      </c>
      <c r="I6">
        <v>0.321003245269457</v>
      </c>
      <c r="J6">
        <v>0.47701557409427098</v>
      </c>
      <c r="K6">
        <v>0.337503512671876</v>
      </c>
      <c r="L6">
        <v>0.25597237114843502</v>
      </c>
      <c r="M6">
        <v>0.26589200097834798</v>
      </c>
      <c r="N6">
        <v>0.24755581540268901</v>
      </c>
      <c r="O6">
        <v>0.27893202029844699</v>
      </c>
      <c r="P6">
        <v>0.21367385564383801</v>
      </c>
      <c r="Q6">
        <v>0.25144869010855703</v>
      </c>
      <c r="R6">
        <v>0.44073235851762499</v>
      </c>
      <c r="S6">
        <v>0.68103348419371501</v>
      </c>
      <c r="T6">
        <v>0.54986142434503005</v>
      </c>
      <c r="U6">
        <v>0.67486192054524397</v>
      </c>
      <c r="V6">
        <v>0.60806654913950298</v>
      </c>
      <c r="W6">
        <v>0.57019064964994803</v>
      </c>
      <c r="X6">
        <v>0.545525700050701</v>
      </c>
      <c r="Y6">
        <v>0.48280866453445298</v>
      </c>
      <c r="Z6">
        <v>0.56425995774286397</v>
      </c>
      <c r="AA6">
        <v>0.58324196148935403</v>
      </c>
      <c r="AB6">
        <v>0.34571498850160098</v>
      </c>
      <c r="AC6">
        <v>0.44864319575141298</v>
      </c>
      <c r="AD6">
        <v>0.56466277030589695</v>
      </c>
      <c r="AE6">
        <v>0.51251993765187698</v>
      </c>
      <c r="AF6">
        <v>0.35918296069282302</v>
      </c>
      <c r="AG6">
        <v>0.33193105382795701</v>
      </c>
      <c r="AH6">
        <v>0.37972410807791801</v>
      </c>
      <c r="AI6">
        <v>0.34965728341974001</v>
      </c>
      <c r="AJ6">
        <v>0.35565533758478302</v>
      </c>
      <c r="AK6">
        <v>0.35850070802553002</v>
      </c>
      <c r="AL6">
        <v>0.26909551190596598</v>
      </c>
      <c r="AM6">
        <v>0.30537416965758302</v>
      </c>
      <c r="AN6">
        <v>0.22118462755986101</v>
      </c>
      <c r="AO6">
        <v>0.198296810103465</v>
      </c>
      <c r="AP6">
        <v>0.23906213554849101</v>
      </c>
      <c r="AQ6">
        <v>0.21664718505227001</v>
      </c>
      <c r="AR6">
        <v>0.26381974985526202</v>
      </c>
      <c r="AS6">
        <v>0.22126456712546999</v>
      </c>
      <c r="AT6">
        <v>0.24597338980274899</v>
      </c>
      <c r="AU6">
        <v>0.228546959189352</v>
      </c>
      <c r="AV6">
        <v>0.38349076442227997</v>
      </c>
      <c r="AW6">
        <v>0.46918462408841899</v>
      </c>
      <c r="AX6">
        <v>0.44638360821478201</v>
      </c>
      <c r="AY6">
        <v>0.39536733912223898</v>
      </c>
      <c r="AZ6">
        <v>0.39342752202152698</v>
      </c>
      <c r="BA6">
        <v>0.303039269809663</v>
      </c>
      <c r="BB6">
        <v>0.33299687476002099</v>
      </c>
      <c r="BC6">
        <v>0.289605370428141</v>
      </c>
      <c r="BD6">
        <v>0.311913422873485</v>
      </c>
      <c r="BE6">
        <v>0.495431747314451</v>
      </c>
      <c r="BF6">
        <v>0.25761538490542502</v>
      </c>
      <c r="BG6">
        <v>0.25077533957142401</v>
      </c>
      <c r="BH6">
        <v>0.23123985072276601</v>
      </c>
      <c r="BI6">
        <v>0.24879297000890099</v>
      </c>
      <c r="BJ6">
        <v>0.239235460541249</v>
      </c>
      <c r="BK6">
        <v>0.30347888697764802</v>
      </c>
      <c r="BL6">
        <v>0.35143712350629802</v>
      </c>
      <c r="BM6">
        <v>0.36027479245863903</v>
      </c>
      <c r="BN6">
        <v>0.37543979518187598</v>
      </c>
      <c r="BO6">
        <v>0.38214645359153498</v>
      </c>
      <c r="BP6">
        <v>0.29071826249820598</v>
      </c>
      <c r="BQ6">
        <v>0.27815999616215198</v>
      </c>
      <c r="BR6">
        <v>0.282360730719102</v>
      </c>
      <c r="BS6">
        <v>0.28656144019368501</v>
      </c>
      <c r="BT6">
        <v>0.296184692886862</v>
      </c>
      <c r="BU6">
        <v>0.25357400838642202</v>
      </c>
      <c r="BV6">
        <v>0.25173259212707499</v>
      </c>
      <c r="BW6">
        <v>0.236039827226694</v>
      </c>
      <c r="BX6">
        <v>0.23980493823746499</v>
      </c>
      <c r="BY6">
        <v>0.24980798123873199</v>
      </c>
      <c r="BZ6">
        <v>0.37840802841294402</v>
      </c>
      <c r="CA6">
        <v>0.275275866090189</v>
      </c>
      <c r="CB6">
        <v>0.46014603918250901</v>
      </c>
      <c r="CC6">
        <v>0.230906072561221</v>
      </c>
      <c r="CD6">
        <v>0.21123517247049201</v>
      </c>
      <c r="CE6">
        <v>0.30978773292431999</v>
      </c>
      <c r="CF6">
        <v>0.207846910202482</v>
      </c>
      <c r="CG6">
        <v>0.217488810597398</v>
      </c>
      <c r="CH6">
        <v>0.43071389479286698</v>
      </c>
      <c r="CI6">
        <v>0.27264608173953397</v>
      </c>
      <c r="CJ6">
        <v>0.308238453660238</v>
      </c>
      <c r="CK6">
        <v>0.23149466778338701</v>
      </c>
      <c r="CL6">
        <v>0.22150676555156801</v>
      </c>
      <c r="CM6">
        <v>0.23709628677078901</v>
      </c>
      <c r="CN6">
        <v>0.429668790930607</v>
      </c>
      <c r="CO6">
        <v>0.39223027180485498</v>
      </c>
      <c r="CP6">
        <v>0.25411278875134702</v>
      </c>
      <c r="CQ6">
        <v>0.18397647760914501</v>
      </c>
      <c r="CR6">
        <v>0.21526449491317801</v>
      </c>
      <c r="CS6">
        <v>0.175510332488655</v>
      </c>
      <c r="CT6">
        <v>0.31417660417151699</v>
      </c>
      <c r="CU6">
        <v>0.19541766990664999</v>
      </c>
      <c r="CV6">
        <v>0.20605294839267699</v>
      </c>
      <c r="CW6">
        <v>0.18410495152064499</v>
      </c>
      <c r="CX6">
        <v>0.19511941699353899</v>
      </c>
      <c r="CY6">
        <v>0.219998962991691</v>
      </c>
      <c r="CZ6">
        <v>0.374463987821335</v>
      </c>
      <c r="DA6">
        <v>0.51211515034703503</v>
      </c>
      <c r="DB6">
        <v>0.52767862737291105</v>
      </c>
      <c r="DC6">
        <v>0.47207539167683299</v>
      </c>
      <c r="DD6">
        <v>0.43099585681503599</v>
      </c>
      <c r="DE6">
        <v>0.46374292105084403</v>
      </c>
      <c r="DF6">
        <v>0.44738322896249</v>
      </c>
      <c r="DG6">
        <v>0.44375889999325202</v>
      </c>
      <c r="DH6">
        <v>0.41208945557044002</v>
      </c>
      <c r="DI6">
        <v>0.46528309165487602</v>
      </c>
      <c r="DJ6">
        <v>0.317299742304752</v>
      </c>
      <c r="DK6">
        <v>0.32951102858437398</v>
      </c>
      <c r="DL6">
        <v>0.31053526372048401</v>
      </c>
      <c r="DM6">
        <v>0.29667729356871902</v>
      </c>
      <c r="DN6">
        <v>0.27352810061145499</v>
      </c>
      <c r="DO6">
        <v>0.25673338427891501</v>
      </c>
      <c r="DP6">
        <v>0.16188574877140399</v>
      </c>
      <c r="DQ6">
        <v>0.30076197194383097</v>
      </c>
      <c r="DR6">
        <v>0.31996340106468002</v>
      </c>
      <c r="DS6">
        <v>0.29970682938931797</v>
      </c>
      <c r="DT6">
        <v>0.21698501687470501</v>
      </c>
      <c r="DU6">
        <v>0.218986803066439</v>
      </c>
      <c r="DV6">
        <v>0.223886983323039</v>
      </c>
      <c r="DW6">
        <v>0.23562694112511401</v>
      </c>
      <c r="DX6">
        <v>0.23283302951837401</v>
      </c>
      <c r="DY6">
        <v>0.16089252857122699</v>
      </c>
      <c r="DZ6">
        <v>0.18340096897927499</v>
      </c>
      <c r="EA6">
        <v>0.163621510530431</v>
      </c>
      <c r="EB6">
        <v>0.14248890154643301</v>
      </c>
      <c r="EC6">
        <v>0.15674334669328399</v>
      </c>
      <c r="ED6">
        <v>0.28505026854606702</v>
      </c>
      <c r="EE6">
        <v>0.27367667276601698</v>
      </c>
      <c r="EF6">
        <v>0.29087069116963199</v>
      </c>
      <c r="EG6">
        <v>0.27840838724631201</v>
      </c>
      <c r="EH6">
        <v>0.26019425710764399</v>
      </c>
      <c r="EI6">
        <v>0.21642975096980699</v>
      </c>
      <c r="EJ6">
        <v>0.235512139816731</v>
      </c>
      <c r="EK6">
        <v>0.233709653086554</v>
      </c>
      <c r="EL6">
        <v>0.208398655321894</v>
      </c>
      <c r="EM6">
        <v>0.23329018514779001</v>
      </c>
      <c r="EN6">
        <v>0.168362325339903</v>
      </c>
      <c r="EO6">
        <v>0.17544653353555201</v>
      </c>
      <c r="EP6">
        <v>0.17364304902302399</v>
      </c>
      <c r="EQ6">
        <v>0.17144743263311901</v>
      </c>
      <c r="ER6">
        <v>0.15892138147245699</v>
      </c>
      <c r="ES6">
        <v>0.30058213011978402</v>
      </c>
      <c r="ET6">
        <v>0.27641120083120402</v>
      </c>
      <c r="EU6">
        <v>0.29700819700661801</v>
      </c>
      <c r="EV6">
        <v>0.26006604145489398</v>
      </c>
      <c r="EW6">
        <v>0.28558327206887102</v>
      </c>
      <c r="EX6">
        <v>0.22923913993053999</v>
      </c>
      <c r="EY6">
        <v>0.19634544812367899</v>
      </c>
      <c r="EZ6">
        <v>0.21218796682163299</v>
      </c>
      <c r="FA6">
        <v>0.20524601971991299</v>
      </c>
      <c r="FB6">
        <v>0.20577825552468401</v>
      </c>
      <c r="FC6">
        <v>0.148070962994378</v>
      </c>
      <c r="FD6">
        <v>0.145196471256576</v>
      </c>
      <c r="FE6">
        <v>0.15071412365634901</v>
      </c>
      <c r="FF6">
        <v>0.18355026888263601</v>
      </c>
      <c r="FG6">
        <v>0.18180382390345801</v>
      </c>
      <c r="FH6">
        <v>0.19711142039659801</v>
      </c>
      <c r="FI6">
        <v>0.23530642248224901</v>
      </c>
      <c r="FJ6">
        <v>0.29784866331451998</v>
      </c>
      <c r="FK6">
        <v>0.20556440784570701</v>
      </c>
      <c r="FL6">
        <v>0.116424002842486</v>
      </c>
    </row>
    <row r="7" spans="1:168">
      <c r="A7" t="s">
        <v>6</v>
      </c>
      <c r="B7">
        <v>1.1954</v>
      </c>
      <c r="C7">
        <v>1.1954</v>
      </c>
      <c r="D7">
        <v>1.1954</v>
      </c>
      <c r="E7">
        <v>1.1954</v>
      </c>
      <c r="F7">
        <v>1.1954</v>
      </c>
      <c r="G7">
        <v>1.1954</v>
      </c>
      <c r="H7">
        <v>1.1954</v>
      </c>
      <c r="I7">
        <v>1.1954</v>
      </c>
      <c r="J7">
        <v>1.1954</v>
      </c>
      <c r="K7">
        <v>1.1954</v>
      </c>
      <c r="L7">
        <v>1.1954</v>
      </c>
      <c r="M7">
        <v>1.1954</v>
      </c>
      <c r="N7">
        <v>1.1954</v>
      </c>
      <c r="O7">
        <v>1.1954</v>
      </c>
      <c r="P7">
        <v>1.1954</v>
      </c>
      <c r="Q7">
        <v>1.1954</v>
      </c>
      <c r="R7">
        <v>1.1954</v>
      </c>
      <c r="S7">
        <v>1.1954</v>
      </c>
      <c r="T7">
        <v>1.1954</v>
      </c>
      <c r="U7">
        <v>1.1954</v>
      </c>
      <c r="V7">
        <v>1.1954</v>
      </c>
      <c r="W7">
        <v>1.1954</v>
      </c>
      <c r="X7">
        <v>1.1954</v>
      </c>
      <c r="Y7">
        <v>1.1954</v>
      </c>
      <c r="Z7">
        <v>1.1954</v>
      </c>
      <c r="AA7">
        <v>1.1954</v>
      </c>
      <c r="AB7">
        <v>1.1954</v>
      </c>
      <c r="AC7">
        <v>1.1954</v>
      </c>
      <c r="AD7">
        <v>1.1954</v>
      </c>
      <c r="AE7">
        <v>1.1954</v>
      </c>
      <c r="AF7">
        <v>1.1954</v>
      </c>
      <c r="AG7">
        <v>1.1954</v>
      </c>
      <c r="AH7">
        <v>1.1954</v>
      </c>
      <c r="AI7">
        <v>1.1954</v>
      </c>
      <c r="AJ7">
        <v>1.1954</v>
      </c>
      <c r="AK7">
        <v>1.1954</v>
      </c>
      <c r="AL7">
        <v>1.1954</v>
      </c>
      <c r="AM7">
        <v>1.1954</v>
      </c>
      <c r="AN7">
        <v>1.1954</v>
      </c>
      <c r="AO7">
        <v>1.1954</v>
      </c>
      <c r="AP7">
        <v>1.1954</v>
      </c>
      <c r="AQ7">
        <v>1.1954</v>
      </c>
      <c r="AR7">
        <v>1.1954</v>
      </c>
      <c r="AS7">
        <v>1.1954</v>
      </c>
      <c r="AT7">
        <v>1.1954</v>
      </c>
      <c r="AU7">
        <v>1.1954</v>
      </c>
      <c r="AV7">
        <v>1.1954</v>
      </c>
      <c r="AW7">
        <v>1.1954</v>
      </c>
      <c r="AX7">
        <v>1.1954</v>
      </c>
      <c r="AY7">
        <v>1.1954</v>
      </c>
      <c r="AZ7">
        <v>1.1954</v>
      </c>
      <c r="BA7">
        <v>1.1954</v>
      </c>
      <c r="BB7">
        <v>1.1954</v>
      </c>
      <c r="BC7">
        <v>1.1954</v>
      </c>
      <c r="BD7">
        <v>1.1954</v>
      </c>
      <c r="BE7">
        <v>1.1954</v>
      </c>
      <c r="BF7">
        <v>1.1954</v>
      </c>
      <c r="BG7">
        <v>1.1954</v>
      </c>
      <c r="BH7">
        <v>1.1954</v>
      </c>
      <c r="BI7">
        <v>1.1954</v>
      </c>
      <c r="BJ7">
        <v>1.1954</v>
      </c>
      <c r="BK7">
        <v>1.1954</v>
      </c>
      <c r="BL7">
        <v>1.1954</v>
      </c>
      <c r="BM7">
        <v>1.1954</v>
      </c>
      <c r="BN7">
        <v>1.1954</v>
      </c>
      <c r="BO7">
        <v>1.1954</v>
      </c>
      <c r="BP7">
        <v>1.1954</v>
      </c>
      <c r="BQ7">
        <v>1.1954</v>
      </c>
      <c r="BR7">
        <v>1.1954</v>
      </c>
      <c r="BS7">
        <v>1.1954</v>
      </c>
      <c r="BT7">
        <v>1.1954</v>
      </c>
      <c r="BU7">
        <v>1.1954</v>
      </c>
      <c r="BV7">
        <v>1.1954</v>
      </c>
      <c r="BW7">
        <v>1.1954</v>
      </c>
      <c r="BX7">
        <v>1.1954</v>
      </c>
      <c r="BY7">
        <v>1.1954</v>
      </c>
      <c r="BZ7">
        <v>1.1954</v>
      </c>
      <c r="CA7">
        <v>1.1954</v>
      </c>
      <c r="CB7">
        <v>1.1954</v>
      </c>
      <c r="CC7">
        <v>1.1954</v>
      </c>
      <c r="CD7">
        <v>1.1954</v>
      </c>
      <c r="CE7">
        <v>1.1954</v>
      </c>
      <c r="CF7">
        <v>1.1954</v>
      </c>
      <c r="CG7">
        <v>1.1954</v>
      </c>
      <c r="CH7">
        <v>1.1954</v>
      </c>
      <c r="CI7">
        <v>1.1954</v>
      </c>
      <c r="CJ7">
        <v>1.1954</v>
      </c>
      <c r="CK7">
        <v>1.1954</v>
      </c>
      <c r="CL7">
        <v>1.1954</v>
      </c>
      <c r="CM7">
        <v>1.1954</v>
      </c>
      <c r="CN7">
        <v>1.1954</v>
      </c>
      <c r="CO7">
        <v>1.1954</v>
      </c>
      <c r="CP7">
        <v>1.1954</v>
      </c>
      <c r="CQ7">
        <v>1.1954</v>
      </c>
      <c r="CR7">
        <v>1.1954</v>
      </c>
      <c r="CS7">
        <v>1.1954</v>
      </c>
      <c r="CT7">
        <v>1.1954</v>
      </c>
      <c r="CU7">
        <v>1.1954</v>
      </c>
      <c r="CV7">
        <v>1.1954</v>
      </c>
      <c r="CW7">
        <v>1.1954</v>
      </c>
      <c r="CX7">
        <v>1.1954</v>
      </c>
      <c r="CY7">
        <v>1.1954</v>
      </c>
      <c r="CZ7">
        <v>1.1954</v>
      </c>
      <c r="DA7">
        <v>1.1954</v>
      </c>
      <c r="DB7">
        <v>1.1954</v>
      </c>
      <c r="DC7">
        <v>1.1954</v>
      </c>
      <c r="DD7">
        <v>1.1954</v>
      </c>
      <c r="DE7">
        <v>1.1954</v>
      </c>
      <c r="DF7">
        <v>1.1954</v>
      </c>
      <c r="DG7">
        <v>1.1954</v>
      </c>
      <c r="DH7">
        <v>1.1954</v>
      </c>
      <c r="DI7">
        <v>1.1954</v>
      </c>
      <c r="DJ7">
        <v>1.1954</v>
      </c>
      <c r="DK7">
        <v>1.1954</v>
      </c>
      <c r="DL7">
        <v>1.1954</v>
      </c>
      <c r="DM7">
        <v>1.1954</v>
      </c>
      <c r="DN7">
        <v>1.1954</v>
      </c>
      <c r="DO7">
        <v>1.1954</v>
      </c>
      <c r="DP7">
        <v>1.1954</v>
      </c>
      <c r="DQ7">
        <v>1.1954</v>
      </c>
      <c r="DR7">
        <v>1.1954</v>
      </c>
      <c r="DS7">
        <v>1.1954</v>
      </c>
      <c r="DT7">
        <v>1.1954</v>
      </c>
      <c r="DU7">
        <v>1.1954</v>
      </c>
      <c r="DV7">
        <v>1.1954</v>
      </c>
      <c r="DW7">
        <v>1.1954</v>
      </c>
      <c r="DX7">
        <v>1.1954</v>
      </c>
      <c r="DY7">
        <v>1.1954</v>
      </c>
      <c r="DZ7">
        <v>1.1954</v>
      </c>
      <c r="EA7">
        <v>1.1954</v>
      </c>
      <c r="EB7">
        <v>1.1954</v>
      </c>
      <c r="EC7">
        <v>1.1954</v>
      </c>
      <c r="ED7">
        <v>1.1954</v>
      </c>
      <c r="EE7">
        <v>1.1954</v>
      </c>
      <c r="EF7">
        <v>1.1954</v>
      </c>
      <c r="EG7">
        <v>1.1954</v>
      </c>
      <c r="EH7">
        <v>1.1954</v>
      </c>
      <c r="EI7">
        <v>1.1954</v>
      </c>
      <c r="EJ7">
        <v>1.1954</v>
      </c>
      <c r="EK7">
        <v>1.1954</v>
      </c>
      <c r="EL7">
        <v>1.1954</v>
      </c>
      <c r="EM7">
        <v>1.1954</v>
      </c>
      <c r="EN7">
        <v>1.1954</v>
      </c>
      <c r="EO7">
        <v>1.1954</v>
      </c>
      <c r="EP7">
        <v>1.1954</v>
      </c>
      <c r="EQ7">
        <v>1.1954</v>
      </c>
      <c r="ER7">
        <v>1.1954</v>
      </c>
      <c r="ES7">
        <v>1.1954</v>
      </c>
      <c r="ET7">
        <v>1.1954</v>
      </c>
      <c r="EU7">
        <v>1.1954</v>
      </c>
      <c r="EV7">
        <v>1.1954</v>
      </c>
      <c r="EW7">
        <v>1.1954</v>
      </c>
      <c r="EX7">
        <v>1.1954</v>
      </c>
      <c r="EY7">
        <v>1.1954</v>
      </c>
      <c r="EZ7">
        <v>1.1954</v>
      </c>
      <c r="FA7">
        <v>1.1954</v>
      </c>
      <c r="FB7">
        <v>1.1954</v>
      </c>
      <c r="FC7">
        <v>1.1954</v>
      </c>
      <c r="FD7">
        <v>1.1954</v>
      </c>
      <c r="FE7">
        <v>1.1954</v>
      </c>
      <c r="FF7">
        <v>1.1954</v>
      </c>
      <c r="FG7">
        <v>1.1954</v>
      </c>
      <c r="FH7">
        <v>1.1954</v>
      </c>
      <c r="FI7">
        <v>1.1954</v>
      </c>
      <c r="FJ7">
        <v>1.1954</v>
      </c>
      <c r="FK7">
        <v>1.1954</v>
      </c>
      <c r="FL7">
        <v>1.1954</v>
      </c>
    </row>
    <row r="8" spans="1:168">
      <c r="A8" t="s">
        <v>7</v>
      </c>
      <c r="B8">
        <v>4.6899999999999997E-2</v>
      </c>
      <c r="C8">
        <v>4.6899999999999997E-2</v>
      </c>
      <c r="D8">
        <v>4.6899999999999997E-2</v>
      </c>
      <c r="E8">
        <v>4.6899999999999997E-2</v>
      </c>
      <c r="F8">
        <v>4.6899999999999997E-2</v>
      </c>
      <c r="G8">
        <v>4.6899999999999997E-2</v>
      </c>
      <c r="H8">
        <v>4.6899999999999997E-2</v>
      </c>
      <c r="I8">
        <v>4.6899999999999997E-2</v>
      </c>
      <c r="J8">
        <v>4.6899999999999997E-2</v>
      </c>
      <c r="K8">
        <v>4.6899999999999997E-2</v>
      </c>
      <c r="L8">
        <v>4.6899999999999997E-2</v>
      </c>
      <c r="M8">
        <v>4.6899999999999997E-2</v>
      </c>
      <c r="N8">
        <v>4.6899999999999997E-2</v>
      </c>
      <c r="O8">
        <v>4.6899999999999997E-2</v>
      </c>
      <c r="P8">
        <v>4.6899999999999997E-2</v>
      </c>
      <c r="Q8">
        <v>4.6899999999999997E-2</v>
      </c>
      <c r="R8">
        <v>4.6899999999999997E-2</v>
      </c>
      <c r="S8">
        <v>4.6899999999999997E-2</v>
      </c>
      <c r="T8">
        <v>4.6899999999999997E-2</v>
      </c>
      <c r="U8">
        <v>4.6899999999999997E-2</v>
      </c>
      <c r="V8">
        <v>4.6899999999999997E-2</v>
      </c>
      <c r="W8">
        <v>4.6899999999999997E-2</v>
      </c>
      <c r="X8">
        <v>4.6899999999999997E-2</v>
      </c>
      <c r="Y8">
        <v>4.6899999999999997E-2</v>
      </c>
      <c r="Z8">
        <v>4.6899999999999997E-2</v>
      </c>
      <c r="AA8">
        <v>4.6899999999999997E-2</v>
      </c>
      <c r="AB8">
        <v>4.6899999999999997E-2</v>
      </c>
      <c r="AC8">
        <v>4.6899999999999997E-2</v>
      </c>
      <c r="AD8">
        <v>4.6899999999999997E-2</v>
      </c>
      <c r="AE8">
        <v>4.6899999999999997E-2</v>
      </c>
      <c r="AF8">
        <v>4.6899999999999997E-2</v>
      </c>
      <c r="AG8">
        <v>4.6899999999999997E-2</v>
      </c>
      <c r="AH8">
        <v>4.6899999999999997E-2</v>
      </c>
      <c r="AI8">
        <v>4.6899999999999997E-2</v>
      </c>
      <c r="AJ8">
        <v>4.6899999999999997E-2</v>
      </c>
      <c r="AK8">
        <v>4.6899999999999997E-2</v>
      </c>
      <c r="AL8">
        <v>4.6899999999999997E-2</v>
      </c>
      <c r="AM8">
        <v>4.6899999999999997E-2</v>
      </c>
      <c r="AN8">
        <v>4.6899999999999997E-2</v>
      </c>
      <c r="AO8">
        <v>4.6899999999999997E-2</v>
      </c>
      <c r="AP8">
        <v>4.6899999999999997E-2</v>
      </c>
      <c r="AQ8">
        <v>4.6899999999999997E-2</v>
      </c>
      <c r="AR8">
        <v>4.6899999999999997E-2</v>
      </c>
      <c r="AS8">
        <v>4.6899999999999997E-2</v>
      </c>
      <c r="AT8">
        <v>4.6899999999999997E-2</v>
      </c>
      <c r="AU8">
        <v>4.6899999999999997E-2</v>
      </c>
      <c r="AV8">
        <v>4.6899999999999997E-2</v>
      </c>
      <c r="AW8">
        <v>4.6899999999999997E-2</v>
      </c>
      <c r="AX8">
        <v>4.6899999999999997E-2</v>
      </c>
      <c r="AY8">
        <v>4.6899999999999997E-2</v>
      </c>
      <c r="AZ8">
        <v>4.6899999999999997E-2</v>
      </c>
      <c r="BA8">
        <v>4.6899999999999997E-2</v>
      </c>
      <c r="BB8">
        <v>4.6899999999999997E-2</v>
      </c>
      <c r="BC8">
        <v>4.6899999999999997E-2</v>
      </c>
      <c r="BD8">
        <v>4.6899999999999997E-2</v>
      </c>
      <c r="BE8">
        <v>4.6899999999999997E-2</v>
      </c>
      <c r="BF8">
        <v>4.6899999999999997E-2</v>
      </c>
      <c r="BG8">
        <v>4.6899999999999997E-2</v>
      </c>
      <c r="BH8">
        <v>4.6899999999999997E-2</v>
      </c>
      <c r="BI8">
        <v>4.6899999999999997E-2</v>
      </c>
      <c r="BJ8">
        <v>4.6899999999999997E-2</v>
      </c>
      <c r="BK8">
        <v>4.6899999999999997E-2</v>
      </c>
      <c r="BL8">
        <v>4.6899999999999997E-2</v>
      </c>
      <c r="BM8">
        <v>4.6899999999999997E-2</v>
      </c>
      <c r="BN8">
        <v>4.6899999999999997E-2</v>
      </c>
      <c r="BO8">
        <v>4.6899999999999997E-2</v>
      </c>
      <c r="BP8">
        <v>4.6899999999999997E-2</v>
      </c>
      <c r="BQ8">
        <v>4.6899999999999997E-2</v>
      </c>
      <c r="BR8">
        <v>4.6899999999999997E-2</v>
      </c>
      <c r="BS8">
        <v>4.6899999999999997E-2</v>
      </c>
      <c r="BT8">
        <v>4.6899999999999997E-2</v>
      </c>
      <c r="BU8">
        <v>4.6899999999999997E-2</v>
      </c>
      <c r="BV8">
        <v>4.6899999999999997E-2</v>
      </c>
      <c r="BW8">
        <v>4.6899999999999997E-2</v>
      </c>
      <c r="BX8">
        <v>4.6899999999999997E-2</v>
      </c>
      <c r="BY8">
        <v>4.6899999999999997E-2</v>
      </c>
      <c r="BZ8">
        <v>4.6899999999999997E-2</v>
      </c>
      <c r="CA8">
        <v>4.6899999999999997E-2</v>
      </c>
      <c r="CB8">
        <v>4.6899999999999997E-2</v>
      </c>
      <c r="CC8">
        <v>4.6899999999999997E-2</v>
      </c>
      <c r="CD8">
        <v>4.6899999999999997E-2</v>
      </c>
      <c r="CE8">
        <v>4.6899999999999997E-2</v>
      </c>
      <c r="CF8">
        <v>4.6899999999999997E-2</v>
      </c>
      <c r="CG8">
        <v>4.6899999999999997E-2</v>
      </c>
      <c r="CH8">
        <v>4.6899999999999997E-2</v>
      </c>
      <c r="CI8">
        <v>4.6899999999999997E-2</v>
      </c>
      <c r="CJ8">
        <v>4.6899999999999997E-2</v>
      </c>
      <c r="CK8">
        <v>4.6899999999999997E-2</v>
      </c>
      <c r="CL8">
        <v>4.6899999999999997E-2</v>
      </c>
      <c r="CM8">
        <v>4.6899999999999997E-2</v>
      </c>
      <c r="CN8">
        <v>4.6899999999999997E-2</v>
      </c>
      <c r="CO8">
        <v>4.6899999999999997E-2</v>
      </c>
      <c r="CP8">
        <v>4.6899999999999997E-2</v>
      </c>
      <c r="CQ8">
        <v>4.6899999999999997E-2</v>
      </c>
      <c r="CR8">
        <v>4.6899999999999997E-2</v>
      </c>
      <c r="CS8">
        <v>4.6899999999999997E-2</v>
      </c>
      <c r="CT8">
        <v>4.6899999999999997E-2</v>
      </c>
      <c r="CU8">
        <v>4.6899999999999997E-2</v>
      </c>
      <c r="CV8">
        <v>4.6899999999999997E-2</v>
      </c>
      <c r="CW8">
        <v>4.6899999999999997E-2</v>
      </c>
      <c r="CX8">
        <v>4.6899999999999997E-2</v>
      </c>
      <c r="CY8">
        <v>4.6899999999999997E-2</v>
      </c>
      <c r="CZ8">
        <v>4.6899999999999997E-2</v>
      </c>
      <c r="DA8">
        <v>4.6899999999999997E-2</v>
      </c>
      <c r="DB8">
        <v>4.6899999999999997E-2</v>
      </c>
      <c r="DC8">
        <v>4.6899999999999997E-2</v>
      </c>
      <c r="DD8">
        <v>4.6899999999999997E-2</v>
      </c>
      <c r="DE8">
        <v>4.6899999999999997E-2</v>
      </c>
      <c r="DF8">
        <v>4.6899999999999997E-2</v>
      </c>
      <c r="DG8">
        <v>4.6899999999999997E-2</v>
      </c>
      <c r="DH8">
        <v>4.6899999999999997E-2</v>
      </c>
      <c r="DI8">
        <v>4.6899999999999997E-2</v>
      </c>
      <c r="DJ8">
        <v>4.6899999999999997E-2</v>
      </c>
      <c r="DK8">
        <v>4.6899999999999997E-2</v>
      </c>
      <c r="DL8">
        <v>4.6899999999999997E-2</v>
      </c>
      <c r="DM8">
        <v>4.6899999999999997E-2</v>
      </c>
      <c r="DN8">
        <v>4.6899999999999997E-2</v>
      </c>
      <c r="DO8">
        <v>4.6899999999999997E-2</v>
      </c>
      <c r="DP8">
        <v>4.6899999999999997E-2</v>
      </c>
      <c r="DQ8">
        <v>4.6899999999999997E-2</v>
      </c>
      <c r="DR8">
        <v>4.6899999999999997E-2</v>
      </c>
      <c r="DS8">
        <v>4.6899999999999997E-2</v>
      </c>
      <c r="DT8">
        <v>4.6899999999999997E-2</v>
      </c>
      <c r="DU8">
        <v>4.6899999999999997E-2</v>
      </c>
      <c r="DV8">
        <v>4.6899999999999997E-2</v>
      </c>
      <c r="DW8">
        <v>4.6899999999999997E-2</v>
      </c>
      <c r="DX8">
        <v>4.6899999999999997E-2</v>
      </c>
      <c r="DY8">
        <v>4.6899999999999997E-2</v>
      </c>
      <c r="DZ8">
        <v>4.6899999999999997E-2</v>
      </c>
      <c r="EA8">
        <v>4.6899999999999997E-2</v>
      </c>
      <c r="EB8">
        <v>4.6899999999999997E-2</v>
      </c>
      <c r="EC8">
        <v>4.6899999999999997E-2</v>
      </c>
      <c r="ED8">
        <v>4.6899999999999997E-2</v>
      </c>
      <c r="EE8">
        <v>4.6899999999999997E-2</v>
      </c>
      <c r="EF8">
        <v>4.6899999999999997E-2</v>
      </c>
      <c r="EG8">
        <v>4.6899999999999997E-2</v>
      </c>
      <c r="EH8">
        <v>4.6899999999999997E-2</v>
      </c>
      <c r="EI8">
        <v>4.6899999999999997E-2</v>
      </c>
      <c r="EJ8">
        <v>4.6899999999999997E-2</v>
      </c>
      <c r="EK8">
        <v>4.6899999999999997E-2</v>
      </c>
      <c r="EL8">
        <v>4.6899999999999997E-2</v>
      </c>
      <c r="EM8">
        <v>4.6899999999999997E-2</v>
      </c>
      <c r="EN8">
        <v>4.6899999999999997E-2</v>
      </c>
      <c r="EO8">
        <v>4.6899999999999997E-2</v>
      </c>
      <c r="EP8">
        <v>4.6899999999999997E-2</v>
      </c>
      <c r="EQ8">
        <v>4.6899999999999997E-2</v>
      </c>
      <c r="ER8">
        <v>4.6899999999999997E-2</v>
      </c>
      <c r="ES8">
        <v>4.6899999999999997E-2</v>
      </c>
      <c r="ET8">
        <v>4.6899999999999997E-2</v>
      </c>
      <c r="EU8">
        <v>4.6899999999999997E-2</v>
      </c>
      <c r="EV8">
        <v>4.6899999999999997E-2</v>
      </c>
      <c r="EW8">
        <v>4.6899999999999997E-2</v>
      </c>
      <c r="EX8">
        <v>4.6899999999999997E-2</v>
      </c>
      <c r="EY8">
        <v>4.6899999999999997E-2</v>
      </c>
      <c r="EZ8">
        <v>4.6899999999999997E-2</v>
      </c>
      <c r="FA8">
        <v>4.6899999999999997E-2</v>
      </c>
      <c r="FB8">
        <v>4.6899999999999997E-2</v>
      </c>
      <c r="FC8">
        <v>4.6899999999999997E-2</v>
      </c>
      <c r="FD8">
        <v>4.6899999999999997E-2</v>
      </c>
      <c r="FE8">
        <v>4.6899999999999997E-2</v>
      </c>
      <c r="FF8">
        <v>4.6899999999999997E-2</v>
      </c>
      <c r="FG8">
        <v>4.6899999999999997E-2</v>
      </c>
      <c r="FH8">
        <v>4.6899999999999997E-2</v>
      </c>
      <c r="FI8">
        <v>4.6899999999999997E-2</v>
      </c>
      <c r="FJ8">
        <v>4.6899999999999997E-2</v>
      </c>
      <c r="FK8">
        <v>4.6899999999999997E-2</v>
      </c>
      <c r="FL8">
        <v>4.6899999999999997E-2</v>
      </c>
    </row>
    <row r="9" spans="1:168">
      <c r="A9" t="s">
        <v>0</v>
      </c>
      <c r="B9">
        <f>EXP(B7)</f>
        <v>3.3048794579297351</v>
      </c>
      <c r="C9">
        <f t="shared" ref="C9:BN9" si="6">EXP(C7)</f>
        <v>3.3048794579297351</v>
      </c>
      <c r="D9">
        <f t="shared" si="6"/>
        <v>3.3048794579297351</v>
      </c>
      <c r="E9">
        <f t="shared" si="6"/>
        <v>3.3048794579297351</v>
      </c>
      <c r="F9">
        <f t="shared" si="6"/>
        <v>3.3048794579297351</v>
      </c>
      <c r="G9">
        <f t="shared" si="6"/>
        <v>3.3048794579297351</v>
      </c>
      <c r="H9">
        <f t="shared" si="6"/>
        <v>3.3048794579297351</v>
      </c>
      <c r="I9">
        <f t="shared" si="6"/>
        <v>3.3048794579297351</v>
      </c>
      <c r="J9">
        <f t="shared" si="6"/>
        <v>3.3048794579297351</v>
      </c>
      <c r="K9">
        <f t="shared" si="6"/>
        <v>3.3048794579297351</v>
      </c>
      <c r="L9">
        <f t="shared" si="6"/>
        <v>3.3048794579297351</v>
      </c>
      <c r="M9">
        <f t="shared" si="6"/>
        <v>3.3048794579297351</v>
      </c>
      <c r="N9">
        <f t="shared" si="6"/>
        <v>3.3048794579297351</v>
      </c>
      <c r="O9">
        <f t="shared" si="6"/>
        <v>3.3048794579297351</v>
      </c>
      <c r="P9">
        <f t="shared" si="6"/>
        <v>3.3048794579297351</v>
      </c>
      <c r="Q9">
        <f t="shared" si="6"/>
        <v>3.3048794579297351</v>
      </c>
      <c r="R9">
        <f t="shared" si="6"/>
        <v>3.3048794579297351</v>
      </c>
      <c r="S9">
        <f t="shared" si="6"/>
        <v>3.3048794579297351</v>
      </c>
      <c r="T9">
        <f t="shared" si="6"/>
        <v>3.3048794579297351</v>
      </c>
      <c r="U9">
        <f t="shared" si="6"/>
        <v>3.3048794579297351</v>
      </c>
      <c r="V9">
        <f t="shared" si="6"/>
        <v>3.3048794579297351</v>
      </c>
      <c r="W9">
        <f t="shared" si="6"/>
        <v>3.3048794579297351</v>
      </c>
      <c r="X9">
        <f t="shared" si="6"/>
        <v>3.3048794579297351</v>
      </c>
      <c r="Y9">
        <f t="shared" si="6"/>
        <v>3.3048794579297351</v>
      </c>
      <c r="Z9">
        <f t="shared" si="6"/>
        <v>3.3048794579297351</v>
      </c>
      <c r="AA9">
        <f t="shared" si="6"/>
        <v>3.3048794579297351</v>
      </c>
      <c r="AB9">
        <f t="shared" si="6"/>
        <v>3.3048794579297351</v>
      </c>
      <c r="AC9">
        <f t="shared" si="6"/>
        <v>3.3048794579297351</v>
      </c>
      <c r="AD9">
        <f t="shared" si="6"/>
        <v>3.3048794579297351</v>
      </c>
      <c r="AE9">
        <f t="shared" si="6"/>
        <v>3.3048794579297351</v>
      </c>
      <c r="AF9">
        <f t="shared" si="6"/>
        <v>3.3048794579297351</v>
      </c>
      <c r="AG9">
        <f t="shared" si="6"/>
        <v>3.3048794579297351</v>
      </c>
      <c r="AH9">
        <f t="shared" si="6"/>
        <v>3.3048794579297351</v>
      </c>
      <c r="AI9">
        <f t="shared" si="6"/>
        <v>3.3048794579297351</v>
      </c>
      <c r="AJ9">
        <f t="shared" si="6"/>
        <v>3.3048794579297351</v>
      </c>
      <c r="AK9">
        <f t="shared" si="6"/>
        <v>3.3048794579297351</v>
      </c>
      <c r="AL9">
        <f t="shared" si="6"/>
        <v>3.3048794579297351</v>
      </c>
      <c r="AM9">
        <f t="shared" si="6"/>
        <v>3.3048794579297351</v>
      </c>
      <c r="AN9">
        <f t="shared" si="6"/>
        <v>3.3048794579297351</v>
      </c>
      <c r="AO9">
        <f t="shared" si="6"/>
        <v>3.3048794579297351</v>
      </c>
      <c r="AP9">
        <f t="shared" si="6"/>
        <v>3.3048794579297351</v>
      </c>
      <c r="AQ9">
        <f t="shared" si="6"/>
        <v>3.3048794579297351</v>
      </c>
      <c r="AR9">
        <f t="shared" si="6"/>
        <v>3.3048794579297351</v>
      </c>
      <c r="AS9">
        <f t="shared" si="6"/>
        <v>3.3048794579297351</v>
      </c>
      <c r="AT9">
        <f t="shared" si="6"/>
        <v>3.3048794579297351</v>
      </c>
      <c r="AU9">
        <f t="shared" si="6"/>
        <v>3.3048794579297351</v>
      </c>
      <c r="AV9">
        <f t="shared" si="6"/>
        <v>3.3048794579297351</v>
      </c>
      <c r="AW9">
        <f t="shared" si="6"/>
        <v>3.3048794579297351</v>
      </c>
      <c r="AX9">
        <f t="shared" si="6"/>
        <v>3.3048794579297351</v>
      </c>
      <c r="AY9">
        <f t="shared" si="6"/>
        <v>3.3048794579297351</v>
      </c>
      <c r="AZ9">
        <f t="shared" si="6"/>
        <v>3.3048794579297351</v>
      </c>
      <c r="BA9">
        <f t="shared" si="6"/>
        <v>3.3048794579297351</v>
      </c>
      <c r="BB9">
        <f t="shared" si="6"/>
        <v>3.3048794579297351</v>
      </c>
      <c r="BC9">
        <f t="shared" si="6"/>
        <v>3.3048794579297351</v>
      </c>
      <c r="BD9">
        <f t="shared" si="6"/>
        <v>3.3048794579297351</v>
      </c>
      <c r="BE9">
        <f t="shared" si="6"/>
        <v>3.3048794579297351</v>
      </c>
      <c r="BF9">
        <f t="shared" si="6"/>
        <v>3.3048794579297351</v>
      </c>
      <c r="BG9">
        <f t="shared" si="6"/>
        <v>3.3048794579297351</v>
      </c>
      <c r="BH9">
        <f t="shared" si="6"/>
        <v>3.3048794579297351</v>
      </c>
      <c r="BI9">
        <f t="shared" si="6"/>
        <v>3.3048794579297351</v>
      </c>
      <c r="BJ9">
        <f t="shared" si="6"/>
        <v>3.3048794579297351</v>
      </c>
      <c r="BK9">
        <f t="shared" si="6"/>
        <v>3.3048794579297351</v>
      </c>
      <c r="BL9">
        <f t="shared" si="6"/>
        <v>3.3048794579297351</v>
      </c>
      <c r="BM9">
        <f t="shared" si="6"/>
        <v>3.3048794579297351</v>
      </c>
      <c r="BN9">
        <f t="shared" si="6"/>
        <v>3.3048794579297351</v>
      </c>
      <c r="BO9">
        <f t="shared" ref="BO9:DZ9" si="7">EXP(BO7)</f>
        <v>3.3048794579297351</v>
      </c>
      <c r="BP9">
        <f t="shared" si="7"/>
        <v>3.3048794579297351</v>
      </c>
      <c r="BQ9">
        <f t="shared" si="7"/>
        <v>3.3048794579297351</v>
      </c>
      <c r="BR9">
        <f t="shared" si="7"/>
        <v>3.3048794579297351</v>
      </c>
      <c r="BS9">
        <f t="shared" si="7"/>
        <v>3.3048794579297351</v>
      </c>
      <c r="BT9">
        <f t="shared" si="7"/>
        <v>3.3048794579297351</v>
      </c>
      <c r="BU9">
        <f t="shared" si="7"/>
        <v>3.3048794579297351</v>
      </c>
      <c r="BV9">
        <f t="shared" si="7"/>
        <v>3.3048794579297351</v>
      </c>
      <c r="BW9">
        <f t="shared" si="7"/>
        <v>3.3048794579297351</v>
      </c>
      <c r="BX9">
        <f t="shared" si="7"/>
        <v>3.3048794579297351</v>
      </c>
      <c r="BY9">
        <f t="shared" si="7"/>
        <v>3.3048794579297351</v>
      </c>
      <c r="BZ9">
        <f t="shared" si="7"/>
        <v>3.3048794579297351</v>
      </c>
      <c r="CA9">
        <f t="shared" si="7"/>
        <v>3.3048794579297351</v>
      </c>
      <c r="CB9">
        <f t="shared" si="7"/>
        <v>3.3048794579297351</v>
      </c>
      <c r="CC9">
        <f t="shared" si="7"/>
        <v>3.3048794579297351</v>
      </c>
      <c r="CD9">
        <f t="shared" si="7"/>
        <v>3.3048794579297351</v>
      </c>
      <c r="CE9">
        <f t="shared" si="7"/>
        <v>3.3048794579297351</v>
      </c>
      <c r="CF9">
        <f t="shared" si="7"/>
        <v>3.3048794579297351</v>
      </c>
      <c r="CG9">
        <f t="shared" si="7"/>
        <v>3.3048794579297351</v>
      </c>
      <c r="CH9">
        <f t="shared" si="7"/>
        <v>3.3048794579297351</v>
      </c>
      <c r="CI9">
        <f t="shared" si="7"/>
        <v>3.3048794579297351</v>
      </c>
      <c r="CJ9">
        <f t="shared" si="7"/>
        <v>3.3048794579297351</v>
      </c>
      <c r="CK9">
        <f t="shared" si="7"/>
        <v>3.3048794579297351</v>
      </c>
      <c r="CL9">
        <f t="shared" si="7"/>
        <v>3.3048794579297351</v>
      </c>
      <c r="CM9">
        <f t="shared" si="7"/>
        <v>3.3048794579297351</v>
      </c>
      <c r="CN9">
        <f t="shared" si="7"/>
        <v>3.3048794579297351</v>
      </c>
      <c r="CO9">
        <f t="shared" si="7"/>
        <v>3.3048794579297351</v>
      </c>
      <c r="CP9">
        <f t="shared" si="7"/>
        <v>3.3048794579297351</v>
      </c>
      <c r="CQ9">
        <f t="shared" si="7"/>
        <v>3.3048794579297351</v>
      </c>
      <c r="CR9">
        <f t="shared" si="7"/>
        <v>3.3048794579297351</v>
      </c>
      <c r="CS9">
        <f t="shared" si="7"/>
        <v>3.3048794579297351</v>
      </c>
      <c r="CT9">
        <f t="shared" si="7"/>
        <v>3.3048794579297351</v>
      </c>
      <c r="CU9">
        <f t="shared" si="7"/>
        <v>3.3048794579297351</v>
      </c>
      <c r="CV9">
        <f t="shared" si="7"/>
        <v>3.3048794579297351</v>
      </c>
      <c r="CW9">
        <f t="shared" si="7"/>
        <v>3.3048794579297351</v>
      </c>
      <c r="CX9">
        <f t="shared" si="7"/>
        <v>3.3048794579297351</v>
      </c>
      <c r="CY9">
        <f t="shared" si="7"/>
        <v>3.3048794579297351</v>
      </c>
      <c r="CZ9">
        <f t="shared" si="7"/>
        <v>3.3048794579297351</v>
      </c>
      <c r="DA9">
        <f t="shared" si="7"/>
        <v>3.3048794579297351</v>
      </c>
      <c r="DB9">
        <f t="shared" si="7"/>
        <v>3.3048794579297351</v>
      </c>
      <c r="DC9">
        <f t="shared" si="7"/>
        <v>3.3048794579297351</v>
      </c>
      <c r="DD9">
        <f t="shared" si="7"/>
        <v>3.3048794579297351</v>
      </c>
      <c r="DE9">
        <f t="shared" si="7"/>
        <v>3.3048794579297351</v>
      </c>
      <c r="DF9">
        <f t="shared" si="7"/>
        <v>3.3048794579297351</v>
      </c>
      <c r="DG9">
        <f t="shared" si="7"/>
        <v>3.3048794579297351</v>
      </c>
      <c r="DH9">
        <f t="shared" si="7"/>
        <v>3.3048794579297351</v>
      </c>
      <c r="DI9">
        <f t="shared" si="7"/>
        <v>3.3048794579297351</v>
      </c>
      <c r="DJ9">
        <f t="shared" si="7"/>
        <v>3.3048794579297351</v>
      </c>
      <c r="DK9">
        <f t="shared" si="7"/>
        <v>3.3048794579297351</v>
      </c>
      <c r="DL9">
        <f t="shared" si="7"/>
        <v>3.3048794579297351</v>
      </c>
      <c r="DM9">
        <f t="shared" si="7"/>
        <v>3.3048794579297351</v>
      </c>
      <c r="DN9">
        <f t="shared" si="7"/>
        <v>3.3048794579297351</v>
      </c>
      <c r="DO9">
        <f t="shared" si="7"/>
        <v>3.3048794579297351</v>
      </c>
      <c r="DP9">
        <f t="shared" si="7"/>
        <v>3.3048794579297351</v>
      </c>
      <c r="DQ9">
        <f t="shared" si="7"/>
        <v>3.3048794579297351</v>
      </c>
      <c r="DR9">
        <f t="shared" si="7"/>
        <v>3.3048794579297351</v>
      </c>
      <c r="DS9">
        <f t="shared" si="7"/>
        <v>3.3048794579297351</v>
      </c>
      <c r="DT9">
        <f t="shared" si="7"/>
        <v>3.3048794579297351</v>
      </c>
      <c r="DU9">
        <f t="shared" si="7"/>
        <v>3.3048794579297351</v>
      </c>
      <c r="DV9">
        <f t="shared" si="7"/>
        <v>3.3048794579297351</v>
      </c>
      <c r="DW9">
        <f t="shared" si="7"/>
        <v>3.3048794579297351</v>
      </c>
      <c r="DX9">
        <f t="shared" si="7"/>
        <v>3.3048794579297351</v>
      </c>
      <c r="DY9">
        <f t="shared" si="7"/>
        <v>3.3048794579297351</v>
      </c>
      <c r="DZ9">
        <f t="shared" si="7"/>
        <v>3.3048794579297351</v>
      </c>
      <c r="EA9">
        <f t="shared" ref="EA9:FL9" si="8">EXP(EA7)</f>
        <v>3.3048794579297351</v>
      </c>
      <c r="EB9">
        <f t="shared" si="8"/>
        <v>3.3048794579297351</v>
      </c>
      <c r="EC9">
        <f t="shared" si="8"/>
        <v>3.3048794579297351</v>
      </c>
      <c r="ED9">
        <f t="shared" si="8"/>
        <v>3.3048794579297351</v>
      </c>
      <c r="EE9">
        <f t="shared" si="8"/>
        <v>3.3048794579297351</v>
      </c>
      <c r="EF9">
        <f t="shared" si="8"/>
        <v>3.3048794579297351</v>
      </c>
      <c r="EG9">
        <f t="shared" si="8"/>
        <v>3.3048794579297351</v>
      </c>
      <c r="EH9">
        <f t="shared" si="8"/>
        <v>3.3048794579297351</v>
      </c>
      <c r="EI9">
        <f t="shared" si="8"/>
        <v>3.3048794579297351</v>
      </c>
      <c r="EJ9">
        <f t="shared" si="8"/>
        <v>3.3048794579297351</v>
      </c>
      <c r="EK9">
        <f t="shared" si="8"/>
        <v>3.3048794579297351</v>
      </c>
      <c r="EL9">
        <f t="shared" si="8"/>
        <v>3.3048794579297351</v>
      </c>
      <c r="EM9">
        <f t="shared" si="8"/>
        <v>3.3048794579297351</v>
      </c>
      <c r="EN9">
        <f t="shared" si="8"/>
        <v>3.3048794579297351</v>
      </c>
      <c r="EO9">
        <f t="shared" si="8"/>
        <v>3.3048794579297351</v>
      </c>
      <c r="EP9">
        <f t="shared" si="8"/>
        <v>3.3048794579297351</v>
      </c>
      <c r="EQ9">
        <f t="shared" si="8"/>
        <v>3.3048794579297351</v>
      </c>
      <c r="ER9">
        <f t="shared" si="8"/>
        <v>3.3048794579297351</v>
      </c>
      <c r="ES9">
        <f t="shared" si="8"/>
        <v>3.3048794579297351</v>
      </c>
      <c r="ET9">
        <f t="shared" si="8"/>
        <v>3.3048794579297351</v>
      </c>
      <c r="EU9">
        <f t="shared" si="8"/>
        <v>3.3048794579297351</v>
      </c>
      <c r="EV9">
        <f t="shared" si="8"/>
        <v>3.3048794579297351</v>
      </c>
      <c r="EW9">
        <f t="shared" si="8"/>
        <v>3.3048794579297351</v>
      </c>
      <c r="EX9">
        <f t="shared" si="8"/>
        <v>3.3048794579297351</v>
      </c>
      <c r="EY9">
        <f t="shared" si="8"/>
        <v>3.3048794579297351</v>
      </c>
      <c r="EZ9">
        <f t="shared" si="8"/>
        <v>3.3048794579297351</v>
      </c>
      <c r="FA9">
        <f t="shared" si="8"/>
        <v>3.3048794579297351</v>
      </c>
      <c r="FB9">
        <f t="shared" si="8"/>
        <v>3.3048794579297351</v>
      </c>
      <c r="FC9">
        <f t="shared" si="8"/>
        <v>3.3048794579297351</v>
      </c>
      <c r="FD9">
        <f t="shared" si="8"/>
        <v>3.3048794579297351</v>
      </c>
      <c r="FE9">
        <f t="shared" si="8"/>
        <v>3.3048794579297351</v>
      </c>
      <c r="FF9">
        <f t="shared" si="8"/>
        <v>3.3048794579297351</v>
      </c>
      <c r="FG9">
        <f t="shared" si="8"/>
        <v>3.3048794579297351</v>
      </c>
      <c r="FH9">
        <f t="shared" si="8"/>
        <v>3.3048794579297351</v>
      </c>
      <c r="FI9">
        <f t="shared" si="8"/>
        <v>3.3048794579297351</v>
      </c>
      <c r="FJ9">
        <f t="shared" si="8"/>
        <v>3.3048794579297351</v>
      </c>
      <c r="FK9">
        <f t="shared" si="8"/>
        <v>3.3048794579297351</v>
      </c>
      <c r="FL9">
        <f t="shared" si="8"/>
        <v>3.3048794579297351</v>
      </c>
    </row>
    <row r="10" spans="1:168">
      <c r="B10">
        <f>EXP(B7-B8)</f>
        <v>3.1534591715164391</v>
      </c>
      <c r="C10">
        <f t="shared" ref="C10:BN10" si="9">EXP(C7-C8)</f>
        <v>3.1534591715164391</v>
      </c>
      <c r="D10">
        <f t="shared" si="9"/>
        <v>3.1534591715164391</v>
      </c>
      <c r="E10">
        <f t="shared" si="9"/>
        <v>3.1534591715164391</v>
      </c>
      <c r="F10">
        <f t="shared" si="9"/>
        <v>3.1534591715164391</v>
      </c>
      <c r="G10">
        <f t="shared" si="9"/>
        <v>3.1534591715164391</v>
      </c>
      <c r="H10">
        <f t="shared" si="9"/>
        <v>3.1534591715164391</v>
      </c>
      <c r="I10">
        <f t="shared" si="9"/>
        <v>3.1534591715164391</v>
      </c>
      <c r="J10">
        <f t="shared" si="9"/>
        <v>3.1534591715164391</v>
      </c>
      <c r="K10">
        <f t="shared" si="9"/>
        <v>3.1534591715164391</v>
      </c>
      <c r="L10">
        <f t="shared" si="9"/>
        <v>3.1534591715164391</v>
      </c>
      <c r="M10">
        <f t="shared" si="9"/>
        <v>3.1534591715164391</v>
      </c>
      <c r="N10">
        <f t="shared" si="9"/>
        <v>3.1534591715164391</v>
      </c>
      <c r="O10">
        <f t="shared" si="9"/>
        <v>3.1534591715164391</v>
      </c>
      <c r="P10">
        <f t="shared" si="9"/>
        <v>3.1534591715164391</v>
      </c>
      <c r="Q10">
        <f t="shared" si="9"/>
        <v>3.1534591715164391</v>
      </c>
      <c r="R10">
        <f t="shared" si="9"/>
        <v>3.1534591715164391</v>
      </c>
      <c r="S10">
        <f t="shared" si="9"/>
        <v>3.1534591715164391</v>
      </c>
      <c r="T10">
        <f t="shared" si="9"/>
        <v>3.1534591715164391</v>
      </c>
      <c r="U10">
        <f t="shared" si="9"/>
        <v>3.1534591715164391</v>
      </c>
      <c r="V10">
        <f t="shared" si="9"/>
        <v>3.1534591715164391</v>
      </c>
      <c r="W10">
        <f t="shared" si="9"/>
        <v>3.1534591715164391</v>
      </c>
      <c r="X10">
        <f t="shared" si="9"/>
        <v>3.1534591715164391</v>
      </c>
      <c r="Y10">
        <f t="shared" si="9"/>
        <v>3.1534591715164391</v>
      </c>
      <c r="Z10">
        <f t="shared" si="9"/>
        <v>3.1534591715164391</v>
      </c>
      <c r="AA10">
        <f t="shared" si="9"/>
        <v>3.1534591715164391</v>
      </c>
      <c r="AB10">
        <f t="shared" si="9"/>
        <v>3.1534591715164391</v>
      </c>
      <c r="AC10">
        <f t="shared" si="9"/>
        <v>3.1534591715164391</v>
      </c>
      <c r="AD10">
        <f t="shared" si="9"/>
        <v>3.1534591715164391</v>
      </c>
      <c r="AE10">
        <f t="shared" si="9"/>
        <v>3.1534591715164391</v>
      </c>
      <c r="AF10">
        <f t="shared" si="9"/>
        <v>3.1534591715164391</v>
      </c>
      <c r="AG10">
        <f t="shared" si="9"/>
        <v>3.1534591715164391</v>
      </c>
      <c r="AH10">
        <f t="shared" si="9"/>
        <v>3.1534591715164391</v>
      </c>
      <c r="AI10">
        <f t="shared" si="9"/>
        <v>3.1534591715164391</v>
      </c>
      <c r="AJ10">
        <f t="shared" si="9"/>
        <v>3.1534591715164391</v>
      </c>
      <c r="AK10">
        <f t="shared" si="9"/>
        <v>3.1534591715164391</v>
      </c>
      <c r="AL10">
        <f t="shared" si="9"/>
        <v>3.1534591715164391</v>
      </c>
      <c r="AM10">
        <f t="shared" si="9"/>
        <v>3.1534591715164391</v>
      </c>
      <c r="AN10">
        <f t="shared" si="9"/>
        <v>3.1534591715164391</v>
      </c>
      <c r="AO10">
        <f t="shared" si="9"/>
        <v>3.1534591715164391</v>
      </c>
      <c r="AP10">
        <f t="shared" si="9"/>
        <v>3.1534591715164391</v>
      </c>
      <c r="AQ10">
        <f t="shared" si="9"/>
        <v>3.1534591715164391</v>
      </c>
      <c r="AR10">
        <f t="shared" si="9"/>
        <v>3.1534591715164391</v>
      </c>
      <c r="AS10">
        <f t="shared" si="9"/>
        <v>3.1534591715164391</v>
      </c>
      <c r="AT10">
        <f t="shared" si="9"/>
        <v>3.1534591715164391</v>
      </c>
      <c r="AU10">
        <f t="shared" si="9"/>
        <v>3.1534591715164391</v>
      </c>
      <c r="AV10">
        <f t="shared" si="9"/>
        <v>3.1534591715164391</v>
      </c>
      <c r="AW10">
        <f t="shared" si="9"/>
        <v>3.1534591715164391</v>
      </c>
      <c r="AX10">
        <f t="shared" si="9"/>
        <v>3.1534591715164391</v>
      </c>
      <c r="AY10">
        <f t="shared" si="9"/>
        <v>3.1534591715164391</v>
      </c>
      <c r="AZ10">
        <f t="shared" si="9"/>
        <v>3.1534591715164391</v>
      </c>
      <c r="BA10">
        <f t="shared" si="9"/>
        <v>3.1534591715164391</v>
      </c>
      <c r="BB10">
        <f t="shared" si="9"/>
        <v>3.1534591715164391</v>
      </c>
      <c r="BC10">
        <f t="shared" si="9"/>
        <v>3.1534591715164391</v>
      </c>
      <c r="BD10">
        <f t="shared" si="9"/>
        <v>3.1534591715164391</v>
      </c>
      <c r="BE10">
        <f t="shared" si="9"/>
        <v>3.1534591715164391</v>
      </c>
      <c r="BF10">
        <f t="shared" si="9"/>
        <v>3.1534591715164391</v>
      </c>
      <c r="BG10">
        <f t="shared" si="9"/>
        <v>3.1534591715164391</v>
      </c>
      <c r="BH10">
        <f t="shared" si="9"/>
        <v>3.1534591715164391</v>
      </c>
      <c r="BI10">
        <f t="shared" si="9"/>
        <v>3.1534591715164391</v>
      </c>
      <c r="BJ10">
        <f t="shared" si="9"/>
        <v>3.1534591715164391</v>
      </c>
      <c r="BK10">
        <f t="shared" si="9"/>
        <v>3.1534591715164391</v>
      </c>
      <c r="BL10">
        <f t="shared" si="9"/>
        <v>3.1534591715164391</v>
      </c>
      <c r="BM10">
        <f t="shared" si="9"/>
        <v>3.1534591715164391</v>
      </c>
      <c r="BN10">
        <f t="shared" si="9"/>
        <v>3.1534591715164391</v>
      </c>
      <c r="BO10">
        <f t="shared" ref="BO10:DZ10" si="10">EXP(BO7-BO8)</f>
        <v>3.1534591715164391</v>
      </c>
      <c r="BP10">
        <f t="shared" si="10"/>
        <v>3.1534591715164391</v>
      </c>
      <c r="BQ10">
        <f t="shared" si="10"/>
        <v>3.1534591715164391</v>
      </c>
      <c r="BR10">
        <f t="shared" si="10"/>
        <v>3.1534591715164391</v>
      </c>
      <c r="BS10">
        <f t="shared" si="10"/>
        <v>3.1534591715164391</v>
      </c>
      <c r="BT10">
        <f t="shared" si="10"/>
        <v>3.1534591715164391</v>
      </c>
      <c r="BU10">
        <f t="shared" si="10"/>
        <v>3.1534591715164391</v>
      </c>
      <c r="BV10">
        <f t="shared" si="10"/>
        <v>3.1534591715164391</v>
      </c>
      <c r="BW10">
        <f t="shared" si="10"/>
        <v>3.1534591715164391</v>
      </c>
      <c r="BX10">
        <f t="shared" si="10"/>
        <v>3.1534591715164391</v>
      </c>
      <c r="BY10">
        <f t="shared" si="10"/>
        <v>3.1534591715164391</v>
      </c>
      <c r="BZ10">
        <f t="shared" si="10"/>
        <v>3.1534591715164391</v>
      </c>
      <c r="CA10">
        <f t="shared" si="10"/>
        <v>3.1534591715164391</v>
      </c>
      <c r="CB10">
        <f t="shared" si="10"/>
        <v>3.1534591715164391</v>
      </c>
      <c r="CC10">
        <f t="shared" si="10"/>
        <v>3.1534591715164391</v>
      </c>
      <c r="CD10">
        <f t="shared" si="10"/>
        <v>3.1534591715164391</v>
      </c>
      <c r="CE10">
        <f t="shared" si="10"/>
        <v>3.1534591715164391</v>
      </c>
      <c r="CF10">
        <f t="shared" si="10"/>
        <v>3.1534591715164391</v>
      </c>
      <c r="CG10">
        <f t="shared" si="10"/>
        <v>3.1534591715164391</v>
      </c>
      <c r="CH10">
        <f t="shared" si="10"/>
        <v>3.1534591715164391</v>
      </c>
      <c r="CI10">
        <f t="shared" si="10"/>
        <v>3.1534591715164391</v>
      </c>
      <c r="CJ10">
        <f t="shared" si="10"/>
        <v>3.1534591715164391</v>
      </c>
      <c r="CK10">
        <f t="shared" si="10"/>
        <v>3.1534591715164391</v>
      </c>
      <c r="CL10">
        <f t="shared" si="10"/>
        <v>3.1534591715164391</v>
      </c>
      <c r="CM10">
        <f t="shared" si="10"/>
        <v>3.1534591715164391</v>
      </c>
      <c r="CN10">
        <f t="shared" si="10"/>
        <v>3.1534591715164391</v>
      </c>
      <c r="CO10">
        <f t="shared" si="10"/>
        <v>3.1534591715164391</v>
      </c>
      <c r="CP10">
        <f t="shared" si="10"/>
        <v>3.1534591715164391</v>
      </c>
      <c r="CQ10">
        <f t="shared" si="10"/>
        <v>3.1534591715164391</v>
      </c>
      <c r="CR10">
        <f t="shared" si="10"/>
        <v>3.1534591715164391</v>
      </c>
      <c r="CS10">
        <f t="shared" si="10"/>
        <v>3.1534591715164391</v>
      </c>
      <c r="CT10">
        <f t="shared" si="10"/>
        <v>3.1534591715164391</v>
      </c>
      <c r="CU10">
        <f t="shared" si="10"/>
        <v>3.1534591715164391</v>
      </c>
      <c r="CV10">
        <f t="shared" si="10"/>
        <v>3.1534591715164391</v>
      </c>
      <c r="CW10">
        <f t="shared" si="10"/>
        <v>3.1534591715164391</v>
      </c>
      <c r="CX10">
        <f t="shared" si="10"/>
        <v>3.1534591715164391</v>
      </c>
      <c r="CY10">
        <f t="shared" si="10"/>
        <v>3.1534591715164391</v>
      </c>
      <c r="CZ10">
        <f t="shared" si="10"/>
        <v>3.1534591715164391</v>
      </c>
      <c r="DA10">
        <f t="shared" si="10"/>
        <v>3.1534591715164391</v>
      </c>
      <c r="DB10">
        <f t="shared" si="10"/>
        <v>3.1534591715164391</v>
      </c>
      <c r="DC10">
        <f t="shared" si="10"/>
        <v>3.1534591715164391</v>
      </c>
      <c r="DD10">
        <f t="shared" si="10"/>
        <v>3.1534591715164391</v>
      </c>
      <c r="DE10">
        <f t="shared" si="10"/>
        <v>3.1534591715164391</v>
      </c>
      <c r="DF10">
        <f t="shared" si="10"/>
        <v>3.1534591715164391</v>
      </c>
      <c r="DG10">
        <f t="shared" si="10"/>
        <v>3.1534591715164391</v>
      </c>
      <c r="DH10">
        <f t="shared" si="10"/>
        <v>3.1534591715164391</v>
      </c>
      <c r="DI10">
        <f t="shared" si="10"/>
        <v>3.1534591715164391</v>
      </c>
      <c r="DJ10">
        <f t="shared" si="10"/>
        <v>3.1534591715164391</v>
      </c>
      <c r="DK10">
        <f t="shared" si="10"/>
        <v>3.1534591715164391</v>
      </c>
      <c r="DL10">
        <f t="shared" si="10"/>
        <v>3.1534591715164391</v>
      </c>
      <c r="DM10">
        <f t="shared" si="10"/>
        <v>3.1534591715164391</v>
      </c>
      <c r="DN10">
        <f t="shared" si="10"/>
        <v>3.1534591715164391</v>
      </c>
      <c r="DO10">
        <f t="shared" si="10"/>
        <v>3.1534591715164391</v>
      </c>
      <c r="DP10">
        <f t="shared" si="10"/>
        <v>3.1534591715164391</v>
      </c>
      <c r="DQ10">
        <f t="shared" si="10"/>
        <v>3.1534591715164391</v>
      </c>
      <c r="DR10">
        <f t="shared" si="10"/>
        <v>3.1534591715164391</v>
      </c>
      <c r="DS10">
        <f t="shared" si="10"/>
        <v>3.1534591715164391</v>
      </c>
      <c r="DT10">
        <f t="shared" si="10"/>
        <v>3.1534591715164391</v>
      </c>
      <c r="DU10">
        <f t="shared" si="10"/>
        <v>3.1534591715164391</v>
      </c>
      <c r="DV10">
        <f t="shared" si="10"/>
        <v>3.1534591715164391</v>
      </c>
      <c r="DW10">
        <f t="shared" si="10"/>
        <v>3.1534591715164391</v>
      </c>
      <c r="DX10">
        <f t="shared" si="10"/>
        <v>3.1534591715164391</v>
      </c>
      <c r="DY10">
        <f t="shared" si="10"/>
        <v>3.1534591715164391</v>
      </c>
      <c r="DZ10">
        <f t="shared" si="10"/>
        <v>3.1534591715164391</v>
      </c>
      <c r="EA10">
        <f t="shared" ref="EA10:FL10" si="11">EXP(EA7-EA8)</f>
        <v>3.1534591715164391</v>
      </c>
      <c r="EB10">
        <f t="shared" si="11"/>
        <v>3.1534591715164391</v>
      </c>
      <c r="EC10">
        <f t="shared" si="11"/>
        <v>3.1534591715164391</v>
      </c>
      <c r="ED10">
        <f t="shared" si="11"/>
        <v>3.1534591715164391</v>
      </c>
      <c r="EE10">
        <f t="shared" si="11"/>
        <v>3.1534591715164391</v>
      </c>
      <c r="EF10">
        <f t="shared" si="11"/>
        <v>3.1534591715164391</v>
      </c>
      <c r="EG10">
        <f t="shared" si="11"/>
        <v>3.1534591715164391</v>
      </c>
      <c r="EH10">
        <f t="shared" si="11"/>
        <v>3.1534591715164391</v>
      </c>
      <c r="EI10">
        <f t="shared" si="11"/>
        <v>3.1534591715164391</v>
      </c>
      <c r="EJ10">
        <f t="shared" si="11"/>
        <v>3.1534591715164391</v>
      </c>
      <c r="EK10">
        <f t="shared" si="11"/>
        <v>3.1534591715164391</v>
      </c>
      <c r="EL10">
        <f t="shared" si="11"/>
        <v>3.1534591715164391</v>
      </c>
      <c r="EM10">
        <f t="shared" si="11"/>
        <v>3.1534591715164391</v>
      </c>
      <c r="EN10">
        <f t="shared" si="11"/>
        <v>3.1534591715164391</v>
      </c>
      <c r="EO10">
        <f t="shared" si="11"/>
        <v>3.1534591715164391</v>
      </c>
      <c r="EP10">
        <f t="shared" si="11"/>
        <v>3.1534591715164391</v>
      </c>
      <c r="EQ10">
        <f t="shared" si="11"/>
        <v>3.1534591715164391</v>
      </c>
      <c r="ER10">
        <f t="shared" si="11"/>
        <v>3.1534591715164391</v>
      </c>
      <c r="ES10">
        <f t="shared" si="11"/>
        <v>3.1534591715164391</v>
      </c>
      <c r="ET10">
        <f t="shared" si="11"/>
        <v>3.1534591715164391</v>
      </c>
      <c r="EU10">
        <f t="shared" si="11"/>
        <v>3.1534591715164391</v>
      </c>
      <c r="EV10">
        <f t="shared" si="11"/>
        <v>3.1534591715164391</v>
      </c>
      <c r="EW10">
        <f t="shared" si="11"/>
        <v>3.1534591715164391</v>
      </c>
      <c r="EX10">
        <f t="shared" si="11"/>
        <v>3.1534591715164391</v>
      </c>
      <c r="EY10">
        <f t="shared" si="11"/>
        <v>3.1534591715164391</v>
      </c>
      <c r="EZ10">
        <f t="shared" si="11"/>
        <v>3.1534591715164391</v>
      </c>
      <c r="FA10">
        <f t="shared" si="11"/>
        <v>3.1534591715164391</v>
      </c>
      <c r="FB10">
        <f t="shared" si="11"/>
        <v>3.1534591715164391</v>
      </c>
      <c r="FC10">
        <f t="shared" si="11"/>
        <v>3.1534591715164391</v>
      </c>
      <c r="FD10">
        <f t="shared" si="11"/>
        <v>3.1534591715164391</v>
      </c>
      <c r="FE10">
        <f t="shared" si="11"/>
        <v>3.1534591715164391</v>
      </c>
      <c r="FF10">
        <f t="shared" si="11"/>
        <v>3.1534591715164391</v>
      </c>
      <c r="FG10">
        <f t="shared" si="11"/>
        <v>3.1534591715164391</v>
      </c>
      <c r="FH10">
        <f t="shared" si="11"/>
        <v>3.1534591715164391</v>
      </c>
      <c r="FI10">
        <f t="shared" si="11"/>
        <v>3.1534591715164391</v>
      </c>
      <c r="FJ10">
        <f t="shared" si="11"/>
        <v>3.1534591715164391</v>
      </c>
      <c r="FK10">
        <f t="shared" si="11"/>
        <v>3.1534591715164391</v>
      </c>
      <c r="FL10">
        <f t="shared" si="11"/>
        <v>3.1534591715164391</v>
      </c>
    </row>
    <row r="11" spans="1:168">
      <c r="B11">
        <f>EXP(B7+B8)</f>
        <v>3.463570522840683</v>
      </c>
      <c r="C11">
        <f t="shared" ref="C11:BN11" si="12">EXP(C7+C8)</f>
        <v>3.463570522840683</v>
      </c>
      <c r="D11">
        <f t="shared" si="12"/>
        <v>3.463570522840683</v>
      </c>
      <c r="E11">
        <f t="shared" si="12"/>
        <v>3.463570522840683</v>
      </c>
      <c r="F11">
        <f t="shared" si="12"/>
        <v>3.463570522840683</v>
      </c>
      <c r="G11">
        <f t="shared" si="12"/>
        <v>3.463570522840683</v>
      </c>
      <c r="H11">
        <f t="shared" si="12"/>
        <v>3.463570522840683</v>
      </c>
      <c r="I11">
        <f t="shared" si="12"/>
        <v>3.463570522840683</v>
      </c>
      <c r="J11">
        <f t="shared" si="12"/>
        <v>3.463570522840683</v>
      </c>
      <c r="K11">
        <f t="shared" si="12"/>
        <v>3.463570522840683</v>
      </c>
      <c r="L11">
        <f t="shared" si="12"/>
        <v>3.463570522840683</v>
      </c>
      <c r="M11">
        <f t="shared" si="12"/>
        <v>3.463570522840683</v>
      </c>
      <c r="N11">
        <f t="shared" si="12"/>
        <v>3.463570522840683</v>
      </c>
      <c r="O11">
        <f t="shared" si="12"/>
        <v>3.463570522840683</v>
      </c>
      <c r="P11">
        <f t="shared" si="12"/>
        <v>3.463570522840683</v>
      </c>
      <c r="Q11">
        <f t="shared" si="12"/>
        <v>3.463570522840683</v>
      </c>
      <c r="R11">
        <f t="shared" si="12"/>
        <v>3.463570522840683</v>
      </c>
      <c r="S11">
        <f t="shared" si="12"/>
        <v>3.463570522840683</v>
      </c>
      <c r="T11">
        <f t="shared" si="12"/>
        <v>3.463570522840683</v>
      </c>
      <c r="U11">
        <f t="shared" si="12"/>
        <v>3.463570522840683</v>
      </c>
      <c r="V11">
        <f t="shared" si="12"/>
        <v>3.463570522840683</v>
      </c>
      <c r="W11">
        <f t="shared" si="12"/>
        <v>3.463570522840683</v>
      </c>
      <c r="X11">
        <f t="shared" si="12"/>
        <v>3.463570522840683</v>
      </c>
      <c r="Y11">
        <f t="shared" si="12"/>
        <v>3.463570522840683</v>
      </c>
      <c r="Z11">
        <f t="shared" si="12"/>
        <v>3.463570522840683</v>
      </c>
      <c r="AA11">
        <f t="shared" si="12"/>
        <v>3.463570522840683</v>
      </c>
      <c r="AB11">
        <f t="shared" si="12"/>
        <v>3.463570522840683</v>
      </c>
      <c r="AC11">
        <f t="shared" si="12"/>
        <v>3.463570522840683</v>
      </c>
      <c r="AD11">
        <f t="shared" si="12"/>
        <v>3.463570522840683</v>
      </c>
      <c r="AE11">
        <f t="shared" si="12"/>
        <v>3.463570522840683</v>
      </c>
      <c r="AF11">
        <f t="shared" si="12"/>
        <v>3.463570522840683</v>
      </c>
      <c r="AG11">
        <f t="shared" si="12"/>
        <v>3.463570522840683</v>
      </c>
      <c r="AH11">
        <f t="shared" si="12"/>
        <v>3.463570522840683</v>
      </c>
      <c r="AI11">
        <f t="shared" si="12"/>
        <v>3.463570522840683</v>
      </c>
      <c r="AJ11">
        <f t="shared" si="12"/>
        <v>3.463570522840683</v>
      </c>
      <c r="AK11">
        <f t="shared" si="12"/>
        <v>3.463570522840683</v>
      </c>
      <c r="AL11">
        <f t="shared" si="12"/>
        <v>3.463570522840683</v>
      </c>
      <c r="AM11">
        <f t="shared" si="12"/>
        <v>3.463570522840683</v>
      </c>
      <c r="AN11">
        <f t="shared" si="12"/>
        <v>3.463570522840683</v>
      </c>
      <c r="AO11">
        <f t="shared" si="12"/>
        <v>3.463570522840683</v>
      </c>
      <c r="AP11">
        <f t="shared" si="12"/>
        <v>3.463570522840683</v>
      </c>
      <c r="AQ11">
        <f t="shared" si="12"/>
        <v>3.463570522840683</v>
      </c>
      <c r="AR11">
        <f t="shared" si="12"/>
        <v>3.463570522840683</v>
      </c>
      <c r="AS11">
        <f t="shared" si="12"/>
        <v>3.463570522840683</v>
      </c>
      <c r="AT11">
        <f t="shared" si="12"/>
        <v>3.463570522840683</v>
      </c>
      <c r="AU11">
        <f t="shared" si="12"/>
        <v>3.463570522840683</v>
      </c>
      <c r="AV11">
        <f t="shared" si="12"/>
        <v>3.463570522840683</v>
      </c>
      <c r="AW11">
        <f t="shared" si="12"/>
        <v>3.463570522840683</v>
      </c>
      <c r="AX11">
        <f t="shared" si="12"/>
        <v>3.463570522840683</v>
      </c>
      <c r="AY11">
        <f t="shared" si="12"/>
        <v>3.463570522840683</v>
      </c>
      <c r="AZ11">
        <f t="shared" si="12"/>
        <v>3.463570522840683</v>
      </c>
      <c r="BA11">
        <f t="shared" si="12"/>
        <v>3.463570522840683</v>
      </c>
      <c r="BB11">
        <f t="shared" si="12"/>
        <v>3.463570522840683</v>
      </c>
      <c r="BC11">
        <f t="shared" si="12"/>
        <v>3.463570522840683</v>
      </c>
      <c r="BD11">
        <f t="shared" si="12"/>
        <v>3.463570522840683</v>
      </c>
      <c r="BE11">
        <f t="shared" si="12"/>
        <v>3.463570522840683</v>
      </c>
      <c r="BF11">
        <f t="shared" si="12"/>
        <v>3.463570522840683</v>
      </c>
      <c r="BG11">
        <f t="shared" si="12"/>
        <v>3.463570522840683</v>
      </c>
      <c r="BH11">
        <f t="shared" si="12"/>
        <v>3.463570522840683</v>
      </c>
      <c r="BI11">
        <f t="shared" si="12"/>
        <v>3.463570522840683</v>
      </c>
      <c r="BJ11">
        <f t="shared" si="12"/>
        <v>3.463570522840683</v>
      </c>
      <c r="BK11">
        <f t="shared" si="12"/>
        <v>3.463570522840683</v>
      </c>
      <c r="BL11">
        <f t="shared" si="12"/>
        <v>3.463570522840683</v>
      </c>
      <c r="BM11">
        <f t="shared" si="12"/>
        <v>3.463570522840683</v>
      </c>
      <c r="BN11">
        <f t="shared" si="12"/>
        <v>3.463570522840683</v>
      </c>
      <c r="BO11">
        <f t="shared" ref="BO11:DZ11" si="13">EXP(BO7+BO8)</f>
        <v>3.463570522840683</v>
      </c>
      <c r="BP11">
        <f t="shared" si="13"/>
        <v>3.463570522840683</v>
      </c>
      <c r="BQ11">
        <f t="shared" si="13"/>
        <v>3.463570522840683</v>
      </c>
      <c r="BR11">
        <f t="shared" si="13"/>
        <v>3.463570522840683</v>
      </c>
      <c r="BS11">
        <f t="shared" si="13"/>
        <v>3.463570522840683</v>
      </c>
      <c r="BT11">
        <f t="shared" si="13"/>
        <v>3.463570522840683</v>
      </c>
      <c r="BU11">
        <f t="shared" si="13"/>
        <v>3.463570522840683</v>
      </c>
      <c r="BV11">
        <f t="shared" si="13"/>
        <v>3.463570522840683</v>
      </c>
      <c r="BW11">
        <f t="shared" si="13"/>
        <v>3.463570522840683</v>
      </c>
      <c r="BX11">
        <f t="shared" si="13"/>
        <v>3.463570522840683</v>
      </c>
      <c r="BY11">
        <f t="shared" si="13"/>
        <v>3.463570522840683</v>
      </c>
      <c r="BZ11">
        <f t="shared" si="13"/>
        <v>3.463570522840683</v>
      </c>
      <c r="CA11">
        <f t="shared" si="13"/>
        <v>3.463570522840683</v>
      </c>
      <c r="CB11">
        <f t="shared" si="13"/>
        <v>3.463570522840683</v>
      </c>
      <c r="CC11">
        <f t="shared" si="13"/>
        <v>3.463570522840683</v>
      </c>
      <c r="CD11">
        <f t="shared" si="13"/>
        <v>3.463570522840683</v>
      </c>
      <c r="CE11">
        <f t="shared" si="13"/>
        <v>3.463570522840683</v>
      </c>
      <c r="CF11">
        <f t="shared" si="13"/>
        <v>3.463570522840683</v>
      </c>
      <c r="CG11">
        <f t="shared" si="13"/>
        <v>3.463570522840683</v>
      </c>
      <c r="CH11">
        <f t="shared" si="13"/>
        <v>3.463570522840683</v>
      </c>
      <c r="CI11">
        <f t="shared" si="13"/>
        <v>3.463570522840683</v>
      </c>
      <c r="CJ11">
        <f t="shared" si="13"/>
        <v>3.463570522840683</v>
      </c>
      <c r="CK11">
        <f t="shared" si="13"/>
        <v>3.463570522840683</v>
      </c>
      <c r="CL11">
        <f t="shared" si="13"/>
        <v>3.463570522840683</v>
      </c>
      <c r="CM11">
        <f t="shared" si="13"/>
        <v>3.463570522840683</v>
      </c>
      <c r="CN11">
        <f t="shared" si="13"/>
        <v>3.463570522840683</v>
      </c>
      <c r="CO11">
        <f t="shared" si="13"/>
        <v>3.463570522840683</v>
      </c>
      <c r="CP11">
        <f t="shared" si="13"/>
        <v>3.463570522840683</v>
      </c>
      <c r="CQ11">
        <f t="shared" si="13"/>
        <v>3.463570522840683</v>
      </c>
      <c r="CR11">
        <f t="shared" si="13"/>
        <v>3.463570522840683</v>
      </c>
      <c r="CS11">
        <f t="shared" si="13"/>
        <v>3.463570522840683</v>
      </c>
      <c r="CT11">
        <f t="shared" si="13"/>
        <v>3.463570522840683</v>
      </c>
      <c r="CU11">
        <f t="shared" si="13"/>
        <v>3.463570522840683</v>
      </c>
      <c r="CV11">
        <f t="shared" si="13"/>
        <v>3.463570522840683</v>
      </c>
      <c r="CW11">
        <f t="shared" si="13"/>
        <v>3.463570522840683</v>
      </c>
      <c r="CX11">
        <f t="shared" si="13"/>
        <v>3.463570522840683</v>
      </c>
      <c r="CY11">
        <f t="shared" si="13"/>
        <v>3.463570522840683</v>
      </c>
      <c r="CZ11">
        <f t="shared" si="13"/>
        <v>3.463570522840683</v>
      </c>
      <c r="DA11">
        <f t="shared" si="13"/>
        <v>3.463570522840683</v>
      </c>
      <c r="DB11">
        <f t="shared" si="13"/>
        <v>3.463570522840683</v>
      </c>
      <c r="DC11">
        <f t="shared" si="13"/>
        <v>3.463570522840683</v>
      </c>
      <c r="DD11">
        <f t="shared" si="13"/>
        <v>3.463570522840683</v>
      </c>
      <c r="DE11">
        <f t="shared" si="13"/>
        <v>3.463570522840683</v>
      </c>
      <c r="DF11">
        <f t="shared" si="13"/>
        <v>3.463570522840683</v>
      </c>
      <c r="DG11">
        <f t="shared" si="13"/>
        <v>3.463570522840683</v>
      </c>
      <c r="DH11">
        <f t="shared" si="13"/>
        <v>3.463570522840683</v>
      </c>
      <c r="DI11">
        <f t="shared" si="13"/>
        <v>3.463570522840683</v>
      </c>
      <c r="DJ11">
        <f t="shared" si="13"/>
        <v>3.463570522840683</v>
      </c>
      <c r="DK11">
        <f t="shared" si="13"/>
        <v>3.463570522840683</v>
      </c>
      <c r="DL11">
        <f t="shared" si="13"/>
        <v>3.463570522840683</v>
      </c>
      <c r="DM11">
        <f t="shared" si="13"/>
        <v>3.463570522840683</v>
      </c>
      <c r="DN11">
        <f t="shared" si="13"/>
        <v>3.463570522840683</v>
      </c>
      <c r="DO11">
        <f t="shared" si="13"/>
        <v>3.463570522840683</v>
      </c>
      <c r="DP11">
        <f t="shared" si="13"/>
        <v>3.463570522840683</v>
      </c>
      <c r="DQ11">
        <f t="shared" si="13"/>
        <v>3.463570522840683</v>
      </c>
      <c r="DR11">
        <f t="shared" si="13"/>
        <v>3.463570522840683</v>
      </c>
      <c r="DS11">
        <f t="shared" si="13"/>
        <v>3.463570522840683</v>
      </c>
      <c r="DT11">
        <f t="shared" si="13"/>
        <v>3.463570522840683</v>
      </c>
      <c r="DU11">
        <f t="shared" si="13"/>
        <v>3.463570522840683</v>
      </c>
      <c r="DV11">
        <f t="shared" si="13"/>
        <v>3.463570522840683</v>
      </c>
      <c r="DW11">
        <f t="shared" si="13"/>
        <v>3.463570522840683</v>
      </c>
      <c r="DX11">
        <f t="shared" si="13"/>
        <v>3.463570522840683</v>
      </c>
      <c r="DY11">
        <f t="shared" si="13"/>
        <v>3.463570522840683</v>
      </c>
      <c r="DZ11">
        <f t="shared" si="13"/>
        <v>3.463570522840683</v>
      </c>
      <c r="EA11">
        <f t="shared" ref="EA11:FL11" si="14">EXP(EA7+EA8)</f>
        <v>3.463570522840683</v>
      </c>
      <c r="EB11">
        <f t="shared" si="14"/>
        <v>3.463570522840683</v>
      </c>
      <c r="EC11">
        <f t="shared" si="14"/>
        <v>3.463570522840683</v>
      </c>
      <c r="ED11">
        <f t="shared" si="14"/>
        <v>3.463570522840683</v>
      </c>
      <c r="EE11">
        <f t="shared" si="14"/>
        <v>3.463570522840683</v>
      </c>
      <c r="EF11">
        <f t="shared" si="14"/>
        <v>3.463570522840683</v>
      </c>
      <c r="EG11">
        <f t="shared" si="14"/>
        <v>3.463570522840683</v>
      </c>
      <c r="EH11">
        <f t="shared" si="14"/>
        <v>3.463570522840683</v>
      </c>
      <c r="EI11">
        <f t="shared" si="14"/>
        <v>3.463570522840683</v>
      </c>
      <c r="EJ11">
        <f t="shared" si="14"/>
        <v>3.463570522840683</v>
      </c>
      <c r="EK11">
        <f t="shared" si="14"/>
        <v>3.463570522840683</v>
      </c>
      <c r="EL11">
        <f t="shared" si="14"/>
        <v>3.463570522840683</v>
      </c>
      <c r="EM11">
        <f t="shared" si="14"/>
        <v>3.463570522840683</v>
      </c>
      <c r="EN11">
        <f t="shared" si="14"/>
        <v>3.463570522840683</v>
      </c>
      <c r="EO11">
        <f t="shared" si="14"/>
        <v>3.463570522840683</v>
      </c>
      <c r="EP11">
        <f t="shared" si="14"/>
        <v>3.463570522840683</v>
      </c>
      <c r="EQ11">
        <f t="shared" si="14"/>
        <v>3.463570522840683</v>
      </c>
      <c r="ER11">
        <f t="shared" si="14"/>
        <v>3.463570522840683</v>
      </c>
      <c r="ES11">
        <f t="shared" si="14"/>
        <v>3.463570522840683</v>
      </c>
      <c r="ET11">
        <f t="shared" si="14"/>
        <v>3.463570522840683</v>
      </c>
      <c r="EU11">
        <f t="shared" si="14"/>
        <v>3.463570522840683</v>
      </c>
      <c r="EV11">
        <f t="shared" si="14"/>
        <v>3.463570522840683</v>
      </c>
      <c r="EW11">
        <f t="shared" si="14"/>
        <v>3.463570522840683</v>
      </c>
      <c r="EX11">
        <f t="shared" si="14"/>
        <v>3.463570522840683</v>
      </c>
      <c r="EY11">
        <f t="shared" si="14"/>
        <v>3.463570522840683</v>
      </c>
      <c r="EZ11">
        <f t="shared" si="14"/>
        <v>3.463570522840683</v>
      </c>
      <c r="FA11">
        <f t="shared" si="14"/>
        <v>3.463570522840683</v>
      </c>
      <c r="FB11">
        <f t="shared" si="14"/>
        <v>3.463570522840683</v>
      </c>
      <c r="FC11">
        <f t="shared" si="14"/>
        <v>3.463570522840683</v>
      </c>
      <c r="FD11">
        <f t="shared" si="14"/>
        <v>3.463570522840683</v>
      </c>
      <c r="FE11">
        <f t="shared" si="14"/>
        <v>3.463570522840683</v>
      </c>
      <c r="FF11">
        <f t="shared" si="14"/>
        <v>3.463570522840683</v>
      </c>
      <c r="FG11">
        <f t="shared" si="14"/>
        <v>3.463570522840683</v>
      </c>
      <c r="FH11">
        <f t="shared" si="14"/>
        <v>3.463570522840683</v>
      </c>
      <c r="FI11">
        <f t="shared" si="14"/>
        <v>3.463570522840683</v>
      </c>
      <c r="FJ11">
        <f t="shared" si="14"/>
        <v>3.463570522840683</v>
      </c>
      <c r="FK11">
        <f t="shared" si="14"/>
        <v>3.463570522840683</v>
      </c>
      <c r="FL11">
        <f t="shared" si="14"/>
        <v>3.463570522840683</v>
      </c>
    </row>
    <row r="12" spans="1:168">
      <c r="A12" t="s">
        <v>1</v>
      </c>
      <c r="B12">
        <f>EXP(B5)</f>
        <v>2.6509084234795637</v>
      </c>
      <c r="C12">
        <f t="shared" ref="C12:BN12" si="15">EXP(C5)</f>
        <v>2.4302808581586794</v>
      </c>
      <c r="D12">
        <f t="shared" si="15"/>
        <v>2.0536700429966466</v>
      </c>
      <c r="E12">
        <f t="shared" si="15"/>
        <v>2.5429226933345723</v>
      </c>
      <c r="F12">
        <f t="shared" si="15"/>
        <v>2.3000687102721185</v>
      </c>
      <c r="G12">
        <f t="shared" si="15"/>
        <v>2.2533458921074039</v>
      </c>
      <c r="H12">
        <f t="shared" si="15"/>
        <v>2.2955562763045996</v>
      </c>
      <c r="I12">
        <f t="shared" si="15"/>
        <v>2.1131621419968445</v>
      </c>
      <c r="J12">
        <f t="shared" si="15"/>
        <v>2.891749441069619</v>
      </c>
      <c r="K12">
        <f t="shared" si="15"/>
        <v>2.3875107673909279</v>
      </c>
      <c r="L12">
        <f t="shared" si="15"/>
        <v>2.1470207577767453</v>
      </c>
      <c r="M12">
        <f t="shared" si="15"/>
        <v>1.8251387082182269</v>
      </c>
      <c r="N12">
        <f t="shared" si="15"/>
        <v>2.4917748227891576</v>
      </c>
      <c r="O12">
        <f t="shared" si="15"/>
        <v>2.117753818272043</v>
      </c>
      <c r="P12">
        <f t="shared" si="15"/>
        <v>2.2245319042002465</v>
      </c>
      <c r="Q12">
        <f t="shared" si="15"/>
        <v>2.0578186246903991</v>
      </c>
      <c r="R12">
        <f t="shared" si="15"/>
        <v>2.6891589844280164</v>
      </c>
      <c r="S12">
        <f t="shared" si="15"/>
        <v>5.0747872619426611</v>
      </c>
      <c r="T12">
        <f t="shared" si="15"/>
        <v>3.3216106424041913</v>
      </c>
      <c r="U12">
        <f t="shared" si="15"/>
        <v>5.1127116136609834</v>
      </c>
      <c r="V12">
        <f t="shared" si="15"/>
        <v>4.1524444759080152</v>
      </c>
      <c r="W12">
        <f t="shared" si="15"/>
        <v>4.1246974222941208</v>
      </c>
      <c r="X12">
        <f t="shared" si="15"/>
        <v>4.917907935609251</v>
      </c>
      <c r="Y12">
        <f t="shared" si="15"/>
        <v>3.0646198283045676</v>
      </c>
      <c r="Z12">
        <f t="shared" si="15"/>
        <v>4.1997840314907382</v>
      </c>
      <c r="AA12">
        <f t="shared" si="15"/>
        <v>4.3121784424376042</v>
      </c>
      <c r="AB12">
        <f t="shared" si="15"/>
        <v>3.6978524112412101</v>
      </c>
      <c r="AC12">
        <f t="shared" si="15"/>
        <v>4.9131224667418456</v>
      </c>
      <c r="AD12">
        <f t="shared" si="15"/>
        <v>8.3804367047363115</v>
      </c>
      <c r="AE12">
        <f t="shared" si="15"/>
        <v>6.0628462042107465</v>
      </c>
      <c r="AF12">
        <f t="shared" si="15"/>
        <v>3.6937773326178887</v>
      </c>
      <c r="AG12">
        <f t="shared" si="15"/>
        <v>1.1018193658785675</v>
      </c>
      <c r="AH12">
        <f t="shared" si="15"/>
        <v>1.2460999536145019</v>
      </c>
      <c r="AI12">
        <f t="shared" si="15"/>
        <v>1.2854909786547761</v>
      </c>
      <c r="AJ12">
        <f t="shared" si="15"/>
        <v>1.1734367009405184</v>
      </c>
      <c r="AK12">
        <f t="shared" si="15"/>
        <v>1.7749712024459865</v>
      </c>
      <c r="AL12">
        <f t="shared" si="15"/>
        <v>1.1244219303375798</v>
      </c>
      <c r="AM12">
        <f t="shared" si="15"/>
        <v>1.5897020555379398</v>
      </c>
      <c r="AN12">
        <f t="shared" si="15"/>
        <v>0.95182503145508024</v>
      </c>
      <c r="AO12">
        <f t="shared" si="15"/>
        <v>0.92076634119527334</v>
      </c>
      <c r="AP12">
        <f t="shared" si="15"/>
        <v>0.99962855329916644</v>
      </c>
      <c r="AQ12">
        <f t="shared" si="15"/>
        <v>1.0741836906439821</v>
      </c>
      <c r="AR12">
        <f t="shared" si="15"/>
        <v>1.4330603516574671</v>
      </c>
      <c r="AS12">
        <f t="shared" si="15"/>
        <v>1.2201186493093938</v>
      </c>
      <c r="AT12">
        <f t="shared" si="15"/>
        <v>1.3249502139593641</v>
      </c>
      <c r="AU12">
        <f t="shared" si="15"/>
        <v>1.0147107882262181</v>
      </c>
      <c r="AV12">
        <f t="shared" si="15"/>
        <v>1.6872223939158091</v>
      </c>
      <c r="AW12">
        <f t="shared" si="15"/>
        <v>2.6527349945978207</v>
      </c>
      <c r="AX12">
        <f t="shared" si="15"/>
        <v>2.3251643913497917</v>
      </c>
      <c r="AY12">
        <f t="shared" si="15"/>
        <v>1.43779264536508</v>
      </c>
      <c r="AZ12">
        <f t="shared" si="15"/>
        <v>1.4556706193772657</v>
      </c>
      <c r="BA12">
        <f t="shared" si="15"/>
        <v>1.4452975504093668</v>
      </c>
      <c r="BB12">
        <f t="shared" si="15"/>
        <v>1.7170689551394724</v>
      </c>
      <c r="BC12">
        <f t="shared" si="15"/>
        <v>1.4672105788344203</v>
      </c>
      <c r="BD12">
        <f t="shared" si="15"/>
        <v>1.754837442997957</v>
      </c>
      <c r="BE12">
        <f t="shared" si="15"/>
        <v>2.8469989524549399</v>
      </c>
      <c r="BF12">
        <f t="shared" si="15"/>
        <v>1.3595702059668602</v>
      </c>
      <c r="BG12">
        <f t="shared" si="15"/>
        <v>1.6436785983520725</v>
      </c>
      <c r="BH12">
        <f t="shared" si="15"/>
        <v>1.555443855166625</v>
      </c>
      <c r="BI12">
        <f t="shared" si="15"/>
        <v>1.4025941365060772</v>
      </c>
      <c r="BJ12">
        <f t="shared" si="15"/>
        <v>1.3880161020358448</v>
      </c>
      <c r="BK12">
        <f t="shared" si="15"/>
        <v>1.0636951006590929</v>
      </c>
      <c r="BL12">
        <f t="shared" si="15"/>
        <v>1.5599394147098993</v>
      </c>
      <c r="BM12">
        <f t="shared" si="15"/>
        <v>1.2346875541111269</v>
      </c>
      <c r="BN12">
        <f t="shared" si="15"/>
        <v>1.4349914553578504</v>
      </c>
      <c r="BO12">
        <f t="shared" ref="BO12:DZ12" si="16">EXP(BO5)</f>
        <v>1.3422454811197653</v>
      </c>
      <c r="BP12">
        <f t="shared" si="16"/>
        <v>1.3822154726354403</v>
      </c>
      <c r="BQ12">
        <f t="shared" si="16"/>
        <v>1.214875299682352</v>
      </c>
      <c r="BR12">
        <f t="shared" si="16"/>
        <v>1.4586258391953264</v>
      </c>
      <c r="BS12">
        <f t="shared" si="16"/>
        <v>1.3491901172686267</v>
      </c>
      <c r="BT12">
        <f t="shared" si="16"/>
        <v>1.6133431435564369</v>
      </c>
      <c r="BU12">
        <f t="shared" si="16"/>
        <v>1.3114277465174553</v>
      </c>
      <c r="BV12">
        <f t="shared" si="16"/>
        <v>1.2730414023163519</v>
      </c>
      <c r="BW12">
        <f t="shared" si="16"/>
        <v>1.0502451379962248</v>
      </c>
      <c r="BX12">
        <f t="shared" si="16"/>
        <v>1.1583999284885589</v>
      </c>
      <c r="BY12">
        <f t="shared" si="16"/>
        <v>1.3002070444942526</v>
      </c>
      <c r="BZ12">
        <f t="shared" si="16"/>
        <v>2.6981863066546485</v>
      </c>
      <c r="CA12">
        <f t="shared" si="16"/>
        <v>1.8846888988925696</v>
      </c>
      <c r="CB12">
        <f t="shared" si="16"/>
        <v>3.2841706158182014</v>
      </c>
      <c r="CC12">
        <f t="shared" si="16"/>
        <v>2.2139784343811582</v>
      </c>
      <c r="CD12">
        <f t="shared" si="16"/>
        <v>2.1788734267107892</v>
      </c>
      <c r="CE12">
        <f t="shared" si="16"/>
        <v>2.435819692209928</v>
      </c>
      <c r="CF12">
        <f t="shared" si="16"/>
        <v>2.0996435762646675</v>
      </c>
      <c r="CG12">
        <f t="shared" si="16"/>
        <v>2.1544101983754538</v>
      </c>
      <c r="CH12">
        <f t="shared" si="16"/>
        <v>5.1363035330541456</v>
      </c>
      <c r="CI12">
        <f t="shared" si="16"/>
        <v>1.8790367874948384</v>
      </c>
      <c r="CJ12">
        <f t="shared" si="16"/>
        <v>2.538063020260668</v>
      </c>
      <c r="CK12">
        <f t="shared" si="16"/>
        <v>2.0739359375338555</v>
      </c>
      <c r="CL12">
        <f t="shared" si="16"/>
        <v>2.0716488672849556</v>
      </c>
      <c r="CM12">
        <f t="shared" si="16"/>
        <v>2.2352503834668256</v>
      </c>
      <c r="CN12">
        <f t="shared" si="16"/>
        <v>3.750650566105052</v>
      </c>
      <c r="CO12">
        <f t="shared" si="16"/>
        <v>3.1692437988268836</v>
      </c>
      <c r="CP12">
        <f t="shared" si="16"/>
        <v>2.5345559812307137</v>
      </c>
      <c r="CQ12">
        <f t="shared" si="16"/>
        <v>2.1399089359196144</v>
      </c>
      <c r="CR12">
        <f t="shared" si="16"/>
        <v>2.3421393756376618</v>
      </c>
      <c r="CS12">
        <f t="shared" si="16"/>
        <v>2.144476044628469</v>
      </c>
      <c r="CT12">
        <f t="shared" si="16"/>
        <v>3.5655216027246825</v>
      </c>
      <c r="CU12">
        <f t="shared" si="16"/>
        <v>2.3791038462177525</v>
      </c>
      <c r="CV12">
        <f t="shared" si="16"/>
        <v>2.294337508322748</v>
      </c>
      <c r="CW12">
        <f t="shared" si="16"/>
        <v>2.301387062479975</v>
      </c>
      <c r="CX12">
        <f t="shared" si="16"/>
        <v>2.5095649941240641</v>
      </c>
      <c r="CY12">
        <f t="shared" si="16"/>
        <v>2.9236418913542983</v>
      </c>
      <c r="CZ12">
        <f t="shared" si="16"/>
        <v>3.4114360796284231</v>
      </c>
      <c r="DA12">
        <f t="shared" si="16"/>
        <v>8.146558604407323</v>
      </c>
      <c r="DB12">
        <f t="shared" si="16"/>
        <v>5.3637029144412756</v>
      </c>
      <c r="DC12">
        <f t="shared" si="16"/>
        <v>6.1940134285322843</v>
      </c>
      <c r="DD12">
        <f t="shared" si="16"/>
        <v>4.8955477470275603</v>
      </c>
      <c r="DE12">
        <f t="shared" si="16"/>
        <v>9.1922413176270137</v>
      </c>
      <c r="DF12">
        <f t="shared" si="16"/>
        <v>6.809270194225399</v>
      </c>
      <c r="DG12">
        <f t="shared" si="16"/>
        <v>6.9847270860032893</v>
      </c>
      <c r="DH12">
        <f t="shared" si="16"/>
        <v>5.9585983319377682</v>
      </c>
      <c r="DI12">
        <f t="shared" si="16"/>
        <v>7.031178741298862</v>
      </c>
      <c r="DJ12">
        <f t="shared" si="16"/>
        <v>6.0516627749260534</v>
      </c>
      <c r="DK12">
        <f t="shared" si="16"/>
        <v>6.1898846537194334</v>
      </c>
      <c r="DL12">
        <f t="shared" si="16"/>
        <v>5.2894160667561962</v>
      </c>
      <c r="DM12">
        <f t="shared" si="16"/>
        <v>5.2891507062903518</v>
      </c>
      <c r="DN12">
        <f t="shared" si="16"/>
        <v>4.8169732505228131</v>
      </c>
      <c r="DO12">
        <f t="shared" si="16"/>
        <v>1.0445268602262372</v>
      </c>
      <c r="DP12">
        <f t="shared" si="16"/>
        <v>0.89364308674801385</v>
      </c>
      <c r="DQ12">
        <f t="shared" si="16"/>
        <v>1.4471910436714317</v>
      </c>
      <c r="DR12">
        <f t="shared" si="16"/>
        <v>1.1908822650553335</v>
      </c>
      <c r="DS12">
        <f t="shared" si="16"/>
        <v>1.4599385954085591</v>
      </c>
      <c r="DT12">
        <f t="shared" si="16"/>
        <v>1.5799573659527668</v>
      </c>
      <c r="DU12">
        <f t="shared" si="16"/>
        <v>1.2182144771815864</v>
      </c>
      <c r="DV12">
        <f t="shared" si="16"/>
        <v>1.5234632585266892</v>
      </c>
      <c r="DW12">
        <f t="shared" si="16"/>
        <v>1.3453002944003476</v>
      </c>
      <c r="DX12">
        <f t="shared" si="16"/>
        <v>1.5303484254599993</v>
      </c>
      <c r="DY12">
        <f t="shared" si="16"/>
        <v>1.6454062699695682</v>
      </c>
      <c r="DZ12">
        <f t="shared" si="16"/>
        <v>1.3509599702514994</v>
      </c>
      <c r="EA12">
        <f t="shared" ref="EA12:FL12" si="17">EXP(EA5)</f>
        <v>1.3667325602759082</v>
      </c>
      <c r="EB12">
        <f t="shared" si="17"/>
        <v>1.4303205021955945</v>
      </c>
      <c r="EC12">
        <f t="shared" si="17"/>
        <v>1.5888568078610701</v>
      </c>
      <c r="ED12">
        <f t="shared" si="17"/>
        <v>1.6680423407759564</v>
      </c>
      <c r="EE12">
        <f t="shared" si="17"/>
        <v>1.6866620969158748</v>
      </c>
      <c r="EF12">
        <f t="shared" si="17"/>
        <v>1.4159061111285425</v>
      </c>
      <c r="EG12">
        <f t="shared" si="17"/>
        <v>1.8050927839226074</v>
      </c>
      <c r="EH12">
        <f t="shared" si="17"/>
        <v>2.2656957296878599</v>
      </c>
      <c r="EI12">
        <f t="shared" si="17"/>
        <v>1.3624962553936681</v>
      </c>
      <c r="EJ12">
        <f t="shared" si="17"/>
        <v>1.7162254986079242</v>
      </c>
      <c r="EK12">
        <f t="shared" si="17"/>
        <v>1.2359678870543269</v>
      </c>
      <c r="EL12">
        <f t="shared" si="17"/>
        <v>1.2948005548957429</v>
      </c>
      <c r="EM12">
        <f t="shared" si="17"/>
        <v>1.5816093318197457</v>
      </c>
      <c r="EN12">
        <f t="shared" si="17"/>
        <v>1.6611178628356431</v>
      </c>
      <c r="EO12">
        <f t="shared" si="17"/>
        <v>1.7889004139469553</v>
      </c>
      <c r="EP12">
        <f t="shared" si="17"/>
        <v>1.6159800159870039</v>
      </c>
      <c r="EQ12">
        <f t="shared" si="17"/>
        <v>1.6015088264492581</v>
      </c>
      <c r="ER12">
        <f t="shared" si="17"/>
        <v>1.6074629365758588</v>
      </c>
      <c r="ES12">
        <f t="shared" si="17"/>
        <v>1.5896574358848607</v>
      </c>
      <c r="ET12">
        <f t="shared" si="17"/>
        <v>1.3080084820797684</v>
      </c>
      <c r="EU12">
        <f t="shared" si="17"/>
        <v>1.5627325253219948</v>
      </c>
      <c r="EV12">
        <f t="shared" si="17"/>
        <v>1.2803794908762309</v>
      </c>
      <c r="EW12">
        <f t="shared" si="17"/>
        <v>1.1683617929718115</v>
      </c>
      <c r="EX12">
        <f t="shared" si="17"/>
        <v>1.5043063369371745</v>
      </c>
      <c r="EY12">
        <f t="shared" si="17"/>
        <v>1.4689519249614051</v>
      </c>
      <c r="EZ12">
        <f t="shared" si="17"/>
        <v>1.723247860751097</v>
      </c>
      <c r="FA12">
        <f t="shared" si="17"/>
        <v>1.2233075173239303</v>
      </c>
      <c r="FB12">
        <f t="shared" si="17"/>
        <v>1.2133121642537008</v>
      </c>
      <c r="FC12">
        <f t="shared" si="17"/>
        <v>1.3623918224244835</v>
      </c>
      <c r="FD12">
        <f t="shared" si="17"/>
        <v>1.4281510200251524</v>
      </c>
      <c r="FE12">
        <f t="shared" si="17"/>
        <v>1.3254410628377447</v>
      </c>
      <c r="FF12">
        <f t="shared" si="17"/>
        <v>1.2040287072884663</v>
      </c>
      <c r="FG12">
        <f t="shared" si="17"/>
        <v>1.2299416969364427</v>
      </c>
      <c r="FH12">
        <f t="shared" si="17"/>
        <v>2.7702337369151784</v>
      </c>
      <c r="FI12">
        <f t="shared" si="17"/>
        <v>4.550216757054141</v>
      </c>
      <c r="FJ12">
        <f t="shared" si="17"/>
        <v>5.0612951966999127</v>
      </c>
      <c r="FK12">
        <f t="shared" si="17"/>
        <v>2.3121187610065994</v>
      </c>
      <c r="FL12">
        <f t="shared" si="17"/>
        <v>6.6735431575163036</v>
      </c>
    </row>
    <row r="13" spans="1:168">
      <c r="A13" t="s">
        <v>8</v>
      </c>
      <c r="B13">
        <f>EXP(B5+B6)-B12</f>
        <v>2.3820482103119378</v>
      </c>
      <c r="C13">
        <f t="shared" ref="C13:BN13" si="18">EXP(C5+C6)-C12</f>
        <v>1.1226008958159479</v>
      </c>
      <c r="D13">
        <f t="shared" si="18"/>
        <v>1.0343760981402057</v>
      </c>
      <c r="E13">
        <f t="shared" si="18"/>
        <v>1.2166936247849196</v>
      </c>
      <c r="F13">
        <f t="shared" si="18"/>
        <v>1.0499082514692564</v>
      </c>
      <c r="G13">
        <f t="shared" si="18"/>
        <v>0.87654988077488305</v>
      </c>
      <c r="H13">
        <f t="shared" si="18"/>
        <v>0.76179002135363794</v>
      </c>
      <c r="I13">
        <f t="shared" si="18"/>
        <v>0.79985311758331523</v>
      </c>
      <c r="J13">
        <f t="shared" si="18"/>
        <v>1.7676065348910548</v>
      </c>
      <c r="K13">
        <f t="shared" si="18"/>
        <v>0.95845314074570886</v>
      </c>
      <c r="L13">
        <f t="shared" si="18"/>
        <v>0.62632253767575641</v>
      </c>
      <c r="M13">
        <f t="shared" si="18"/>
        <v>0.5559265847519137</v>
      </c>
      <c r="N13">
        <f t="shared" si="18"/>
        <v>0.69991675751873617</v>
      </c>
      <c r="O13">
        <f t="shared" si="18"/>
        <v>0.68131844466290259</v>
      </c>
      <c r="P13">
        <f t="shared" si="18"/>
        <v>0.52992521149849736</v>
      </c>
      <c r="Q13">
        <f t="shared" si="18"/>
        <v>0.58830342781718237</v>
      </c>
      <c r="R13">
        <f t="shared" si="18"/>
        <v>1.4893766482765924</v>
      </c>
      <c r="S13">
        <f t="shared" si="18"/>
        <v>4.9525800826489244</v>
      </c>
      <c r="T13">
        <f t="shared" si="18"/>
        <v>2.4347832763925887</v>
      </c>
      <c r="U13">
        <f t="shared" si="18"/>
        <v>4.9274361583463575</v>
      </c>
      <c r="V13">
        <f t="shared" si="18"/>
        <v>3.4750830037542348</v>
      </c>
      <c r="W13">
        <f t="shared" si="18"/>
        <v>3.1702597751507771</v>
      </c>
      <c r="X13">
        <f t="shared" si="18"/>
        <v>3.5680171927863062</v>
      </c>
      <c r="Y13">
        <f t="shared" si="18"/>
        <v>1.9019637243937666</v>
      </c>
      <c r="Z13">
        <f t="shared" si="18"/>
        <v>3.1840502987784332</v>
      </c>
      <c r="AA13">
        <f t="shared" si="18"/>
        <v>3.4145471615421359</v>
      </c>
      <c r="AB13">
        <f t="shared" si="18"/>
        <v>1.5272124439109893</v>
      </c>
      <c r="AC13">
        <f t="shared" si="18"/>
        <v>2.7817398587505808</v>
      </c>
      <c r="AD13">
        <f t="shared" si="18"/>
        <v>6.3595324801158437</v>
      </c>
      <c r="AE13">
        <f t="shared" si="18"/>
        <v>4.0590325890298278</v>
      </c>
      <c r="AF13">
        <f t="shared" si="18"/>
        <v>1.5962984030610201</v>
      </c>
      <c r="AG13">
        <f t="shared" si="18"/>
        <v>0.43373863936475066</v>
      </c>
      <c r="AH13">
        <f t="shared" si="18"/>
        <v>0.57555015756509453</v>
      </c>
      <c r="AI13">
        <f t="shared" si="18"/>
        <v>0.53808247719913083</v>
      </c>
      <c r="AJ13">
        <f t="shared" si="18"/>
        <v>0.50119310929910643</v>
      </c>
      <c r="AK13">
        <f t="shared" si="18"/>
        <v>0.76533571366991016</v>
      </c>
      <c r="AL13">
        <f t="shared" si="18"/>
        <v>0.34719916012706009</v>
      </c>
      <c r="AM13">
        <f t="shared" si="18"/>
        <v>0.56773459666373483</v>
      </c>
      <c r="AN13">
        <f t="shared" si="18"/>
        <v>0.2356278483665637</v>
      </c>
      <c r="AO13">
        <f t="shared" si="18"/>
        <v>0.20194638525051922</v>
      </c>
      <c r="AP13">
        <f t="shared" si="18"/>
        <v>0.26995713789963127</v>
      </c>
      <c r="AQ13">
        <f t="shared" si="18"/>
        <v>0.25985133150450657</v>
      </c>
      <c r="AR13">
        <f t="shared" si="18"/>
        <v>0.43263161767899216</v>
      </c>
      <c r="AS13">
        <f t="shared" si="18"/>
        <v>0.30216662340907874</v>
      </c>
      <c r="AT13">
        <f t="shared" si="18"/>
        <v>0.36948295983639667</v>
      </c>
      <c r="AU13">
        <f t="shared" si="18"/>
        <v>0.26054986723545359</v>
      </c>
      <c r="AV13">
        <f t="shared" si="18"/>
        <v>0.78860437267036421</v>
      </c>
      <c r="AW13">
        <f t="shared" si="18"/>
        <v>1.5881662540425125</v>
      </c>
      <c r="AX13">
        <f t="shared" si="18"/>
        <v>1.3082555985418112</v>
      </c>
      <c r="AY13">
        <f t="shared" si="18"/>
        <v>0.69722815987564912</v>
      </c>
      <c r="AZ13">
        <f t="shared" si="18"/>
        <v>0.70170873502783437</v>
      </c>
      <c r="BA13">
        <f t="shared" si="18"/>
        <v>0.51158855354886201</v>
      </c>
      <c r="BB13">
        <f t="shared" si="18"/>
        <v>0.67848767220868855</v>
      </c>
      <c r="BC13">
        <f t="shared" si="18"/>
        <v>0.49283632432986413</v>
      </c>
      <c r="BD13">
        <f t="shared" si="18"/>
        <v>0.64233441602185937</v>
      </c>
      <c r="BE13">
        <f t="shared" si="18"/>
        <v>1.8255147254477819</v>
      </c>
      <c r="BF13">
        <f t="shared" si="18"/>
        <v>0.39949759410765684</v>
      </c>
      <c r="BG13">
        <f t="shared" si="18"/>
        <v>0.46848350695856955</v>
      </c>
      <c r="BH13">
        <f t="shared" si="18"/>
        <v>0.40466653472682701</v>
      </c>
      <c r="BI13">
        <f t="shared" si="18"/>
        <v>0.3961998748672706</v>
      </c>
      <c r="BJ13">
        <f t="shared" si="18"/>
        <v>0.37514966307521491</v>
      </c>
      <c r="BK13">
        <f t="shared" si="18"/>
        <v>0.37714691716908288</v>
      </c>
      <c r="BL13">
        <f t="shared" si="18"/>
        <v>0.65690357549423783</v>
      </c>
      <c r="BM13">
        <f t="shared" si="18"/>
        <v>0.5355128058685299</v>
      </c>
      <c r="BN13">
        <f t="shared" si="18"/>
        <v>0.65382724265766101</v>
      </c>
      <c r="BO13">
        <f t="shared" ref="BO13:DZ13" si="19">EXP(BO5+BO6)-BO12</f>
        <v>0.62471686663894443</v>
      </c>
      <c r="BP13">
        <f t="shared" si="19"/>
        <v>0.46634255255159363</v>
      </c>
      <c r="BQ13">
        <f t="shared" si="19"/>
        <v>0.38960745542621456</v>
      </c>
      <c r="BR13">
        <f t="shared" si="19"/>
        <v>0.47588697117920797</v>
      </c>
      <c r="BS13">
        <f t="shared" si="19"/>
        <v>0.44771524026771647</v>
      </c>
      <c r="BT13">
        <f t="shared" si="19"/>
        <v>0.55614921849217414</v>
      </c>
      <c r="BU13">
        <f t="shared" si="19"/>
        <v>0.37850787586757395</v>
      </c>
      <c r="BV13">
        <f t="shared" si="19"/>
        <v>0.36441069507118562</v>
      </c>
      <c r="BW13">
        <f t="shared" si="19"/>
        <v>0.2796012381506634</v>
      </c>
      <c r="BX13">
        <f t="shared" si="19"/>
        <v>0.31392777348613432</v>
      </c>
      <c r="BY13">
        <f t="shared" si="19"/>
        <v>0.36897130325986782</v>
      </c>
      <c r="BZ13">
        <f t="shared" si="19"/>
        <v>1.2410537962675527</v>
      </c>
      <c r="CA13">
        <f t="shared" si="19"/>
        <v>0.59724643644748032</v>
      </c>
      <c r="CB13">
        <f t="shared" si="19"/>
        <v>1.9189584242121951</v>
      </c>
      <c r="CC13">
        <f t="shared" si="19"/>
        <v>0.57506077250258736</v>
      </c>
      <c r="CD13">
        <f t="shared" si="19"/>
        <v>0.51247714519407106</v>
      </c>
      <c r="CE13">
        <f t="shared" si="19"/>
        <v>0.88453317324544356</v>
      </c>
      <c r="CF13">
        <f t="shared" si="19"/>
        <v>0.48506952269626957</v>
      </c>
      <c r="CG13">
        <f t="shared" si="19"/>
        <v>0.52341723572723309</v>
      </c>
      <c r="CH13">
        <f t="shared" si="19"/>
        <v>2.7651565145511761</v>
      </c>
      <c r="CI13">
        <f t="shared" si="19"/>
        <v>0.58895648515706878</v>
      </c>
      <c r="CJ13">
        <f t="shared" si="19"/>
        <v>0.91630544999823105</v>
      </c>
      <c r="CK13">
        <f t="shared" si="19"/>
        <v>0.54022423642782869</v>
      </c>
      <c r="CL13">
        <f t="shared" si="19"/>
        <v>0.51367712702013524</v>
      </c>
      <c r="CM13">
        <f t="shared" si="19"/>
        <v>0.59807065926217273</v>
      </c>
      <c r="CN13">
        <f t="shared" si="19"/>
        <v>2.0131558936887508</v>
      </c>
      <c r="CO13">
        <f t="shared" si="19"/>
        <v>1.5221197800729387</v>
      </c>
      <c r="CP13">
        <f t="shared" si="19"/>
        <v>0.7332906816700917</v>
      </c>
      <c r="CQ13">
        <f t="shared" si="19"/>
        <v>0.43223496135525163</v>
      </c>
      <c r="CR13">
        <f t="shared" si="19"/>
        <v>0.56255816973061057</v>
      </c>
      <c r="CS13">
        <f t="shared" si="19"/>
        <v>0.41142695771885895</v>
      </c>
      <c r="CT13">
        <f t="shared" si="19"/>
        <v>1.3161463714885202</v>
      </c>
      <c r="CU13">
        <f t="shared" si="19"/>
        <v>0.51345507864112694</v>
      </c>
      <c r="CV13">
        <f t="shared" si="19"/>
        <v>0.52498633078920376</v>
      </c>
      <c r="CW13">
        <f t="shared" si="19"/>
        <v>0.4652069447018965</v>
      </c>
      <c r="CX13">
        <f t="shared" si="19"/>
        <v>0.54070114640877431</v>
      </c>
      <c r="CY13">
        <f t="shared" si="19"/>
        <v>0.71943646012829277</v>
      </c>
      <c r="CZ13">
        <f t="shared" si="19"/>
        <v>1.5495142851461035</v>
      </c>
      <c r="DA13">
        <f t="shared" si="19"/>
        <v>5.4485590365159613</v>
      </c>
      <c r="DB13">
        <f t="shared" si="19"/>
        <v>3.7277361281934498</v>
      </c>
      <c r="DC13">
        <f t="shared" si="19"/>
        <v>3.7369613794786565</v>
      </c>
      <c r="DD13">
        <f t="shared" si="19"/>
        <v>2.6376681291283992</v>
      </c>
      <c r="DE13">
        <f t="shared" si="19"/>
        <v>5.4235525278148593</v>
      </c>
      <c r="DF13">
        <f t="shared" si="19"/>
        <v>3.8418830975576546</v>
      </c>
      <c r="DG13">
        <f t="shared" si="19"/>
        <v>3.9013519519618143</v>
      </c>
      <c r="DH13">
        <f t="shared" si="19"/>
        <v>3.0387034446372603</v>
      </c>
      <c r="DI13">
        <f t="shared" si="19"/>
        <v>4.1657268813698574</v>
      </c>
      <c r="DJ13">
        <f t="shared" si="19"/>
        <v>2.2597766961606416</v>
      </c>
      <c r="DK13">
        <f t="shared" si="19"/>
        <v>2.4158386368195028</v>
      </c>
      <c r="DL13">
        <f t="shared" si="19"/>
        <v>1.9261678445691359</v>
      </c>
      <c r="DM13">
        <f t="shared" si="19"/>
        <v>1.826772510571339</v>
      </c>
      <c r="DN13">
        <f t="shared" si="19"/>
        <v>1.5153923259241013</v>
      </c>
      <c r="DO13">
        <f t="shared" si="19"/>
        <v>0.30573345753509606</v>
      </c>
      <c r="DP13">
        <f t="shared" si="19"/>
        <v>0.15703624062863542</v>
      </c>
      <c r="DQ13">
        <f t="shared" si="19"/>
        <v>0.50780161503842813</v>
      </c>
      <c r="DR13">
        <f t="shared" si="19"/>
        <v>0.4490547451607465</v>
      </c>
      <c r="DS13">
        <f t="shared" si="19"/>
        <v>0.51019470626687125</v>
      </c>
      <c r="DT13">
        <f t="shared" si="19"/>
        <v>0.38286393984989142</v>
      </c>
      <c r="DU13">
        <f t="shared" si="19"/>
        <v>0.29823699308624718</v>
      </c>
      <c r="DV13">
        <f t="shared" si="19"/>
        <v>0.38228208020335197</v>
      </c>
      <c r="DW13">
        <f t="shared" si="19"/>
        <v>0.35744903357776736</v>
      </c>
      <c r="DX13">
        <f t="shared" si="19"/>
        <v>0.40121254316648858</v>
      </c>
      <c r="DY13">
        <f t="shared" si="19"/>
        <v>0.28722002968465343</v>
      </c>
      <c r="DZ13">
        <f t="shared" si="19"/>
        <v>0.27194283000165731</v>
      </c>
      <c r="EA13">
        <f t="shared" ref="EA13:FL13" si="20">EXP(EA5+EA6)-EA12</f>
        <v>0.24296193941477773</v>
      </c>
      <c r="EB13">
        <f t="shared" si="20"/>
        <v>0.21903968621870007</v>
      </c>
      <c r="EC13">
        <f t="shared" si="20"/>
        <v>0.26962164259813837</v>
      </c>
      <c r="ED13">
        <f t="shared" si="20"/>
        <v>0.55016852871946864</v>
      </c>
      <c r="EE13">
        <f t="shared" si="20"/>
        <v>0.53094373103716808</v>
      </c>
      <c r="EF13">
        <f t="shared" si="20"/>
        <v>0.47799802417462556</v>
      </c>
      <c r="EG13">
        <f t="shared" si="20"/>
        <v>0.57948095260811749</v>
      </c>
      <c r="EH13">
        <f t="shared" si="20"/>
        <v>0.6733240994162184</v>
      </c>
      <c r="EI13">
        <f t="shared" si="20"/>
        <v>0.32922795247747416</v>
      </c>
      <c r="EJ13">
        <f t="shared" si="20"/>
        <v>0.45575525673745765</v>
      </c>
      <c r="EK13">
        <f t="shared" si="20"/>
        <v>0.3254027210115813</v>
      </c>
      <c r="EL13">
        <f t="shared" si="20"/>
        <v>0.30001059347109793</v>
      </c>
      <c r="EM13">
        <f t="shared" si="20"/>
        <v>0.41556446229298016</v>
      </c>
      <c r="EN13">
        <f t="shared" si="20"/>
        <v>0.3045913689660209</v>
      </c>
      <c r="EO13">
        <f t="shared" si="20"/>
        <v>0.34307222082421918</v>
      </c>
      <c r="EP13">
        <f t="shared" si="20"/>
        <v>0.30643966422363578</v>
      </c>
      <c r="EQ13">
        <f t="shared" si="20"/>
        <v>0.29951697132726518</v>
      </c>
      <c r="ER13">
        <f t="shared" si="20"/>
        <v>0.27687871186546098</v>
      </c>
      <c r="ES13">
        <f t="shared" si="20"/>
        <v>0.55740516105689664</v>
      </c>
      <c r="ET13">
        <f t="shared" si="20"/>
        <v>0.41645665788600406</v>
      </c>
      <c r="EU13">
        <f t="shared" si="20"/>
        <v>0.5404340558012346</v>
      </c>
      <c r="EV13">
        <f t="shared" si="20"/>
        <v>0.38029286278788454</v>
      </c>
      <c r="EW13">
        <f t="shared" si="20"/>
        <v>0.38618781541388647</v>
      </c>
      <c r="EX13">
        <f t="shared" si="20"/>
        <v>0.38757362999470146</v>
      </c>
      <c r="EY13">
        <f t="shared" si="20"/>
        <v>0.3186850435823656</v>
      </c>
      <c r="EZ13">
        <f t="shared" si="20"/>
        <v>0.40734178030932777</v>
      </c>
      <c r="FA13">
        <f t="shared" si="20"/>
        <v>0.27870260100630739</v>
      </c>
      <c r="FB13">
        <f t="shared" si="20"/>
        <v>0.27721849143347121</v>
      </c>
      <c r="FC13">
        <f t="shared" si="20"/>
        <v>0.21743117056862959</v>
      </c>
      <c r="FD13">
        <f t="shared" si="20"/>
        <v>0.22317247717582545</v>
      </c>
      <c r="FE13">
        <f t="shared" si="20"/>
        <v>0.21560185303568313</v>
      </c>
      <c r="FF13">
        <f t="shared" si="20"/>
        <v>0.24258211811525965</v>
      </c>
      <c r="FG13">
        <f t="shared" si="20"/>
        <v>0.24522439963884324</v>
      </c>
      <c r="FH13">
        <f t="shared" si="20"/>
        <v>0.60357777805146196</v>
      </c>
      <c r="FI13">
        <f t="shared" si="20"/>
        <v>1.2071562368370978</v>
      </c>
      <c r="FJ13">
        <f t="shared" si="20"/>
        <v>1.7560564959914826</v>
      </c>
      <c r="FK13">
        <f t="shared" si="20"/>
        <v>0.52766731661227695</v>
      </c>
      <c r="FL13">
        <f t="shared" si="20"/>
        <v>0.82399656517906283</v>
      </c>
    </row>
    <row r="14" spans="1:168">
      <c r="A14" t="s">
        <v>9</v>
      </c>
      <c r="B14">
        <f>B12-EXP(B5-B6)</f>
        <v>1.2546485347109644</v>
      </c>
      <c r="C14">
        <f t="shared" ref="C14:BN14" si="21">C12-EXP(C5-C6)</f>
        <v>0.76789368669565028</v>
      </c>
      <c r="D14">
        <f t="shared" si="21"/>
        <v>0.68790008596188201</v>
      </c>
      <c r="E14">
        <f t="shared" si="21"/>
        <v>0.82294510064490445</v>
      </c>
      <c r="F14">
        <f t="shared" si="21"/>
        <v>0.7208590224470266</v>
      </c>
      <c r="G14">
        <f t="shared" si="21"/>
        <v>0.63106576589047392</v>
      </c>
      <c r="H14">
        <f t="shared" si="21"/>
        <v>0.57197703318200932</v>
      </c>
      <c r="I14">
        <f t="shared" si="21"/>
        <v>0.58023016586559728</v>
      </c>
      <c r="J14">
        <f t="shared" si="21"/>
        <v>1.0970347051554308</v>
      </c>
      <c r="K14">
        <f t="shared" si="21"/>
        <v>0.68390372890913631</v>
      </c>
      <c r="L14">
        <f t="shared" si="21"/>
        <v>0.48487595879609646</v>
      </c>
      <c r="M14">
        <f t="shared" si="21"/>
        <v>0.42612990569973519</v>
      </c>
      <c r="N14">
        <f t="shared" si="21"/>
        <v>0.54642966293916451</v>
      </c>
      <c r="O14">
        <f t="shared" si="21"/>
        <v>0.51547963114433015</v>
      </c>
      <c r="P14">
        <f t="shared" si="21"/>
        <v>0.42797382217345836</v>
      </c>
      <c r="Q14">
        <f t="shared" si="21"/>
        <v>0.45750790277574827</v>
      </c>
      <c r="R14">
        <f t="shared" si="21"/>
        <v>0.95851057570565423</v>
      </c>
      <c r="S14">
        <f t="shared" si="21"/>
        <v>2.5064694902928553</v>
      </c>
      <c r="T14">
        <f t="shared" si="21"/>
        <v>1.4049424269602144</v>
      </c>
      <c r="U14">
        <f t="shared" si="21"/>
        <v>2.5091821997470158</v>
      </c>
      <c r="V14">
        <f t="shared" si="21"/>
        <v>1.8918436230792937</v>
      </c>
      <c r="W14">
        <f t="shared" si="21"/>
        <v>1.7925207740968268</v>
      </c>
      <c r="X14">
        <f t="shared" si="21"/>
        <v>2.067798124694471</v>
      </c>
      <c r="Y14">
        <f t="shared" si="21"/>
        <v>1.1736026748863146</v>
      </c>
      <c r="Z14">
        <f t="shared" si="21"/>
        <v>1.8110270358389124</v>
      </c>
      <c r="AA14">
        <f t="shared" si="21"/>
        <v>1.9056114343059725</v>
      </c>
      <c r="AB14">
        <f t="shared" si="21"/>
        <v>1.080829879580381</v>
      </c>
      <c r="AC14">
        <f t="shared" si="21"/>
        <v>1.7761238627208527</v>
      </c>
      <c r="AD14">
        <f t="shared" si="21"/>
        <v>3.6157239376114836</v>
      </c>
      <c r="AE14">
        <f t="shared" si="21"/>
        <v>2.4312966819560593</v>
      </c>
      <c r="AF14">
        <f t="shared" si="21"/>
        <v>1.1146099133426133</v>
      </c>
      <c r="AG14">
        <f t="shared" si="21"/>
        <v>0.31122343210094217</v>
      </c>
      <c r="AH14">
        <f t="shared" si="21"/>
        <v>0.39370514691225234</v>
      </c>
      <c r="AI14">
        <f t="shared" si="21"/>
        <v>0.3793102866195216</v>
      </c>
      <c r="AJ14">
        <f t="shared" si="21"/>
        <v>0.35119307271014688</v>
      </c>
      <c r="AK14">
        <f t="shared" si="21"/>
        <v>0.53475776621692295</v>
      </c>
      <c r="AL14">
        <f t="shared" si="21"/>
        <v>0.2652845575340278</v>
      </c>
      <c r="AM14">
        <f t="shared" si="21"/>
        <v>0.41833388451767872</v>
      </c>
      <c r="AN14">
        <f t="shared" si="21"/>
        <v>0.18887190219866556</v>
      </c>
      <c r="AO14">
        <f t="shared" si="21"/>
        <v>0.16562156096099945</v>
      </c>
      <c r="AP14">
        <f t="shared" si="21"/>
        <v>0.21255506034931881</v>
      </c>
      <c r="AQ14">
        <f t="shared" si="21"/>
        <v>0.20923593283534847</v>
      </c>
      <c r="AR14">
        <f t="shared" si="21"/>
        <v>0.33230952823884219</v>
      </c>
      <c r="AS14">
        <f t="shared" si="21"/>
        <v>0.24218793877042788</v>
      </c>
      <c r="AT14">
        <f t="shared" si="21"/>
        <v>0.28891462600022266</v>
      </c>
      <c r="AU14">
        <f t="shared" si="21"/>
        <v>0.20731664544219108</v>
      </c>
      <c r="AV14">
        <f t="shared" si="21"/>
        <v>0.53741682393393586</v>
      </c>
      <c r="AW14">
        <f t="shared" si="21"/>
        <v>0.99341718949212088</v>
      </c>
      <c r="AX14">
        <f t="shared" si="21"/>
        <v>0.83720278442244678</v>
      </c>
      <c r="AY14">
        <f t="shared" si="21"/>
        <v>0.46953618341794356</v>
      </c>
      <c r="AZ14">
        <f t="shared" si="21"/>
        <v>0.47347110597620101</v>
      </c>
      <c r="BA14">
        <f t="shared" si="21"/>
        <v>0.37784400521116113</v>
      </c>
      <c r="BB14">
        <f t="shared" si="21"/>
        <v>0.48632126040954038</v>
      </c>
      <c r="BC14">
        <f t="shared" si="21"/>
        <v>0.36891702311984953</v>
      </c>
      <c r="BD14">
        <f t="shared" si="21"/>
        <v>0.47021763580283515</v>
      </c>
      <c r="BE14">
        <f t="shared" si="21"/>
        <v>1.1123003311086519</v>
      </c>
      <c r="BF14">
        <f t="shared" si="21"/>
        <v>0.30876867070229097</v>
      </c>
      <c r="BG14">
        <f t="shared" si="21"/>
        <v>0.36457254494463776</v>
      </c>
      <c r="BH14">
        <f t="shared" si="21"/>
        <v>0.32112276843072585</v>
      </c>
      <c r="BI14">
        <f t="shared" si="21"/>
        <v>0.30893343977112875</v>
      </c>
      <c r="BJ14">
        <f t="shared" si="21"/>
        <v>0.29532888133687285</v>
      </c>
      <c r="BK14">
        <f t="shared" si="21"/>
        <v>0.27842700522166108</v>
      </c>
      <c r="BL14">
        <f t="shared" si="21"/>
        <v>0.46224734165001014</v>
      </c>
      <c r="BM14">
        <f t="shared" si="21"/>
        <v>0.37351195459060937</v>
      </c>
      <c r="BN14">
        <f t="shared" si="21"/>
        <v>0.44917086743109969</v>
      </c>
      <c r="BO14">
        <f t="shared" ref="BO14:DZ14" si="22">BO12-EXP(BO5-BO6)</f>
        <v>0.42630373285024614</v>
      </c>
      <c r="BP14">
        <f t="shared" si="22"/>
        <v>0.34869659642947926</v>
      </c>
      <c r="BQ14">
        <f t="shared" si="22"/>
        <v>0.2950012847831287</v>
      </c>
      <c r="BR14">
        <f t="shared" si="22"/>
        <v>0.35881955858643511</v>
      </c>
      <c r="BS14">
        <f t="shared" si="22"/>
        <v>0.33616293422817867</v>
      </c>
      <c r="BT14">
        <f t="shared" si="22"/>
        <v>0.41358040440453725</v>
      </c>
      <c r="BU14">
        <f t="shared" si="22"/>
        <v>0.29373055642650181</v>
      </c>
      <c r="BV14">
        <f t="shared" si="22"/>
        <v>0.28331204498295914</v>
      </c>
      <c r="BW14">
        <f t="shared" si="22"/>
        <v>0.22081485968047143</v>
      </c>
      <c r="BX14">
        <f t="shared" si="22"/>
        <v>0.24699250708193299</v>
      </c>
      <c r="BY14">
        <f t="shared" si="22"/>
        <v>0.28741032278557554</v>
      </c>
      <c r="BZ14">
        <f t="shared" si="22"/>
        <v>0.85006099435950344</v>
      </c>
      <c r="CA14">
        <f t="shared" si="22"/>
        <v>0.45352661394842153</v>
      </c>
      <c r="CB14">
        <f t="shared" si="22"/>
        <v>1.2112301696322474</v>
      </c>
      <c r="CC14">
        <f t="shared" si="22"/>
        <v>0.45649130554956918</v>
      </c>
      <c r="CD14">
        <f t="shared" si="22"/>
        <v>0.41489311913373483</v>
      </c>
      <c r="CE14">
        <f t="shared" si="22"/>
        <v>0.64889588821117616</v>
      </c>
      <c r="CF14">
        <f t="shared" si="22"/>
        <v>0.3940371980860935</v>
      </c>
      <c r="CG14">
        <f t="shared" si="22"/>
        <v>0.42110832695763523</v>
      </c>
      <c r="CH14">
        <f t="shared" si="22"/>
        <v>1.7974757942921276</v>
      </c>
      <c r="CI14">
        <f t="shared" si="22"/>
        <v>0.44840920520607819</v>
      </c>
      <c r="CJ14">
        <f t="shared" si="22"/>
        <v>0.67324635397957922</v>
      </c>
      <c r="CK14">
        <f t="shared" si="22"/>
        <v>0.42858523720699959</v>
      </c>
      <c r="CL14">
        <f t="shared" si="22"/>
        <v>0.41161487591335222</v>
      </c>
      <c r="CM14">
        <f t="shared" si="22"/>
        <v>0.47182710688105178</v>
      </c>
      <c r="CN14">
        <f t="shared" si="22"/>
        <v>1.3100100332986471</v>
      </c>
      <c r="CO14">
        <f t="shared" si="22"/>
        <v>1.0282657894528771</v>
      </c>
      <c r="CP14">
        <f t="shared" si="22"/>
        <v>0.5687434188108027</v>
      </c>
      <c r="CQ14">
        <f t="shared" si="22"/>
        <v>0.35960019857401093</v>
      </c>
      <c r="CR14">
        <f t="shared" si="22"/>
        <v>0.45360648392246494</v>
      </c>
      <c r="CS14">
        <f t="shared" si="22"/>
        <v>0.34519903694786858</v>
      </c>
      <c r="CT14">
        <f t="shared" si="22"/>
        <v>0.96130018360094871</v>
      </c>
      <c r="CU14">
        <f t="shared" si="22"/>
        <v>0.42231221011849929</v>
      </c>
      <c r="CV14">
        <f t="shared" si="22"/>
        <v>0.42722861892509734</v>
      </c>
      <c r="CW14">
        <f t="shared" si="22"/>
        <v>0.38698169703741381</v>
      </c>
      <c r="CX14">
        <f t="shared" si="22"/>
        <v>0.44485451655479924</v>
      </c>
      <c r="CY14">
        <f t="shared" si="22"/>
        <v>0.57736188192129623</v>
      </c>
      <c r="CZ14">
        <f t="shared" si="22"/>
        <v>1.065535542500295</v>
      </c>
      <c r="DA14">
        <f t="shared" si="22"/>
        <v>3.2649225018060184</v>
      </c>
      <c r="DB14">
        <f t="shared" si="22"/>
        <v>2.1992633994788116</v>
      </c>
      <c r="DC14">
        <f t="shared" si="22"/>
        <v>2.3307670610266458</v>
      </c>
      <c r="DD14">
        <f t="shared" si="22"/>
        <v>1.7141192392789999</v>
      </c>
      <c r="DE14">
        <f t="shared" si="22"/>
        <v>3.4110089511181769</v>
      </c>
      <c r="DF14">
        <f t="shared" si="22"/>
        <v>2.4561114979050602</v>
      </c>
      <c r="DG14">
        <f t="shared" si="22"/>
        <v>2.5031858170297854</v>
      </c>
      <c r="DH14">
        <f t="shared" si="22"/>
        <v>2.0124270282464205</v>
      </c>
      <c r="DI14">
        <f t="shared" si="22"/>
        <v>2.6158986489129532</v>
      </c>
      <c r="DJ14">
        <f t="shared" si="22"/>
        <v>1.6453716061307873</v>
      </c>
      <c r="DK14">
        <f t="shared" si="22"/>
        <v>1.7376531871936391</v>
      </c>
      <c r="DL14">
        <f t="shared" si="22"/>
        <v>1.4119859556122583</v>
      </c>
      <c r="DM14">
        <f t="shared" si="22"/>
        <v>1.3578104794083803</v>
      </c>
      <c r="DN14">
        <f t="shared" si="22"/>
        <v>1.1527452434481433</v>
      </c>
      <c r="DO14">
        <f t="shared" si="22"/>
        <v>0.23650758617768397</v>
      </c>
      <c r="DP14">
        <f t="shared" si="22"/>
        <v>0.13356534877017745</v>
      </c>
      <c r="DQ14">
        <f t="shared" si="22"/>
        <v>0.37590215286561124</v>
      </c>
      <c r="DR14">
        <f t="shared" si="22"/>
        <v>0.32609260521561922</v>
      </c>
      <c r="DS14">
        <f t="shared" si="22"/>
        <v>0.378072357956035</v>
      </c>
      <c r="DT14">
        <f t="shared" si="22"/>
        <v>0.30818327686542379</v>
      </c>
      <c r="DU14">
        <f t="shared" si="22"/>
        <v>0.23958341544856843</v>
      </c>
      <c r="DV14">
        <f t="shared" si="22"/>
        <v>0.30559838806745154</v>
      </c>
      <c r="DW14">
        <f t="shared" si="22"/>
        <v>0.28241167516788512</v>
      </c>
      <c r="DX14">
        <f t="shared" si="22"/>
        <v>0.31787502112669164</v>
      </c>
      <c r="DY14">
        <f t="shared" si="22"/>
        <v>0.24453441298430501</v>
      </c>
      <c r="DZ14">
        <f t="shared" si="22"/>
        <v>0.22637454163726844</v>
      </c>
      <c r="EA14">
        <f t="shared" ref="EA14:FL14" si="23">EA12-EXP(EA5-EA6)</f>
        <v>0.20629007154448709</v>
      </c>
      <c r="EB14">
        <f t="shared" si="23"/>
        <v>0.18995059793113001</v>
      </c>
      <c r="EC14">
        <f t="shared" si="23"/>
        <v>0.23050586477496471</v>
      </c>
      <c r="ED14">
        <f t="shared" si="23"/>
        <v>0.41371377856210545</v>
      </c>
      <c r="EE14">
        <f t="shared" si="23"/>
        <v>0.40382409508821437</v>
      </c>
      <c r="EF14">
        <f t="shared" si="23"/>
        <v>0.35735722358929323</v>
      </c>
      <c r="EG14">
        <f t="shared" si="23"/>
        <v>0.438659903843168</v>
      </c>
      <c r="EH14">
        <f t="shared" si="23"/>
        <v>0.51906677241041055</v>
      </c>
      <c r="EI14">
        <f t="shared" si="23"/>
        <v>0.26515660787638873</v>
      </c>
      <c r="EJ14">
        <f t="shared" si="23"/>
        <v>0.36012234031652191</v>
      </c>
      <c r="EK14">
        <f t="shared" si="23"/>
        <v>0.25758606666011719</v>
      </c>
      <c r="EL14">
        <f t="shared" si="23"/>
        <v>0.2435735938382253</v>
      </c>
      <c r="EM14">
        <f t="shared" si="23"/>
        <v>0.32909536139153572</v>
      </c>
      <c r="EN14">
        <f t="shared" si="23"/>
        <v>0.25739420442731586</v>
      </c>
      <c r="EO14">
        <f t="shared" si="23"/>
        <v>0.28786581395873201</v>
      </c>
      <c r="EP14">
        <f t="shared" si="23"/>
        <v>0.25759223055649505</v>
      </c>
      <c r="EQ14">
        <f t="shared" si="23"/>
        <v>0.25232644071059207</v>
      </c>
      <c r="ER14">
        <f t="shared" si="23"/>
        <v>0.23619510167848157</v>
      </c>
      <c r="ES14">
        <f t="shared" si="23"/>
        <v>0.41269558714162202</v>
      </c>
      <c r="ET14">
        <f t="shared" si="23"/>
        <v>0.31588277913480911</v>
      </c>
      <c r="EU14">
        <f t="shared" si="23"/>
        <v>0.40156299761154646</v>
      </c>
      <c r="EV14">
        <f t="shared" si="23"/>
        <v>0.29320605052879634</v>
      </c>
      <c r="EW14">
        <f t="shared" si="23"/>
        <v>0.29024939828673946</v>
      </c>
      <c r="EX14">
        <f t="shared" si="23"/>
        <v>0.3081746610892504</v>
      </c>
      <c r="EY14">
        <f t="shared" si="23"/>
        <v>0.26187252583396248</v>
      </c>
      <c r="EZ14">
        <f t="shared" si="23"/>
        <v>0.32946318614560699</v>
      </c>
      <c r="FA14">
        <f t="shared" si="23"/>
        <v>0.22698847547562784</v>
      </c>
      <c r="FB14">
        <f t="shared" si="23"/>
        <v>0.22565961091033315</v>
      </c>
      <c r="FC14">
        <f t="shared" si="23"/>
        <v>0.1875061003901819</v>
      </c>
      <c r="FD14">
        <f t="shared" si="23"/>
        <v>0.19301124307892303</v>
      </c>
      <c r="FE14">
        <f t="shared" si="23"/>
        <v>0.18543776185197069</v>
      </c>
      <c r="FF14">
        <f t="shared" si="23"/>
        <v>0.20190353131368322</v>
      </c>
      <c r="FG14">
        <f t="shared" si="23"/>
        <v>0.20445949437303002</v>
      </c>
      <c r="FH14">
        <f t="shared" si="23"/>
        <v>0.49559719509908495</v>
      </c>
      <c r="FI14">
        <f t="shared" si="23"/>
        <v>0.95405014458271964</v>
      </c>
      <c r="FJ14">
        <f t="shared" si="23"/>
        <v>1.3037203754390068</v>
      </c>
      <c r="FK14">
        <f t="shared" si="23"/>
        <v>0.42962021397479133</v>
      </c>
      <c r="FL14">
        <f t="shared" si="23"/>
        <v>0.73343747986049923</v>
      </c>
    </row>
    <row r="16" spans="1:168">
      <c r="A16" t="s">
        <v>11</v>
      </c>
      <c r="B16">
        <f>B4</f>
        <v>0.42857142857142899</v>
      </c>
      <c r="BZ16">
        <f>BZ4</f>
        <v>3.0806244018212285</v>
      </c>
      <c r="CA16">
        <f t="shared" ref="CA16:CJ16" si="24">CA4</f>
        <v>3.1428571428571401</v>
      </c>
      <c r="CB16">
        <f t="shared" si="24"/>
        <v>3.2063470686555156</v>
      </c>
      <c r="CC16">
        <f t="shared" si="24"/>
        <v>3.9562129130855856</v>
      </c>
      <c r="CD16">
        <f t="shared" si="24"/>
        <v>4.0361337153610704</v>
      </c>
      <c r="CE16">
        <f t="shared" si="24"/>
        <v>4.1176690249385324</v>
      </c>
      <c r="CF16">
        <f t="shared" si="24"/>
        <v>4.2008514570289552</v>
      </c>
      <c r="CG16">
        <f t="shared" si="24"/>
        <v>4.28571428571429</v>
      </c>
      <c r="CH16">
        <f t="shared" si="24"/>
        <v>4.3722914572575293</v>
      </c>
      <c r="CI16">
        <f t="shared" si="24"/>
        <v>4.4606176036816683</v>
      </c>
      <c r="CJ16">
        <f t="shared" si="24"/>
        <v>4.5507280566229751</v>
      </c>
      <c r="FH16">
        <f>FH4</f>
        <v>12.490262708980202</v>
      </c>
      <c r="FI16">
        <f t="shared" ref="FI16:FL16" si="25">FI4</f>
        <v>12.742582752987818</v>
      </c>
      <c r="FJ16">
        <f t="shared" si="25"/>
        <v>13</v>
      </c>
      <c r="FK16">
        <f t="shared" si="25"/>
        <v>13.262617420347826</v>
      </c>
      <c r="FL16">
        <f t="shared" si="25"/>
        <v>52.000000000000007</v>
      </c>
    </row>
    <row r="17" spans="1:163">
      <c r="A17" t="s">
        <v>12</v>
      </c>
      <c r="C17">
        <f>0.6/0.13/1.3</f>
        <v>3.5502958579881652</v>
      </c>
      <c r="D17">
        <f t="shared" ref="D17:Q17" si="26">0.6/0.13/1.3</f>
        <v>3.5502958579881652</v>
      </c>
      <c r="E17">
        <f t="shared" si="26"/>
        <v>3.5502958579881652</v>
      </c>
      <c r="F17">
        <f t="shared" si="26"/>
        <v>3.5502958579881652</v>
      </c>
      <c r="G17">
        <f t="shared" si="26"/>
        <v>3.5502958579881652</v>
      </c>
      <c r="H17">
        <f t="shared" si="26"/>
        <v>3.5502958579881652</v>
      </c>
      <c r="I17">
        <f t="shared" si="26"/>
        <v>3.5502958579881652</v>
      </c>
      <c r="J17">
        <f t="shared" si="26"/>
        <v>3.5502958579881652</v>
      </c>
      <c r="K17">
        <f t="shared" si="26"/>
        <v>3.5502958579881652</v>
      </c>
      <c r="L17">
        <f t="shared" si="26"/>
        <v>3.5502958579881652</v>
      </c>
      <c r="M17">
        <f t="shared" si="26"/>
        <v>3.5502958579881652</v>
      </c>
      <c r="N17">
        <f t="shared" si="26"/>
        <v>3.5502958579881652</v>
      </c>
      <c r="O17">
        <f t="shared" si="26"/>
        <v>3.5502958579881652</v>
      </c>
      <c r="P17">
        <f t="shared" si="26"/>
        <v>3.5502958579881652</v>
      </c>
      <c r="Q17">
        <f t="shared" si="26"/>
        <v>3.5502958579881652</v>
      </c>
      <c r="CK17">
        <f>0.6/0.13/1.3</f>
        <v>3.5502958579881652</v>
      </c>
      <c r="CL17">
        <f t="shared" ref="CL17:CY17" si="27">0.6/0.13/1.3</f>
        <v>3.5502958579881652</v>
      </c>
      <c r="CM17">
        <f t="shared" si="27"/>
        <v>3.5502958579881652</v>
      </c>
      <c r="CN17">
        <f t="shared" si="27"/>
        <v>3.5502958579881652</v>
      </c>
      <c r="CO17">
        <f t="shared" si="27"/>
        <v>3.5502958579881652</v>
      </c>
      <c r="CP17">
        <f t="shared" si="27"/>
        <v>3.5502958579881652</v>
      </c>
      <c r="CQ17">
        <f t="shared" si="27"/>
        <v>3.5502958579881652</v>
      </c>
      <c r="CR17">
        <f t="shared" si="27"/>
        <v>3.5502958579881652</v>
      </c>
      <c r="CS17">
        <f t="shared" si="27"/>
        <v>3.5502958579881652</v>
      </c>
      <c r="CT17">
        <f t="shared" si="27"/>
        <v>3.5502958579881652</v>
      </c>
      <c r="CU17">
        <f t="shared" si="27"/>
        <v>3.5502958579881652</v>
      </c>
      <c r="CV17">
        <f t="shared" si="27"/>
        <v>3.5502958579881652</v>
      </c>
      <c r="CW17">
        <f t="shared" si="27"/>
        <v>3.5502958579881652</v>
      </c>
      <c r="CX17">
        <f t="shared" si="27"/>
        <v>3.5502958579881652</v>
      </c>
      <c r="CY17">
        <f t="shared" si="27"/>
        <v>3.5502958579881652</v>
      </c>
    </row>
    <row r="18" spans="1:163">
      <c r="C18">
        <f>C4</f>
        <v>1.7387164707976115</v>
      </c>
      <c r="D18">
        <f t="shared" ref="D18:Q18" si="28">D4</f>
        <v>1.773840873434315</v>
      </c>
      <c r="E18">
        <f t="shared" si="28"/>
        <v>1.809674836071919</v>
      </c>
      <c r="F18">
        <f t="shared" si="28"/>
        <v>1.8462326927732715</v>
      </c>
      <c r="G18">
        <f t="shared" si="28"/>
        <v>1.8835290671684974</v>
      </c>
      <c r="H18">
        <f t="shared" si="28"/>
        <v>1.9215788783046464</v>
      </c>
      <c r="I18">
        <f t="shared" si="28"/>
        <v>1.9603973466135105</v>
      </c>
      <c r="J18">
        <f t="shared" si="28"/>
        <v>2</v>
      </c>
      <c r="K18">
        <f t="shared" si="28"/>
        <v>2.0404026800535116</v>
      </c>
      <c r="L18">
        <f t="shared" si="28"/>
        <v>2.0816215483847764</v>
      </c>
      <c r="M18">
        <f t="shared" si="28"/>
        <v>2.1236730930907193</v>
      </c>
      <c r="N18">
        <f t="shared" si="28"/>
        <v>2.1665741353499168</v>
      </c>
      <c r="O18">
        <f t="shared" si="28"/>
        <v>2.210341836151295</v>
      </c>
      <c r="P18">
        <f t="shared" si="28"/>
        <v>2.2549937031587515</v>
      </c>
      <c r="Q18">
        <f t="shared" si="28"/>
        <v>2.3005475977144547</v>
      </c>
      <c r="CK18">
        <f>CK4</f>
        <v>4.3467911769940288</v>
      </c>
      <c r="CL18">
        <f t="shared" ref="CL18:CY18" si="29">CL4</f>
        <v>4.4346021835857874</v>
      </c>
      <c r="CM18">
        <f t="shared" si="29"/>
        <v>4.5241870901797974</v>
      </c>
      <c r="CN18">
        <f t="shared" si="29"/>
        <v>4.6155817319331778</v>
      </c>
      <c r="CO18">
        <f t="shared" si="29"/>
        <v>4.7088226679212433</v>
      </c>
      <c r="CP18">
        <f t="shared" si="29"/>
        <v>4.8039471957616158</v>
      </c>
      <c r="CQ18">
        <f t="shared" si="29"/>
        <v>4.9009933665337764</v>
      </c>
      <c r="CR18">
        <f t="shared" si="29"/>
        <v>4.9999999999999991</v>
      </c>
      <c r="CS18">
        <f t="shared" si="29"/>
        <v>5.1010067001337784</v>
      </c>
      <c r="CT18">
        <f t="shared" si="29"/>
        <v>5.2040538709619408</v>
      </c>
      <c r="CU18">
        <f t="shared" si="29"/>
        <v>5.3091827327267982</v>
      </c>
      <c r="CV18">
        <f t="shared" si="29"/>
        <v>5.416435338374793</v>
      </c>
      <c r="CW18">
        <f t="shared" si="29"/>
        <v>5.5258545903782377</v>
      </c>
      <c r="CX18">
        <f t="shared" si="29"/>
        <v>5.6374842578968769</v>
      </c>
      <c r="CY18">
        <f t="shared" si="29"/>
        <v>5.7513689942861355</v>
      </c>
    </row>
    <row r="19" spans="1:163">
      <c r="A19" t="s">
        <v>13</v>
      </c>
      <c r="R19">
        <f>0.6/0.13/0.65</f>
        <v>7.1005917159763303</v>
      </c>
      <c r="S19">
        <f t="shared" ref="S19:AF19" si="30">0.6/0.13/0.65</f>
        <v>7.1005917159763303</v>
      </c>
      <c r="T19">
        <f t="shared" si="30"/>
        <v>7.1005917159763303</v>
      </c>
      <c r="U19">
        <f t="shared" si="30"/>
        <v>7.1005917159763303</v>
      </c>
      <c r="V19">
        <f t="shared" si="30"/>
        <v>7.1005917159763303</v>
      </c>
      <c r="W19">
        <f>0.6/0.13/0.65</f>
        <v>7.1005917159763303</v>
      </c>
      <c r="X19">
        <f t="shared" si="30"/>
        <v>7.1005917159763303</v>
      </c>
      <c r="Y19">
        <f t="shared" si="30"/>
        <v>7.1005917159763303</v>
      </c>
      <c r="Z19">
        <f t="shared" si="30"/>
        <v>7.1005917159763303</v>
      </c>
      <c r="AA19">
        <f t="shared" si="30"/>
        <v>7.1005917159763303</v>
      </c>
      <c r="AB19">
        <f>0.6/0.13/0.65</f>
        <v>7.1005917159763303</v>
      </c>
      <c r="AC19">
        <f t="shared" si="30"/>
        <v>7.1005917159763303</v>
      </c>
      <c r="AD19">
        <f t="shared" si="30"/>
        <v>7.1005917159763303</v>
      </c>
      <c r="AE19">
        <f t="shared" si="30"/>
        <v>7.1005917159763303</v>
      </c>
      <c r="AF19">
        <f t="shared" si="30"/>
        <v>7.1005917159763303</v>
      </c>
      <c r="CZ19">
        <f>0.6/0.13/0.65</f>
        <v>7.1005917159763303</v>
      </c>
      <c r="DA19">
        <f t="shared" ref="DA19:DN19" si="31">0.6/0.13/0.65</f>
        <v>7.1005917159763303</v>
      </c>
      <c r="DB19">
        <f t="shared" si="31"/>
        <v>7.1005917159763303</v>
      </c>
      <c r="DC19">
        <f t="shared" si="31"/>
        <v>7.1005917159763303</v>
      </c>
      <c r="DD19">
        <f t="shared" si="31"/>
        <v>7.1005917159763303</v>
      </c>
      <c r="DE19">
        <f>0.6/0.13/0.65</f>
        <v>7.1005917159763303</v>
      </c>
      <c r="DF19">
        <f t="shared" si="31"/>
        <v>7.1005917159763303</v>
      </c>
      <c r="DG19">
        <f t="shared" si="31"/>
        <v>7.1005917159763303</v>
      </c>
      <c r="DH19">
        <f t="shared" si="31"/>
        <v>7.1005917159763303</v>
      </c>
      <c r="DI19">
        <f t="shared" si="31"/>
        <v>7.1005917159763303</v>
      </c>
      <c r="DJ19">
        <f>0.6/0.13/0.65</f>
        <v>7.1005917159763303</v>
      </c>
      <c r="DK19">
        <f t="shared" si="31"/>
        <v>7.1005917159763303</v>
      </c>
      <c r="DL19">
        <f t="shared" si="31"/>
        <v>7.1005917159763303</v>
      </c>
      <c r="DM19">
        <f t="shared" si="31"/>
        <v>7.1005917159763303</v>
      </c>
      <c r="DN19">
        <f t="shared" si="31"/>
        <v>7.1005917159763303</v>
      </c>
    </row>
    <row r="20" spans="1:163">
      <c r="R20">
        <f>R4</f>
        <v>1.7387164707976115</v>
      </c>
      <c r="S20">
        <f t="shared" ref="S20:AF20" si="32">S4</f>
        <v>1.773840873434315</v>
      </c>
      <c r="T20">
        <f t="shared" si="32"/>
        <v>1.809674836071919</v>
      </c>
      <c r="U20">
        <f t="shared" si="32"/>
        <v>1.8462326927732715</v>
      </c>
      <c r="V20">
        <f t="shared" si="32"/>
        <v>1.8835290671684974</v>
      </c>
      <c r="W20">
        <f t="shared" si="32"/>
        <v>1.9215788783046464</v>
      </c>
      <c r="X20">
        <f t="shared" si="32"/>
        <v>1.9603973466135105</v>
      </c>
      <c r="Y20">
        <f t="shared" si="32"/>
        <v>2</v>
      </c>
      <c r="Z20">
        <f t="shared" si="32"/>
        <v>2.0404026800535116</v>
      </c>
      <c r="AA20">
        <f t="shared" si="32"/>
        <v>2.0816215483847764</v>
      </c>
      <c r="AB20">
        <f t="shared" si="32"/>
        <v>2.1236730930907193</v>
      </c>
      <c r="AC20">
        <f t="shared" si="32"/>
        <v>2.1665741353499168</v>
      </c>
      <c r="AD20">
        <f t="shared" si="32"/>
        <v>2.210341836151295</v>
      </c>
      <c r="AE20">
        <f t="shared" si="32"/>
        <v>2.2549937031587515</v>
      </c>
      <c r="AF20">
        <f t="shared" si="32"/>
        <v>2.3005475977144547</v>
      </c>
      <c r="CZ20">
        <f>CZ4</f>
        <v>4.3467911769940288</v>
      </c>
      <c r="DA20">
        <f t="shared" ref="DA20:DN20" si="33">DA4</f>
        <v>4.4346021835857874</v>
      </c>
      <c r="DB20">
        <f t="shared" si="33"/>
        <v>4.5241870901797974</v>
      </c>
      <c r="DC20">
        <f t="shared" si="33"/>
        <v>4.6155817319331778</v>
      </c>
      <c r="DD20">
        <f t="shared" si="33"/>
        <v>4.7088226679212433</v>
      </c>
      <c r="DE20">
        <f t="shared" si="33"/>
        <v>4.8039471957616158</v>
      </c>
      <c r="DF20">
        <f t="shared" si="33"/>
        <v>4.9009933665337764</v>
      </c>
      <c r="DG20">
        <f t="shared" si="33"/>
        <v>4.9999999999999991</v>
      </c>
      <c r="DH20">
        <f t="shared" si="33"/>
        <v>5.1010067001337784</v>
      </c>
      <c r="DI20">
        <f t="shared" si="33"/>
        <v>5.2040538709619408</v>
      </c>
      <c r="DJ20">
        <f t="shared" si="33"/>
        <v>5.3091827327267982</v>
      </c>
      <c r="DK20">
        <f t="shared" si="33"/>
        <v>5.416435338374793</v>
      </c>
      <c r="DL20">
        <f t="shared" si="33"/>
        <v>5.5258545903782377</v>
      </c>
      <c r="DM20">
        <f t="shared" si="33"/>
        <v>5.6374842578968769</v>
      </c>
      <c r="DN20">
        <f t="shared" si="33"/>
        <v>5.7513689942861355</v>
      </c>
    </row>
    <row r="21" spans="1:163">
      <c r="A21" t="s">
        <v>14</v>
      </c>
      <c r="AG21">
        <f>0.6/0.13/2.6</f>
        <v>1.7751479289940826</v>
      </c>
      <c r="AH21">
        <f t="shared" ref="AH21:AU21" si="34">0.6/0.13/2.6</f>
        <v>1.7751479289940826</v>
      </c>
      <c r="AI21">
        <f t="shared" si="34"/>
        <v>1.7751479289940826</v>
      </c>
      <c r="AJ21">
        <f t="shared" si="34"/>
        <v>1.7751479289940826</v>
      </c>
      <c r="AK21">
        <f t="shared" si="34"/>
        <v>1.7751479289940826</v>
      </c>
      <c r="AL21">
        <f>0.6/0.13/2.6</f>
        <v>1.7751479289940826</v>
      </c>
      <c r="AM21">
        <f t="shared" si="34"/>
        <v>1.7751479289940826</v>
      </c>
      <c r="AN21">
        <f t="shared" si="34"/>
        <v>1.7751479289940826</v>
      </c>
      <c r="AO21">
        <f t="shared" si="34"/>
        <v>1.7751479289940826</v>
      </c>
      <c r="AP21">
        <f t="shared" si="34"/>
        <v>1.7751479289940826</v>
      </c>
      <c r="AQ21">
        <f>0.6/0.13/2.6</f>
        <v>1.7751479289940826</v>
      </c>
      <c r="AR21">
        <f t="shared" si="34"/>
        <v>1.7751479289940826</v>
      </c>
      <c r="AS21">
        <f t="shared" si="34"/>
        <v>1.7751479289940826</v>
      </c>
      <c r="AT21">
        <f t="shared" si="34"/>
        <v>1.7751479289940826</v>
      </c>
      <c r="AU21">
        <f t="shared" si="34"/>
        <v>1.7751479289940826</v>
      </c>
      <c r="DO21">
        <f>0.6/0.13/2.6</f>
        <v>1.7751479289940826</v>
      </c>
      <c r="DP21">
        <f t="shared" ref="DP21:EC21" si="35">0.6/0.13/2.6</f>
        <v>1.7751479289940826</v>
      </c>
      <c r="DQ21">
        <f t="shared" si="35"/>
        <v>1.7751479289940826</v>
      </c>
      <c r="DR21">
        <f t="shared" si="35"/>
        <v>1.7751479289940826</v>
      </c>
      <c r="DS21">
        <f t="shared" si="35"/>
        <v>1.7751479289940826</v>
      </c>
      <c r="DT21">
        <f>0.6/0.13/2.6</f>
        <v>1.7751479289940826</v>
      </c>
      <c r="DU21">
        <f t="shared" si="35"/>
        <v>1.7751479289940826</v>
      </c>
      <c r="DV21">
        <f t="shared" si="35"/>
        <v>1.7751479289940826</v>
      </c>
      <c r="DW21">
        <f t="shared" si="35"/>
        <v>1.7751479289940826</v>
      </c>
      <c r="DX21">
        <f t="shared" si="35"/>
        <v>1.7751479289940826</v>
      </c>
      <c r="DY21">
        <f>0.6/0.13/2.6</f>
        <v>1.7751479289940826</v>
      </c>
      <c r="DZ21">
        <f t="shared" si="35"/>
        <v>1.7751479289940826</v>
      </c>
      <c r="EA21">
        <f t="shared" si="35"/>
        <v>1.7751479289940826</v>
      </c>
      <c r="EB21">
        <f t="shared" si="35"/>
        <v>1.7751479289940826</v>
      </c>
      <c r="EC21">
        <f t="shared" si="35"/>
        <v>1.7751479289940826</v>
      </c>
    </row>
    <row r="22" spans="1:163">
      <c r="AG22">
        <f>AG4</f>
        <v>1.7387164707976115</v>
      </c>
      <c r="AH22">
        <f t="shared" ref="AH22:AU22" si="36">AH4</f>
        <v>1.773840873434315</v>
      </c>
      <c r="AI22">
        <f t="shared" si="36"/>
        <v>1.809674836071919</v>
      </c>
      <c r="AJ22">
        <f t="shared" si="36"/>
        <v>1.8462326927732715</v>
      </c>
      <c r="AK22">
        <f t="shared" si="36"/>
        <v>1.8835290671684974</v>
      </c>
      <c r="AL22">
        <f t="shared" si="36"/>
        <v>1.9215788783046464</v>
      </c>
      <c r="AM22">
        <f t="shared" si="36"/>
        <v>1.9603973466135105</v>
      </c>
      <c r="AN22">
        <f t="shared" si="36"/>
        <v>2</v>
      </c>
      <c r="AO22">
        <f t="shared" si="36"/>
        <v>2.0404026800535116</v>
      </c>
      <c r="AP22">
        <f t="shared" si="36"/>
        <v>2.0816215483847764</v>
      </c>
      <c r="AQ22">
        <f t="shared" si="36"/>
        <v>2.1236730930907193</v>
      </c>
      <c r="AR22">
        <f t="shared" si="36"/>
        <v>2.1665741353499168</v>
      </c>
      <c r="AS22">
        <f t="shared" si="36"/>
        <v>2.210341836151295</v>
      </c>
      <c r="AT22">
        <f t="shared" si="36"/>
        <v>2.2549937031587515</v>
      </c>
      <c r="AU22">
        <f t="shared" si="36"/>
        <v>2.3005475977144547</v>
      </c>
      <c r="DO22">
        <f>DO4</f>
        <v>4.3467911769940288</v>
      </c>
      <c r="DP22">
        <f t="shared" ref="DP22:EC22" si="37">DP4</f>
        <v>4.4346021835857874</v>
      </c>
      <c r="DQ22">
        <f t="shared" si="37"/>
        <v>4.5241870901797974</v>
      </c>
      <c r="DR22">
        <f t="shared" si="37"/>
        <v>4.6155817319331778</v>
      </c>
      <c r="DS22">
        <f t="shared" si="37"/>
        <v>4.7088226679212433</v>
      </c>
      <c r="DT22">
        <f t="shared" si="37"/>
        <v>4.8039471957616158</v>
      </c>
      <c r="DU22">
        <f t="shared" si="37"/>
        <v>4.9009933665337764</v>
      </c>
      <c r="DV22">
        <f t="shared" si="37"/>
        <v>4.9999999999999991</v>
      </c>
      <c r="DW22">
        <f t="shared" si="37"/>
        <v>5.1010067001337784</v>
      </c>
      <c r="DX22">
        <f t="shared" si="37"/>
        <v>5.2040538709619408</v>
      </c>
      <c r="DY22">
        <f t="shared" si="37"/>
        <v>5.3091827327267982</v>
      </c>
      <c r="DZ22">
        <f t="shared" si="37"/>
        <v>5.416435338374793</v>
      </c>
      <c r="EA22">
        <f t="shared" si="37"/>
        <v>5.5258545903782377</v>
      </c>
      <c r="EB22">
        <f t="shared" si="37"/>
        <v>5.6374842578968769</v>
      </c>
      <c r="EC22">
        <f t="shared" si="37"/>
        <v>5.7513689942861355</v>
      </c>
    </row>
    <row r="23" spans="1:163">
      <c r="A23" t="s">
        <v>15</v>
      </c>
      <c r="AV23">
        <f>0.6/0.25/1.3</f>
        <v>1.846153846153846</v>
      </c>
      <c r="AW23">
        <f t="shared" ref="AW23:BJ23" si="38">0.6/0.25/1.3</f>
        <v>1.846153846153846</v>
      </c>
      <c r="AX23">
        <f t="shared" si="38"/>
        <v>1.846153846153846</v>
      </c>
      <c r="AY23">
        <f t="shared" si="38"/>
        <v>1.846153846153846</v>
      </c>
      <c r="AZ23">
        <f t="shared" si="38"/>
        <v>1.846153846153846</v>
      </c>
      <c r="BA23">
        <f>0.6/0.25/1.3</f>
        <v>1.846153846153846</v>
      </c>
      <c r="BB23">
        <f t="shared" si="38"/>
        <v>1.846153846153846</v>
      </c>
      <c r="BC23">
        <f t="shared" si="38"/>
        <v>1.846153846153846</v>
      </c>
      <c r="BD23">
        <f t="shared" si="38"/>
        <v>1.846153846153846</v>
      </c>
      <c r="BE23">
        <f t="shared" si="38"/>
        <v>1.846153846153846</v>
      </c>
      <c r="BF23">
        <f>0.6/0.25/1.3</f>
        <v>1.846153846153846</v>
      </c>
      <c r="BG23">
        <f t="shared" si="38"/>
        <v>1.846153846153846</v>
      </c>
      <c r="BH23">
        <f t="shared" si="38"/>
        <v>1.846153846153846</v>
      </c>
      <c r="BI23">
        <f t="shared" si="38"/>
        <v>1.846153846153846</v>
      </c>
      <c r="BJ23">
        <f t="shared" si="38"/>
        <v>1.846153846153846</v>
      </c>
      <c r="ED23">
        <f>0.6/0.25/1.3</f>
        <v>1.846153846153846</v>
      </c>
      <c r="EE23">
        <f t="shared" ref="EE23:ER23" si="39">0.6/0.25/1.3</f>
        <v>1.846153846153846</v>
      </c>
      <c r="EF23">
        <f t="shared" si="39"/>
        <v>1.846153846153846</v>
      </c>
      <c r="EG23">
        <f t="shared" si="39"/>
        <v>1.846153846153846</v>
      </c>
      <c r="EH23">
        <f t="shared" si="39"/>
        <v>1.846153846153846</v>
      </c>
      <c r="EI23">
        <f>0.6/0.25/1.3</f>
        <v>1.846153846153846</v>
      </c>
      <c r="EJ23">
        <f t="shared" si="39"/>
        <v>1.846153846153846</v>
      </c>
      <c r="EK23">
        <f t="shared" si="39"/>
        <v>1.846153846153846</v>
      </c>
      <c r="EL23">
        <f t="shared" si="39"/>
        <v>1.846153846153846</v>
      </c>
      <c r="EM23">
        <f t="shared" si="39"/>
        <v>1.846153846153846</v>
      </c>
      <c r="EN23">
        <f>0.6/0.25/1.3</f>
        <v>1.846153846153846</v>
      </c>
      <c r="EO23">
        <f t="shared" si="39"/>
        <v>1.846153846153846</v>
      </c>
      <c r="EP23">
        <f t="shared" si="39"/>
        <v>1.846153846153846</v>
      </c>
      <c r="EQ23">
        <f t="shared" si="39"/>
        <v>1.846153846153846</v>
      </c>
      <c r="ER23">
        <f t="shared" si="39"/>
        <v>1.846153846153846</v>
      </c>
    </row>
    <row r="24" spans="1:163">
      <c r="AV24">
        <f>AV4</f>
        <v>1.7387164707976115</v>
      </c>
      <c r="AW24">
        <f t="shared" ref="AW24:BJ24" si="40">AW4</f>
        <v>1.773840873434315</v>
      </c>
      <c r="AX24">
        <f t="shared" si="40"/>
        <v>1.809674836071919</v>
      </c>
      <c r="AY24">
        <f t="shared" si="40"/>
        <v>1.8462326927732715</v>
      </c>
      <c r="AZ24">
        <f t="shared" si="40"/>
        <v>1.8835290671684974</v>
      </c>
      <c r="BA24">
        <f t="shared" si="40"/>
        <v>1.9215788783046464</v>
      </c>
      <c r="BB24">
        <f t="shared" si="40"/>
        <v>1.9603973466135105</v>
      </c>
      <c r="BC24">
        <f t="shared" si="40"/>
        <v>2</v>
      </c>
      <c r="BD24">
        <f t="shared" si="40"/>
        <v>2.0404026800535116</v>
      </c>
      <c r="BE24">
        <f t="shared" si="40"/>
        <v>2.0816215483847764</v>
      </c>
      <c r="BF24">
        <f t="shared" si="40"/>
        <v>2.1236730930907193</v>
      </c>
      <c r="BG24">
        <f t="shared" si="40"/>
        <v>2.1665741353499168</v>
      </c>
      <c r="BH24">
        <f t="shared" si="40"/>
        <v>2.210341836151295</v>
      </c>
      <c r="BI24">
        <f t="shared" si="40"/>
        <v>2.2549937031587515</v>
      </c>
      <c r="BJ24">
        <f t="shared" si="40"/>
        <v>2.3005475977144547</v>
      </c>
      <c r="ED24">
        <f>ED4</f>
        <v>4.3467911769940288</v>
      </c>
      <c r="EE24">
        <f t="shared" ref="EE24:ER24" si="41">EE4</f>
        <v>4.4346021835857874</v>
      </c>
      <c r="EF24">
        <f t="shared" si="41"/>
        <v>4.5241870901797974</v>
      </c>
      <c r="EG24">
        <f t="shared" si="41"/>
        <v>4.6155817319331778</v>
      </c>
      <c r="EH24">
        <f t="shared" si="41"/>
        <v>4.7088226679212433</v>
      </c>
      <c r="EI24">
        <f t="shared" si="41"/>
        <v>4.8039471957616158</v>
      </c>
      <c r="EJ24">
        <f t="shared" si="41"/>
        <v>4.9009933665337764</v>
      </c>
      <c r="EK24">
        <f t="shared" si="41"/>
        <v>4.9999999999999991</v>
      </c>
      <c r="EL24">
        <f t="shared" si="41"/>
        <v>5.1010067001337784</v>
      </c>
      <c r="EM24">
        <f t="shared" si="41"/>
        <v>5.2040538709619408</v>
      </c>
      <c r="EN24">
        <f t="shared" si="41"/>
        <v>5.3091827327267982</v>
      </c>
      <c r="EO24">
        <f t="shared" si="41"/>
        <v>5.416435338374793</v>
      </c>
      <c r="EP24">
        <f t="shared" si="41"/>
        <v>5.5258545903782377</v>
      </c>
      <c r="EQ24">
        <f t="shared" si="41"/>
        <v>5.6374842578968769</v>
      </c>
      <c r="ER24">
        <f t="shared" si="41"/>
        <v>5.7513689942861355</v>
      </c>
    </row>
    <row r="25" spans="1:163">
      <c r="A25" t="s">
        <v>16</v>
      </c>
      <c r="BK25">
        <f>0.5/0.25/1.3</f>
        <v>1.5384615384615383</v>
      </c>
      <c r="BL25">
        <f t="shared" ref="BL25:BY25" si="42">0.5/0.25/1.3</f>
        <v>1.5384615384615383</v>
      </c>
      <c r="BM25">
        <f t="shared" si="42"/>
        <v>1.5384615384615383</v>
      </c>
      <c r="BN25">
        <f t="shared" si="42"/>
        <v>1.5384615384615383</v>
      </c>
      <c r="BO25">
        <f t="shared" si="42"/>
        <v>1.5384615384615383</v>
      </c>
      <c r="BP25">
        <f>0.5/0.25/1.3</f>
        <v>1.5384615384615383</v>
      </c>
      <c r="BQ25">
        <f t="shared" si="42"/>
        <v>1.5384615384615383</v>
      </c>
      <c r="BR25">
        <f t="shared" si="42"/>
        <v>1.5384615384615383</v>
      </c>
      <c r="BS25">
        <f t="shared" si="42"/>
        <v>1.5384615384615383</v>
      </c>
      <c r="BT25">
        <f t="shared" si="42"/>
        <v>1.5384615384615383</v>
      </c>
      <c r="BU25">
        <f>0.5/0.25/1.3</f>
        <v>1.5384615384615383</v>
      </c>
      <c r="BV25">
        <f t="shared" si="42"/>
        <v>1.5384615384615383</v>
      </c>
      <c r="BW25">
        <f t="shared" si="42"/>
        <v>1.5384615384615383</v>
      </c>
      <c r="BX25">
        <f t="shared" si="42"/>
        <v>1.5384615384615383</v>
      </c>
      <c r="BY25">
        <f t="shared" si="42"/>
        <v>1.5384615384615383</v>
      </c>
      <c r="ES25">
        <f>0.5/0.25/1.3</f>
        <v>1.5384615384615383</v>
      </c>
      <c r="ET25">
        <f t="shared" ref="ET25:FG25" si="43">0.5/0.25/1.3</f>
        <v>1.5384615384615383</v>
      </c>
      <c r="EU25">
        <f t="shared" si="43"/>
        <v>1.5384615384615383</v>
      </c>
      <c r="EV25">
        <f t="shared" si="43"/>
        <v>1.5384615384615383</v>
      </c>
      <c r="EW25">
        <f t="shared" si="43"/>
        <v>1.5384615384615383</v>
      </c>
      <c r="EX25">
        <f>0.5/0.25/1.3</f>
        <v>1.5384615384615383</v>
      </c>
      <c r="EY25">
        <f t="shared" si="43"/>
        <v>1.5384615384615383</v>
      </c>
      <c r="EZ25">
        <f t="shared" si="43"/>
        <v>1.5384615384615383</v>
      </c>
      <c r="FA25">
        <f t="shared" si="43"/>
        <v>1.5384615384615383</v>
      </c>
      <c r="FB25">
        <f t="shared" si="43"/>
        <v>1.5384615384615383</v>
      </c>
      <c r="FC25">
        <f>0.5/0.25/1.3</f>
        <v>1.5384615384615383</v>
      </c>
      <c r="FD25">
        <f t="shared" si="43"/>
        <v>1.5384615384615383</v>
      </c>
      <c r="FE25">
        <f t="shared" si="43"/>
        <v>1.5384615384615383</v>
      </c>
      <c r="FF25">
        <f t="shared" si="43"/>
        <v>1.5384615384615383</v>
      </c>
      <c r="FG25">
        <f t="shared" si="43"/>
        <v>1.5384615384615383</v>
      </c>
    </row>
    <row r="26" spans="1:163">
      <c r="BK26">
        <f>BK4</f>
        <v>1.7387164707976115</v>
      </c>
      <c r="BL26">
        <f t="shared" ref="BL26:BY26" si="44">BL4</f>
        <v>1.773840873434315</v>
      </c>
      <c r="BM26">
        <f t="shared" si="44"/>
        <v>1.809674836071919</v>
      </c>
      <c r="BN26">
        <f t="shared" si="44"/>
        <v>1.8462326927732715</v>
      </c>
      <c r="BO26">
        <f t="shared" si="44"/>
        <v>1.8835290671684974</v>
      </c>
      <c r="BP26">
        <f t="shared" si="44"/>
        <v>1.9215788783046464</v>
      </c>
      <c r="BQ26">
        <f t="shared" si="44"/>
        <v>1.9603973466135105</v>
      </c>
      <c r="BR26">
        <f t="shared" si="44"/>
        <v>2</v>
      </c>
      <c r="BS26">
        <f t="shared" si="44"/>
        <v>2.0404026800535116</v>
      </c>
      <c r="BT26">
        <f t="shared" si="44"/>
        <v>2.0816215483847764</v>
      </c>
      <c r="BU26">
        <f t="shared" si="44"/>
        <v>2.1236730930907193</v>
      </c>
      <c r="BV26">
        <f t="shared" si="44"/>
        <v>2.1665741353499168</v>
      </c>
      <c r="BW26">
        <f t="shared" si="44"/>
        <v>2.210341836151295</v>
      </c>
      <c r="BX26">
        <f t="shared" si="44"/>
        <v>2.2549937031587515</v>
      </c>
      <c r="BY26">
        <f t="shared" si="44"/>
        <v>2.3005475977144547</v>
      </c>
      <c r="ES26">
        <f>ES4</f>
        <v>4.3467911769940288</v>
      </c>
      <c r="ET26">
        <f t="shared" ref="ET26:FG26" si="45">ET4</f>
        <v>4.4346021835857874</v>
      </c>
      <c r="EU26">
        <f t="shared" si="45"/>
        <v>4.5241870901797974</v>
      </c>
      <c r="EV26">
        <f t="shared" si="45"/>
        <v>4.6155817319331778</v>
      </c>
      <c r="EW26">
        <f t="shared" si="45"/>
        <v>4.7088226679212433</v>
      </c>
      <c r="EX26">
        <f t="shared" si="45"/>
        <v>4.8039471957616158</v>
      </c>
      <c r="EY26">
        <f t="shared" si="45"/>
        <v>4.9009933665337764</v>
      </c>
      <c r="EZ26">
        <f t="shared" si="45"/>
        <v>4.9999999999999991</v>
      </c>
      <c r="FA26">
        <f t="shared" si="45"/>
        <v>5.1010067001337784</v>
      </c>
      <c r="FB26">
        <f t="shared" si="45"/>
        <v>5.2040538709619408</v>
      </c>
      <c r="FC26">
        <f t="shared" si="45"/>
        <v>5.3091827327267982</v>
      </c>
      <c r="FD26">
        <f t="shared" si="45"/>
        <v>5.416435338374793</v>
      </c>
      <c r="FE26">
        <f t="shared" si="45"/>
        <v>5.5258545903782377</v>
      </c>
      <c r="FF26">
        <f t="shared" si="45"/>
        <v>5.6374842578968769</v>
      </c>
      <c r="FG26">
        <f t="shared" si="45"/>
        <v>5.7513689942861355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95"/>
  <sheetViews>
    <sheetView workbookViewId="0">
      <selection activeCell="F5" sqref="F5"/>
    </sheetView>
  </sheetViews>
  <sheetFormatPr defaultRowHeight="15"/>
  <sheetData>
    <row r="1" spans="1:5">
      <c r="A1" t="s">
        <v>17</v>
      </c>
      <c r="B1" t="s">
        <v>19</v>
      </c>
      <c r="C1" t="s">
        <v>20</v>
      </c>
      <c r="D1" t="s">
        <v>18</v>
      </c>
      <c r="E1" t="s">
        <v>21</v>
      </c>
    </row>
    <row r="2" spans="1:5">
      <c r="A2">
        <v>0.42857142857142899</v>
      </c>
      <c r="B2">
        <v>2.4166666666666701</v>
      </c>
      <c r="E2">
        <v>2.28182291552279</v>
      </c>
    </row>
    <row r="3" spans="1:5">
      <c r="A3">
        <v>0.42857142857142899</v>
      </c>
      <c r="B3">
        <v>2.0526315789473699</v>
      </c>
      <c r="E3">
        <v>2.28182291552279</v>
      </c>
    </row>
    <row r="4" spans="1:5">
      <c r="A4">
        <v>0.42857142857142899</v>
      </c>
      <c r="B4">
        <v>2.2105263157894699</v>
      </c>
      <c r="E4">
        <v>2.28182291552279</v>
      </c>
    </row>
    <row r="5" spans="1:5">
      <c r="A5">
        <v>0.42857142857142899</v>
      </c>
      <c r="B5">
        <v>2.125</v>
      </c>
      <c r="E5">
        <v>2.28182291552279</v>
      </c>
    </row>
    <row r="6" spans="1:5">
      <c r="A6">
        <v>1</v>
      </c>
      <c r="B6">
        <v>2.7333333333333298</v>
      </c>
      <c r="E6">
        <v>2.5022353416405001</v>
      </c>
    </row>
    <row r="7" spans="1:5">
      <c r="A7">
        <v>1.4285714285714299</v>
      </c>
      <c r="B7">
        <v>2.4565217391304399</v>
      </c>
      <c r="E7">
        <v>2.6420062070950898</v>
      </c>
    </row>
    <row r="8" spans="1:5">
      <c r="A8">
        <v>1.4285714285714299</v>
      </c>
      <c r="B8">
        <v>2.6268656716417902</v>
      </c>
      <c r="E8">
        <v>2.6420062070950898</v>
      </c>
    </row>
    <row r="9" spans="1:5">
      <c r="A9">
        <v>1.4285714285714299</v>
      </c>
      <c r="B9">
        <v>2.4772727272727302</v>
      </c>
      <c r="E9">
        <v>2.6420062070950898</v>
      </c>
    </row>
    <row r="10" spans="1:5">
      <c r="A10">
        <v>1.4285714285714299</v>
      </c>
      <c r="B10">
        <v>2.125</v>
      </c>
      <c r="E10">
        <v>2.6420062070950898</v>
      </c>
    </row>
    <row r="11" spans="1:5">
      <c r="A11">
        <v>3</v>
      </c>
      <c r="B11">
        <v>3.2321428571428599</v>
      </c>
      <c r="E11">
        <v>3.1230980270239401</v>
      </c>
    </row>
    <row r="12" spans="1:5">
      <c r="A12">
        <v>3</v>
      </c>
      <c r="B12">
        <v>2.7333333333333298</v>
      </c>
      <c r="E12">
        <v>3.1230980270239401</v>
      </c>
    </row>
    <row r="13" spans="1:5">
      <c r="A13">
        <v>3</v>
      </c>
      <c r="B13">
        <v>2.93220338983051</v>
      </c>
      <c r="E13">
        <v>3.1230980270239401</v>
      </c>
    </row>
    <row r="14" spans="1:5">
      <c r="A14">
        <v>4.28571428571429</v>
      </c>
      <c r="B14">
        <v>3.57471264367816</v>
      </c>
      <c r="E14">
        <v>3.5050197991385099</v>
      </c>
    </row>
    <row r="15" spans="1:5">
      <c r="A15">
        <v>4.28571428571429</v>
      </c>
      <c r="B15">
        <v>3.9518072289156598</v>
      </c>
      <c r="E15">
        <v>3.5050197991385099</v>
      </c>
    </row>
    <row r="16" spans="1:5">
      <c r="A16">
        <v>6</v>
      </c>
      <c r="B16">
        <v>3.9215686274509798</v>
      </c>
      <c r="E16">
        <v>4.0079659804955101</v>
      </c>
    </row>
    <row r="17" spans="1:5">
      <c r="A17">
        <v>6</v>
      </c>
      <c r="B17">
        <v>4.2083333333333304</v>
      </c>
      <c r="E17">
        <v>4.0079659804955101</v>
      </c>
    </row>
    <row r="18" spans="1:5">
      <c r="A18">
        <v>6</v>
      </c>
      <c r="B18">
        <v>3.5714285714285698</v>
      </c>
      <c r="E18">
        <v>4.0079659804955101</v>
      </c>
    </row>
    <row r="19" spans="1:5">
      <c r="A19">
        <v>12</v>
      </c>
      <c r="B19">
        <v>5.7445255474452601</v>
      </c>
      <c r="E19">
        <v>5.7489903077088602</v>
      </c>
    </row>
    <row r="20" spans="1:5">
      <c r="A20">
        <v>12</v>
      </c>
      <c r="B20">
        <v>4.4000000000000004</v>
      </c>
      <c r="E20">
        <v>5.7489903077088602</v>
      </c>
    </row>
    <row r="21" spans="1:5">
      <c r="A21">
        <v>12</v>
      </c>
      <c r="B21">
        <v>5.6585365853658498</v>
      </c>
      <c r="E21">
        <v>5.7489903077088602</v>
      </c>
    </row>
    <row r="22" spans="1:5">
      <c r="A22">
        <v>12</v>
      </c>
      <c r="B22">
        <v>4.4285714285714297</v>
      </c>
      <c r="E22">
        <v>5.7489903077088602</v>
      </c>
    </row>
    <row r="23" spans="1:5">
      <c r="A23">
        <v>26</v>
      </c>
      <c r="B23">
        <v>8.0480769230769198</v>
      </c>
      <c r="E23">
        <v>9.7862934412841902</v>
      </c>
    </row>
    <row r="24" spans="1:5">
      <c r="A24">
        <v>26</v>
      </c>
      <c r="B24">
        <v>7.1010101010101003</v>
      </c>
      <c r="E24">
        <v>9.7862934412841902</v>
      </c>
    </row>
    <row r="25" spans="1:5">
      <c r="A25">
        <v>26</v>
      </c>
      <c r="B25">
        <v>12.794117647058799</v>
      </c>
      <c r="E25">
        <v>9.7862934412841902</v>
      </c>
    </row>
    <row r="26" spans="1:5">
      <c r="A26">
        <v>52</v>
      </c>
      <c r="B26">
        <v>23.517241379310299</v>
      </c>
      <c r="E26">
        <v>17.270837803780001</v>
      </c>
    </row>
    <row r="27" spans="1:5">
      <c r="A27">
        <v>52</v>
      </c>
      <c r="B27">
        <v>20.478723404255302</v>
      </c>
      <c r="E27">
        <v>17.270837803780001</v>
      </c>
    </row>
    <row r="28" spans="1:5">
      <c r="A28">
        <v>52</v>
      </c>
      <c r="B28">
        <v>19.82</v>
      </c>
      <c r="E28">
        <v>17.270837803780001</v>
      </c>
    </row>
    <row r="29" spans="1:5">
      <c r="A29">
        <v>0.42857142857142899</v>
      </c>
      <c r="C29">
        <v>2.125</v>
      </c>
    </row>
    <row r="30" spans="1:5">
      <c r="A30">
        <v>2</v>
      </c>
      <c r="D30">
        <v>2.6363636363636398</v>
      </c>
    </row>
    <row r="31" spans="1:5">
      <c r="A31">
        <v>2</v>
      </c>
      <c r="D31">
        <v>2.9750000000000001</v>
      </c>
    </row>
    <row r="32" spans="1:5">
      <c r="A32">
        <v>2</v>
      </c>
      <c r="D32">
        <v>2.6666666666666701</v>
      </c>
    </row>
    <row r="33" spans="1:4">
      <c r="A33">
        <v>2</v>
      </c>
      <c r="D33">
        <v>2.8</v>
      </c>
    </row>
    <row r="34" spans="1:4">
      <c r="A34">
        <v>2</v>
      </c>
      <c r="D34">
        <v>2.71428571428571</v>
      </c>
    </row>
    <row r="35" spans="1:4">
      <c r="A35">
        <v>2</v>
      </c>
      <c r="D35">
        <v>2.72519083969466</v>
      </c>
    </row>
    <row r="36" spans="1:4">
      <c r="A36">
        <v>2</v>
      </c>
      <c r="D36">
        <v>2.8695652173913002</v>
      </c>
    </row>
    <row r="37" spans="1:4">
      <c r="A37">
        <v>2</v>
      </c>
      <c r="D37">
        <v>2.88188976377953</v>
      </c>
    </row>
    <row r="38" spans="1:4">
      <c r="A38">
        <v>2</v>
      </c>
      <c r="D38">
        <v>2.8194444444444402</v>
      </c>
    </row>
    <row r="39" spans="1:4">
      <c r="A39">
        <v>2</v>
      </c>
      <c r="D39">
        <v>2.75</v>
      </c>
    </row>
    <row r="40" spans="1:4">
      <c r="A40">
        <v>2</v>
      </c>
      <c r="D40">
        <v>2.91343963553531</v>
      </c>
    </row>
    <row r="41" spans="1:4">
      <c r="A41">
        <v>2</v>
      </c>
      <c r="D41">
        <v>2.7115384615384599</v>
      </c>
    </row>
    <row r="42" spans="1:4">
      <c r="A42">
        <v>2</v>
      </c>
      <c r="D42">
        <v>2.7843137254902</v>
      </c>
    </row>
    <row r="43" spans="1:4">
      <c r="A43">
        <v>2</v>
      </c>
      <c r="D43">
        <v>2.7225950782997801</v>
      </c>
    </row>
    <row r="44" spans="1:4">
      <c r="A44">
        <v>2</v>
      </c>
      <c r="D44">
        <v>2.8925438596491202</v>
      </c>
    </row>
    <row r="45" spans="1:4">
      <c r="A45">
        <v>2</v>
      </c>
      <c r="D45">
        <v>2.5813953488372099</v>
      </c>
    </row>
    <row r="46" spans="1:4">
      <c r="A46">
        <v>2</v>
      </c>
      <c r="D46">
        <v>2.4347826086956501</v>
      </c>
    </row>
    <row r="47" spans="1:4">
      <c r="A47">
        <v>2</v>
      </c>
      <c r="D47">
        <v>2.4565217391304301</v>
      </c>
    </row>
    <row r="48" spans="1:4">
      <c r="A48">
        <v>2</v>
      </c>
      <c r="D48">
        <v>2.38095238095238</v>
      </c>
    </row>
    <row r="49" spans="1:4">
      <c r="A49">
        <v>2</v>
      </c>
      <c r="D49">
        <v>2.35135135135135</v>
      </c>
    </row>
    <row r="50" spans="1:4">
      <c r="A50">
        <v>2</v>
      </c>
      <c r="D50">
        <v>2.4883720930232598</v>
      </c>
    </row>
    <row r="51" spans="1:4">
      <c r="A51">
        <v>2</v>
      </c>
      <c r="D51">
        <v>2.40151515151515</v>
      </c>
    </row>
    <row r="52" spans="1:4">
      <c r="A52">
        <v>2</v>
      </c>
      <c r="D52">
        <v>2.5365853658536599</v>
      </c>
    </row>
    <row r="53" spans="1:4">
      <c r="A53">
        <v>2</v>
      </c>
      <c r="D53">
        <v>2.4666666666666699</v>
      </c>
    </row>
    <row r="54" spans="1:4">
      <c r="A54">
        <v>2</v>
      </c>
      <c r="D54">
        <v>2.51094890510949</v>
      </c>
    </row>
    <row r="55" spans="1:4">
      <c r="A55">
        <v>2</v>
      </c>
      <c r="D55">
        <v>2.4720930232558098</v>
      </c>
    </row>
    <row r="56" spans="1:4">
      <c r="A56">
        <v>2</v>
      </c>
      <c r="D56">
        <v>2.46330275229358</v>
      </c>
    </row>
    <row r="57" spans="1:4">
      <c r="A57">
        <v>2</v>
      </c>
      <c r="D57">
        <v>2.4711538461538498</v>
      </c>
    </row>
    <row r="58" spans="1:4">
      <c r="A58">
        <v>2</v>
      </c>
      <c r="D58">
        <v>2.5060827250608302</v>
      </c>
    </row>
    <row r="59" spans="1:4">
      <c r="A59">
        <v>2</v>
      </c>
      <c r="D59">
        <v>2.4871194379391102</v>
      </c>
    </row>
    <row r="60" spans="1:4">
      <c r="A60">
        <v>2</v>
      </c>
      <c r="D60">
        <v>3.3720930232558102</v>
      </c>
    </row>
    <row r="61" spans="1:4">
      <c r="A61">
        <v>2</v>
      </c>
      <c r="D61">
        <v>3.3846153846153801</v>
      </c>
    </row>
    <row r="62" spans="1:4">
      <c r="A62">
        <v>2</v>
      </c>
      <c r="D62">
        <v>3.2745098039215699</v>
      </c>
    </row>
    <row r="63" spans="1:4">
      <c r="A63">
        <v>2</v>
      </c>
      <c r="D63">
        <v>3.3421052631578898</v>
      </c>
    </row>
    <row r="64" spans="1:4">
      <c r="A64">
        <v>2</v>
      </c>
      <c r="D64">
        <v>3</v>
      </c>
    </row>
    <row r="65" spans="1:4">
      <c r="A65">
        <v>2</v>
      </c>
      <c r="D65">
        <v>3.35862068965517</v>
      </c>
    </row>
    <row r="66" spans="1:4">
      <c r="A66">
        <v>2</v>
      </c>
      <c r="D66">
        <v>3.1367521367521398</v>
      </c>
    </row>
    <row r="67" spans="1:4">
      <c r="A67">
        <v>2</v>
      </c>
      <c r="D67">
        <v>3.5882352941176499</v>
      </c>
    </row>
    <row r="68" spans="1:4">
      <c r="A68">
        <v>2</v>
      </c>
      <c r="D68">
        <v>3.5547445255474499</v>
      </c>
    </row>
    <row r="69" spans="1:4">
      <c r="A69">
        <v>2</v>
      </c>
      <c r="D69">
        <v>3.5538461538461501</v>
      </c>
    </row>
    <row r="70" spans="1:4">
      <c r="A70">
        <v>2</v>
      </c>
      <c r="D70">
        <v>3.4370546318289801</v>
      </c>
    </row>
    <row r="71" spans="1:4">
      <c r="A71">
        <v>2</v>
      </c>
      <c r="D71">
        <v>3.3656716417910499</v>
      </c>
    </row>
    <row r="72" spans="1:4">
      <c r="A72">
        <v>2</v>
      </c>
      <c r="D72">
        <v>3.4285714285714302</v>
      </c>
    </row>
    <row r="73" spans="1:4">
      <c r="A73">
        <v>2</v>
      </c>
      <c r="D73">
        <v>3.2277904328018199</v>
      </c>
    </row>
    <row r="74" spans="1:4">
      <c r="A74">
        <v>2</v>
      </c>
      <c r="D74">
        <v>3.4142156862745101</v>
      </c>
    </row>
    <row r="75" spans="1:4">
      <c r="A75">
        <v>2</v>
      </c>
      <c r="D75">
        <v>3.0588235294117698</v>
      </c>
    </row>
    <row r="76" spans="1:4">
      <c r="A76">
        <v>2</v>
      </c>
      <c r="D76">
        <v>2.7749999999999999</v>
      </c>
    </row>
    <row r="77" spans="1:4">
      <c r="A77">
        <v>2</v>
      </c>
      <c r="D77">
        <v>2.9361702127659601</v>
      </c>
    </row>
    <row r="78" spans="1:4">
      <c r="A78">
        <v>2</v>
      </c>
      <c r="D78">
        <v>3.2058823529411802</v>
      </c>
    </row>
    <row r="79" spans="1:4">
      <c r="A79">
        <v>2</v>
      </c>
      <c r="D79">
        <v>3.2978723404255299</v>
      </c>
    </row>
    <row r="80" spans="1:4">
      <c r="A80">
        <v>2</v>
      </c>
      <c r="D80">
        <v>3.2479338842975198</v>
      </c>
    </row>
    <row r="81" spans="1:4">
      <c r="A81">
        <v>2</v>
      </c>
      <c r="D81">
        <v>3.1984126984126999</v>
      </c>
    </row>
    <row r="82" spans="1:4">
      <c r="A82">
        <v>2</v>
      </c>
      <c r="D82">
        <v>3.1408450704225399</v>
      </c>
    </row>
    <row r="83" spans="1:4">
      <c r="A83">
        <v>2</v>
      </c>
      <c r="D83">
        <v>3</v>
      </c>
    </row>
    <row r="84" spans="1:4">
      <c r="A84">
        <v>2</v>
      </c>
      <c r="D84">
        <v>2.9186991869918701</v>
      </c>
    </row>
    <row r="85" spans="1:4">
      <c r="A85">
        <v>2</v>
      </c>
      <c r="D85">
        <v>3.2603686635944702</v>
      </c>
    </row>
    <row r="86" spans="1:4">
      <c r="A86">
        <v>2</v>
      </c>
      <c r="D86">
        <v>2.9953379953380002</v>
      </c>
    </row>
    <row r="87" spans="1:4">
      <c r="A87">
        <v>2</v>
      </c>
      <c r="D87">
        <v>3.1180555555555598</v>
      </c>
    </row>
    <row r="88" spans="1:4">
      <c r="A88">
        <v>2</v>
      </c>
      <c r="D88">
        <v>3.2136563876651998</v>
      </c>
    </row>
    <row r="89" spans="1:4">
      <c r="A89">
        <v>2</v>
      </c>
      <c r="D89">
        <v>3.1618357487922699</v>
      </c>
    </row>
    <row r="90" spans="1:4">
      <c r="A90">
        <v>2</v>
      </c>
      <c r="D90">
        <v>3.4285714285714302</v>
      </c>
    </row>
    <row r="91" spans="1:4">
      <c r="A91">
        <v>2</v>
      </c>
      <c r="D91">
        <v>3.0784313725490202</v>
      </c>
    </row>
    <row r="92" spans="1:4">
      <c r="A92">
        <v>2</v>
      </c>
      <c r="D92">
        <v>3.2619047619047601</v>
      </c>
    </row>
    <row r="93" spans="1:4">
      <c r="A93">
        <v>2</v>
      </c>
      <c r="D93">
        <v>3.2045454545454501</v>
      </c>
    </row>
    <row r="94" spans="1:4">
      <c r="A94">
        <v>2</v>
      </c>
      <c r="D94">
        <v>3.34</v>
      </c>
    </row>
    <row r="95" spans="1:4">
      <c r="A95">
        <v>2</v>
      </c>
      <c r="D95">
        <v>3.109375</v>
      </c>
    </row>
    <row r="96" spans="1:4">
      <c r="A96">
        <v>2</v>
      </c>
      <c r="D96">
        <v>3.2451612903225802</v>
      </c>
    </row>
    <row r="97" spans="1:4">
      <c r="A97">
        <v>2</v>
      </c>
      <c r="D97">
        <v>3.1448275862069002</v>
      </c>
    </row>
    <row r="98" spans="1:4">
      <c r="A98">
        <v>2</v>
      </c>
      <c r="D98">
        <v>3.2980132450331099</v>
      </c>
    </row>
    <row r="99" spans="1:4">
      <c r="A99">
        <v>2</v>
      </c>
      <c r="D99">
        <v>3.1586206896551698</v>
      </c>
    </row>
    <row r="100" spans="1:4">
      <c r="A100">
        <v>2</v>
      </c>
      <c r="D100">
        <v>3.2876984126984099</v>
      </c>
    </row>
    <row r="101" spans="1:4">
      <c r="A101">
        <v>2</v>
      </c>
      <c r="D101">
        <v>3.3188405797101401</v>
      </c>
    </row>
    <row r="102" spans="1:4">
      <c r="A102">
        <v>2</v>
      </c>
      <c r="D102">
        <v>3.3805496828752601</v>
      </c>
    </row>
    <row r="103" spans="1:4">
      <c r="A103">
        <v>2</v>
      </c>
      <c r="D103">
        <v>3.29661016949153</v>
      </c>
    </row>
    <row r="104" spans="1:4">
      <c r="A104">
        <v>2</v>
      </c>
      <c r="D104">
        <v>3.2790697674418601</v>
      </c>
    </row>
    <row r="105" spans="1:4">
      <c r="A105">
        <v>3.1428571428571401</v>
      </c>
      <c r="C105">
        <v>2.75</v>
      </c>
    </row>
    <row r="106" spans="1:4">
      <c r="A106">
        <v>3.1428571428571401</v>
      </c>
      <c r="C106">
        <v>3.46478873239437</v>
      </c>
    </row>
    <row r="107" spans="1:4">
      <c r="A107">
        <v>3.1428571428571401</v>
      </c>
      <c r="C107">
        <v>2.68888888888889</v>
      </c>
    </row>
    <row r="108" spans="1:4">
      <c r="A108">
        <v>4.28571428571429</v>
      </c>
      <c r="C108">
        <v>3.3953488372092999</v>
      </c>
    </row>
    <row r="109" spans="1:4">
      <c r="A109">
        <v>4.28571428571429</v>
      </c>
      <c r="C109">
        <v>3.7530864197530902</v>
      </c>
    </row>
    <row r="110" spans="1:4">
      <c r="A110">
        <v>4.28571428571429</v>
      </c>
      <c r="C110">
        <v>3.3684210526315801</v>
      </c>
    </row>
    <row r="111" spans="1:4">
      <c r="A111">
        <v>4.28571428571429</v>
      </c>
      <c r="C111">
        <v>3.72463768115942</v>
      </c>
    </row>
    <row r="112" spans="1:4">
      <c r="A112">
        <v>4.28571428571429</v>
      </c>
      <c r="C112">
        <v>3.77941176470588</v>
      </c>
    </row>
    <row r="113" spans="1:4">
      <c r="A113">
        <v>4.28571428571429</v>
      </c>
      <c r="C113">
        <v>2.7761194029850702</v>
      </c>
    </row>
    <row r="114" spans="1:4">
      <c r="A114">
        <v>4.28571428571429</v>
      </c>
      <c r="C114">
        <v>4.1794871794871797</v>
      </c>
    </row>
    <row r="115" spans="1:4">
      <c r="A115">
        <v>4.28571428571429</v>
      </c>
      <c r="C115">
        <v>3.3768115942028998</v>
      </c>
    </row>
    <row r="116" spans="1:4">
      <c r="A116">
        <v>5</v>
      </c>
      <c r="D116">
        <v>4.2195121951219496</v>
      </c>
    </row>
    <row r="117" spans="1:4">
      <c r="A117">
        <v>5</v>
      </c>
      <c r="D117">
        <v>4.0952380952381002</v>
      </c>
    </row>
    <row r="118" spans="1:4">
      <c r="A118">
        <v>5</v>
      </c>
      <c r="D118">
        <v>3.9302325581395401</v>
      </c>
    </row>
    <row r="119" spans="1:4">
      <c r="A119">
        <v>5</v>
      </c>
      <c r="D119">
        <v>3.2051282051282102</v>
      </c>
    </row>
    <row r="120" spans="1:4">
      <c r="A120">
        <v>5</v>
      </c>
      <c r="D120">
        <v>3.2368421052631602</v>
      </c>
    </row>
    <row r="121" spans="1:4">
      <c r="A121">
        <v>5</v>
      </c>
      <c r="D121">
        <v>3.61417322834646</v>
      </c>
    </row>
    <row r="122" spans="1:4">
      <c r="A122">
        <v>5</v>
      </c>
      <c r="D122">
        <v>3.80909090909091</v>
      </c>
    </row>
    <row r="123" spans="1:4">
      <c r="A123">
        <v>5</v>
      </c>
      <c r="D123">
        <v>3.78181818181818</v>
      </c>
    </row>
    <row r="124" spans="1:4">
      <c r="A124">
        <v>5</v>
      </c>
      <c r="D124">
        <v>3.9579831932773102</v>
      </c>
    </row>
    <row r="125" spans="1:4">
      <c r="A125">
        <v>5</v>
      </c>
      <c r="D125">
        <v>3.3879310344827598</v>
      </c>
    </row>
    <row r="126" spans="1:4">
      <c r="A126">
        <v>5</v>
      </c>
      <c r="D126">
        <v>3.6945812807881802</v>
      </c>
    </row>
    <row r="127" spans="1:4">
      <c r="A127">
        <v>5</v>
      </c>
      <c r="D127">
        <v>3.6341463414634201</v>
      </c>
    </row>
    <row r="128" spans="1:4">
      <c r="A128">
        <v>5</v>
      </c>
      <c r="D128">
        <v>3.7324999999999999</v>
      </c>
    </row>
    <row r="129" spans="1:4">
      <c r="A129">
        <v>5</v>
      </c>
      <c r="D129">
        <v>3.7105263157894699</v>
      </c>
    </row>
    <row r="130" spans="1:4">
      <c r="A130">
        <v>5</v>
      </c>
      <c r="D130">
        <v>3.6419437340153502</v>
      </c>
    </row>
    <row r="131" spans="1:4">
      <c r="A131">
        <v>5</v>
      </c>
      <c r="D131">
        <v>3.2</v>
      </c>
    </row>
    <row r="132" spans="1:4">
      <c r="A132">
        <v>5</v>
      </c>
      <c r="D132">
        <v>2.7115384615384599</v>
      </c>
    </row>
    <row r="133" spans="1:4">
      <c r="A133">
        <v>5</v>
      </c>
      <c r="D133">
        <v>3.0769230769230802</v>
      </c>
    </row>
    <row r="134" spans="1:4">
      <c r="A134">
        <v>5</v>
      </c>
      <c r="D134">
        <v>2.7647058823529398</v>
      </c>
    </row>
    <row r="135" spans="1:4">
      <c r="A135">
        <v>5</v>
      </c>
      <c r="D135">
        <v>2.875</v>
      </c>
    </row>
    <row r="136" spans="1:4">
      <c r="A136">
        <v>5</v>
      </c>
      <c r="D136">
        <v>2.6488549618320598</v>
      </c>
    </row>
    <row r="137" spans="1:4">
      <c r="A137">
        <v>5</v>
      </c>
      <c r="D137">
        <v>2.8449612403100799</v>
      </c>
    </row>
    <row r="138" spans="1:4">
      <c r="A138">
        <v>5</v>
      </c>
      <c r="D138">
        <v>2.7301587301587298</v>
      </c>
    </row>
    <row r="139" spans="1:4">
      <c r="A139">
        <v>5</v>
      </c>
      <c r="D139">
        <v>2.9285714285714302</v>
      </c>
    </row>
    <row r="140" spans="1:4">
      <c r="A140">
        <v>5</v>
      </c>
      <c r="D140">
        <v>2.9921875</v>
      </c>
    </row>
    <row r="141" spans="1:4">
      <c r="A141">
        <v>5</v>
      </c>
      <c r="D141">
        <v>2.8918918918918899</v>
      </c>
    </row>
    <row r="142" spans="1:4">
      <c r="A142">
        <v>5</v>
      </c>
      <c r="D142">
        <v>2.8886414253897499</v>
      </c>
    </row>
    <row r="143" spans="1:4">
      <c r="A143">
        <v>5</v>
      </c>
      <c r="D143">
        <v>2.88110403397028</v>
      </c>
    </row>
    <row r="144" spans="1:4">
      <c r="A144">
        <v>5</v>
      </c>
      <c r="D144">
        <v>2.9059829059829099</v>
      </c>
    </row>
    <row r="145" spans="1:4">
      <c r="A145">
        <v>5</v>
      </c>
      <c r="D145">
        <v>2.9769053117782902</v>
      </c>
    </row>
    <row r="146" spans="1:4">
      <c r="A146">
        <v>5</v>
      </c>
      <c r="D146">
        <v>5.9393939393939403</v>
      </c>
    </row>
    <row r="147" spans="1:4">
      <c r="A147">
        <v>5</v>
      </c>
      <c r="D147">
        <v>6.7435897435897401</v>
      </c>
    </row>
    <row r="148" spans="1:4">
      <c r="A148">
        <v>5</v>
      </c>
      <c r="D148">
        <v>4.9705882352941204</v>
      </c>
    </row>
    <row r="149" spans="1:4">
      <c r="A149">
        <v>5</v>
      </c>
      <c r="D149">
        <v>5.48</v>
      </c>
    </row>
    <row r="150" spans="1:4">
      <c r="A150">
        <v>5</v>
      </c>
      <c r="D150">
        <v>5.0967741935483897</v>
      </c>
    </row>
    <row r="151" spans="1:4">
      <c r="A151">
        <v>5</v>
      </c>
      <c r="D151">
        <v>5.0326086956521703</v>
      </c>
    </row>
    <row r="152" spans="1:4">
      <c r="A152">
        <v>5</v>
      </c>
      <c r="D152">
        <v>5.31</v>
      </c>
    </row>
    <row r="153" spans="1:4">
      <c r="A153">
        <v>5</v>
      </c>
      <c r="D153">
        <v>4.8144329896907196</v>
      </c>
    </row>
    <row r="154" spans="1:4">
      <c r="A154">
        <v>5</v>
      </c>
      <c r="D154">
        <v>4.9101123595505598</v>
      </c>
    </row>
    <row r="155" spans="1:4">
      <c r="A155">
        <v>5</v>
      </c>
      <c r="D155">
        <v>4.8250000000000002</v>
      </c>
    </row>
    <row r="156" spans="1:4">
      <c r="A156">
        <v>5</v>
      </c>
      <c r="D156">
        <v>4.9616724738676004</v>
      </c>
    </row>
    <row r="157" spans="1:4">
      <c r="A157">
        <v>5</v>
      </c>
      <c r="D157">
        <v>4.8660436137071601</v>
      </c>
    </row>
    <row r="158" spans="1:4">
      <c r="A158">
        <v>5</v>
      </c>
      <c r="D158">
        <v>5.125</v>
      </c>
    </row>
    <row r="159" spans="1:4">
      <c r="A159">
        <v>5</v>
      </c>
      <c r="D159">
        <v>5.2826747720364704</v>
      </c>
    </row>
    <row r="160" spans="1:4">
      <c r="A160">
        <v>5</v>
      </c>
      <c r="D160">
        <v>5.1006493506493502</v>
      </c>
    </row>
    <row r="161" spans="1:4">
      <c r="A161">
        <v>5</v>
      </c>
      <c r="D161">
        <v>4.7352941176470598</v>
      </c>
    </row>
    <row r="162" spans="1:4">
      <c r="A162">
        <v>5</v>
      </c>
      <c r="D162">
        <v>4.6923076923076898</v>
      </c>
    </row>
    <row r="163" spans="1:4">
      <c r="A163">
        <v>5</v>
      </c>
      <c r="D163">
        <v>5.0270270270270299</v>
      </c>
    </row>
    <row r="164" spans="1:4">
      <c r="A164">
        <v>5</v>
      </c>
      <c r="D164">
        <v>4.5862068965517198</v>
      </c>
    </row>
    <row r="165" spans="1:4">
      <c r="A165">
        <v>5</v>
      </c>
      <c r="D165">
        <v>3.90625</v>
      </c>
    </row>
    <row r="166" spans="1:4">
      <c r="A166">
        <v>5</v>
      </c>
      <c r="D166">
        <v>5.0978260869565197</v>
      </c>
    </row>
    <row r="167" spans="1:4">
      <c r="A167">
        <v>5</v>
      </c>
      <c r="D167">
        <v>4.7682926829268304</v>
      </c>
    </row>
    <row r="168" spans="1:4">
      <c r="A168">
        <v>5</v>
      </c>
      <c r="D168">
        <v>5.0833333333333304</v>
      </c>
    </row>
    <row r="169" spans="1:4">
      <c r="A169">
        <v>5</v>
      </c>
      <c r="D169">
        <v>5.31958762886598</v>
      </c>
    </row>
    <row r="170" spans="1:4">
      <c r="A170">
        <v>5</v>
      </c>
      <c r="D170">
        <v>4.7222222222222197</v>
      </c>
    </row>
    <row r="171" spans="1:4">
      <c r="A171">
        <v>5</v>
      </c>
      <c r="D171">
        <v>4.8374233128834403</v>
      </c>
    </row>
    <row r="172" spans="1:4">
      <c r="A172">
        <v>5</v>
      </c>
      <c r="D172">
        <v>4.7337662337662296</v>
      </c>
    </row>
    <row r="173" spans="1:4">
      <c r="A173">
        <v>5</v>
      </c>
      <c r="D173">
        <v>4.7711598746081503</v>
      </c>
    </row>
    <row r="174" spans="1:4">
      <c r="A174">
        <v>5</v>
      </c>
      <c r="D174">
        <v>4.7879746835442996</v>
      </c>
    </row>
    <row r="175" spans="1:4">
      <c r="A175">
        <v>5</v>
      </c>
      <c r="D175">
        <v>4.86435331230284</v>
      </c>
    </row>
    <row r="176" spans="1:4">
      <c r="A176">
        <v>5</v>
      </c>
      <c r="D176">
        <v>4.9310344827586201</v>
      </c>
    </row>
    <row r="177" spans="1:4">
      <c r="A177">
        <v>5</v>
      </c>
      <c r="D177">
        <v>5.4210526315789496</v>
      </c>
    </row>
    <row r="178" spans="1:4">
      <c r="A178">
        <v>5</v>
      </c>
      <c r="D178">
        <v>5.0645161290322598</v>
      </c>
    </row>
    <row r="179" spans="1:4">
      <c r="A179">
        <v>5</v>
      </c>
      <c r="D179">
        <v>5.4</v>
      </c>
    </row>
    <row r="180" spans="1:4">
      <c r="A180">
        <v>5</v>
      </c>
      <c r="D180">
        <v>5.44444444444445</v>
      </c>
    </row>
    <row r="181" spans="1:4">
      <c r="A181">
        <v>5</v>
      </c>
      <c r="D181">
        <v>4.8</v>
      </c>
    </row>
    <row r="182" spans="1:4">
      <c r="A182">
        <v>5</v>
      </c>
      <c r="D182">
        <v>5.1467889908256899</v>
      </c>
    </row>
    <row r="183" spans="1:4">
      <c r="A183">
        <v>5</v>
      </c>
      <c r="D183">
        <v>4.7166666666666703</v>
      </c>
    </row>
    <row r="184" spans="1:4">
      <c r="A184">
        <v>5</v>
      </c>
      <c r="D184">
        <v>5.4311926605504599</v>
      </c>
    </row>
    <row r="185" spans="1:4">
      <c r="A185">
        <v>5</v>
      </c>
      <c r="D185">
        <v>5.5955056179775298</v>
      </c>
    </row>
    <row r="186" spans="1:4">
      <c r="A186">
        <v>5</v>
      </c>
      <c r="D186">
        <v>5.3539325842696597</v>
      </c>
    </row>
    <row r="187" spans="1:4">
      <c r="A187">
        <v>5</v>
      </c>
      <c r="D187">
        <v>5.1344537815126001</v>
      </c>
    </row>
    <row r="188" spans="1:4">
      <c r="A188">
        <v>5</v>
      </c>
      <c r="D188">
        <v>5.3829201101928401</v>
      </c>
    </row>
    <row r="189" spans="1:4">
      <c r="A189">
        <v>5</v>
      </c>
      <c r="D189">
        <v>5.2080924855491304</v>
      </c>
    </row>
    <row r="190" spans="1:4">
      <c r="A190">
        <v>5</v>
      </c>
      <c r="D190">
        <v>5.2043596730245199</v>
      </c>
    </row>
    <row r="191" spans="1:4">
      <c r="A191">
        <v>12</v>
      </c>
      <c r="C191">
        <v>5.7481481481481502</v>
      </c>
    </row>
    <row r="192" spans="1:4">
      <c r="A192">
        <v>12</v>
      </c>
      <c r="C192">
        <v>4.3908045977011501</v>
      </c>
    </row>
    <row r="193" spans="1:3">
      <c r="A193">
        <v>12</v>
      </c>
      <c r="C193">
        <v>4.2631578947368398</v>
      </c>
    </row>
    <row r="194" spans="1:3">
      <c r="A194">
        <v>12</v>
      </c>
      <c r="C194">
        <v>6.2291666666666696</v>
      </c>
    </row>
    <row r="195" spans="1:3">
      <c r="A195">
        <v>52</v>
      </c>
      <c r="C195">
        <v>9.7916666666666607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>
      <selection activeCell="G15" sqref="G15"/>
    </sheetView>
  </sheetViews>
  <sheetFormatPr defaultRowHeight="15"/>
  <sheetData>
    <row r="1" spans="1:13">
      <c r="A1" t="s">
        <v>2</v>
      </c>
      <c r="B1">
        <v>0.57142857142857095</v>
      </c>
      <c r="C1">
        <v>0.57142857142857095</v>
      </c>
      <c r="D1">
        <v>0.57142857142857095</v>
      </c>
      <c r="E1">
        <v>1.5714285714285701</v>
      </c>
      <c r="F1">
        <v>1.5714285714285701</v>
      </c>
      <c r="G1">
        <v>1.5714285714285701</v>
      </c>
      <c r="H1">
        <v>3</v>
      </c>
      <c r="I1">
        <v>3</v>
      </c>
      <c r="J1">
        <v>3</v>
      </c>
      <c r="K1">
        <v>6</v>
      </c>
      <c r="L1">
        <v>6</v>
      </c>
      <c r="M1">
        <v>6</v>
      </c>
    </row>
    <row r="2" spans="1:13">
      <c r="A2">
        <v>0.1</v>
      </c>
      <c r="B2">
        <v>-1</v>
      </c>
      <c r="C2">
        <v>0</v>
      </c>
      <c r="D2">
        <v>1</v>
      </c>
      <c r="E2">
        <v>-1</v>
      </c>
      <c r="F2">
        <v>0</v>
      </c>
      <c r="G2">
        <v>1</v>
      </c>
      <c r="H2">
        <v>-1</v>
      </c>
      <c r="I2">
        <v>0</v>
      </c>
      <c r="J2">
        <v>1</v>
      </c>
      <c r="K2">
        <v>-1</v>
      </c>
      <c r="L2">
        <v>0</v>
      </c>
      <c r="M2">
        <v>1</v>
      </c>
    </row>
    <row r="3" spans="1:13">
      <c r="A3" t="s">
        <v>10</v>
      </c>
      <c r="B3">
        <f>LN(B1)+$A$2*B2</f>
        <v>-0.65961578793542353</v>
      </c>
      <c r="C3">
        <f t="shared" ref="C3:E3" si="0">LN(C1)+$A$2*C2</f>
        <v>-0.55961578793542355</v>
      </c>
      <c r="D3">
        <f t="shared" si="0"/>
        <v>-0.45961578793542357</v>
      </c>
      <c r="E3">
        <f t="shared" si="0"/>
        <v>0.35198512374305635</v>
      </c>
      <c r="F3">
        <f t="shared" ref="F3:M3" si="1">LN(F1)+$A$2*F2</f>
        <v>0.45198512374305638</v>
      </c>
      <c r="G3">
        <f t="shared" si="1"/>
        <v>0.55198512374305642</v>
      </c>
      <c r="H3">
        <f t="shared" si="1"/>
        <v>0.9986122886681098</v>
      </c>
      <c r="I3">
        <f t="shared" si="1"/>
        <v>1.0986122886681098</v>
      </c>
      <c r="J3">
        <f t="shared" si="1"/>
        <v>1.1986122886681099</v>
      </c>
      <c r="K3">
        <f t="shared" si="1"/>
        <v>1.6917594692280549</v>
      </c>
      <c r="L3">
        <f t="shared" si="1"/>
        <v>1.791759469228055</v>
      </c>
      <c r="M3">
        <f t="shared" si="1"/>
        <v>1.891759469228055</v>
      </c>
    </row>
    <row r="4" spans="1:13">
      <c r="A4" t="s">
        <v>3</v>
      </c>
      <c r="B4">
        <f>EXP(B3)</f>
        <v>0.51704995316340507</v>
      </c>
      <c r="C4">
        <f t="shared" ref="C4:E4" si="2">EXP(C3)</f>
        <v>0.57142857142857095</v>
      </c>
      <c r="D4">
        <f t="shared" si="2"/>
        <v>0.63152623890036952</v>
      </c>
      <c r="E4">
        <f t="shared" si="2"/>
        <v>1.4218873711993638</v>
      </c>
      <c r="F4">
        <f t="shared" ref="F4:M4" si="3">EXP(F3)</f>
        <v>1.5714285714285701</v>
      </c>
      <c r="G4">
        <f t="shared" si="3"/>
        <v>1.7366971569760163</v>
      </c>
      <c r="H4">
        <f t="shared" si="3"/>
        <v>2.7145122541078792</v>
      </c>
      <c r="I4">
        <f t="shared" si="3"/>
        <v>3.0000000000000004</v>
      </c>
      <c r="J4">
        <f t="shared" si="3"/>
        <v>3.3155127542269436</v>
      </c>
      <c r="K4">
        <f t="shared" si="3"/>
        <v>5.4290245082157567</v>
      </c>
      <c r="L4">
        <f t="shared" si="3"/>
        <v>6</v>
      </c>
      <c r="M4">
        <f t="shared" si="3"/>
        <v>6.6310255084538863</v>
      </c>
    </row>
    <row r="5" spans="1:13">
      <c r="A5" t="s">
        <v>4</v>
      </c>
      <c r="B5">
        <v>0.581949706536244</v>
      </c>
      <c r="C5">
        <v>1.14777336257081</v>
      </c>
      <c r="D5">
        <v>0.70934141615947399</v>
      </c>
      <c r="E5">
        <v>3.6239331887222598E-3</v>
      </c>
      <c r="F5">
        <v>5.0967124215558997E-2</v>
      </c>
      <c r="G5">
        <v>0.58990191395917002</v>
      </c>
      <c r="H5">
        <v>0.17663728918806701</v>
      </c>
      <c r="I5">
        <v>0.87459790171413099</v>
      </c>
      <c r="J5">
        <v>1.0211596961373799</v>
      </c>
      <c r="K5">
        <v>0.89462089287216195</v>
      </c>
      <c r="L5">
        <v>0.86740897145823803</v>
      </c>
      <c r="M5">
        <v>0.56058912888943102</v>
      </c>
    </row>
    <row r="6" spans="1:13">
      <c r="A6" t="s">
        <v>5</v>
      </c>
      <c r="B6">
        <v>0.339259907621136</v>
      </c>
      <c r="C6">
        <v>0.412958229756337</v>
      </c>
      <c r="D6">
        <v>0.31002165858785302</v>
      </c>
      <c r="E6">
        <v>0.17489493018541699</v>
      </c>
      <c r="F6">
        <v>0.22988023770221799</v>
      </c>
      <c r="G6">
        <v>0.22011815502752199</v>
      </c>
      <c r="H6">
        <v>0.16587640322536901</v>
      </c>
      <c r="I6">
        <v>0.19082265739992799</v>
      </c>
      <c r="J6">
        <v>0.32636174099574</v>
      </c>
      <c r="K6">
        <v>0.16637283799531299</v>
      </c>
      <c r="L6">
        <v>0.16707064455266499</v>
      </c>
      <c r="M6">
        <v>0.12892564112101701</v>
      </c>
    </row>
    <row r="7" spans="1:13">
      <c r="A7" t="s">
        <v>6</v>
      </c>
    </row>
    <row r="8" spans="1:13">
      <c r="A8" t="s">
        <v>7</v>
      </c>
    </row>
    <row r="9" spans="1:13">
      <c r="A9" t="s">
        <v>0</v>
      </c>
    </row>
    <row r="12" spans="1:13">
      <c r="A12" t="s">
        <v>1</v>
      </c>
      <c r="B12">
        <f>EXP(B5)</f>
        <v>1.789524078443353</v>
      </c>
      <c r="C12">
        <f t="shared" ref="C12:E12" si="4">EXP(C5)</f>
        <v>3.1511685823656848</v>
      </c>
      <c r="D12">
        <f t="shared" si="4"/>
        <v>2.0326521458794509</v>
      </c>
      <c r="E12">
        <f t="shared" si="4"/>
        <v>1.0036305075739125</v>
      </c>
      <c r="F12">
        <f t="shared" ref="F12:M12" si="5">EXP(F5)</f>
        <v>1.0522882979112802</v>
      </c>
      <c r="G12">
        <f t="shared" si="5"/>
        <v>1.8038114779941741</v>
      </c>
      <c r="H12">
        <f t="shared" si="5"/>
        <v>1.1931982287312461</v>
      </c>
      <c r="I12">
        <f t="shared" si="5"/>
        <v>2.3979109042261051</v>
      </c>
      <c r="J12">
        <f t="shared" si="5"/>
        <v>2.7764126927694242</v>
      </c>
      <c r="K12">
        <f t="shared" si="5"/>
        <v>2.4464081628663501</v>
      </c>
      <c r="L12">
        <f t="shared" si="5"/>
        <v>2.3807343046388643</v>
      </c>
      <c r="M12">
        <f t="shared" si="5"/>
        <v>1.7517041759070726</v>
      </c>
    </row>
    <row r="13" spans="1:13">
      <c r="A13" t="s">
        <v>8</v>
      </c>
      <c r="B13">
        <f>EXP(B5+B6)-B12</f>
        <v>0.72280342116870355</v>
      </c>
      <c r="C13">
        <f t="shared" ref="C13:E13" si="6">EXP(C5+C6)-C12</f>
        <v>1.6111354537176021</v>
      </c>
      <c r="D13">
        <f t="shared" si="6"/>
        <v>0.73877686269588949</v>
      </c>
      <c r="E13">
        <f t="shared" si="6"/>
        <v>0.19181492562135105</v>
      </c>
      <c r="F13">
        <f t="shared" ref="F13:M13" si="7">EXP(F5+F6)-F12</f>
        <v>0.27196315939390847</v>
      </c>
      <c r="G13">
        <f t="shared" si="7"/>
        <v>0.4441416223704584</v>
      </c>
      <c r="H13">
        <f t="shared" si="7"/>
        <v>0.21528541033925452</v>
      </c>
      <c r="I13">
        <f t="shared" si="7"/>
        <v>0.50414831067830956</v>
      </c>
      <c r="J13">
        <f t="shared" si="7"/>
        <v>1.0714638050730598</v>
      </c>
      <c r="K13">
        <f t="shared" si="7"/>
        <v>0.44283252796798811</v>
      </c>
      <c r="L13">
        <f t="shared" si="7"/>
        <v>0.43290737587114014</v>
      </c>
      <c r="M13">
        <f t="shared" si="7"/>
        <v>0.24104418143899653</v>
      </c>
    </row>
    <row r="14" spans="1:13">
      <c r="A14" t="s">
        <v>9</v>
      </c>
      <c r="B14">
        <f>B12-EXP(B5-B6)</f>
        <v>0.51485092065519322</v>
      </c>
      <c r="C14">
        <f t="shared" ref="C14:E14" si="8">C12-EXP(C5-C6)</f>
        <v>1.0660720914126873</v>
      </c>
      <c r="D14">
        <f t="shared" si="8"/>
        <v>0.54184190561562651</v>
      </c>
      <c r="E14">
        <f t="shared" si="8"/>
        <v>0.16103730527210469</v>
      </c>
      <c r="F14">
        <f t="shared" ref="F14:M14" si="9">F12-EXP(F5-F6)</f>
        <v>0.21610974903177782</v>
      </c>
      <c r="G14">
        <f t="shared" si="9"/>
        <v>0.35638988916487446</v>
      </c>
      <c r="H14">
        <f t="shared" si="9"/>
        <v>0.18237923619616869</v>
      </c>
      <c r="I14">
        <f t="shared" si="9"/>
        <v>0.41656721727592538</v>
      </c>
      <c r="J14">
        <f t="shared" si="9"/>
        <v>0.77310841704921174</v>
      </c>
      <c r="K14">
        <f t="shared" si="9"/>
        <v>0.37495979986727423</v>
      </c>
      <c r="L14">
        <f t="shared" si="9"/>
        <v>0.36630017518108371</v>
      </c>
      <c r="M14">
        <f t="shared" si="9"/>
        <v>0.21188731514857539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basal</vt:lpstr>
      <vt:lpstr>normal</vt:lpstr>
      <vt:lpstr>basal-check</vt:lpstr>
      <vt:lpstr>average size</vt:lpstr>
      <vt:lpstr>atRA-homeo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Zhang</dc:creator>
  <cp:lastModifiedBy>Gen Zhang</cp:lastModifiedBy>
  <dcterms:created xsi:type="dcterms:W3CDTF">2011-06-01T15:36:45Z</dcterms:created>
  <dcterms:modified xsi:type="dcterms:W3CDTF">2011-06-22T15:19:47Z</dcterms:modified>
</cp:coreProperties>
</file>