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8960" windowHeight="6990" activeTab="2"/>
  </bookViews>
  <sheets>
    <sheet name="MCM2" sheetId="1" r:id="rId1"/>
    <sheet name="Ki67" sheetId="2" r:id="rId2"/>
    <sheet name="EdU" sheetId="3" r:id="rId3"/>
  </sheets>
  <externalReferences>
    <externalReference r:id="rId4"/>
    <externalReference r:id="rId5"/>
    <externalReference r:id="rId6"/>
  </externalReferences>
  <definedNames>
    <definedName name="aa">[2]Ref!$A$2:$A$20</definedName>
    <definedName name="aaa">[3]Ref!$A$2:$A$20</definedName>
    <definedName name="Markers">[1]Ref!$A$2:$A$20</definedName>
  </definedNames>
  <calcPr calcId="125725"/>
</workbook>
</file>

<file path=xl/calcChain.xml><?xml version="1.0" encoding="utf-8"?>
<calcChain xmlns="http://schemas.openxmlformats.org/spreadsheetml/2006/main">
  <c r="L22" i="3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10"/>
  <c r="K10"/>
  <c r="L9"/>
  <c r="K9"/>
  <c r="L8"/>
  <c r="K8"/>
  <c r="L7"/>
  <c r="K7"/>
  <c r="L6"/>
  <c r="K6"/>
  <c r="L5"/>
  <c r="K5"/>
  <c r="L4"/>
  <c r="K4"/>
  <c r="L22" i="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10"/>
  <c r="K10"/>
  <c r="L9"/>
  <c r="K9"/>
  <c r="L8"/>
  <c r="K8"/>
  <c r="L7"/>
  <c r="K7"/>
  <c r="L6"/>
  <c r="K6"/>
  <c r="L5"/>
  <c r="K5"/>
  <c r="L4"/>
  <c r="K4"/>
  <c r="L5" i="1"/>
  <c r="L6"/>
  <c r="L7"/>
  <c r="L8"/>
  <c r="L9"/>
  <c r="L10"/>
  <c r="L11"/>
  <c r="L12"/>
  <c r="L13"/>
  <c r="L14"/>
  <c r="L15"/>
  <c r="L16"/>
  <c r="L17"/>
  <c r="L18"/>
  <c r="L19"/>
  <c r="L20"/>
  <c r="L21"/>
  <c r="L22"/>
  <c r="L4"/>
  <c r="K5"/>
  <c r="K6"/>
  <c r="K7"/>
  <c r="K8"/>
  <c r="K9"/>
  <c r="K10"/>
  <c r="K11"/>
  <c r="K12"/>
  <c r="K13"/>
  <c r="K14"/>
  <c r="K15"/>
  <c r="K16"/>
  <c r="K17"/>
  <c r="K18"/>
  <c r="K19"/>
  <c r="K20"/>
  <c r="K21"/>
  <c r="K22"/>
  <c r="K4"/>
  <c r="G149" i="3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H22" s="1"/>
  <c r="G21"/>
  <c r="H21" s="1"/>
  <c r="G20"/>
  <c r="H20" s="1"/>
  <c r="G19"/>
  <c r="H19" s="1"/>
  <c r="G18"/>
  <c r="H18" s="1"/>
  <c r="G17"/>
  <c r="H17" s="1"/>
  <c r="G16"/>
  <c r="H16" s="1"/>
  <c r="G15"/>
  <c r="H15" s="1"/>
  <c r="G14"/>
  <c r="H14" s="1"/>
  <c r="G13"/>
  <c r="H13" s="1"/>
  <c r="G12"/>
  <c r="H12" s="1"/>
  <c r="G11"/>
  <c r="H11" s="1"/>
  <c r="G10"/>
  <c r="H10" s="1"/>
  <c r="G9"/>
  <c r="H9" s="1"/>
  <c r="G8"/>
  <c r="H8" s="1"/>
  <c r="G7"/>
  <c r="H7" s="1"/>
  <c r="G6"/>
  <c r="H6" s="1"/>
  <c r="G5"/>
  <c r="H5" s="1"/>
  <c r="G4"/>
  <c r="H4" s="1"/>
  <c r="G3"/>
  <c r="H3" s="1"/>
  <c r="G2"/>
  <c r="G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2"/>
  <c r="I3" l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H23"/>
  <c r="I23" s="1"/>
  <c r="H24"/>
  <c r="I24" s="1"/>
  <c r="H25"/>
  <c r="I25" s="1"/>
  <c r="H26"/>
  <c r="I26" s="1"/>
  <c r="H27"/>
  <c r="I27" s="1"/>
  <c r="H28"/>
  <c r="I28" s="1"/>
  <c r="H29"/>
  <c r="I29" s="1"/>
  <c r="H30"/>
  <c r="I30" s="1"/>
  <c r="H31"/>
  <c r="I31" s="1"/>
  <c r="H32"/>
  <c r="I32" s="1"/>
  <c r="H33"/>
  <c r="I33" s="1"/>
  <c r="H34"/>
  <c r="I34" s="1"/>
  <c r="H35"/>
  <c r="I35" s="1"/>
  <c r="H36"/>
  <c r="I36" s="1"/>
  <c r="H37"/>
  <c r="I37" s="1"/>
  <c r="H38"/>
  <c r="I38" s="1"/>
  <c r="H39"/>
  <c r="I39" s="1"/>
  <c r="H40"/>
  <c r="I40" s="1"/>
  <c r="H41"/>
  <c r="I41" s="1"/>
  <c r="H42"/>
  <c r="I42" s="1"/>
  <c r="H43"/>
  <c r="I43" s="1"/>
  <c r="H44"/>
  <c r="I44" s="1"/>
  <c r="H45"/>
  <c r="I45" s="1"/>
  <c r="H46"/>
  <c r="I46" s="1"/>
  <c r="H47"/>
  <c r="I47" s="1"/>
  <c r="H48"/>
  <c r="I48" s="1"/>
  <c r="H49"/>
  <c r="I49" s="1"/>
  <c r="H50"/>
  <c r="I50" s="1"/>
  <c r="H51"/>
  <c r="I51" s="1"/>
  <c r="H52"/>
  <c r="I52" s="1"/>
  <c r="H53"/>
  <c r="I53" s="1"/>
  <c r="H54"/>
  <c r="I54" s="1"/>
  <c r="H55"/>
  <c r="I55" s="1"/>
  <c r="H56"/>
  <c r="I56" s="1"/>
  <c r="H57"/>
  <c r="I57" s="1"/>
  <c r="H58"/>
  <c r="I58" s="1"/>
  <c r="H59"/>
  <c r="I59" s="1"/>
  <c r="H60"/>
  <c r="I60" s="1"/>
  <c r="H61"/>
  <c r="I61" s="1"/>
  <c r="H62"/>
  <c r="I62" s="1"/>
  <c r="H63"/>
  <c r="I63" s="1"/>
  <c r="H64"/>
  <c r="I64" s="1"/>
  <c r="H65"/>
  <c r="I65" s="1"/>
  <c r="H66"/>
  <c r="I66" s="1"/>
  <c r="H67"/>
  <c r="I67" s="1"/>
  <c r="H68"/>
  <c r="I68" s="1"/>
  <c r="H69"/>
  <c r="I69" s="1"/>
  <c r="H70"/>
  <c r="I70" s="1"/>
  <c r="H71"/>
  <c r="I71" s="1"/>
  <c r="H72"/>
  <c r="I72" s="1"/>
  <c r="H73"/>
  <c r="I73" s="1"/>
  <c r="H74"/>
  <c r="I74" s="1"/>
  <c r="H75"/>
  <c r="I75" s="1"/>
  <c r="H76"/>
  <c r="I76" s="1"/>
  <c r="H77"/>
  <c r="I77" s="1"/>
  <c r="H78"/>
  <c r="I78" s="1"/>
  <c r="H79"/>
  <c r="I79" s="1"/>
  <c r="H80"/>
  <c r="I80" s="1"/>
  <c r="H81"/>
  <c r="I81" s="1"/>
  <c r="H82"/>
  <c r="I82" s="1"/>
  <c r="H83"/>
  <c r="I83" s="1"/>
  <c r="H84"/>
  <c r="I84" s="1"/>
  <c r="H85"/>
  <c r="I85" s="1"/>
  <c r="H86"/>
  <c r="I86" s="1"/>
  <c r="H87"/>
  <c r="I87" s="1"/>
  <c r="H88"/>
  <c r="I88" s="1"/>
  <c r="H89"/>
  <c r="I89" s="1"/>
  <c r="H90"/>
  <c r="I90" s="1"/>
  <c r="H91"/>
  <c r="I91" s="1"/>
  <c r="H92"/>
  <c r="I92" s="1"/>
  <c r="H93"/>
  <c r="I93" s="1"/>
  <c r="H94"/>
  <c r="I94" s="1"/>
  <c r="H95"/>
  <c r="I95" s="1"/>
  <c r="H96"/>
  <c r="I96" s="1"/>
  <c r="H97"/>
  <c r="I97" s="1"/>
  <c r="H98"/>
  <c r="I98" s="1"/>
  <c r="H99"/>
  <c r="I99" s="1"/>
  <c r="H100"/>
  <c r="I100" s="1"/>
  <c r="H101"/>
  <c r="I101" s="1"/>
  <c r="H102"/>
  <c r="I102" s="1"/>
  <c r="H103"/>
  <c r="I103" s="1"/>
  <c r="H104"/>
  <c r="I104" s="1"/>
  <c r="H105"/>
  <c r="I105" s="1"/>
  <c r="H106"/>
  <c r="I106" s="1"/>
  <c r="H107"/>
  <c r="I107" s="1"/>
  <c r="H108"/>
  <c r="I108" s="1"/>
  <c r="H109"/>
  <c r="I109" s="1"/>
  <c r="H110"/>
  <c r="I110" s="1"/>
  <c r="H111"/>
  <c r="I111" s="1"/>
  <c r="H112"/>
  <c r="I112" s="1"/>
  <c r="H113"/>
  <c r="I113" s="1"/>
  <c r="H114"/>
  <c r="I114" s="1"/>
  <c r="H115"/>
  <c r="I115" s="1"/>
  <c r="H116"/>
  <c r="I116" s="1"/>
  <c r="H117"/>
  <c r="I117" s="1"/>
  <c r="H118"/>
  <c r="I118" s="1"/>
  <c r="H119"/>
  <c r="I119" s="1"/>
  <c r="H120"/>
  <c r="I120" s="1"/>
  <c r="H121"/>
  <c r="I121" s="1"/>
  <c r="H122"/>
  <c r="I122" s="1"/>
  <c r="H123"/>
  <c r="I123" s="1"/>
  <c r="H124"/>
  <c r="I124" s="1"/>
  <c r="H125"/>
  <c r="I125" s="1"/>
  <c r="H126"/>
  <c r="I126" s="1"/>
  <c r="H127"/>
  <c r="I127" s="1"/>
  <c r="H128"/>
  <c r="I128" s="1"/>
  <c r="H129"/>
  <c r="I129" s="1"/>
  <c r="H130"/>
  <c r="I130" s="1"/>
  <c r="H131"/>
  <c r="I131" s="1"/>
  <c r="H132"/>
  <c r="I132" s="1"/>
  <c r="H133"/>
  <c r="I133" s="1"/>
  <c r="H134"/>
  <c r="I134" s="1"/>
  <c r="H135"/>
  <c r="I135" s="1"/>
  <c r="H136"/>
  <c r="I136" s="1"/>
  <c r="H137"/>
  <c r="I137" s="1"/>
  <c r="H138"/>
  <c r="I138" s="1"/>
  <c r="H139"/>
  <c r="I139" s="1"/>
  <c r="H140"/>
  <c r="I140" s="1"/>
  <c r="H141"/>
  <c r="I141" s="1"/>
  <c r="H142"/>
  <c r="I142" s="1"/>
  <c r="H143"/>
  <c r="I143" s="1"/>
  <c r="H144"/>
  <c r="I144" s="1"/>
  <c r="H145"/>
  <c r="I145" s="1"/>
  <c r="H146"/>
  <c r="I146" s="1"/>
  <c r="H147"/>
  <c r="I147" s="1"/>
  <c r="H148"/>
  <c r="I148" s="1"/>
  <c r="H149"/>
  <c r="I149" s="1"/>
  <c r="H2" l="1"/>
  <c r="I2"/>
  <c r="D3" i="2" l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2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I2" i="1"/>
  <c r="H2"/>
  <c r="G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C3" i="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2"/>
  <c r="H3" l="1"/>
  <c r="H4"/>
  <c r="H5"/>
  <c r="H6"/>
  <c r="H7"/>
  <c r="H8"/>
  <c r="H9"/>
  <c r="H10"/>
  <c r="H11"/>
  <c r="H12"/>
  <c r="H13"/>
  <c r="H14"/>
  <c r="H15"/>
  <c r="H16"/>
  <c r="H17"/>
  <c r="H18"/>
  <c r="H19"/>
  <c r="H20"/>
  <c r="H2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H22"/>
  <c r="I22" s="1"/>
  <c r="H23"/>
  <c r="I23" s="1"/>
  <c r="H24"/>
  <c r="I24" s="1"/>
  <c r="H25"/>
  <c r="I25" s="1"/>
  <c r="H26"/>
  <c r="I26" s="1"/>
  <c r="H27"/>
  <c r="I27" s="1"/>
  <c r="H28"/>
  <c r="I28" s="1"/>
  <c r="H29"/>
  <c r="I29" s="1"/>
  <c r="H30"/>
  <c r="I30" s="1"/>
  <c r="H31"/>
  <c r="I31" s="1"/>
  <c r="H32"/>
  <c r="I32" s="1"/>
  <c r="H33"/>
  <c r="I33" s="1"/>
  <c r="H34"/>
  <c r="I34" s="1"/>
  <c r="H35"/>
  <c r="I35" s="1"/>
  <c r="H36"/>
  <c r="I36" s="1"/>
  <c r="H37"/>
  <c r="I37" s="1"/>
  <c r="H38"/>
  <c r="I38" s="1"/>
  <c r="H39"/>
  <c r="I39" s="1"/>
  <c r="H40"/>
  <c r="I40" s="1"/>
  <c r="H41"/>
  <c r="I41" s="1"/>
  <c r="H42"/>
  <c r="I42" s="1"/>
  <c r="H43"/>
  <c r="I43" s="1"/>
  <c r="H44"/>
  <c r="I44" s="1"/>
  <c r="H45"/>
  <c r="I45" s="1"/>
  <c r="H46"/>
  <c r="I46" s="1"/>
  <c r="H47"/>
  <c r="I47" s="1"/>
  <c r="H48"/>
  <c r="I48" s="1"/>
  <c r="H49"/>
  <c r="I49" s="1"/>
  <c r="H50"/>
  <c r="I50" s="1"/>
  <c r="H51"/>
  <c r="I51" s="1"/>
  <c r="H52"/>
  <c r="I52" s="1"/>
  <c r="H53"/>
  <c r="I53" s="1"/>
  <c r="H54"/>
  <c r="I54" s="1"/>
  <c r="H55"/>
  <c r="I55" s="1"/>
  <c r="H56"/>
  <c r="I56" s="1"/>
  <c r="H57"/>
  <c r="I57" s="1"/>
  <c r="H58"/>
  <c r="I58" s="1"/>
  <c r="H59"/>
  <c r="I59" s="1"/>
  <c r="H60"/>
  <c r="I60" s="1"/>
  <c r="H61"/>
  <c r="I61" s="1"/>
  <c r="H62"/>
  <c r="I62" s="1"/>
  <c r="H63"/>
  <c r="I63" s="1"/>
  <c r="H64"/>
  <c r="I64" s="1"/>
  <c r="H65"/>
  <c r="I65" s="1"/>
  <c r="H66"/>
  <c r="I66" s="1"/>
  <c r="H67"/>
  <c r="I67" s="1"/>
  <c r="H68"/>
  <c r="I68" s="1"/>
  <c r="H69"/>
  <c r="I69" s="1"/>
  <c r="H70"/>
  <c r="I70" s="1"/>
  <c r="H71"/>
  <c r="I71" s="1"/>
  <c r="H72"/>
  <c r="I72" s="1"/>
  <c r="H73"/>
  <c r="I73" s="1"/>
  <c r="H74"/>
  <c r="I74" s="1"/>
  <c r="H75"/>
  <c r="I75" s="1"/>
  <c r="H76"/>
  <c r="I76" s="1"/>
  <c r="H77"/>
  <c r="I77" s="1"/>
  <c r="H78"/>
  <c r="I78" s="1"/>
  <c r="H79"/>
  <c r="I79" s="1"/>
  <c r="H80"/>
  <c r="I80" s="1"/>
  <c r="H81"/>
  <c r="I81" s="1"/>
  <c r="H82"/>
  <c r="I82" s="1"/>
  <c r="H83"/>
  <c r="I83" s="1"/>
  <c r="H84"/>
  <c r="I84" s="1"/>
  <c r="H85"/>
  <c r="I85" s="1"/>
  <c r="H86"/>
  <c r="I86" s="1"/>
  <c r="H87"/>
  <c r="I87" s="1"/>
  <c r="H88"/>
  <c r="I88" s="1"/>
  <c r="H89"/>
  <c r="I89" s="1"/>
  <c r="H90"/>
  <c r="I90" s="1"/>
  <c r="H91"/>
  <c r="I91" s="1"/>
  <c r="H92"/>
  <c r="I92" s="1"/>
  <c r="H93"/>
  <c r="I93" s="1"/>
  <c r="H94"/>
  <c r="I94" s="1"/>
  <c r="H95"/>
  <c r="I95" s="1"/>
  <c r="H96"/>
  <c r="I96" s="1"/>
  <c r="H97"/>
  <c r="I97" s="1"/>
  <c r="H98"/>
  <c r="I98" s="1"/>
  <c r="H99"/>
  <c r="I99" s="1"/>
  <c r="H100"/>
  <c r="I100" s="1"/>
  <c r="H101"/>
  <c r="I101" s="1"/>
  <c r="H102"/>
  <c r="I102" s="1"/>
  <c r="H103"/>
  <c r="I103" s="1"/>
  <c r="H104"/>
  <c r="I104" s="1"/>
  <c r="H105"/>
  <c r="I105" s="1"/>
  <c r="H106"/>
  <c r="I106" s="1"/>
  <c r="H107"/>
  <c r="I107" s="1"/>
  <c r="H108"/>
  <c r="I108" s="1"/>
  <c r="H109"/>
  <c r="I109" s="1"/>
  <c r="H110"/>
  <c r="I110" s="1"/>
  <c r="H111"/>
  <c r="I111" s="1"/>
  <c r="H112"/>
  <c r="I112" s="1"/>
  <c r="H113"/>
  <c r="I113" s="1"/>
  <c r="H114"/>
  <c r="I114" s="1"/>
  <c r="H115"/>
  <c r="I115" s="1"/>
  <c r="H116"/>
  <c r="I116" s="1"/>
  <c r="H117"/>
  <c r="I117" s="1"/>
  <c r="H118"/>
  <c r="I118" s="1"/>
  <c r="H119"/>
  <c r="I119" s="1"/>
  <c r="H120"/>
  <c r="I120" s="1"/>
  <c r="H121"/>
  <c r="I121" s="1"/>
  <c r="H122"/>
  <c r="I122" s="1"/>
  <c r="H123"/>
  <c r="I123" s="1"/>
  <c r="H124"/>
  <c r="I124" s="1"/>
  <c r="H125"/>
  <c r="I125" s="1"/>
  <c r="H126"/>
  <c r="I126" s="1"/>
  <c r="H127"/>
  <c r="I127" s="1"/>
  <c r="H128"/>
  <c r="I128" s="1"/>
  <c r="H129"/>
  <c r="I129" s="1"/>
  <c r="H130"/>
  <c r="I130" s="1"/>
  <c r="H131"/>
  <c r="I131" s="1"/>
  <c r="H132"/>
  <c r="I132" s="1"/>
  <c r="H133"/>
  <c r="I133" s="1"/>
  <c r="H134"/>
  <c r="I134" s="1"/>
  <c r="H135"/>
  <c r="I135" s="1"/>
  <c r="H136"/>
  <c r="I136" s="1"/>
  <c r="H137"/>
  <c r="I137" s="1"/>
  <c r="H138"/>
  <c r="I138" s="1"/>
  <c r="H139"/>
  <c r="I139" s="1"/>
  <c r="H140"/>
  <c r="I140" s="1"/>
  <c r="H141"/>
  <c r="I141" s="1"/>
  <c r="H142"/>
  <c r="I142" s="1"/>
  <c r="H143"/>
  <c r="I143" s="1"/>
  <c r="H144"/>
  <c r="I144" s="1"/>
  <c r="H145"/>
  <c r="I145" s="1"/>
  <c r="H146"/>
  <c r="I146" s="1"/>
  <c r="H147"/>
  <c r="I147" s="1"/>
  <c r="H148"/>
  <c r="I148" s="1"/>
  <c r="H149"/>
  <c r="I149" s="1"/>
  <c r="H2" l="1"/>
  <c r="I2"/>
  <c r="G1" i="1" l="1"/>
  <c r="G3"/>
  <c r="G4"/>
  <c r="H4" s="1"/>
  <c r="G5"/>
  <c r="H5" s="1"/>
  <c r="G6"/>
  <c r="H6" s="1"/>
  <c r="G7"/>
  <c r="H7" s="1"/>
  <c r="G8"/>
  <c r="H8" s="1"/>
  <c r="G9"/>
  <c r="H9" s="1"/>
  <c r="G10"/>
  <c r="H10" s="1"/>
  <c r="G11"/>
  <c r="H11" s="1"/>
  <c r="G12"/>
  <c r="H12" s="1"/>
  <c r="G13"/>
  <c r="H13" s="1"/>
  <c r="G14"/>
  <c r="H14" s="1"/>
  <c r="G15"/>
  <c r="H15" s="1"/>
  <c r="G16"/>
  <c r="H16" s="1"/>
  <c r="G17"/>
  <c r="H17" s="1"/>
  <c r="G18"/>
  <c r="H18" s="1"/>
  <c r="G19"/>
  <c r="H19" s="1"/>
  <c r="G20"/>
  <c r="H20" s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"/>
  <c r="H3" l="1"/>
  <c r="H21"/>
  <c r="I21" s="1"/>
  <c r="H22"/>
  <c r="I22" s="1"/>
  <c r="H23"/>
  <c r="I23" s="1"/>
  <c r="H24"/>
  <c r="I24" s="1"/>
  <c r="H25"/>
  <c r="I25" s="1"/>
  <c r="H26"/>
  <c r="I26" s="1"/>
  <c r="H27"/>
  <c r="I27" s="1"/>
  <c r="H28"/>
  <c r="I28" s="1"/>
  <c r="H29"/>
  <c r="I29" s="1"/>
  <c r="H30"/>
  <c r="I30" s="1"/>
  <c r="H31"/>
  <c r="I31" s="1"/>
  <c r="H32"/>
  <c r="I32" s="1"/>
  <c r="H33"/>
  <c r="I33" s="1"/>
  <c r="H34"/>
  <c r="I34" s="1"/>
  <c r="H35"/>
  <c r="I35" s="1"/>
  <c r="H36"/>
  <c r="I36" s="1"/>
  <c r="H37"/>
  <c r="I37" s="1"/>
  <c r="H38"/>
  <c r="I38" s="1"/>
  <c r="H39"/>
  <c r="I39" s="1"/>
  <c r="H40"/>
  <c r="I40" s="1"/>
  <c r="H41"/>
  <c r="I41" s="1"/>
  <c r="H42"/>
  <c r="I42" s="1"/>
  <c r="H43"/>
  <c r="I43" s="1"/>
  <c r="H44"/>
  <c r="I44" s="1"/>
  <c r="H45"/>
  <c r="I45" s="1"/>
  <c r="H46"/>
  <c r="I46" s="1"/>
  <c r="H47"/>
  <c r="I47" s="1"/>
  <c r="H48"/>
  <c r="I48" s="1"/>
  <c r="H49"/>
  <c r="I49" s="1"/>
  <c r="H50"/>
  <c r="I50" s="1"/>
  <c r="H51"/>
  <c r="I51" s="1"/>
  <c r="H52"/>
  <c r="I52" s="1"/>
  <c r="H53"/>
  <c r="I53" s="1"/>
  <c r="H54"/>
  <c r="I54" s="1"/>
  <c r="H55"/>
  <c r="I55" s="1"/>
  <c r="H56"/>
  <c r="I56" s="1"/>
  <c r="H57"/>
  <c r="I57" s="1"/>
  <c r="H58"/>
  <c r="I58" s="1"/>
  <c r="H59"/>
  <c r="I59" s="1"/>
  <c r="H60"/>
  <c r="I60" s="1"/>
  <c r="H61"/>
  <c r="I61" s="1"/>
  <c r="H62"/>
  <c r="I62" s="1"/>
  <c r="H63"/>
  <c r="I63" s="1"/>
  <c r="H64"/>
  <c r="I64" s="1"/>
  <c r="H65"/>
  <c r="I65" s="1"/>
  <c r="H66"/>
  <c r="I66" s="1"/>
  <c r="H67"/>
  <c r="I67" s="1"/>
  <c r="H68"/>
  <c r="I68" s="1"/>
  <c r="H69"/>
  <c r="I69" s="1"/>
  <c r="H70"/>
  <c r="I70" s="1"/>
  <c r="H71"/>
  <c r="I71" s="1"/>
  <c r="H72"/>
  <c r="I72" s="1"/>
  <c r="H73"/>
  <c r="I73" s="1"/>
  <c r="H74"/>
  <c r="I74" s="1"/>
  <c r="H75"/>
  <c r="I75" s="1"/>
  <c r="H76"/>
  <c r="I76" s="1"/>
  <c r="H77"/>
  <c r="I77" s="1"/>
  <c r="H78"/>
  <c r="I78" s="1"/>
  <c r="H79"/>
  <c r="I79" s="1"/>
  <c r="H80"/>
  <c r="I80" s="1"/>
  <c r="H81"/>
  <c r="I81" s="1"/>
  <c r="H82"/>
  <c r="I82" s="1"/>
  <c r="H83"/>
  <c r="I83" s="1"/>
  <c r="H84"/>
  <c r="I84" s="1"/>
  <c r="H85"/>
  <c r="I85" s="1"/>
  <c r="H86"/>
  <c r="I86" s="1"/>
  <c r="H87"/>
  <c r="I87" s="1"/>
  <c r="H88"/>
  <c r="I88" s="1"/>
  <c r="H89"/>
  <c r="I89" s="1"/>
  <c r="H90"/>
  <c r="I90" s="1"/>
  <c r="H91"/>
  <c r="I91" s="1"/>
  <c r="H92"/>
  <c r="I92" s="1"/>
  <c r="H93"/>
  <c r="I93" s="1"/>
  <c r="H94"/>
  <c r="I94" s="1"/>
  <c r="H95"/>
  <c r="I95" s="1"/>
  <c r="H96"/>
  <c r="I96" s="1"/>
  <c r="H97"/>
  <c r="I97" s="1"/>
  <c r="H98"/>
  <c r="I98" s="1"/>
  <c r="H99"/>
  <c r="I99" s="1"/>
  <c r="H100"/>
  <c r="I100" s="1"/>
  <c r="H101"/>
  <c r="I101" s="1"/>
  <c r="H102"/>
  <c r="I102" s="1"/>
  <c r="H103"/>
  <c r="I103" s="1"/>
  <c r="H104"/>
  <c r="I104" s="1"/>
  <c r="H105"/>
  <c r="I105" s="1"/>
  <c r="H106"/>
  <c r="I106" s="1"/>
  <c r="H107"/>
  <c r="I107" s="1"/>
  <c r="H108"/>
  <c r="I108" s="1"/>
  <c r="H109"/>
  <c r="I109" s="1"/>
  <c r="H110"/>
  <c r="I110" s="1"/>
  <c r="H111"/>
  <c r="I111" s="1"/>
  <c r="H112"/>
  <c r="I112" s="1"/>
  <c r="H113"/>
  <c r="I113" s="1"/>
  <c r="H114"/>
  <c r="I114" s="1"/>
  <c r="H115"/>
  <c r="I115" s="1"/>
  <c r="H116"/>
  <c r="I116" s="1"/>
  <c r="H117"/>
  <c r="I117" s="1"/>
  <c r="H118"/>
  <c r="I118" s="1"/>
  <c r="H119"/>
  <c r="I119" s="1"/>
  <c r="H120"/>
  <c r="I120" s="1"/>
  <c r="H121"/>
  <c r="I121" s="1"/>
  <c r="H122"/>
  <c r="I122" s="1"/>
  <c r="H123"/>
  <c r="I123" s="1"/>
  <c r="H124"/>
  <c r="I124" s="1"/>
  <c r="H125"/>
  <c r="I125" s="1"/>
  <c r="H126"/>
  <c r="I126" s="1"/>
  <c r="H127"/>
  <c r="I127" s="1"/>
  <c r="H128"/>
  <c r="I128" s="1"/>
  <c r="H129"/>
  <c r="I129" s="1"/>
  <c r="H130"/>
  <c r="I130" s="1"/>
  <c r="H131"/>
  <c r="I131" s="1"/>
  <c r="H132"/>
  <c r="I132" s="1"/>
  <c r="H133"/>
  <c r="I133" s="1"/>
  <c r="H134"/>
  <c r="I134" s="1"/>
  <c r="H135"/>
  <c r="I135" s="1"/>
  <c r="H136"/>
  <c r="I136" s="1"/>
  <c r="H137"/>
  <c r="I137" s="1"/>
  <c r="H138"/>
  <c r="I138" s="1"/>
  <c r="H139"/>
  <c r="I139" s="1"/>
  <c r="H140"/>
  <c r="I140" s="1"/>
  <c r="H141"/>
  <c r="I141" s="1"/>
  <c r="H142"/>
  <c r="I142" s="1"/>
  <c r="H143"/>
  <c r="I143" s="1"/>
  <c r="H144"/>
  <c r="I144" s="1"/>
  <c r="H145"/>
  <c r="I145" s="1"/>
  <c r="H146"/>
  <c r="I146" s="1"/>
  <c r="H147"/>
  <c r="I147" s="1"/>
  <c r="H148"/>
  <c r="I148" s="1"/>
  <c r="H149"/>
  <c r="I149" s="1"/>
  <c r="I20"/>
  <c r="I19"/>
  <c r="I18"/>
  <c r="I17"/>
  <c r="I16"/>
  <c r="I15"/>
  <c r="I14"/>
  <c r="I13"/>
  <c r="I12"/>
  <c r="I11"/>
  <c r="I10"/>
  <c r="I9"/>
  <c r="I8"/>
  <c r="I7"/>
  <c r="I6"/>
  <c r="I5"/>
  <c r="I4"/>
  <c r="I3" l="1"/>
</calcChain>
</file>

<file path=xl/sharedStrings.xml><?xml version="1.0" encoding="utf-8"?>
<sst xmlns="http://schemas.openxmlformats.org/spreadsheetml/2006/main" count="12" uniqueCount="6">
  <si>
    <t>total</t>
  </si>
  <si>
    <t>small</t>
  </si>
  <si>
    <t>diff</t>
  </si>
  <si>
    <t>edu+</t>
  </si>
  <si>
    <t>ki67+</t>
  </si>
  <si>
    <t>mcm2+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</si>
</sst>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'MCM2'!$F$4:$F$22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'MCM2'!$I$4:$I$22</c:f>
              <c:numCache>
                <c:formatCode>General</c:formatCode>
                <c:ptCount val="19"/>
                <c:pt idx="0">
                  <c:v>0.36363636363636365</c:v>
                </c:pt>
                <c:pt idx="1">
                  <c:v>0.10606060606060606</c:v>
                </c:pt>
                <c:pt idx="2">
                  <c:v>9.0909090909090912E-2</c:v>
                </c:pt>
                <c:pt idx="3">
                  <c:v>6.0606060606060608E-2</c:v>
                </c:pt>
                <c:pt idx="4">
                  <c:v>4.5454545454545456E-2</c:v>
                </c:pt>
                <c:pt idx="5">
                  <c:v>0</c:v>
                </c:pt>
                <c:pt idx="6">
                  <c:v>1.5151515151515152E-2</c:v>
                </c:pt>
                <c:pt idx="7">
                  <c:v>1.5151515151515152E-2</c:v>
                </c:pt>
                <c:pt idx="8">
                  <c:v>1.5151515151515152E-2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1.5151515151515152E-2</c:v>
                </c:pt>
                <c:pt idx="14">
                  <c:v>1.5151515151515152E-2</c:v>
                </c:pt>
                <c:pt idx="15">
                  <c:v>0</c:v>
                </c:pt>
                <c:pt idx="16">
                  <c:v>3.0303030303030304E-2</c:v>
                </c:pt>
                <c:pt idx="17">
                  <c:v>0</c:v>
                </c:pt>
                <c:pt idx="18">
                  <c:v>1.5151515151515152E-2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'MCM2'!$F$4:$F$22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'MCM2'!$J$4:$J$22</c:f>
              <c:numCache>
                <c:formatCode>General</c:formatCode>
                <c:ptCount val="19"/>
                <c:pt idx="0">
                  <c:v>0.336287156548434</c:v>
                </c:pt>
                <c:pt idx="1">
                  <c:v>0.10862786208854699</c:v>
                </c:pt>
                <c:pt idx="2">
                  <c:v>7.4318523884862195E-2</c:v>
                </c:pt>
                <c:pt idx="3">
                  <c:v>4.9639358015446597E-2</c:v>
                </c:pt>
                <c:pt idx="4">
                  <c:v>3.8065936872287799E-2</c:v>
                </c:pt>
                <c:pt idx="5">
                  <c:v>3.0308041220727101E-2</c:v>
                </c:pt>
                <c:pt idx="6">
                  <c:v>2.53420695155856E-2</c:v>
                </c:pt>
                <c:pt idx="7">
                  <c:v>2.1821472977236502E-2</c:v>
                </c:pt>
                <c:pt idx="8">
                  <c:v>1.92688139512373E-2</c:v>
                </c:pt>
                <c:pt idx="9">
                  <c:v>1.7326834199312101E-2</c:v>
                </c:pt>
                <c:pt idx="10">
                  <c:v>1.5801115980615701E-2</c:v>
                </c:pt>
                <c:pt idx="11">
                  <c:v>1.45602052184213E-2</c:v>
                </c:pt>
                <c:pt idx="12">
                  <c:v>1.3520973738226199E-2</c:v>
                </c:pt>
                <c:pt idx="13">
                  <c:v>1.2627371995718501E-2</c:v>
                </c:pt>
                <c:pt idx="14">
                  <c:v>1.1841889281160201E-2</c:v>
                </c:pt>
                <c:pt idx="15">
                  <c:v>1.11388175800076E-2</c:v>
                </c:pt>
                <c:pt idx="16">
                  <c:v>1.05004119478108E-2</c:v>
                </c:pt>
                <c:pt idx="17">
                  <c:v>9.9142289043731707E-3</c:v>
                </c:pt>
                <c:pt idx="18">
                  <c:v>9.3714212998134393E-3</c:v>
                </c:pt>
              </c:numCache>
            </c:numRef>
          </c:yVal>
        </c:ser>
        <c:ser>
          <c:idx val="2"/>
          <c:order val="2"/>
          <c:spPr>
            <a:ln w="19050"/>
          </c:spPr>
          <c:marker>
            <c:symbol val="none"/>
          </c:marker>
          <c:xVal>
            <c:numRef>
              <c:f>'MCM2'!$F$4:$F$22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'MCM2'!$K$4:$K$22</c:f>
              <c:numCache>
                <c:formatCode>General</c:formatCode>
                <c:ptCount val="19"/>
                <c:pt idx="0">
                  <c:v>0.26900584795321636</c:v>
                </c:pt>
                <c:pt idx="1">
                  <c:v>6.4327485380116955E-2</c:v>
                </c:pt>
                <c:pt idx="2">
                  <c:v>3.5087719298245612E-2</c:v>
                </c:pt>
                <c:pt idx="3">
                  <c:v>1.7543859649122806E-2</c:v>
                </c:pt>
                <c:pt idx="4">
                  <c:v>1.1695906432748537E-2</c:v>
                </c:pt>
                <c:pt idx="5">
                  <c:v>5.8479532163742687E-3</c:v>
                </c:pt>
                <c:pt idx="6">
                  <c:v>5.8479532163742687E-3</c:v>
                </c:pt>
                <c:pt idx="7">
                  <c:v>5.8479532163742687E-3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</c:ser>
        <c:ser>
          <c:idx val="3"/>
          <c:order val="3"/>
          <c:spPr>
            <a:ln w="19050"/>
          </c:spPr>
          <c:marker>
            <c:symbol val="none"/>
          </c:marker>
          <c:xVal>
            <c:numRef>
              <c:f>'MCM2'!$F$4:$F$22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'MCM2'!$L$4:$L$22</c:f>
              <c:numCache>
                <c:formatCode>General</c:formatCode>
                <c:ptCount val="19"/>
                <c:pt idx="0">
                  <c:v>0.40935672514619881</c:v>
                </c:pt>
                <c:pt idx="1">
                  <c:v>0.15789473684210531</c:v>
                </c:pt>
                <c:pt idx="2">
                  <c:v>0.11695906432748537</c:v>
                </c:pt>
                <c:pt idx="3">
                  <c:v>8.1871345029239762E-2</c:v>
                </c:pt>
                <c:pt idx="4">
                  <c:v>7.0175438596491224E-2</c:v>
                </c:pt>
                <c:pt idx="5">
                  <c:v>5.8479532163742687E-2</c:v>
                </c:pt>
                <c:pt idx="6">
                  <c:v>5.2631578947368474E-2</c:v>
                </c:pt>
                <c:pt idx="7">
                  <c:v>4.6783625730994149E-2</c:v>
                </c:pt>
                <c:pt idx="8">
                  <c:v>4.0935672514619936E-2</c:v>
                </c:pt>
                <c:pt idx="9">
                  <c:v>4.0935672514619936E-2</c:v>
                </c:pt>
                <c:pt idx="10">
                  <c:v>3.5087719298245612E-2</c:v>
                </c:pt>
                <c:pt idx="11">
                  <c:v>3.5087719298245612E-2</c:v>
                </c:pt>
                <c:pt idx="12">
                  <c:v>3.5087719298245612E-2</c:v>
                </c:pt>
                <c:pt idx="13">
                  <c:v>2.9239766081871399E-2</c:v>
                </c:pt>
                <c:pt idx="14">
                  <c:v>2.9239766081871399E-2</c:v>
                </c:pt>
                <c:pt idx="15">
                  <c:v>2.9239766081871399E-2</c:v>
                </c:pt>
                <c:pt idx="16">
                  <c:v>2.9239766081871399E-2</c:v>
                </c:pt>
                <c:pt idx="17">
                  <c:v>2.9239766081871399E-2</c:v>
                </c:pt>
                <c:pt idx="18">
                  <c:v>2.3391812865497075E-2</c:v>
                </c:pt>
              </c:numCache>
            </c:numRef>
          </c:yVal>
        </c:ser>
        <c:axId val="33796864"/>
        <c:axId val="33795072"/>
      </c:scatterChart>
      <c:valAx>
        <c:axId val="33796864"/>
        <c:scaling>
          <c:orientation val="minMax"/>
          <c:max val="2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Clone size</a:t>
                </a:r>
              </a:p>
            </c:rich>
          </c:tx>
          <c:layout/>
        </c:title>
        <c:numFmt formatCode="General" sourceLinked="1"/>
        <c:tickLblPos val="nextTo"/>
        <c:crossAx val="33795072"/>
        <c:crosses val="autoZero"/>
        <c:crossBetween val="midCat"/>
      </c:valAx>
      <c:valAx>
        <c:axId val="33795072"/>
        <c:scaling>
          <c:orientation val="minMax"/>
        </c:scaling>
        <c:axPos val="l"/>
        <c:majorGridlines/>
        <c:numFmt formatCode="General" sourceLinked="1"/>
        <c:tickLblPos val="nextTo"/>
        <c:crossAx val="3379686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'Ki67'!$F$4:$F$22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'Ki67'!$I$4:$I$22</c:f>
              <c:numCache>
                <c:formatCode>General</c:formatCode>
                <c:ptCount val="19"/>
                <c:pt idx="0">
                  <c:v>0.34210526315789475</c:v>
                </c:pt>
                <c:pt idx="1">
                  <c:v>9.2105263157894732E-2</c:v>
                </c:pt>
                <c:pt idx="2">
                  <c:v>0.10526315789473684</c:v>
                </c:pt>
                <c:pt idx="3">
                  <c:v>5.2631578947368418E-2</c:v>
                </c:pt>
                <c:pt idx="4">
                  <c:v>3.9473684210526314E-2</c:v>
                </c:pt>
                <c:pt idx="5">
                  <c:v>1.3157894736842105E-2</c:v>
                </c:pt>
                <c:pt idx="6">
                  <c:v>3.9473684210526314E-2</c:v>
                </c:pt>
                <c:pt idx="7">
                  <c:v>2.6315789473684209E-2</c:v>
                </c:pt>
                <c:pt idx="8">
                  <c:v>2.6315789473684209E-2</c:v>
                </c:pt>
                <c:pt idx="9">
                  <c:v>3.9473684210526314E-2</c:v>
                </c:pt>
                <c:pt idx="10">
                  <c:v>0</c:v>
                </c:pt>
                <c:pt idx="11">
                  <c:v>1.3157894736842105E-2</c:v>
                </c:pt>
                <c:pt idx="12">
                  <c:v>1.3157894736842105E-2</c:v>
                </c:pt>
                <c:pt idx="13">
                  <c:v>2.6315789473684209E-2</c:v>
                </c:pt>
                <c:pt idx="14">
                  <c:v>3.9473684210526314E-2</c:v>
                </c:pt>
                <c:pt idx="15">
                  <c:v>2.6315789473684209E-2</c:v>
                </c:pt>
                <c:pt idx="16">
                  <c:v>0</c:v>
                </c:pt>
                <c:pt idx="17">
                  <c:v>1.3157894736842105E-2</c:v>
                </c:pt>
                <c:pt idx="18">
                  <c:v>1.3157894736842105E-2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'Ki67'!$F$4:$F$22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'Ki67'!$J$4:$J$22</c:f>
              <c:numCache>
                <c:formatCode>General</c:formatCode>
                <c:ptCount val="19"/>
                <c:pt idx="0">
                  <c:v>0.336287156548434</c:v>
                </c:pt>
                <c:pt idx="1">
                  <c:v>0.10862786208854699</c:v>
                </c:pt>
                <c:pt idx="2">
                  <c:v>7.4318523884862195E-2</c:v>
                </c:pt>
                <c:pt idx="3">
                  <c:v>4.9639358015446597E-2</c:v>
                </c:pt>
                <c:pt idx="4">
                  <c:v>3.8065936872287799E-2</c:v>
                </c:pt>
                <c:pt idx="5">
                  <c:v>3.0308041220727101E-2</c:v>
                </c:pt>
                <c:pt idx="6">
                  <c:v>2.53420695155856E-2</c:v>
                </c:pt>
                <c:pt idx="7">
                  <c:v>2.1821472977236502E-2</c:v>
                </c:pt>
                <c:pt idx="8">
                  <c:v>1.92688139512373E-2</c:v>
                </c:pt>
                <c:pt idx="9">
                  <c:v>1.7326834199312101E-2</c:v>
                </c:pt>
                <c:pt idx="10">
                  <c:v>1.5801115980615701E-2</c:v>
                </c:pt>
                <c:pt idx="11">
                  <c:v>1.45602052184213E-2</c:v>
                </c:pt>
                <c:pt idx="12">
                  <c:v>1.3520973738226199E-2</c:v>
                </c:pt>
                <c:pt idx="13">
                  <c:v>1.2627371995718501E-2</c:v>
                </c:pt>
                <c:pt idx="14">
                  <c:v>1.1841889281160201E-2</c:v>
                </c:pt>
                <c:pt idx="15">
                  <c:v>1.11388175800076E-2</c:v>
                </c:pt>
                <c:pt idx="16">
                  <c:v>1.05004119478108E-2</c:v>
                </c:pt>
                <c:pt idx="17">
                  <c:v>9.9142289043731707E-3</c:v>
                </c:pt>
                <c:pt idx="18">
                  <c:v>9.3714212998134393E-3</c:v>
                </c:pt>
              </c:numCache>
            </c:numRef>
          </c:yVal>
        </c:ser>
        <c:ser>
          <c:idx val="2"/>
          <c:order val="2"/>
          <c:spPr>
            <a:ln w="19050"/>
          </c:spPr>
          <c:marker>
            <c:symbol val="none"/>
          </c:marker>
          <c:xVal>
            <c:numRef>
              <c:f>'Ki67'!$F$4:$F$22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'Ki67'!$K$4:$K$22</c:f>
              <c:numCache>
                <c:formatCode>General</c:formatCode>
                <c:ptCount val="19"/>
                <c:pt idx="0">
                  <c:v>0.2578125</c:v>
                </c:pt>
                <c:pt idx="1">
                  <c:v>5.46875E-2</c:v>
                </c:pt>
                <c:pt idx="2">
                  <c:v>3.125E-2</c:v>
                </c:pt>
                <c:pt idx="3">
                  <c:v>1.5625E-2</c:v>
                </c:pt>
                <c:pt idx="4">
                  <c:v>7.8125E-3</c:v>
                </c:pt>
                <c:pt idx="5">
                  <c:v>7.8125E-3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</c:ser>
        <c:ser>
          <c:idx val="3"/>
          <c:order val="3"/>
          <c:spPr>
            <a:ln w="19050"/>
          </c:spPr>
          <c:marker>
            <c:symbol val="none"/>
          </c:marker>
          <c:xVal>
            <c:numRef>
              <c:f>'Ki67'!$F$4:$F$22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'Ki67'!$L$4:$L$22</c:f>
              <c:numCache>
                <c:formatCode>General</c:formatCode>
                <c:ptCount val="19"/>
                <c:pt idx="0">
                  <c:v>0.421875</c:v>
                </c:pt>
                <c:pt idx="1">
                  <c:v>0.1640625</c:v>
                </c:pt>
                <c:pt idx="2">
                  <c:v>0.125</c:v>
                </c:pt>
                <c:pt idx="3">
                  <c:v>9.375E-2</c:v>
                </c:pt>
                <c:pt idx="4">
                  <c:v>7.03125E-2</c:v>
                </c:pt>
                <c:pt idx="5">
                  <c:v>6.25E-2</c:v>
                </c:pt>
                <c:pt idx="6">
                  <c:v>5.46875E-2</c:v>
                </c:pt>
                <c:pt idx="7">
                  <c:v>4.6875E-2</c:v>
                </c:pt>
                <c:pt idx="8">
                  <c:v>4.6875E-2</c:v>
                </c:pt>
                <c:pt idx="9">
                  <c:v>3.90625E-2</c:v>
                </c:pt>
                <c:pt idx="10">
                  <c:v>3.90625E-2</c:v>
                </c:pt>
                <c:pt idx="11">
                  <c:v>3.90625E-2</c:v>
                </c:pt>
                <c:pt idx="12">
                  <c:v>3.90625E-2</c:v>
                </c:pt>
                <c:pt idx="13">
                  <c:v>3.125E-2</c:v>
                </c:pt>
                <c:pt idx="14">
                  <c:v>3.125E-2</c:v>
                </c:pt>
                <c:pt idx="15">
                  <c:v>3.125E-2</c:v>
                </c:pt>
                <c:pt idx="16">
                  <c:v>3.125E-2</c:v>
                </c:pt>
                <c:pt idx="17">
                  <c:v>3.125E-2</c:v>
                </c:pt>
                <c:pt idx="18">
                  <c:v>3.125E-2</c:v>
                </c:pt>
              </c:numCache>
            </c:numRef>
          </c:yVal>
        </c:ser>
        <c:axId val="413645440"/>
        <c:axId val="413643904"/>
      </c:scatterChart>
      <c:valAx>
        <c:axId val="413645440"/>
        <c:scaling>
          <c:orientation val="minMax"/>
          <c:max val="2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Clone size</a:t>
                </a:r>
              </a:p>
            </c:rich>
          </c:tx>
          <c:layout/>
        </c:title>
        <c:numFmt formatCode="General" sourceLinked="1"/>
        <c:tickLblPos val="nextTo"/>
        <c:crossAx val="413643904"/>
        <c:crosses val="autoZero"/>
        <c:crossBetween val="midCat"/>
      </c:valAx>
      <c:valAx>
        <c:axId val="413643904"/>
        <c:scaling>
          <c:orientation val="minMax"/>
        </c:scaling>
        <c:axPos val="l"/>
        <c:majorGridlines/>
        <c:numFmt formatCode="General" sourceLinked="1"/>
        <c:tickLblPos val="nextTo"/>
        <c:crossAx val="41364544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xVal>
            <c:numRef>
              <c:f>EdU!$F$4:$F$22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EdU!$I$4:$I$22</c:f>
              <c:numCache>
                <c:formatCode>General</c:formatCode>
                <c:ptCount val="19"/>
                <c:pt idx="0">
                  <c:v>0.36764705882352944</c:v>
                </c:pt>
                <c:pt idx="1">
                  <c:v>0.10294117647058823</c:v>
                </c:pt>
                <c:pt idx="2">
                  <c:v>0.10294117647058823</c:v>
                </c:pt>
                <c:pt idx="3">
                  <c:v>5.8823529411764705E-2</c:v>
                </c:pt>
                <c:pt idx="4">
                  <c:v>4.4117647058823525E-2</c:v>
                </c:pt>
                <c:pt idx="5">
                  <c:v>7.3529411764705881E-3</c:v>
                </c:pt>
                <c:pt idx="6">
                  <c:v>2.9411764705882353E-2</c:v>
                </c:pt>
                <c:pt idx="7">
                  <c:v>2.2058823529411763E-2</c:v>
                </c:pt>
                <c:pt idx="8">
                  <c:v>2.2058823529411763E-2</c:v>
                </c:pt>
                <c:pt idx="9">
                  <c:v>2.2058823529411763E-2</c:v>
                </c:pt>
                <c:pt idx="10">
                  <c:v>0</c:v>
                </c:pt>
                <c:pt idx="11">
                  <c:v>7.3529411764705881E-3</c:v>
                </c:pt>
                <c:pt idx="12">
                  <c:v>7.3529411764705881E-3</c:v>
                </c:pt>
                <c:pt idx="13">
                  <c:v>2.2058823529411763E-2</c:v>
                </c:pt>
                <c:pt idx="14">
                  <c:v>2.9411764705882353E-2</c:v>
                </c:pt>
                <c:pt idx="15">
                  <c:v>1.4705882352941176E-2</c:v>
                </c:pt>
                <c:pt idx="16">
                  <c:v>1.4705882352941176E-2</c:v>
                </c:pt>
                <c:pt idx="17">
                  <c:v>7.3529411764705881E-3</c:v>
                </c:pt>
                <c:pt idx="18">
                  <c:v>1.4705882352941176E-2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EdU!$F$4:$F$22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EdU!$J$4:$J$22</c:f>
              <c:numCache>
                <c:formatCode>General</c:formatCode>
                <c:ptCount val="19"/>
                <c:pt idx="0">
                  <c:v>0.336287156548434</c:v>
                </c:pt>
                <c:pt idx="1">
                  <c:v>0.10862786208854699</c:v>
                </c:pt>
                <c:pt idx="2">
                  <c:v>7.4318523884862195E-2</c:v>
                </c:pt>
                <c:pt idx="3">
                  <c:v>4.9639358015446597E-2</c:v>
                </c:pt>
                <c:pt idx="4">
                  <c:v>3.8065936872287799E-2</c:v>
                </c:pt>
                <c:pt idx="5">
                  <c:v>3.0308041220727101E-2</c:v>
                </c:pt>
                <c:pt idx="6">
                  <c:v>2.53420695155856E-2</c:v>
                </c:pt>
                <c:pt idx="7">
                  <c:v>2.1821472977236502E-2</c:v>
                </c:pt>
                <c:pt idx="8">
                  <c:v>1.92688139512373E-2</c:v>
                </c:pt>
                <c:pt idx="9">
                  <c:v>1.7326834199312101E-2</c:v>
                </c:pt>
                <c:pt idx="10">
                  <c:v>1.5801115980615701E-2</c:v>
                </c:pt>
                <c:pt idx="11">
                  <c:v>1.45602052184213E-2</c:v>
                </c:pt>
                <c:pt idx="12">
                  <c:v>1.3520973738226199E-2</c:v>
                </c:pt>
                <c:pt idx="13">
                  <c:v>1.2627371995718501E-2</c:v>
                </c:pt>
                <c:pt idx="14">
                  <c:v>1.1841889281160201E-2</c:v>
                </c:pt>
                <c:pt idx="15">
                  <c:v>1.11388175800076E-2</c:v>
                </c:pt>
                <c:pt idx="16">
                  <c:v>1.05004119478108E-2</c:v>
                </c:pt>
                <c:pt idx="17">
                  <c:v>9.9142289043731707E-3</c:v>
                </c:pt>
                <c:pt idx="18">
                  <c:v>9.3714212998134393E-3</c:v>
                </c:pt>
              </c:numCache>
            </c:numRef>
          </c:yVal>
        </c:ser>
        <c:ser>
          <c:idx val="2"/>
          <c:order val="2"/>
          <c:spPr>
            <a:ln w="19050">
              <a:prstDash val="solid"/>
            </a:ln>
          </c:spPr>
          <c:marker>
            <c:symbol val="none"/>
          </c:marker>
          <c:xVal>
            <c:numRef>
              <c:f>EdU!$F$4:$F$22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EdU!$K$4:$K$22</c:f>
              <c:numCache>
                <c:formatCode>General</c:formatCode>
                <c:ptCount val="19"/>
                <c:pt idx="0">
                  <c:v>0.28327645051194539</c:v>
                </c:pt>
                <c:pt idx="1">
                  <c:v>7.5085324232081918E-2</c:v>
                </c:pt>
                <c:pt idx="2">
                  <c:v>4.4368600682593858E-2</c:v>
                </c:pt>
                <c:pt idx="3">
                  <c:v>2.7303754266211604E-2</c:v>
                </c:pt>
                <c:pt idx="4">
                  <c:v>1.7064846416382253E-2</c:v>
                </c:pt>
                <c:pt idx="5">
                  <c:v>1.3651877133105802E-2</c:v>
                </c:pt>
                <c:pt idx="6">
                  <c:v>1.0238907849829351E-2</c:v>
                </c:pt>
                <c:pt idx="7">
                  <c:v>6.8259385665529011E-3</c:v>
                </c:pt>
                <c:pt idx="8">
                  <c:v>6.8259385665529011E-3</c:v>
                </c:pt>
                <c:pt idx="9">
                  <c:v>3.4129692832764505E-3</c:v>
                </c:pt>
                <c:pt idx="10">
                  <c:v>3.4129692832764505E-3</c:v>
                </c:pt>
                <c:pt idx="11">
                  <c:v>3.4129692832764505E-3</c:v>
                </c:pt>
                <c:pt idx="12">
                  <c:v>3.4129692832764505E-3</c:v>
                </c:pt>
                <c:pt idx="13">
                  <c:v>3.4129692832764505E-3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</c:ser>
        <c:ser>
          <c:idx val="3"/>
          <c:order val="3"/>
          <c:spPr>
            <a:ln w="19050"/>
          </c:spPr>
          <c:marker>
            <c:symbol val="none"/>
          </c:marker>
          <c:xVal>
            <c:numRef>
              <c:f>EdU!$F$4:$F$22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EdU!$L$4:$L$22</c:f>
              <c:numCache>
                <c:formatCode>General</c:formatCode>
                <c:ptCount val="19"/>
                <c:pt idx="0">
                  <c:v>0.39249146757679176</c:v>
                </c:pt>
                <c:pt idx="1">
                  <c:v>0.14675767918088733</c:v>
                </c:pt>
                <c:pt idx="2">
                  <c:v>0.10580204778156999</c:v>
                </c:pt>
                <c:pt idx="3">
                  <c:v>7.5085324232081918E-2</c:v>
                </c:pt>
                <c:pt idx="4">
                  <c:v>6.1433447098976135E-2</c:v>
                </c:pt>
                <c:pt idx="5">
                  <c:v>5.1194539249146742E-2</c:v>
                </c:pt>
                <c:pt idx="6">
                  <c:v>4.4368600682593851E-2</c:v>
                </c:pt>
                <c:pt idx="7">
                  <c:v>4.095563139931746E-2</c:v>
                </c:pt>
                <c:pt idx="8">
                  <c:v>3.7542662116040959E-2</c:v>
                </c:pt>
                <c:pt idx="9">
                  <c:v>3.4129692832764458E-2</c:v>
                </c:pt>
                <c:pt idx="10">
                  <c:v>3.0716723549488067E-2</c:v>
                </c:pt>
                <c:pt idx="11">
                  <c:v>3.0716723549488067E-2</c:v>
                </c:pt>
                <c:pt idx="12">
                  <c:v>2.7303754266211566E-2</c:v>
                </c:pt>
                <c:pt idx="13">
                  <c:v>2.7303754266211566E-2</c:v>
                </c:pt>
                <c:pt idx="14">
                  <c:v>2.3890784982935176E-2</c:v>
                </c:pt>
                <c:pt idx="15">
                  <c:v>2.3890784982935176E-2</c:v>
                </c:pt>
                <c:pt idx="16">
                  <c:v>2.3890784982935176E-2</c:v>
                </c:pt>
                <c:pt idx="17">
                  <c:v>2.3890784982935176E-2</c:v>
                </c:pt>
                <c:pt idx="18">
                  <c:v>2.0477815699658675E-2</c:v>
                </c:pt>
              </c:numCache>
            </c:numRef>
          </c:yVal>
        </c:ser>
        <c:dLbls/>
        <c:axId val="414217728"/>
        <c:axId val="414216192"/>
      </c:scatterChart>
      <c:valAx>
        <c:axId val="414217728"/>
        <c:scaling>
          <c:orientation val="minMax"/>
          <c:max val="2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Clone size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14216192"/>
        <c:crosses val="autoZero"/>
        <c:crossBetween val="midCat"/>
      </c:valAx>
      <c:valAx>
        <c:axId val="41421619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41421772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6</xdr:row>
      <xdr:rowOff>9525</xdr:rowOff>
    </xdr:from>
    <xdr:to>
      <xdr:col>19</xdr:col>
      <xdr:colOff>28575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4</xdr:row>
      <xdr:rowOff>19050</xdr:rowOff>
    </xdr:from>
    <xdr:to>
      <xdr:col>18</xdr:col>
      <xdr:colOff>428625</xdr:colOff>
      <xdr:row>18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4</xdr:row>
      <xdr:rowOff>104775</xdr:rowOff>
    </xdr:from>
    <xdr:to>
      <xdr:col>19</xdr:col>
      <xdr:colOff>295275</xdr:colOff>
      <xdr:row>18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\clone-dists\hutch\goezde\data\50.%20NFSK%20D7%20BM28%20plate%2018Jan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\clone-dists\hutch\goezde\data\48.%20NFSK%20D7%20MIB1%20plate%2018Jan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\clone-dists\hutch\goezde\data\49.%20NFSK%20D7%20EdU%20from%20BM28%20plate%2018Jan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f"/>
      <sheetName val="Input"/>
      <sheetName val="Processing"/>
      <sheetName val="auxiliary"/>
      <sheetName val="Charts"/>
    </sheetNames>
    <sheetDataSet>
      <sheetData sheetId="0">
        <row r="2">
          <cell r="A2" t="str">
            <v>Ki67</v>
          </cell>
        </row>
        <row r="3">
          <cell r="A3" t="str">
            <v>EdU</v>
          </cell>
        </row>
        <row r="4">
          <cell r="A4" t="str">
            <v>BM28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f"/>
      <sheetName val="Input"/>
      <sheetName val="Processing"/>
      <sheetName val="auxiliary"/>
      <sheetName val="Charts"/>
    </sheetNames>
    <sheetDataSet>
      <sheetData sheetId="0">
        <row r="2">
          <cell r="A2" t="str">
            <v>Ki67</v>
          </cell>
        </row>
        <row r="3">
          <cell r="A3" t="str">
            <v>EdU</v>
          </cell>
        </row>
        <row r="4">
          <cell r="A4" t="str">
            <v>BM28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f"/>
      <sheetName val="Input"/>
      <sheetName val="Processing"/>
      <sheetName val="auxiliary"/>
      <sheetName val="Charts"/>
    </sheetNames>
    <sheetDataSet>
      <sheetData sheetId="0">
        <row r="2">
          <cell r="A2" t="str">
            <v>Ki67</v>
          </cell>
        </row>
        <row r="3">
          <cell r="A3" t="str">
            <v>EdU</v>
          </cell>
        </row>
        <row r="4">
          <cell r="A4" t="str">
            <v>BM28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2"/>
  <sheetViews>
    <sheetView workbookViewId="0">
      <selection activeCell="K1" sqref="K1:L1048576"/>
    </sheetView>
  </sheetViews>
  <sheetFormatPr defaultRowHeight="15"/>
  <sheetData>
    <row r="1" spans="1:12">
      <c r="A1" t="s">
        <v>0</v>
      </c>
      <c r="B1" t="s">
        <v>5</v>
      </c>
      <c r="C1" t="s">
        <v>2</v>
      </c>
      <c r="D1" t="s">
        <v>1</v>
      </c>
      <c r="G1">
        <f>COUNTIF(D:D,"&gt;0")</f>
        <v>171</v>
      </c>
    </row>
    <row r="2" spans="1:12">
      <c r="A2">
        <v>50</v>
      </c>
      <c r="B2">
        <v>35</v>
      </c>
      <c r="C2">
        <f>A2-B2</f>
        <v>15</v>
      </c>
      <c r="D2">
        <f>IF(B2&lt;32,A2,0)</f>
        <v>0</v>
      </c>
      <c r="G2">
        <f>SUM(G3:G200)</f>
        <v>171</v>
      </c>
      <c r="H2">
        <f t="shared" ref="H2:I2" si="0">SUM(H3:H200)</f>
        <v>0.99999999999999911</v>
      </c>
      <c r="I2">
        <f>SUM(I3:I200)-I3</f>
        <v>0.99999999999999933</v>
      </c>
      <c r="J2">
        <v>0</v>
      </c>
    </row>
    <row r="3" spans="1:12">
      <c r="A3">
        <v>1</v>
      </c>
      <c r="B3">
        <v>0</v>
      </c>
      <c r="C3">
        <f t="shared" ref="C3:C66" si="1">A3-B3</f>
        <v>1</v>
      </c>
      <c r="D3">
        <f t="shared" ref="D3:D66" si="2">IF(B3&lt;32,A3,0)</f>
        <v>1</v>
      </c>
      <c r="F3">
        <v>1</v>
      </c>
      <c r="G3">
        <f>COUNTIF(D:D,F3)</f>
        <v>105</v>
      </c>
      <c r="H3">
        <f>G3/$G$1</f>
        <v>0.61403508771929827</v>
      </c>
      <c r="I3">
        <f>H3/(1-$H$3)</f>
        <v>1.5909090909090911</v>
      </c>
      <c r="J3">
        <v>0</v>
      </c>
    </row>
    <row r="4" spans="1:12">
      <c r="A4">
        <v>2</v>
      </c>
      <c r="B4">
        <v>0</v>
      </c>
      <c r="C4">
        <f t="shared" si="1"/>
        <v>2</v>
      </c>
      <c r="D4">
        <f t="shared" si="2"/>
        <v>2</v>
      </c>
      <c r="F4">
        <v>2</v>
      </c>
      <c r="G4">
        <f>COUNTIF(D:D,F4)</f>
        <v>24</v>
      </c>
      <c r="H4">
        <f>G4/$G$1</f>
        <v>0.14035087719298245</v>
      </c>
      <c r="I4">
        <f>H4/(1-$H$3)</f>
        <v>0.36363636363636365</v>
      </c>
      <c r="J4">
        <v>0.336287156548434</v>
      </c>
      <c r="K4">
        <f>CRITBINOM($G$1,J4,0.025)/$G$1</f>
        <v>0.26900584795321636</v>
      </c>
      <c r="L4">
        <f>1-CRITBINOM($G$1,1-J4,0.025)/$G$1</f>
        <v>0.40935672514619881</v>
      </c>
    </row>
    <row r="5" spans="1:12">
      <c r="A5">
        <v>1</v>
      </c>
      <c r="B5">
        <v>0</v>
      </c>
      <c r="C5">
        <f t="shared" si="1"/>
        <v>1</v>
      </c>
      <c r="D5">
        <f t="shared" si="2"/>
        <v>1</v>
      </c>
      <c r="F5">
        <v>3</v>
      </c>
      <c r="G5">
        <f>COUNTIF(D:D,F5)</f>
        <v>7</v>
      </c>
      <c r="H5">
        <f>G5/$G$1</f>
        <v>4.0935672514619881E-2</v>
      </c>
      <c r="I5">
        <f>H5/(1-$H$3)</f>
        <v>0.10606060606060606</v>
      </c>
      <c r="J5">
        <v>0.10862786208854699</v>
      </c>
      <c r="K5">
        <f t="shared" ref="K5:K22" si="3">CRITBINOM($G$1,J5,0.025)/$G$1</f>
        <v>6.4327485380116955E-2</v>
      </c>
      <c r="L5">
        <f t="shared" ref="L5:L22" si="4">1-CRITBINOM($G$1,1-J5,0.025)/$G$1</f>
        <v>0.15789473684210531</v>
      </c>
    </row>
    <row r="6" spans="1:12">
      <c r="A6">
        <v>2</v>
      </c>
      <c r="B6">
        <v>0</v>
      </c>
      <c r="C6">
        <f t="shared" si="1"/>
        <v>2</v>
      </c>
      <c r="D6">
        <f t="shared" si="2"/>
        <v>2</v>
      </c>
      <c r="F6">
        <v>4</v>
      </c>
      <c r="G6">
        <f>COUNTIF(D:D,F6)</f>
        <v>6</v>
      </c>
      <c r="H6">
        <f>G6/$G$1</f>
        <v>3.5087719298245612E-2</v>
      </c>
      <c r="I6">
        <f>H6/(1-$H$3)</f>
        <v>9.0909090909090912E-2</v>
      </c>
      <c r="J6">
        <v>7.4318523884862195E-2</v>
      </c>
      <c r="K6">
        <f t="shared" si="3"/>
        <v>3.5087719298245612E-2</v>
      </c>
      <c r="L6">
        <f t="shared" si="4"/>
        <v>0.11695906432748537</v>
      </c>
    </row>
    <row r="7" spans="1:12">
      <c r="A7">
        <v>1</v>
      </c>
      <c r="B7">
        <v>0</v>
      </c>
      <c r="C7">
        <f t="shared" si="1"/>
        <v>1</v>
      </c>
      <c r="D7">
        <f t="shared" si="2"/>
        <v>1</v>
      </c>
      <c r="F7">
        <v>5</v>
      </c>
      <c r="G7">
        <f>COUNTIF(D:D,F7)</f>
        <v>4</v>
      </c>
      <c r="H7">
        <f>G7/$G$1</f>
        <v>2.3391812865497075E-2</v>
      </c>
      <c r="I7">
        <f>H7/(1-$H$3)</f>
        <v>6.0606060606060608E-2</v>
      </c>
      <c r="J7">
        <v>4.9639358015446597E-2</v>
      </c>
      <c r="K7">
        <f t="shared" si="3"/>
        <v>1.7543859649122806E-2</v>
      </c>
      <c r="L7">
        <f t="shared" si="4"/>
        <v>8.1871345029239762E-2</v>
      </c>
    </row>
    <row r="8" spans="1:12">
      <c r="A8">
        <v>1</v>
      </c>
      <c r="B8">
        <v>0</v>
      </c>
      <c r="C8">
        <f t="shared" si="1"/>
        <v>1</v>
      </c>
      <c r="D8">
        <f t="shared" si="2"/>
        <v>1</v>
      </c>
      <c r="F8">
        <v>6</v>
      </c>
      <c r="G8">
        <f>COUNTIF(D:D,F8)</f>
        <v>3</v>
      </c>
      <c r="H8">
        <f>G8/$G$1</f>
        <v>1.7543859649122806E-2</v>
      </c>
      <c r="I8">
        <f>H8/(1-$H$3)</f>
        <v>4.5454545454545456E-2</v>
      </c>
      <c r="J8">
        <v>3.8065936872287799E-2</v>
      </c>
      <c r="K8">
        <f t="shared" si="3"/>
        <v>1.1695906432748537E-2</v>
      </c>
      <c r="L8">
        <f t="shared" si="4"/>
        <v>7.0175438596491224E-2</v>
      </c>
    </row>
    <row r="9" spans="1:12">
      <c r="A9">
        <v>1</v>
      </c>
      <c r="B9">
        <v>0</v>
      </c>
      <c r="C9">
        <f t="shared" si="1"/>
        <v>1</v>
      </c>
      <c r="D9">
        <f t="shared" si="2"/>
        <v>1</v>
      </c>
      <c r="F9">
        <v>7</v>
      </c>
      <c r="G9">
        <f>COUNTIF(D:D,F9)</f>
        <v>0</v>
      </c>
      <c r="H9">
        <f>G9/$G$1</f>
        <v>0</v>
      </c>
      <c r="I9">
        <f>H9/(1-$H$3)</f>
        <v>0</v>
      </c>
      <c r="J9">
        <v>3.0308041220727101E-2</v>
      </c>
      <c r="K9">
        <f t="shared" si="3"/>
        <v>5.8479532163742687E-3</v>
      </c>
      <c r="L9">
        <f t="shared" si="4"/>
        <v>5.8479532163742687E-2</v>
      </c>
    </row>
    <row r="10" spans="1:12">
      <c r="A10">
        <v>2</v>
      </c>
      <c r="B10">
        <v>0</v>
      </c>
      <c r="C10">
        <f t="shared" si="1"/>
        <v>2</v>
      </c>
      <c r="D10">
        <f t="shared" si="2"/>
        <v>2</v>
      </c>
      <c r="F10">
        <v>8</v>
      </c>
      <c r="G10">
        <f>COUNTIF(D:D,F10)</f>
        <v>1</v>
      </c>
      <c r="H10">
        <f>G10/$G$1</f>
        <v>5.8479532163742687E-3</v>
      </c>
      <c r="I10">
        <f>H10/(1-$H$3)</f>
        <v>1.5151515151515152E-2</v>
      </c>
      <c r="J10">
        <v>2.53420695155856E-2</v>
      </c>
      <c r="K10">
        <f t="shared" si="3"/>
        <v>5.8479532163742687E-3</v>
      </c>
      <c r="L10">
        <f t="shared" si="4"/>
        <v>5.2631578947368474E-2</v>
      </c>
    </row>
    <row r="11" spans="1:12">
      <c r="A11">
        <v>1</v>
      </c>
      <c r="B11">
        <v>0</v>
      </c>
      <c r="C11">
        <f t="shared" si="1"/>
        <v>1</v>
      </c>
      <c r="D11">
        <f t="shared" si="2"/>
        <v>1</v>
      </c>
      <c r="F11">
        <v>9</v>
      </c>
      <c r="G11">
        <f>COUNTIF(D:D,F11)</f>
        <v>1</v>
      </c>
      <c r="H11">
        <f>G11/$G$1</f>
        <v>5.8479532163742687E-3</v>
      </c>
      <c r="I11">
        <f>H11/(1-$H$3)</f>
        <v>1.5151515151515152E-2</v>
      </c>
      <c r="J11">
        <v>2.1821472977236502E-2</v>
      </c>
      <c r="K11">
        <f t="shared" si="3"/>
        <v>5.8479532163742687E-3</v>
      </c>
      <c r="L11">
        <f t="shared" si="4"/>
        <v>4.6783625730994149E-2</v>
      </c>
    </row>
    <row r="12" spans="1:12">
      <c r="A12">
        <v>41</v>
      </c>
      <c r="B12">
        <v>19</v>
      </c>
      <c r="C12">
        <f t="shared" si="1"/>
        <v>22</v>
      </c>
      <c r="D12">
        <f t="shared" si="2"/>
        <v>41</v>
      </c>
      <c r="F12">
        <v>10</v>
      </c>
      <c r="G12">
        <f>COUNTIF(D:D,F12)</f>
        <v>1</v>
      </c>
      <c r="H12">
        <f>G12/$G$1</f>
        <v>5.8479532163742687E-3</v>
      </c>
      <c r="I12">
        <f>H12/(1-$H$3)</f>
        <v>1.5151515151515152E-2</v>
      </c>
      <c r="J12">
        <v>1.92688139512373E-2</v>
      </c>
      <c r="K12">
        <f t="shared" si="3"/>
        <v>0</v>
      </c>
      <c r="L12">
        <f t="shared" si="4"/>
        <v>4.0935672514619936E-2</v>
      </c>
    </row>
    <row r="13" spans="1:12">
      <c r="A13">
        <v>1</v>
      </c>
      <c r="B13">
        <v>0</v>
      </c>
      <c r="C13">
        <f t="shared" si="1"/>
        <v>1</v>
      </c>
      <c r="D13">
        <f t="shared" si="2"/>
        <v>1</v>
      </c>
      <c r="F13">
        <v>11</v>
      </c>
      <c r="G13">
        <f>COUNTIF(D:D,F13)</f>
        <v>0</v>
      </c>
      <c r="H13">
        <f>G13/$G$1</f>
        <v>0</v>
      </c>
      <c r="I13">
        <f>H13/(1-$H$3)</f>
        <v>0</v>
      </c>
      <c r="J13">
        <v>1.7326834199312101E-2</v>
      </c>
      <c r="K13">
        <f t="shared" si="3"/>
        <v>0</v>
      </c>
      <c r="L13">
        <f t="shared" si="4"/>
        <v>4.0935672514619936E-2</v>
      </c>
    </row>
    <row r="14" spans="1:12">
      <c r="A14">
        <v>632</v>
      </c>
      <c r="B14">
        <v>564</v>
      </c>
      <c r="C14">
        <f t="shared" si="1"/>
        <v>68</v>
      </c>
      <c r="D14">
        <f t="shared" si="2"/>
        <v>0</v>
      </c>
      <c r="F14">
        <v>12</v>
      </c>
      <c r="G14">
        <f>COUNTIF(D:D,F14)</f>
        <v>0</v>
      </c>
      <c r="H14">
        <f>G14/$G$1</f>
        <v>0</v>
      </c>
      <c r="I14">
        <f>H14/(1-$H$3)</f>
        <v>0</v>
      </c>
      <c r="J14">
        <v>1.5801115980615701E-2</v>
      </c>
      <c r="K14">
        <f t="shared" si="3"/>
        <v>0</v>
      </c>
      <c r="L14">
        <f t="shared" si="4"/>
        <v>3.5087719298245612E-2</v>
      </c>
    </row>
    <row r="15" spans="1:12">
      <c r="A15">
        <v>3</v>
      </c>
      <c r="B15">
        <v>0</v>
      </c>
      <c r="C15">
        <f t="shared" si="1"/>
        <v>3</v>
      </c>
      <c r="D15">
        <f t="shared" si="2"/>
        <v>3</v>
      </c>
      <c r="F15">
        <v>13</v>
      </c>
      <c r="G15">
        <f>COUNTIF(D:D,F15)</f>
        <v>0</v>
      </c>
      <c r="H15">
        <f>G15/$G$1</f>
        <v>0</v>
      </c>
      <c r="I15">
        <f>H15/(1-$H$3)</f>
        <v>0</v>
      </c>
      <c r="J15">
        <v>1.45602052184213E-2</v>
      </c>
      <c r="K15">
        <f t="shared" si="3"/>
        <v>0</v>
      </c>
      <c r="L15">
        <f t="shared" si="4"/>
        <v>3.5087719298245612E-2</v>
      </c>
    </row>
    <row r="16" spans="1:12">
      <c r="A16">
        <v>1</v>
      </c>
      <c r="B16">
        <v>0</v>
      </c>
      <c r="C16">
        <f t="shared" si="1"/>
        <v>1</v>
      </c>
      <c r="D16">
        <f t="shared" si="2"/>
        <v>1</v>
      </c>
      <c r="F16">
        <v>14</v>
      </c>
      <c r="G16">
        <f>COUNTIF(D:D,F16)</f>
        <v>0</v>
      </c>
      <c r="H16">
        <f>G16/$G$1</f>
        <v>0</v>
      </c>
      <c r="I16">
        <f>H16/(1-$H$3)</f>
        <v>0</v>
      </c>
      <c r="J16">
        <v>1.3520973738226199E-2</v>
      </c>
      <c r="K16">
        <f t="shared" si="3"/>
        <v>0</v>
      </c>
      <c r="L16">
        <f t="shared" si="4"/>
        <v>3.5087719298245612E-2</v>
      </c>
    </row>
    <row r="17" spans="1:12">
      <c r="A17">
        <v>35</v>
      </c>
      <c r="B17">
        <v>24</v>
      </c>
      <c r="C17">
        <f t="shared" si="1"/>
        <v>11</v>
      </c>
      <c r="D17">
        <f t="shared" si="2"/>
        <v>35</v>
      </c>
      <c r="F17">
        <v>15</v>
      </c>
      <c r="G17">
        <f>COUNTIF(D:D,F17)</f>
        <v>1</v>
      </c>
      <c r="H17">
        <f>G17/$G$1</f>
        <v>5.8479532163742687E-3</v>
      </c>
      <c r="I17">
        <f>H17/(1-$H$3)</f>
        <v>1.5151515151515152E-2</v>
      </c>
      <c r="J17">
        <v>1.2627371995718501E-2</v>
      </c>
      <c r="K17">
        <f t="shared" si="3"/>
        <v>0</v>
      </c>
      <c r="L17">
        <f t="shared" si="4"/>
        <v>2.9239766081871399E-2</v>
      </c>
    </row>
    <row r="18" spans="1:12">
      <c r="A18">
        <v>1</v>
      </c>
      <c r="B18">
        <v>0</v>
      </c>
      <c r="C18">
        <f t="shared" si="1"/>
        <v>1</v>
      </c>
      <c r="D18">
        <f t="shared" si="2"/>
        <v>1</v>
      </c>
      <c r="F18">
        <v>16</v>
      </c>
      <c r="G18">
        <f>COUNTIF(D:D,F18)</f>
        <v>1</v>
      </c>
      <c r="H18">
        <f>G18/$G$1</f>
        <v>5.8479532163742687E-3</v>
      </c>
      <c r="I18">
        <f>H18/(1-$H$3)</f>
        <v>1.5151515151515152E-2</v>
      </c>
      <c r="J18">
        <v>1.1841889281160201E-2</v>
      </c>
      <c r="K18">
        <f t="shared" si="3"/>
        <v>0</v>
      </c>
      <c r="L18">
        <f t="shared" si="4"/>
        <v>2.9239766081871399E-2</v>
      </c>
    </row>
    <row r="19" spans="1:12">
      <c r="A19">
        <v>1</v>
      </c>
      <c r="B19">
        <v>0</v>
      </c>
      <c r="C19">
        <f t="shared" si="1"/>
        <v>1</v>
      </c>
      <c r="D19">
        <f t="shared" si="2"/>
        <v>1</v>
      </c>
      <c r="F19">
        <v>17</v>
      </c>
      <c r="G19">
        <f>COUNTIF(D:D,F19)</f>
        <v>0</v>
      </c>
      <c r="H19">
        <f>G19/$G$1</f>
        <v>0</v>
      </c>
      <c r="I19">
        <f>H19/(1-$H$3)</f>
        <v>0</v>
      </c>
      <c r="J19">
        <v>1.11388175800076E-2</v>
      </c>
      <c r="K19">
        <f t="shared" si="3"/>
        <v>0</v>
      </c>
      <c r="L19">
        <f t="shared" si="4"/>
        <v>2.9239766081871399E-2</v>
      </c>
    </row>
    <row r="20" spans="1:12">
      <c r="A20">
        <v>1</v>
      </c>
      <c r="B20">
        <v>0</v>
      </c>
      <c r="C20">
        <f t="shared" si="1"/>
        <v>1</v>
      </c>
      <c r="D20">
        <f t="shared" si="2"/>
        <v>1</v>
      </c>
      <c r="F20">
        <v>18</v>
      </c>
      <c r="G20">
        <f>COUNTIF(D:D,F20)</f>
        <v>2</v>
      </c>
      <c r="H20">
        <f>G20/$G$1</f>
        <v>1.1695906432748537E-2</v>
      </c>
      <c r="I20">
        <f>H20/(1-$H$3)</f>
        <v>3.0303030303030304E-2</v>
      </c>
      <c r="J20">
        <v>1.05004119478108E-2</v>
      </c>
      <c r="K20">
        <f t="shared" si="3"/>
        <v>0</v>
      </c>
      <c r="L20">
        <f t="shared" si="4"/>
        <v>2.9239766081871399E-2</v>
      </c>
    </row>
    <row r="21" spans="1:12">
      <c r="A21">
        <v>1</v>
      </c>
      <c r="B21">
        <v>0</v>
      </c>
      <c r="C21">
        <f t="shared" si="1"/>
        <v>1</v>
      </c>
      <c r="D21">
        <f t="shared" si="2"/>
        <v>1</v>
      </c>
      <c r="F21">
        <v>19</v>
      </c>
      <c r="G21">
        <f t="shared" ref="G21:G84" si="5">COUNTIF(D:D,F21)</f>
        <v>0</v>
      </c>
      <c r="H21">
        <f t="shared" ref="H21:H84" si="6">G21/$G$1</f>
        <v>0</v>
      </c>
      <c r="I21">
        <f t="shared" ref="I21:I84" si="7">H21/(1-$H$3)</f>
        <v>0</v>
      </c>
      <c r="J21">
        <v>9.9142289043731707E-3</v>
      </c>
      <c r="K21">
        <f t="shared" si="3"/>
        <v>0</v>
      </c>
      <c r="L21">
        <f t="shared" si="4"/>
        <v>2.9239766081871399E-2</v>
      </c>
    </row>
    <row r="22" spans="1:12">
      <c r="A22">
        <v>600</v>
      </c>
      <c r="B22">
        <v>580</v>
      </c>
      <c r="C22">
        <f t="shared" si="1"/>
        <v>20</v>
      </c>
      <c r="D22">
        <f t="shared" si="2"/>
        <v>0</v>
      </c>
      <c r="F22">
        <v>20</v>
      </c>
      <c r="G22">
        <f t="shared" si="5"/>
        <v>1</v>
      </c>
      <c r="H22">
        <f t="shared" si="6"/>
        <v>5.8479532163742687E-3</v>
      </c>
      <c r="I22">
        <f t="shared" si="7"/>
        <v>1.5151515151515152E-2</v>
      </c>
      <c r="J22">
        <v>9.3714212998134393E-3</v>
      </c>
      <c r="K22">
        <f t="shared" si="3"/>
        <v>0</v>
      </c>
      <c r="L22">
        <f t="shared" si="4"/>
        <v>2.3391812865497075E-2</v>
      </c>
    </row>
    <row r="23" spans="1:12">
      <c r="A23">
        <v>1</v>
      </c>
      <c r="B23">
        <v>0</v>
      </c>
      <c r="C23">
        <f t="shared" si="1"/>
        <v>1</v>
      </c>
      <c r="D23">
        <f t="shared" si="2"/>
        <v>1</v>
      </c>
      <c r="F23">
        <v>21</v>
      </c>
      <c r="G23">
        <f t="shared" si="5"/>
        <v>1</v>
      </c>
      <c r="H23">
        <f t="shared" si="6"/>
        <v>5.8479532163742687E-3</v>
      </c>
      <c r="I23">
        <f t="shared" si="7"/>
        <v>1.5151515151515152E-2</v>
      </c>
    </row>
    <row r="24" spans="1:12">
      <c r="A24">
        <v>1</v>
      </c>
      <c r="B24">
        <v>0</v>
      </c>
      <c r="C24">
        <f t="shared" si="1"/>
        <v>1</v>
      </c>
      <c r="D24">
        <f t="shared" si="2"/>
        <v>1</v>
      </c>
      <c r="F24">
        <v>22</v>
      </c>
      <c r="G24">
        <f t="shared" si="5"/>
        <v>1</v>
      </c>
      <c r="H24">
        <f t="shared" si="6"/>
        <v>5.8479532163742687E-3</v>
      </c>
      <c r="I24">
        <f t="shared" si="7"/>
        <v>1.5151515151515152E-2</v>
      </c>
    </row>
    <row r="25" spans="1:12">
      <c r="A25">
        <v>182</v>
      </c>
      <c r="B25">
        <v>128</v>
      </c>
      <c r="C25">
        <f t="shared" si="1"/>
        <v>54</v>
      </c>
      <c r="D25">
        <f t="shared" si="2"/>
        <v>0</v>
      </c>
      <c r="F25">
        <v>23</v>
      </c>
      <c r="G25">
        <f t="shared" si="5"/>
        <v>2</v>
      </c>
      <c r="H25">
        <f t="shared" si="6"/>
        <v>1.1695906432748537E-2</v>
      </c>
      <c r="I25">
        <f t="shared" si="7"/>
        <v>3.0303030303030304E-2</v>
      </c>
    </row>
    <row r="26" spans="1:12">
      <c r="A26">
        <v>142</v>
      </c>
      <c r="B26">
        <v>132</v>
      </c>
      <c r="C26">
        <f t="shared" si="1"/>
        <v>10</v>
      </c>
      <c r="D26">
        <f t="shared" si="2"/>
        <v>0</v>
      </c>
      <c r="F26">
        <v>24</v>
      </c>
      <c r="G26">
        <f t="shared" si="5"/>
        <v>1</v>
      </c>
      <c r="H26">
        <f t="shared" si="6"/>
        <v>5.8479532163742687E-3</v>
      </c>
      <c r="I26">
        <f t="shared" si="7"/>
        <v>1.5151515151515152E-2</v>
      </c>
    </row>
    <row r="27" spans="1:12">
      <c r="A27">
        <v>1</v>
      </c>
      <c r="B27">
        <v>0</v>
      </c>
      <c r="C27">
        <f t="shared" si="1"/>
        <v>1</v>
      </c>
      <c r="D27">
        <f t="shared" si="2"/>
        <v>1</v>
      </c>
      <c r="F27">
        <v>25</v>
      </c>
      <c r="G27">
        <f t="shared" si="5"/>
        <v>1</v>
      </c>
      <c r="H27">
        <f t="shared" si="6"/>
        <v>5.8479532163742687E-3</v>
      </c>
      <c r="I27">
        <f t="shared" si="7"/>
        <v>1.5151515151515152E-2</v>
      </c>
    </row>
    <row r="28" spans="1:12">
      <c r="A28">
        <v>1</v>
      </c>
      <c r="B28">
        <v>0</v>
      </c>
      <c r="C28">
        <f t="shared" si="1"/>
        <v>1</v>
      </c>
      <c r="D28">
        <f t="shared" si="2"/>
        <v>1</v>
      </c>
      <c r="F28">
        <v>26</v>
      </c>
      <c r="G28">
        <f t="shared" si="5"/>
        <v>1</v>
      </c>
      <c r="H28">
        <f t="shared" si="6"/>
        <v>5.8479532163742687E-3</v>
      </c>
      <c r="I28">
        <f t="shared" si="7"/>
        <v>1.5151515151515152E-2</v>
      </c>
    </row>
    <row r="29" spans="1:12">
      <c r="A29">
        <v>1</v>
      </c>
      <c r="B29">
        <v>0</v>
      </c>
      <c r="C29">
        <f t="shared" si="1"/>
        <v>1</v>
      </c>
      <c r="D29">
        <f t="shared" si="2"/>
        <v>1</v>
      </c>
      <c r="F29">
        <v>27</v>
      </c>
      <c r="G29">
        <f t="shared" si="5"/>
        <v>0</v>
      </c>
      <c r="H29">
        <f t="shared" si="6"/>
        <v>0</v>
      </c>
      <c r="I29">
        <f t="shared" si="7"/>
        <v>0</v>
      </c>
    </row>
    <row r="30" spans="1:12">
      <c r="A30">
        <v>1</v>
      </c>
      <c r="B30">
        <v>0</v>
      </c>
      <c r="C30">
        <f t="shared" si="1"/>
        <v>1</v>
      </c>
      <c r="D30">
        <f t="shared" si="2"/>
        <v>1</v>
      </c>
      <c r="F30">
        <v>28</v>
      </c>
      <c r="G30">
        <f t="shared" si="5"/>
        <v>0</v>
      </c>
      <c r="H30">
        <f t="shared" si="6"/>
        <v>0</v>
      </c>
      <c r="I30">
        <f t="shared" si="7"/>
        <v>0</v>
      </c>
    </row>
    <row r="31" spans="1:12">
      <c r="A31">
        <v>1</v>
      </c>
      <c r="B31">
        <v>0</v>
      </c>
      <c r="C31">
        <f t="shared" si="1"/>
        <v>1</v>
      </c>
      <c r="D31">
        <f t="shared" si="2"/>
        <v>1</v>
      </c>
      <c r="F31">
        <v>29</v>
      </c>
      <c r="G31">
        <f t="shared" si="5"/>
        <v>0</v>
      </c>
      <c r="H31">
        <f t="shared" si="6"/>
        <v>0</v>
      </c>
      <c r="I31">
        <f t="shared" si="7"/>
        <v>0</v>
      </c>
    </row>
    <row r="32" spans="1:12">
      <c r="A32">
        <v>1</v>
      </c>
      <c r="B32">
        <v>0</v>
      </c>
      <c r="C32">
        <f t="shared" si="1"/>
        <v>1</v>
      </c>
      <c r="D32">
        <f t="shared" si="2"/>
        <v>1</v>
      </c>
      <c r="F32">
        <v>30</v>
      </c>
      <c r="G32">
        <f t="shared" si="5"/>
        <v>0</v>
      </c>
      <c r="H32">
        <f t="shared" si="6"/>
        <v>0</v>
      </c>
      <c r="I32">
        <f t="shared" si="7"/>
        <v>0</v>
      </c>
    </row>
    <row r="33" spans="1:9">
      <c r="A33">
        <v>4</v>
      </c>
      <c r="B33">
        <v>0</v>
      </c>
      <c r="C33">
        <f t="shared" si="1"/>
        <v>4</v>
      </c>
      <c r="D33">
        <f t="shared" si="2"/>
        <v>4</v>
      </c>
      <c r="F33">
        <v>31</v>
      </c>
      <c r="G33">
        <f t="shared" si="5"/>
        <v>1</v>
      </c>
      <c r="H33">
        <f t="shared" si="6"/>
        <v>5.8479532163742687E-3</v>
      </c>
      <c r="I33">
        <f t="shared" si="7"/>
        <v>1.5151515151515152E-2</v>
      </c>
    </row>
    <row r="34" spans="1:9">
      <c r="A34">
        <v>1</v>
      </c>
      <c r="B34">
        <v>0</v>
      </c>
      <c r="C34">
        <f t="shared" si="1"/>
        <v>1</v>
      </c>
      <c r="D34">
        <f t="shared" si="2"/>
        <v>1</v>
      </c>
      <c r="F34">
        <v>32</v>
      </c>
      <c r="G34">
        <f t="shared" si="5"/>
        <v>0</v>
      </c>
      <c r="H34">
        <f t="shared" si="6"/>
        <v>0</v>
      </c>
      <c r="I34">
        <f t="shared" si="7"/>
        <v>0</v>
      </c>
    </row>
    <row r="35" spans="1:9">
      <c r="A35">
        <v>1</v>
      </c>
      <c r="B35">
        <v>0</v>
      </c>
      <c r="C35">
        <f t="shared" si="1"/>
        <v>1</v>
      </c>
      <c r="D35">
        <f t="shared" si="2"/>
        <v>1</v>
      </c>
      <c r="F35">
        <v>33</v>
      </c>
      <c r="G35">
        <f t="shared" si="5"/>
        <v>0</v>
      </c>
      <c r="H35">
        <f t="shared" si="6"/>
        <v>0</v>
      </c>
      <c r="I35">
        <f t="shared" si="7"/>
        <v>0</v>
      </c>
    </row>
    <row r="36" spans="1:9">
      <c r="A36">
        <v>1</v>
      </c>
      <c r="B36">
        <v>0</v>
      </c>
      <c r="C36">
        <f t="shared" si="1"/>
        <v>1</v>
      </c>
      <c r="D36">
        <f t="shared" si="2"/>
        <v>1</v>
      </c>
      <c r="F36">
        <v>34</v>
      </c>
      <c r="G36">
        <f t="shared" si="5"/>
        <v>1</v>
      </c>
      <c r="H36">
        <f t="shared" si="6"/>
        <v>5.8479532163742687E-3</v>
      </c>
      <c r="I36">
        <f t="shared" si="7"/>
        <v>1.5151515151515152E-2</v>
      </c>
    </row>
    <row r="37" spans="1:9">
      <c r="A37">
        <v>34</v>
      </c>
      <c r="B37">
        <v>0</v>
      </c>
      <c r="C37">
        <f t="shared" si="1"/>
        <v>34</v>
      </c>
      <c r="D37">
        <f t="shared" si="2"/>
        <v>34</v>
      </c>
      <c r="F37">
        <v>35</v>
      </c>
      <c r="G37">
        <f t="shared" si="5"/>
        <v>1</v>
      </c>
      <c r="H37">
        <f t="shared" si="6"/>
        <v>5.8479532163742687E-3</v>
      </c>
      <c r="I37">
        <f t="shared" si="7"/>
        <v>1.5151515151515152E-2</v>
      </c>
    </row>
    <row r="38" spans="1:9">
      <c r="A38">
        <v>788</v>
      </c>
      <c r="B38">
        <v>668</v>
      </c>
      <c r="C38">
        <f t="shared" si="1"/>
        <v>120</v>
      </c>
      <c r="D38">
        <f t="shared" si="2"/>
        <v>0</v>
      </c>
      <c r="F38">
        <v>36</v>
      </c>
      <c r="G38">
        <f t="shared" si="5"/>
        <v>0</v>
      </c>
      <c r="H38">
        <f t="shared" si="6"/>
        <v>0</v>
      </c>
      <c r="I38">
        <f t="shared" si="7"/>
        <v>0</v>
      </c>
    </row>
    <row r="39" spans="1:9">
      <c r="A39">
        <v>2</v>
      </c>
      <c r="B39">
        <v>0</v>
      </c>
      <c r="C39">
        <f t="shared" si="1"/>
        <v>2</v>
      </c>
      <c r="D39">
        <f t="shared" si="2"/>
        <v>2</v>
      </c>
      <c r="F39">
        <v>37</v>
      </c>
      <c r="G39">
        <f t="shared" si="5"/>
        <v>0</v>
      </c>
      <c r="H39">
        <f t="shared" si="6"/>
        <v>0</v>
      </c>
      <c r="I39">
        <f t="shared" si="7"/>
        <v>0</v>
      </c>
    </row>
    <row r="40" spans="1:9">
      <c r="A40">
        <v>1</v>
      </c>
      <c r="B40">
        <v>0</v>
      </c>
      <c r="C40">
        <f t="shared" si="1"/>
        <v>1</v>
      </c>
      <c r="D40">
        <f t="shared" si="2"/>
        <v>1</v>
      </c>
      <c r="F40">
        <v>38</v>
      </c>
      <c r="G40">
        <f t="shared" si="5"/>
        <v>0</v>
      </c>
      <c r="H40">
        <f t="shared" si="6"/>
        <v>0</v>
      </c>
      <c r="I40">
        <f t="shared" si="7"/>
        <v>0</v>
      </c>
    </row>
    <row r="41" spans="1:9">
      <c r="A41">
        <v>1</v>
      </c>
      <c r="B41">
        <v>0</v>
      </c>
      <c r="C41">
        <f t="shared" si="1"/>
        <v>1</v>
      </c>
      <c r="D41">
        <f t="shared" si="2"/>
        <v>1</v>
      </c>
      <c r="F41">
        <v>39</v>
      </c>
      <c r="G41">
        <f t="shared" si="5"/>
        <v>0</v>
      </c>
      <c r="H41">
        <f t="shared" si="6"/>
        <v>0</v>
      </c>
      <c r="I41">
        <f t="shared" si="7"/>
        <v>0</v>
      </c>
    </row>
    <row r="42" spans="1:9">
      <c r="A42">
        <v>1</v>
      </c>
      <c r="B42">
        <v>0</v>
      </c>
      <c r="C42">
        <f t="shared" si="1"/>
        <v>1</v>
      </c>
      <c r="D42">
        <f t="shared" si="2"/>
        <v>1</v>
      </c>
      <c r="F42">
        <v>40</v>
      </c>
      <c r="G42">
        <f t="shared" si="5"/>
        <v>1</v>
      </c>
      <c r="H42">
        <f t="shared" si="6"/>
        <v>5.8479532163742687E-3</v>
      </c>
      <c r="I42">
        <f t="shared" si="7"/>
        <v>1.5151515151515152E-2</v>
      </c>
    </row>
    <row r="43" spans="1:9">
      <c r="A43">
        <v>1</v>
      </c>
      <c r="B43">
        <v>0</v>
      </c>
      <c r="C43">
        <f t="shared" si="1"/>
        <v>1</v>
      </c>
      <c r="D43">
        <f t="shared" si="2"/>
        <v>1</v>
      </c>
      <c r="F43">
        <v>41</v>
      </c>
      <c r="G43">
        <f t="shared" si="5"/>
        <v>1</v>
      </c>
      <c r="H43">
        <f t="shared" si="6"/>
        <v>5.8479532163742687E-3</v>
      </c>
      <c r="I43">
        <f t="shared" si="7"/>
        <v>1.5151515151515152E-2</v>
      </c>
    </row>
    <row r="44" spans="1:9">
      <c r="A44">
        <v>1248</v>
      </c>
      <c r="B44">
        <v>1120</v>
      </c>
      <c r="C44">
        <f t="shared" si="1"/>
        <v>128</v>
      </c>
      <c r="D44">
        <f t="shared" si="2"/>
        <v>0</v>
      </c>
      <c r="F44">
        <v>42</v>
      </c>
      <c r="G44">
        <f t="shared" si="5"/>
        <v>0</v>
      </c>
      <c r="H44">
        <f t="shared" si="6"/>
        <v>0</v>
      </c>
      <c r="I44">
        <f t="shared" si="7"/>
        <v>0</v>
      </c>
    </row>
    <row r="45" spans="1:9">
      <c r="A45">
        <v>4</v>
      </c>
      <c r="B45">
        <v>0</v>
      </c>
      <c r="C45">
        <f t="shared" si="1"/>
        <v>4</v>
      </c>
      <c r="D45">
        <f t="shared" si="2"/>
        <v>4</v>
      </c>
      <c r="F45">
        <v>43</v>
      </c>
      <c r="G45">
        <f t="shared" si="5"/>
        <v>0</v>
      </c>
      <c r="H45">
        <f t="shared" si="6"/>
        <v>0</v>
      </c>
      <c r="I45">
        <f t="shared" si="7"/>
        <v>0</v>
      </c>
    </row>
    <row r="46" spans="1:9">
      <c r="A46">
        <v>1</v>
      </c>
      <c r="B46">
        <v>0</v>
      </c>
      <c r="C46">
        <f t="shared" si="1"/>
        <v>1</v>
      </c>
      <c r="D46">
        <f t="shared" si="2"/>
        <v>1</v>
      </c>
      <c r="F46">
        <v>44</v>
      </c>
      <c r="G46">
        <f t="shared" si="5"/>
        <v>1</v>
      </c>
      <c r="H46">
        <f t="shared" si="6"/>
        <v>5.8479532163742687E-3</v>
      </c>
      <c r="I46">
        <f t="shared" si="7"/>
        <v>1.5151515151515152E-2</v>
      </c>
    </row>
    <row r="47" spans="1:9">
      <c r="A47">
        <v>1</v>
      </c>
      <c r="B47">
        <v>0</v>
      </c>
      <c r="C47">
        <f t="shared" si="1"/>
        <v>1</v>
      </c>
      <c r="D47">
        <f t="shared" si="2"/>
        <v>1</v>
      </c>
      <c r="F47">
        <v>45</v>
      </c>
      <c r="G47">
        <f t="shared" si="5"/>
        <v>0</v>
      </c>
      <c r="H47">
        <f t="shared" si="6"/>
        <v>0</v>
      </c>
      <c r="I47">
        <f t="shared" si="7"/>
        <v>0</v>
      </c>
    </row>
    <row r="48" spans="1:9">
      <c r="A48">
        <v>1</v>
      </c>
      <c r="B48">
        <v>0</v>
      </c>
      <c r="C48">
        <f t="shared" si="1"/>
        <v>1</v>
      </c>
      <c r="D48">
        <f t="shared" si="2"/>
        <v>1</v>
      </c>
      <c r="F48">
        <v>46</v>
      </c>
      <c r="G48">
        <f t="shared" si="5"/>
        <v>0</v>
      </c>
      <c r="H48">
        <f t="shared" si="6"/>
        <v>0</v>
      </c>
      <c r="I48">
        <f t="shared" si="7"/>
        <v>0</v>
      </c>
    </row>
    <row r="49" spans="1:9">
      <c r="A49">
        <v>2</v>
      </c>
      <c r="B49">
        <v>0</v>
      </c>
      <c r="C49">
        <f t="shared" si="1"/>
        <v>2</v>
      </c>
      <c r="D49">
        <f t="shared" si="2"/>
        <v>2</v>
      </c>
      <c r="F49">
        <v>47</v>
      </c>
      <c r="G49">
        <f t="shared" si="5"/>
        <v>0</v>
      </c>
      <c r="H49">
        <f t="shared" si="6"/>
        <v>0</v>
      </c>
      <c r="I49">
        <f t="shared" si="7"/>
        <v>0</v>
      </c>
    </row>
    <row r="50" spans="1:9">
      <c r="A50">
        <v>5</v>
      </c>
      <c r="B50">
        <v>0</v>
      </c>
      <c r="C50">
        <f t="shared" si="1"/>
        <v>5</v>
      </c>
      <c r="D50">
        <f t="shared" si="2"/>
        <v>5</v>
      </c>
      <c r="F50">
        <v>48</v>
      </c>
      <c r="G50">
        <f t="shared" si="5"/>
        <v>0</v>
      </c>
      <c r="H50">
        <f t="shared" si="6"/>
        <v>0</v>
      </c>
      <c r="I50">
        <f t="shared" si="7"/>
        <v>0</v>
      </c>
    </row>
    <row r="51" spans="1:9">
      <c r="A51">
        <v>1</v>
      </c>
      <c r="B51">
        <v>0</v>
      </c>
      <c r="C51">
        <f t="shared" si="1"/>
        <v>1</v>
      </c>
      <c r="D51">
        <f t="shared" si="2"/>
        <v>1</v>
      </c>
      <c r="F51">
        <v>49</v>
      </c>
      <c r="G51">
        <f t="shared" si="5"/>
        <v>0</v>
      </c>
      <c r="H51">
        <f t="shared" si="6"/>
        <v>0</v>
      </c>
      <c r="I51">
        <f t="shared" si="7"/>
        <v>0</v>
      </c>
    </row>
    <row r="52" spans="1:9">
      <c r="A52">
        <v>2</v>
      </c>
      <c r="B52">
        <v>0</v>
      </c>
      <c r="C52">
        <f t="shared" si="1"/>
        <v>2</v>
      </c>
      <c r="D52">
        <f t="shared" si="2"/>
        <v>2</v>
      </c>
      <c r="F52">
        <v>50</v>
      </c>
      <c r="G52">
        <f t="shared" si="5"/>
        <v>0</v>
      </c>
      <c r="H52">
        <f t="shared" si="6"/>
        <v>0</v>
      </c>
      <c r="I52">
        <f t="shared" si="7"/>
        <v>0</v>
      </c>
    </row>
    <row r="53" spans="1:9">
      <c r="A53">
        <v>1</v>
      </c>
      <c r="B53">
        <v>0</v>
      </c>
      <c r="C53">
        <f t="shared" si="1"/>
        <v>1</v>
      </c>
      <c r="D53">
        <f t="shared" si="2"/>
        <v>1</v>
      </c>
      <c r="F53">
        <v>51</v>
      </c>
      <c r="G53">
        <f t="shared" si="5"/>
        <v>0</v>
      </c>
      <c r="H53">
        <f t="shared" si="6"/>
        <v>0</v>
      </c>
      <c r="I53">
        <f t="shared" si="7"/>
        <v>0</v>
      </c>
    </row>
    <row r="54" spans="1:9">
      <c r="A54">
        <v>18</v>
      </c>
      <c r="B54">
        <v>0</v>
      </c>
      <c r="C54">
        <f t="shared" si="1"/>
        <v>18</v>
      </c>
      <c r="D54">
        <f t="shared" si="2"/>
        <v>18</v>
      </c>
      <c r="F54">
        <v>52</v>
      </c>
      <c r="G54">
        <f t="shared" si="5"/>
        <v>0</v>
      </c>
      <c r="H54">
        <f t="shared" si="6"/>
        <v>0</v>
      </c>
      <c r="I54">
        <f t="shared" si="7"/>
        <v>0</v>
      </c>
    </row>
    <row r="55" spans="1:9">
      <c r="A55">
        <v>1</v>
      </c>
      <c r="B55">
        <v>0</v>
      </c>
      <c r="C55">
        <f t="shared" si="1"/>
        <v>1</v>
      </c>
      <c r="D55">
        <f t="shared" si="2"/>
        <v>1</v>
      </c>
      <c r="F55">
        <v>53</v>
      </c>
      <c r="G55">
        <f t="shared" si="5"/>
        <v>0</v>
      </c>
      <c r="H55">
        <f t="shared" si="6"/>
        <v>0</v>
      </c>
      <c r="I55">
        <f t="shared" si="7"/>
        <v>0</v>
      </c>
    </row>
    <row r="56" spans="1:9">
      <c r="A56">
        <v>1</v>
      </c>
      <c r="B56">
        <v>0</v>
      </c>
      <c r="C56">
        <f t="shared" si="1"/>
        <v>1</v>
      </c>
      <c r="D56">
        <f t="shared" si="2"/>
        <v>1</v>
      </c>
      <c r="F56">
        <v>54</v>
      </c>
      <c r="G56">
        <f t="shared" si="5"/>
        <v>0</v>
      </c>
      <c r="H56">
        <f t="shared" si="6"/>
        <v>0</v>
      </c>
      <c r="I56">
        <f t="shared" si="7"/>
        <v>0</v>
      </c>
    </row>
    <row r="57" spans="1:9">
      <c r="A57">
        <v>1</v>
      </c>
      <c r="B57">
        <v>0</v>
      </c>
      <c r="C57">
        <f t="shared" si="1"/>
        <v>1</v>
      </c>
      <c r="D57">
        <f t="shared" si="2"/>
        <v>1</v>
      </c>
      <c r="F57">
        <v>55</v>
      </c>
      <c r="G57">
        <f t="shared" si="5"/>
        <v>0</v>
      </c>
      <c r="H57">
        <f t="shared" si="6"/>
        <v>0</v>
      </c>
      <c r="I57">
        <f t="shared" si="7"/>
        <v>0</v>
      </c>
    </row>
    <row r="58" spans="1:9">
      <c r="A58">
        <v>1</v>
      </c>
      <c r="B58">
        <v>0</v>
      </c>
      <c r="C58">
        <f t="shared" si="1"/>
        <v>1</v>
      </c>
      <c r="D58">
        <f t="shared" si="2"/>
        <v>1</v>
      </c>
      <c r="F58">
        <v>56</v>
      </c>
      <c r="G58">
        <f t="shared" si="5"/>
        <v>0</v>
      </c>
      <c r="H58">
        <f t="shared" si="6"/>
        <v>0</v>
      </c>
      <c r="I58">
        <f t="shared" si="7"/>
        <v>0</v>
      </c>
    </row>
    <row r="59" spans="1:9">
      <c r="A59">
        <v>2</v>
      </c>
      <c r="B59">
        <v>0</v>
      </c>
      <c r="C59">
        <f t="shared" si="1"/>
        <v>2</v>
      </c>
      <c r="D59">
        <f t="shared" si="2"/>
        <v>2</v>
      </c>
      <c r="F59">
        <v>57</v>
      </c>
      <c r="G59">
        <f t="shared" si="5"/>
        <v>0</v>
      </c>
      <c r="H59">
        <f t="shared" si="6"/>
        <v>0</v>
      </c>
      <c r="I59">
        <f t="shared" si="7"/>
        <v>0</v>
      </c>
    </row>
    <row r="60" spans="1:9">
      <c r="A60">
        <v>2</v>
      </c>
      <c r="B60">
        <v>0</v>
      </c>
      <c r="C60">
        <f t="shared" si="1"/>
        <v>2</v>
      </c>
      <c r="D60">
        <f t="shared" si="2"/>
        <v>2</v>
      </c>
      <c r="F60">
        <v>58</v>
      </c>
      <c r="G60">
        <f t="shared" si="5"/>
        <v>0</v>
      </c>
      <c r="H60">
        <f t="shared" si="6"/>
        <v>0</v>
      </c>
      <c r="I60">
        <f t="shared" si="7"/>
        <v>0</v>
      </c>
    </row>
    <row r="61" spans="1:9">
      <c r="A61">
        <v>342</v>
      </c>
      <c r="B61">
        <v>285</v>
      </c>
      <c r="C61">
        <f t="shared" si="1"/>
        <v>57</v>
      </c>
      <c r="D61">
        <f t="shared" si="2"/>
        <v>0</v>
      </c>
      <c r="F61">
        <v>59</v>
      </c>
      <c r="G61">
        <f t="shared" si="5"/>
        <v>0</v>
      </c>
      <c r="H61">
        <f t="shared" si="6"/>
        <v>0</v>
      </c>
      <c r="I61">
        <f t="shared" si="7"/>
        <v>0</v>
      </c>
    </row>
    <row r="62" spans="1:9">
      <c r="A62">
        <v>1</v>
      </c>
      <c r="B62">
        <v>0</v>
      </c>
      <c r="C62">
        <f t="shared" si="1"/>
        <v>1</v>
      </c>
      <c r="D62">
        <f t="shared" si="2"/>
        <v>1</v>
      </c>
      <c r="F62">
        <v>60</v>
      </c>
      <c r="G62">
        <f t="shared" si="5"/>
        <v>0</v>
      </c>
      <c r="H62">
        <f t="shared" si="6"/>
        <v>0</v>
      </c>
      <c r="I62">
        <f t="shared" si="7"/>
        <v>0</v>
      </c>
    </row>
    <row r="63" spans="1:9">
      <c r="A63">
        <v>1</v>
      </c>
      <c r="B63">
        <v>0</v>
      </c>
      <c r="C63">
        <f t="shared" si="1"/>
        <v>1</v>
      </c>
      <c r="D63">
        <f t="shared" si="2"/>
        <v>1</v>
      </c>
      <c r="F63">
        <v>61</v>
      </c>
      <c r="G63">
        <f t="shared" si="5"/>
        <v>1</v>
      </c>
      <c r="H63">
        <f t="shared" si="6"/>
        <v>5.8479532163742687E-3</v>
      </c>
      <c r="I63">
        <f t="shared" si="7"/>
        <v>1.5151515151515152E-2</v>
      </c>
    </row>
    <row r="64" spans="1:9">
      <c r="A64">
        <v>1</v>
      </c>
      <c r="B64">
        <v>0</v>
      </c>
      <c r="C64">
        <f t="shared" si="1"/>
        <v>1</v>
      </c>
      <c r="D64">
        <f t="shared" si="2"/>
        <v>1</v>
      </c>
      <c r="F64">
        <v>62</v>
      </c>
      <c r="G64">
        <f t="shared" si="5"/>
        <v>0</v>
      </c>
      <c r="H64">
        <f t="shared" si="6"/>
        <v>0</v>
      </c>
      <c r="I64">
        <f t="shared" si="7"/>
        <v>0</v>
      </c>
    </row>
    <row r="65" spans="1:9">
      <c r="A65">
        <v>3</v>
      </c>
      <c r="B65">
        <v>0</v>
      </c>
      <c r="C65">
        <f t="shared" si="1"/>
        <v>3</v>
      </c>
      <c r="D65">
        <f t="shared" si="2"/>
        <v>3</v>
      </c>
      <c r="F65">
        <v>63</v>
      </c>
      <c r="G65">
        <f t="shared" si="5"/>
        <v>0</v>
      </c>
      <c r="H65">
        <f t="shared" si="6"/>
        <v>0</v>
      </c>
      <c r="I65">
        <f t="shared" si="7"/>
        <v>0</v>
      </c>
    </row>
    <row r="66" spans="1:9">
      <c r="A66">
        <v>3</v>
      </c>
      <c r="B66">
        <v>0</v>
      </c>
      <c r="C66">
        <f t="shared" si="1"/>
        <v>3</v>
      </c>
      <c r="D66">
        <f t="shared" si="2"/>
        <v>3</v>
      </c>
      <c r="F66">
        <v>64</v>
      </c>
      <c r="G66">
        <f t="shared" si="5"/>
        <v>0</v>
      </c>
      <c r="H66">
        <f t="shared" si="6"/>
        <v>0</v>
      </c>
      <c r="I66">
        <f t="shared" si="7"/>
        <v>0</v>
      </c>
    </row>
    <row r="67" spans="1:9">
      <c r="A67">
        <v>85</v>
      </c>
      <c r="B67">
        <v>56</v>
      </c>
      <c r="C67">
        <f t="shared" ref="C67:C130" si="8">A67-B67</f>
        <v>29</v>
      </c>
      <c r="D67">
        <f t="shared" ref="D67:D130" si="9">IF(B67&lt;32,A67,0)</f>
        <v>0</v>
      </c>
      <c r="F67">
        <v>65</v>
      </c>
      <c r="G67">
        <f t="shared" si="5"/>
        <v>0</v>
      </c>
      <c r="H67">
        <f t="shared" si="6"/>
        <v>0</v>
      </c>
      <c r="I67">
        <f t="shared" si="7"/>
        <v>0</v>
      </c>
    </row>
    <row r="68" spans="1:9">
      <c r="A68">
        <v>1</v>
      </c>
      <c r="B68">
        <v>0</v>
      </c>
      <c r="C68">
        <f t="shared" si="8"/>
        <v>1</v>
      </c>
      <c r="D68">
        <f t="shared" si="9"/>
        <v>1</v>
      </c>
      <c r="F68">
        <v>66</v>
      </c>
      <c r="G68">
        <f t="shared" si="5"/>
        <v>0</v>
      </c>
      <c r="H68">
        <f t="shared" si="6"/>
        <v>0</v>
      </c>
      <c r="I68">
        <f t="shared" si="7"/>
        <v>0</v>
      </c>
    </row>
    <row r="69" spans="1:9">
      <c r="A69">
        <v>1</v>
      </c>
      <c r="B69">
        <v>0</v>
      </c>
      <c r="C69">
        <f t="shared" si="8"/>
        <v>1</v>
      </c>
      <c r="D69">
        <f t="shared" si="9"/>
        <v>1</v>
      </c>
      <c r="F69">
        <v>67</v>
      </c>
      <c r="G69">
        <f t="shared" si="5"/>
        <v>0</v>
      </c>
      <c r="H69">
        <f t="shared" si="6"/>
        <v>0</v>
      </c>
      <c r="I69">
        <f t="shared" si="7"/>
        <v>0</v>
      </c>
    </row>
    <row r="70" spans="1:9">
      <c r="A70">
        <v>1</v>
      </c>
      <c r="B70">
        <v>0</v>
      </c>
      <c r="C70">
        <f t="shared" si="8"/>
        <v>1</v>
      </c>
      <c r="D70">
        <f t="shared" si="9"/>
        <v>1</v>
      </c>
      <c r="F70">
        <v>68</v>
      </c>
      <c r="G70">
        <f t="shared" si="5"/>
        <v>0</v>
      </c>
      <c r="H70">
        <f t="shared" si="6"/>
        <v>0</v>
      </c>
      <c r="I70">
        <f t="shared" si="7"/>
        <v>0</v>
      </c>
    </row>
    <row r="71" spans="1:9">
      <c r="A71">
        <v>1</v>
      </c>
      <c r="B71">
        <v>0</v>
      </c>
      <c r="C71">
        <f t="shared" si="8"/>
        <v>1</v>
      </c>
      <c r="D71">
        <f t="shared" si="9"/>
        <v>1</v>
      </c>
      <c r="F71">
        <v>69</v>
      </c>
      <c r="G71">
        <f t="shared" si="5"/>
        <v>0</v>
      </c>
      <c r="H71">
        <f t="shared" si="6"/>
        <v>0</v>
      </c>
      <c r="I71">
        <f t="shared" si="7"/>
        <v>0</v>
      </c>
    </row>
    <row r="72" spans="1:9">
      <c r="A72">
        <v>2</v>
      </c>
      <c r="B72">
        <v>2</v>
      </c>
      <c r="C72">
        <f t="shared" si="8"/>
        <v>0</v>
      </c>
      <c r="D72">
        <f t="shared" si="9"/>
        <v>2</v>
      </c>
      <c r="F72">
        <v>70</v>
      </c>
      <c r="G72">
        <f t="shared" si="5"/>
        <v>0</v>
      </c>
      <c r="H72">
        <f t="shared" si="6"/>
        <v>0</v>
      </c>
      <c r="I72">
        <f t="shared" si="7"/>
        <v>0</v>
      </c>
    </row>
    <row r="73" spans="1:9">
      <c r="A73">
        <v>2</v>
      </c>
      <c r="B73">
        <v>0</v>
      </c>
      <c r="C73">
        <f t="shared" si="8"/>
        <v>2</v>
      </c>
      <c r="D73">
        <f t="shared" si="9"/>
        <v>2</v>
      </c>
      <c r="F73">
        <v>71</v>
      </c>
      <c r="G73">
        <f t="shared" si="5"/>
        <v>0</v>
      </c>
      <c r="H73">
        <f t="shared" si="6"/>
        <v>0</v>
      </c>
      <c r="I73">
        <f t="shared" si="7"/>
        <v>0</v>
      </c>
    </row>
    <row r="74" spans="1:9">
      <c r="A74">
        <v>1</v>
      </c>
      <c r="B74">
        <v>0</v>
      </c>
      <c r="C74">
        <f t="shared" si="8"/>
        <v>1</v>
      </c>
      <c r="D74">
        <f t="shared" si="9"/>
        <v>1</v>
      </c>
      <c r="F74">
        <v>72</v>
      </c>
      <c r="G74">
        <f t="shared" si="5"/>
        <v>0</v>
      </c>
      <c r="H74">
        <f t="shared" si="6"/>
        <v>0</v>
      </c>
      <c r="I74">
        <f t="shared" si="7"/>
        <v>0</v>
      </c>
    </row>
    <row r="75" spans="1:9">
      <c r="A75">
        <v>1</v>
      </c>
      <c r="B75">
        <v>0</v>
      </c>
      <c r="C75">
        <f t="shared" si="8"/>
        <v>1</v>
      </c>
      <c r="D75">
        <f t="shared" si="9"/>
        <v>1</v>
      </c>
      <c r="F75">
        <v>73</v>
      </c>
      <c r="G75">
        <f t="shared" si="5"/>
        <v>0</v>
      </c>
      <c r="H75">
        <f t="shared" si="6"/>
        <v>0</v>
      </c>
      <c r="I75">
        <f t="shared" si="7"/>
        <v>0</v>
      </c>
    </row>
    <row r="76" spans="1:9">
      <c r="A76">
        <v>1</v>
      </c>
      <c r="B76">
        <v>0</v>
      </c>
      <c r="C76">
        <f t="shared" si="8"/>
        <v>1</v>
      </c>
      <c r="D76">
        <f t="shared" si="9"/>
        <v>1</v>
      </c>
      <c r="F76">
        <v>74</v>
      </c>
      <c r="G76">
        <f t="shared" si="5"/>
        <v>0</v>
      </c>
      <c r="H76">
        <f t="shared" si="6"/>
        <v>0</v>
      </c>
      <c r="I76">
        <f t="shared" si="7"/>
        <v>0</v>
      </c>
    </row>
    <row r="77" spans="1:9">
      <c r="A77">
        <v>1</v>
      </c>
      <c r="B77">
        <v>0</v>
      </c>
      <c r="C77">
        <f t="shared" si="8"/>
        <v>1</v>
      </c>
      <c r="D77">
        <f t="shared" si="9"/>
        <v>1</v>
      </c>
      <c r="F77">
        <v>75</v>
      </c>
      <c r="G77">
        <f t="shared" si="5"/>
        <v>0</v>
      </c>
      <c r="H77">
        <f t="shared" si="6"/>
        <v>0</v>
      </c>
      <c r="I77">
        <f t="shared" si="7"/>
        <v>0</v>
      </c>
    </row>
    <row r="78" spans="1:9">
      <c r="A78">
        <v>1</v>
      </c>
      <c r="B78">
        <v>0</v>
      </c>
      <c r="C78">
        <f t="shared" si="8"/>
        <v>1</v>
      </c>
      <c r="D78">
        <f t="shared" si="9"/>
        <v>1</v>
      </c>
      <c r="F78">
        <v>76</v>
      </c>
      <c r="G78">
        <f t="shared" si="5"/>
        <v>0</v>
      </c>
      <c r="H78">
        <f t="shared" si="6"/>
        <v>0</v>
      </c>
      <c r="I78">
        <f t="shared" si="7"/>
        <v>0</v>
      </c>
    </row>
    <row r="79" spans="1:9">
      <c r="A79">
        <v>3</v>
      </c>
      <c r="B79">
        <v>1</v>
      </c>
      <c r="C79">
        <f t="shared" si="8"/>
        <v>2</v>
      </c>
      <c r="D79">
        <f t="shared" si="9"/>
        <v>3</v>
      </c>
      <c r="F79">
        <v>77</v>
      </c>
      <c r="G79">
        <f t="shared" si="5"/>
        <v>0</v>
      </c>
      <c r="H79">
        <f t="shared" si="6"/>
        <v>0</v>
      </c>
      <c r="I79">
        <f t="shared" si="7"/>
        <v>0</v>
      </c>
    </row>
    <row r="80" spans="1:9">
      <c r="A80">
        <v>4</v>
      </c>
      <c r="B80">
        <v>0</v>
      </c>
      <c r="C80">
        <f t="shared" si="8"/>
        <v>4</v>
      </c>
      <c r="D80">
        <f t="shared" si="9"/>
        <v>4</v>
      </c>
      <c r="F80">
        <v>78</v>
      </c>
      <c r="G80">
        <f t="shared" si="5"/>
        <v>0</v>
      </c>
      <c r="H80">
        <f t="shared" si="6"/>
        <v>0</v>
      </c>
      <c r="I80">
        <f t="shared" si="7"/>
        <v>0</v>
      </c>
    </row>
    <row r="81" spans="1:9">
      <c r="A81">
        <v>1</v>
      </c>
      <c r="B81">
        <v>0</v>
      </c>
      <c r="C81">
        <f t="shared" si="8"/>
        <v>1</v>
      </c>
      <c r="D81">
        <f t="shared" si="9"/>
        <v>1</v>
      </c>
      <c r="F81">
        <v>79</v>
      </c>
      <c r="G81">
        <f t="shared" si="5"/>
        <v>0</v>
      </c>
      <c r="H81">
        <f t="shared" si="6"/>
        <v>0</v>
      </c>
      <c r="I81">
        <f t="shared" si="7"/>
        <v>0</v>
      </c>
    </row>
    <row r="82" spans="1:9">
      <c r="A82">
        <v>1</v>
      </c>
      <c r="B82">
        <v>0</v>
      </c>
      <c r="C82">
        <f t="shared" si="8"/>
        <v>1</v>
      </c>
      <c r="D82">
        <f t="shared" si="9"/>
        <v>1</v>
      </c>
      <c r="F82">
        <v>80</v>
      </c>
      <c r="G82">
        <f t="shared" si="5"/>
        <v>0</v>
      </c>
      <c r="H82">
        <f t="shared" si="6"/>
        <v>0</v>
      </c>
      <c r="I82">
        <f t="shared" si="7"/>
        <v>0</v>
      </c>
    </row>
    <row r="83" spans="1:9">
      <c r="A83">
        <v>540</v>
      </c>
      <c r="B83">
        <v>434</v>
      </c>
      <c r="C83">
        <f t="shared" si="8"/>
        <v>106</v>
      </c>
      <c r="D83">
        <f t="shared" si="9"/>
        <v>0</v>
      </c>
      <c r="F83">
        <v>81</v>
      </c>
      <c r="G83">
        <f t="shared" si="5"/>
        <v>0</v>
      </c>
      <c r="H83">
        <f t="shared" si="6"/>
        <v>0</v>
      </c>
      <c r="I83">
        <f t="shared" si="7"/>
        <v>0</v>
      </c>
    </row>
    <row r="84" spans="1:9">
      <c r="A84">
        <v>1</v>
      </c>
      <c r="B84">
        <v>0</v>
      </c>
      <c r="C84">
        <f t="shared" si="8"/>
        <v>1</v>
      </c>
      <c r="D84">
        <f t="shared" si="9"/>
        <v>1</v>
      </c>
      <c r="F84">
        <v>82</v>
      </c>
      <c r="G84">
        <f t="shared" si="5"/>
        <v>0</v>
      </c>
      <c r="H84">
        <f t="shared" si="6"/>
        <v>0</v>
      </c>
      <c r="I84">
        <f t="shared" si="7"/>
        <v>0</v>
      </c>
    </row>
    <row r="85" spans="1:9">
      <c r="A85">
        <v>1</v>
      </c>
      <c r="B85">
        <v>0</v>
      </c>
      <c r="C85">
        <f t="shared" si="8"/>
        <v>1</v>
      </c>
      <c r="D85">
        <f t="shared" si="9"/>
        <v>1</v>
      </c>
      <c r="F85">
        <v>83</v>
      </c>
      <c r="G85">
        <f t="shared" ref="G85:G148" si="10">COUNTIF(D:D,F85)</f>
        <v>0</v>
      </c>
      <c r="H85">
        <f t="shared" ref="H85:H148" si="11">G85/$G$1</f>
        <v>0</v>
      </c>
      <c r="I85">
        <f t="shared" ref="I85:I148" si="12">H85/(1-$H$3)</f>
        <v>0</v>
      </c>
    </row>
    <row r="86" spans="1:9">
      <c r="A86">
        <v>1</v>
      </c>
      <c r="B86">
        <v>0</v>
      </c>
      <c r="C86">
        <f t="shared" si="8"/>
        <v>1</v>
      </c>
      <c r="D86">
        <f t="shared" si="9"/>
        <v>1</v>
      </c>
      <c r="F86">
        <v>84</v>
      </c>
      <c r="G86">
        <f t="shared" si="10"/>
        <v>0</v>
      </c>
      <c r="H86">
        <f t="shared" si="11"/>
        <v>0</v>
      </c>
      <c r="I86">
        <f t="shared" si="12"/>
        <v>0</v>
      </c>
    </row>
    <row r="87" spans="1:9">
      <c r="A87">
        <v>1</v>
      </c>
      <c r="B87">
        <v>0</v>
      </c>
      <c r="C87">
        <f t="shared" si="8"/>
        <v>1</v>
      </c>
      <c r="D87">
        <f t="shared" si="9"/>
        <v>1</v>
      </c>
      <c r="F87">
        <v>85</v>
      </c>
      <c r="G87">
        <f t="shared" si="10"/>
        <v>0</v>
      </c>
      <c r="H87">
        <f t="shared" si="11"/>
        <v>0</v>
      </c>
      <c r="I87">
        <f t="shared" si="12"/>
        <v>0</v>
      </c>
    </row>
    <row r="88" spans="1:9">
      <c r="A88">
        <v>9</v>
      </c>
      <c r="B88">
        <v>0</v>
      </c>
      <c r="C88">
        <f t="shared" si="8"/>
        <v>9</v>
      </c>
      <c r="D88">
        <f t="shared" si="9"/>
        <v>9</v>
      </c>
      <c r="F88">
        <v>86</v>
      </c>
      <c r="G88">
        <f t="shared" si="10"/>
        <v>0</v>
      </c>
      <c r="H88">
        <f t="shared" si="11"/>
        <v>0</v>
      </c>
      <c r="I88">
        <f t="shared" si="12"/>
        <v>0</v>
      </c>
    </row>
    <row r="89" spans="1:9">
      <c r="A89">
        <v>1</v>
      </c>
      <c r="B89">
        <v>0</v>
      </c>
      <c r="C89">
        <f t="shared" si="8"/>
        <v>1</v>
      </c>
      <c r="D89">
        <f t="shared" si="9"/>
        <v>1</v>
      </c>
      <c r="F89">
        <v>87</v>
      </c>
      <c r="G89">
        <f t="shared" si="10"/>
        <v>0</v>
      </c>
      <c r="H89">
        <f t="shared" si="11"/>
        <v>0</v>
      </c>
      <c r="I89">
        <f t="shared" si="12"/>
        <v>0</v>
      </c>
    </row>
    <row r="90" spans="1:9">
      <c r="A90">
        <v>1</v>
      </c>
      <c r="B90">
        <v>0</v>
      </c>
      <c r="C90">
        <f t="shared" si="8"/>
        <v>1</v>
      </c>
      <c r="D90">
        <f t="shared" si="9"/>
        <v>1</v>
      </c>
      <c r="F90">
        <v>88</v>
      </c>
      <c r="G90">
        <f t="shared" si="10"/>
        <v>0</v>
      </c>
      <c r="H90">
        <f t="shared" si="11"/>
        <v>0</v>
      </c>
      <c r="I90">
        <f t="shared" si="12"/>
        <v>0</v>
      </c>
    </row>
    <row r="91" spans="1:9">
      <c r="A91">
        <v>6</v>
      </c>
      <c r="B91">
        <v>0</v>
      </c>
      <c r="C91">
        <f t="shared" si="8"/>
        <v>6</v>
      </c>
      <c r="D91">
        <f t="shared" si="9"/>
        <v>6</v>
      </c>
      <c r="F91">
        <v>89</v>
      </c>
      <c r="G91">
        <f t="shared" si="10"/>
        <v>0</v>
      </c>
      <c r="H91">
        <f t="shared" si="11"/>
        <v>0</v>
      </c>
      <c r="I91">
        <f t="shared" si="12"/>
        <v>0</v>
      </c>
    </row>
    <row r="92" spans="1:9">
      <c r="A92">
        <v>1</v>
      </c>
      <c r="B92">
        <v>0</v>
      </c>
      <c r="C92">
        <f t="shared" si="8"/>
        <v>1</v>
      </c>
      <c r="D92">
        <f t="shared" si="9"/>
        <v>1</v>
      </c>
      <c r="F92">
        <v>90</v>
      </c>
      <c r="G92">
        <f t="shared" si="10"/>
        <v>0</v>
      </c>
      <c r="H92">
        <f t="shared" si="11"/>
        <v>0</v>
      </c>
      <c r="I92">
        <f t="shared" si="12"/>
        <v>0</v>
      </c>
    </row>
    <row r="93" spans="1:9">
      <c r="A93">
        <v>2</v>
      </c>
      <c r="B93">
        <v>0</v>
      </c>
      <c r="C93">
        <f t="shared" si="8"/>
        <v>2</v>
      </c>
      <c r="D93">
        <f t="shared" si="9"/>
        <v>2</v>
      </c>
      <c r="F93">
        <v>91</v>
      </c>
      <c r="G93">
        <f t="shared" si="10"/>
        <v>0</v>
      </c>
      <c r="H93">
        <f t="shared" si="11"/>
        <v>0</v>
      </c>
      <c r="I93">
        <f t="shared" si="12"/>
        <v>0</v>
      </c>
    </row>
    <row r="94" spans="1:9">
      <c r="A94">
        <v>290</v>
      </c>
      <c r="B94">
        <v>190</v>
      </c>
      <c r="C94">
        <f t="shared" si="8"/>
        <v>100</v>
      </c>
      <c r="D94">
        <f t="shared" si="9"/>
        <v>0</v>
      </c>
      <c r="F94">
        <v>92</v>
      </c>
      <c r="G94">
        <f t="shared" si="10"/>
        <v>0</v>
      </c>
      <c r="H94">
        <f t="shared" si="11"/>
        <v>0</v>
      </c>
      <c r="I94">
        <f t="shared" si="12"/>
        <v>0</v>
      </c>
    </row>
    <row r="95" spans="1:9">
      <c r="A95">
        <v>1</v>
      </c>
      <c r="B95">
        <v>0</v>
      </c>
      <c r="C95">
        <f t="shared" si="8"/>
        <v>1</v>
      </c>
      <c r="D95">
        <f t="shared" si="9"/>
        <v>1</v>
      </c>
      <c r="F95">
        <v>93</v>
      </c>
      <c r="G95">
        <f t="shared" si="10"/>
        <v>0</v>
      </c>
      <c r="H95">
        <f t="shared" si="11"/>
        <v>0</v>
      </c>
      <c r="I95">
        <f t="shared" si="12"/>
        <v>0</v>
      </c>
    </row>
    <row r="96" spans="1:9">
      <c r="A96">
        <v>3</v>
      </c>
      <c r="B96">
        <v>0</v>
      </c>
      <c r="C96">
        <f t="shared" si="8"/>
        <v>3</v>
      </c>
      <c r="D96">
        <f t="shared" si="9"/>
        <v>3</v>
      </c>
      <c r="F96">
        <v>94</v>
      </c>
      <c r="G96">
        <f t="shared" si="10"/>
        <v>0</v>
      </c>
      <c r="H96">
        <f t="shared" si="11"/>
        <v>0</v>
      </c>
      <c r="I96">
        <f t="shared" si="12"/>
        <v>0</v>
      </c>
    </row>
    <row r="97" spans="1:9">
      <c r="A97">
        <v>2</v>
      </c>
      <c r="B97">
        <v>0</v>
      </c>
      <c r="C97">
        <f t="shared" si="8"/>
        <v>2</v>
      </c>
      <c r="D97">
        <f t="shared" si="9"/>
        <v>2</v>
      </c>
      <c r="F97">
        <v>95</v>
      </c>
      <c r="G97">
        <f t="shared" si="10"/>
        <v>0</v>
      </c>
      <c r="H97">
        <f t="shared" si="11"/>
        <v>0</v>
      </c>
      <c r="I97">
        <f t="shared" si="12"/>
        <v>0</v>
      </c>
    </row>
    <row r="98" spans="1:9">
      <c r="A98">
        <v>1</v>
      </c>
      <c r="B98">
        <v>0</v>
      </c>
      <c r="C98">
        <f t="shared" si="8"/>
        <v>1</v>
      </c>
      <c r="D98">
        <f t="shared" si="9"/>
        <v>1</v>
      </c>
      <c r="F98">
        <v>96</v>
      </c>
      <c r="G98">
        <f t="shared" si="10"/>
        <v>0</v>
      </c>
      <c r="H98">
        <f t="shared" si="11"/>
        <v>0</v>
      </c>
      <c r="I98">
        <f t="shared" si="12"/>
        <v>0</v>
      </c>
    </row>
    <row r="99" spans="1:9">
      <c r="A99">
        <v>1</v>
      </c>
      <c r="B99">
        <v>0</v>
      </c>
      <c r="C99">
        <f t="shared" si="8"/>
        <v>1</v>
      </c>
      <c r="D99">
        <f t="shared" si="9"/>
        <v>1</v>
      </c>
      <c r="F99">
        <v>97</v>
      </c>
      <c r="G99">
        <f t="shared" si="10"/>
        <v>0</v>
      </c>
      <c r="H99">
        <f t="shared" si="11"/>
        <v>0</v>
      </c>
      <c r="I99">
        <f t="shared" si="12"/>
        <v>0</v>
      </c>
    </row>
    <row r="100" spans="1:9">
      <c r="A100">
        <v>1</v>
      </c>
      <c r="B100">
        <v>0</v>
      </c>
      <c r="C100">
        <f t="shared" si="8"/>
        <v>1</v>
      </c>
      <c r="D100">
        <f t="shared" si="9"/>
        <v>1</v>
      </c>
      <c r="F100">
        <v>98</v>
      </c>
      <c r="G100">
        <f t="shared" si="10"/>
        <v>0</v>
      </c>
      <c r="H100">
        <f t="shared" si="11"/>
        <v>0</v>
      </c>
      <c r="I100">
        <f t="shared" si="12"/>
        <v>0</v>
      </c>
    </row>
    <row r="101" spans="1:9">
      <c r="A101">
        <v>44</v>
      </c>
      <c r="B101">
        <v>20</v>
      </c>
      <c r="C101">
        <f t="shared" si="8"/>
        <v>24</v>
      </c>
      <c r="D101">
        <f t="shared" si="9"/>
        <v>44</v>
      </c>
      <c r="F101">
        <v>99</v>
      </c>
      <c r="G101">
        <f t="shared" si="10"/>
        <v>0</v>
      </c>
      <c r="H101">
        <f t="shared" si="11"/>
        <v>0</v>
      </c>
      <c r="I101">
        <f t="shared" si="12"/>
        <v>0</v>
      </c>
    </row>
    <row r="102" spans="1:9">
      <c r="A102">
        <v>20</v>
      </c>
      <c r="B102">
        <v>1</v>
      </c>
      <c r="C102">
        <f t="shared" si="8"/>
        <v>19</v>
      </c>
      <c r="D102">
        <f t="shared" si="9"/>
        <v>20</v>
      </c>
      <c r="F102">
        <v>100</v>
      </c>
      <c r="G102">
        <f t="shared" si="10"/>
        <v>0</v>
      </c>
      <c r="H102">
        <f t="shared" si="11"/>
        <v>0</v>
      </c>
      <c r="I102">
        <f t="shared" si="12"/>
        <v>0</v>
      </c>
    </row>
    <row r="103" spans="1:9">
      <c r="A103">
        <v>25</v>
      </c>
      <c r="B103">
        <v>11</v>
      </c>
      <c r="C103">
        <f t="shared" si="8"/>
        <v>14</v>
      </c>
      <c r="D103">
        <f t="shared" si="9"/>
        <v>25</v>
      </c>
      <c r="F103">
        <v>101</v>
      </c>
      <c r="G103">
        <f t="shared" si="10"/>
        <v>0</v>
      </c>
      <c r="H103">
        <f t="shared" si="11"/>
        <v>0</v>
      </c>
      <c r="I103">
        <f t="shared" si="12"/>
        <v>0</v>
      </c>
    </row>
    <row r="104" spans="1:9">
      <c r="A104">
        <v>1</v>
      </c>
      <c r="B104">
        <v>0</v>
      </c>
      <c r="C104">
        <f t="shared" si="8"/>
        <v>1</v>
      </c>
      <c r="D104">
        <f t="shared" si="9"/>
        <v>1</v>
      </c>
      <c r="F104">
        <v>102</v>
      </c>
      <c r="G104">
        <f t="shared" si="10"/>
        <v>0</v>
      </c>
      <c r="H104">
        <f t="shared" si="11"/>
        <v>0</v>
      </c>
      <c r="I104">
        <f t="shared" si="12"/>
        <v>0</v>
      </c>
    </row>
    <row r="105" spans="1:9">
      <c r="A105">
        <v>1</v>
      </c>
      <c r="B105">
        <v>0</v>
      </c>
      <c r="C105">
        <f t="shared" si="8"/>
        <v>1</v>
      </c>
      <c r="D105">
        <f t="shared" si="9"/>
        <v>1</v>
      </c>
      <c r="F105">
        <v>103</v>
      </c>
      <c r="G105">
        <f t="shared" si="10"/>
        <v>0</v>
      </c>
      <c r="H105">
        <f t="shared" si="11"/>
        <v>0</v>
      </c>
      <c r="I105">
        <f t="shared" si="12"/>
        <v>0</v>
      </c>
    </row>
    <row r="106" spans="1:9">
      <c r="A106">
        <v>3</v>
      </c>
      <c r="B106">
        <v>0</v>
      </c>
      <c r="C106">
        <f t="shared" si="8"/>
        <v>3</v>
      </c>
      <c r="D106">
        <f t="shared" si="9"/>
        <v>3</v>
      </c>
      <c r="F106">
        <v>104</v>
      </c>
      <c r="G106">
        <f t="shared" si="10"/>
        <v>0</v>
      </c>
      <c r="H106">
        <f t="shared" si="11"/>
        <v>0</v>
      </c>
      <c r="I106">
        <f t="shared" si="12"/>
        <v>0</v>
      </c>
    </row>
    <row r="107" spans="1:9">
      <c r="A107">
        <v>23</v>
      </c>
      <c r="B107">
        <v>14</v>
      </c>
      <c r="C107">
        <f t="shared" si="8"/>
        <v>9</v>
      </c>
      <c r="D107">
        <f t="shared" si="9"/>
        <v>23</v>
      </c>
      <c r="F107">
        <v>105</v>
      </c>
      <c r="G107">
        <f t="shared" si="10"/>
        <v>0</v>
      </c>
      <c r="H107">
        <f t="shared" si="11"/>
        <v>0</v>
      </c>
      <c r="I107">
        <f t="shared" si="12"/>
        <v>0</v>
      </c>
    </row>
    <row r="108" spans="1:9">
      <c r="A108">
        <v>16</v>
      </c>
      <c r="B108">
        <v>1</v>
      </c>
      <c r="C108">
        <f t="shared" si="8"/>
        <v>15</v>
      </c>
      <c r="D108">
        <f t="shared" si="9"/>
        <v>16</v>
      </c>
      <c r="F108">
        <v>106</v>
      </c>
      <c r="G108">
        <f t="shared" si="10"/>
        <v>0</v>
      </c>
      <c r="H108">
        <f t="shared" si="11"/>
        <v>0</v>
      </c>
      <c r="I108">
        <f t="shared" si="12"/>
        <v>0</v>
      </c>
    </row>
    <row r="109" spans="1:9">
      <c r="A109">
        <v>1</v>
      </c>
      <c r="B109">
        <v>0</v>
      </c>
      <c r="C109">
        <f t="shared" si="8"/>
        <v>1</v>
      </c>
      <c r="D109">
        <f t="shared" si="9"/>
        <v>1</v>
      </c>
      <c r="F109">
        <v>107</v>
      </c>
      <c r="G109">
        <f t="shared" si="10"/>
        <v>0</v>
      </c>
      <c r="H109">
        <f t="shared" si="11"/>
        <v>0</v>
      </c>
      <c r="I109">
        <f t="shared" si="12"/>
        <v>0</v>
      </c>
    </row>
    <row r="110" spans="1:9">
      <c r="A110">
        <v>2</v>
      </c>
      <c r="B110">
        <v>0</v>
      </c>
      <c r="C110">
        <f t="shared" si="8"/>
        <v>2</v>
      </c>
      <c r="D110">
        <f t="shared" si="9"/>
        <v>2</v>
      </c>
      <c r="F110">
        <v>108</v>
      </c>
      <c r="G110">
        <f t="shared" si="10"/>
        <v>0</v>
      </c>
      <c r="H110">
        <f t="shared" si="11"/>
        <v>0</v>
      </c>
      <c r="I110">
        <f t="shared" si="12"/>
        <v>0</v>
      </c>
    </row>
    <row r="111" spans="1:9">
      <c r="A111">
        <v>1</v>
      </c>
      <c r="B111">
        <v>0</v>
      </c>
      <c r="C111">
        <f t="shared" si="8"/>
        <v>1</v>
      </c>
      <c r="D111">
        <f t="shared" si="9"/>
        <v>1</v>
      </c>
      <c r="F111">
        <v>109</v>
      </c>
      <c r="G111">
        <f t="shared" si="10"/>
        <v>0</v>
      </c>
      <c r="H111">
        <f t="shared" si="11"/>
        <v>0</v>
      </c>
      <c r="I111">
        <f t="shared" si="12"/>
        <v>0</v>
      </c>
    </row>
    <row r="112" spans="1:9">
      <c r="A112">
        <v>1</v>
      </c>
      <c r="B112">
        <v>0</v>
      </c>
      <c r="C112">
        <f t="shared" si="8"/>
        <v>1</v>
      </c>
      <c r="D112">
        <f t="shared" si="9"/>
        <v>1</v>
      </c>
      <c r="F112">
        <v>110</v>
      </c>
      <c r="G112">
        <f t="shared" si="10"/>
        <v>0</v>
      </c>
      <c r="H112">
        <f t="shared" si="11"/>
        <v>0</v>
      </c>
      <c r="I112">
        <f t="shared" si="12"/>
        <v>0</v>
      </c>
    </row>
    <row r="113" spans="1:9">
      <c r="A113">
        <v>1</v>
      </c>
      <c r="B113">
        <v>0</v>
      </c>
      <c r="C113">
        <f t="shared" si="8"/>
        <v>1</v>
      </c>
      <c r="D113">
        <f t="shared" si="9"/>
        <v>1</v>
      </c>
      <c r="F113">
        <v>111</v>
      </c>
      <c r="G113">
        <f t="shared" si="10"/>
        <v>0</v>
      </c>
      <c r="H113">
        <f t="shared" si="11"/>
        <v>0</v>
      </c>
      <c r="I113">
        <f t="shared" si="12"/>
        <v>0</v>
      </c>
    </row>
    <row r="114" spans="1:9">
      <c r="A114">
        <v>2</v>
      </c>
      <c r="B114">
        <v>0</v>
      </c>
      <c r="C114">
        <f t="shared" si="8"/>
        <v>2</v>
      </c>
      <c r="D114">
        <f t="shared" si="9"/>
        <v>2</v>
      </c>
      <c r="F114">
        <v>112</v>
      </c>
      <c r="G114">
        <f t="shared" si="10"/>
        <v>0</v>
      </c>
      <c r="H114">
        <f t="shared" si="11"/>
        <v>0</v>
      </c>
      <c r="I114">
        <f t="shared" si="12"/>
        <v>0</v>
      </c>
    </row>
    <row r="115" spans="1:9">
      <c r="A115">
        <v>1</v>
      </c>
      <c r="B115">
        <v>0</v>
      </c>
      <c r="C115">
        <f t="shared" si="8"/>
        <v>1</v>
      </c>
      <c r="D115">
        <f t="shared" si="9"/>
        <v>1</v>
      </c>
      <c r="F115">
        <v>113</v>
      </c>
      <c r="G115">
        <f t="shared" si="10"/>
        <v>0</v>
      </c>
      <c r="H115">
        <f t="shared" si="11"/>
        <v>0</v>
      </c>
      <c r="I115">
        <f t="shared" si="12"/>
        <v>0</v>
      </c>
    </row>
    <row r="116" spans="1:9">
      <c r="A116">
        <v>26</v>
      </c>
      <c r="B116">
        <v>3</v>
      </c>
      <c r="C116">
        <f t="shared" si="8"/>
        <v>23</v>
      </c>
      <c r="D116">
        <f t="shared" si="9"/>
        <v>26</v>
      </c>
      <c r="F116">
        <v>114</v>
      </c>
      <c r="G116">
        <f t="shared" si="10"/>
        <v>0</v>
      </c>
      <c r="H116">
        <f t="shared" si="11"/>
        <v>0</v>
      </c>
      <c r="I116">
        <f t="shared" si="12"/>
        <v>0</v>
      </c>
    </row>
    <row r="117" spans="1:9">
      <c r="A117">
        <v>2</v>
      </c>
      <c r="B117">
        <v>0</v>
      </c>
      <c r="C117">
        <f t="shared" si="8"/>
        <v>2</v>
      </c>
      <c r="D117">
        <f t="shared" si="9"/>
        <v>2</v>
      </c>
      <c r="F117">
        <v>115</v>
      </c>
      <c r="G117">
        <f t="shared" si="10"/>
        <v>0</v>
      </c>
      <c r="H117">
        <f t="shared" si="11"/>
        <v>0</v>
      </c>
      <c r="I117">
        <f t="shared" si="12"/>
        <v>0</v>
      </c>
    </row>
    <row r="118" spans="1:9">
      <c r="A118">
        <v>1</v>
      </c>
      <c r="B118">
        <v>0</v>
      </c>
      <c r="C118">
        <f t="shared" si="8"/>
        <v>1</v>
      </c>
      <c r="D118">
        <f t="shared" si="9"/>
        <v>1</v>
      </c>
      <c r="F118">
        <v>116</v>
      </c>
      <c r="G118">
        <f t="shared" si="10"/>
        <v>0</v>
      </c>
      <c r="H118">
        <f t="shared" si="11"/>
        <v>0</v>
      </c>
      <c r="I118">
        <f t="shared" si="12"/>
        <v>0</v>
      </c>
    </row>
    <row r="119" spans="1:9">
      <c r="A119">
        <v>2</v>
      </c>
      <c r="B119">
        <v>0</v>
      </c>
      <c r="C119">
        <f t="shared" si="8"/>
        <v>2</v>
      </c>
      <c r="D119">
        <f t="shared" si="9"/>
        <v>2</v>
      </c>
      <c r="F119">
        <v>117</v>
      </c>
      <c r="G119">
        <f t="shared" si="10"/>
        <v>0</v>
      </c>
      <c r="H119">
        <f t="shared" si="11"/>
        <v>0</v>
      </c>
      <c r="I119">
        <f t="shared" si="12"/>
        <v>0</v>
      </c>
    </row>
    <row r="120" spans="1:9">
      <c r="A120">
        <v>500</v>
      </c>
      <c r="B120">
        <v>372</v>
      </c>
      <c r="C120">
        <f t="shared" si="8"/>
        <v>128</v>
      </c>
      <c r="D120">
        <f t="shared" si="9"/>
        <v>0</v>
      </c>
      <c r="F120">
        <v>118</v>
      </c>
      <c r="G120">
        <f t="shared" si="10"/>
        <v>0</v>
      </c>
      <c r="H120">
        <f t="shared" si="11"/>
        <v>0</v>
      </c>
      <c r="I120">
        <f t="shared" si="12"/>
        <v>0</v>
      </c>
    </row>
    <row r="121" spans="1:9">
      <c r="A121">
        <v>1</v>
      </c>
      <c r="B121">
        <v>0</v>
      </c>
      <c r="C121">
        <f t="shared" si="8"/>
        <v>1</v>
      </c>
      <c r="D121">
        <f t="shared" si="9"/>
        <v>1</v>
      </c>
      <c r="F121">
        <v>119</v>
      </c>
      <c r="G121">
        <f t="shared" si="10"/>
        <v>0</v>
      </c>
      <c r="H121">
        <f t="shared" si="11"/>
        <v>0</v>
      </c>
      <c r="I121">
        <f t="shared" si="12"/>
        <v>0</v>
      </c>
    </row>
    <row r="122" spans="1:9">
      <c r="A122">
        <v>2</v>
      </c>
      <c r="B122">
        <v>0</v>
      </c>
      <c r="C122">
        <f t="shared" si="8"/>
        <v>2</v>
      </c>
      <c r="D122">
        <f t="shared" si="9"/>
        <v>2</v>
      </c>
      <c r="F122">
        <v>120</v>
      </c>
      <c r="G122">
        <f t="shared" si="10"/>
        <v>0</v>
      </c>
      <c r="H122">
        <f t="shared" si="11"/>
        <v>0</v>
      </c>
      <c r="I122">
        <f t="shared" si="12"/>
        <v>0</v>
      </c>
    </row>
    <row r="123" spans="1:9">
      <c r="A123">
        <v>31</v>
      </c>
      <c r="B123">
        <v>13</v>
      </c>
      <c r="C123">
        <f t="shared" si="8"/>
        <v>18</v>
      </c>
      <c r="D123">
        <f t="shared" si="9"/>
        <v>31</v>
      </c>
      <c r="F123">
        <v>121</v>
      </c>
      <c r="G123">
        <f t="shared" si="10"/>
        <v>0</v>
      </c>
      <c r="H123">
        <f t="shared" si="11"/>
        <v>0</v>
      </c>
      <c r="I123">
        <f t="shared" si="12"/>
        <v>0</v>
      </c>
    </row>
    <row r="124" spans="1:9">
      <c r="A124">
        <v>1</v>
      </c>
      <c r="B124">
        <v>0</v>
      </c>
      <c r="C124">
        <f t="shared" si="8"/>
        <v>1</v>
      </c>
      <c r="D124">
        <f t="shared" si="9"/>
        <v>1</v>
      </c>
      <c r="F124">
        <v>122</v>
      </c>
      <c r="G124">
        <f t="shared" si="10"/>
        <v>0</v>
      </c>
      <c r="H124">
        <f t="shared" si="11"/>
        <v>0</v>
      </c>
      <c r="I124">
        <f t="shared" si="12"/>
        <v>0</v>
      </c>
    </row>
    <row r="125" spans="1:9">
      <c r="A125">
        <v>2</v>
      </c>
      <c r="B125">
        <v>0</v>
      </c>
      <c r="C125">
        <f t="shared" si="8"/>
        <v>2</v>
      </c>
      <c r="D125">
        <f t="shared" si="9"/>
        <v>2</v>
      </c>
      <c r="F125">
        <v>123</v>
      </c>
      <c r="G125">
        <f t="shared" si="10"/>
        <v>0</v>
      </c>
      <c r="H125">
        <f t="shared" si="11"/>
        <v>0</v>
      </c>
      <c r="I125">
        <f t="shared" si="12"/>
        <v>0</v>
      </c>
    </row>
    <row r="126" spans="1:9">
      <c r="A126">
        <v>23</v>
      </c>
      <c r="B126">
        <v>8</v>
      </c>
      <c r="C126">
        <f t="shared" si="8"/>
        <v>15</v>
      </c>
      <c r="D126">
        <f t="shared" si="9"/>
        <v>23</v>
      </c>
      <c r="F126">
        <v>124</v>
      </c>
      <c r="G126">
        <f t="shared" si="10"/>
        <v>0</v>
      </c>
      <c r="H126">
        <f t="shared" si="11"/>
        <v>0</v>
      </c>
      <c r="I126">
        <f t="shared" si="12"/>
        <v>0</v>
      </c>
    </row>
    <row r="127" spans="1:9">
      <c r="A127">
        <v>5</v>
      </c>
      <c r="B127">
        <v>0</v>
      </c>
      <c r="C127">
        <f t="shared" si="8"/>
        <v>5</v>
      </c>
      <c r="D127">
        <f t="shared" si="9"/>
        <v>5</v>
      </c>
      <c r="F127">
        <v>125</v>
      </c>
      <c r="G127">
        <f t="shared" si="10"/>
        <v>0</v>
      </c>
      <c r="H127">
        <f t="shared" si="11"/>
        <v>0</v>
      </c>
      <c r="I127">
        <f t="shared" si="12"/>
        <v>0</v>
      </c>
    </row>
    <row r="128" spans="1:9">
      <c r="A128">
        <v>1</v>
      </c>
      <c r="B128">
        <v>0</v>
      </c>
      <c r="C128">
        <f t="shared" si="8"/>
        <v>1</v>
      </c>
      <c r="D128">
        <f t="shared" si="9"/>
        <v>1</v>
      </c>
      <c r="F128">
        <v>126</v>
      </c>
      <c r="G128">
        <f t="shared" si="10"/>
        <v>0</v>
      </c>
      <c r="H128">
        <f t="shared" si="11"/>
        <v>0</v>
      </c>
      <c r="I128">
        <f t="shared" si="12"/>
        <v>0</v>
      </c>
    </row>
    <row r="129" spans="1:9">
      <c r="A129">
        <v>61</v>
      </c>
      <c r="B129">
        <v>14</v>
      </c>
      <c r="C129">
        <f t="shared" si="8"/>
        <v>47</v>
      </c>
      <c r="D129">
        <f t="shared" si="9"/>
        <v>61</v>
      </c>
      <c r="F129">
        <v>127</v>
      </c>
      <c r="G129">
        <f t="shared" si="10"/>
        <v>0</v>
      </c>
      <c r="H129">
        <f t="shared" si="11"/>
        <v>0</v>
      </c>
      <c r="I129">
        <f t="shared" si="12"/>
        <v>0</v>
      </c>
    </row>
    <row r="130" spans="1:9">
      <c r="A130">
        <v>85</v>
      </c>
      <c r="B130">
        <v>51</v>
      </c>
      <c r="C130">
        <f t="shared" si="8"/>
        <v>34</v>
      </c>
      <c r="D130">
        <f t="shared" si="9"/>
        <v>0</v>
      </c>
      <c r="F130">
        <v>128</v>
      </c>
      <c r="G130">
        <f t="shared" si="10"/>
        <v>0</v>
      </c>
      <c r="H130">
        <f t="shared" si="11"/>
        <v>0</v>
      </c>
      <c r="I130">
        <f t="shared" si="12"/>
        <v>0</v>
      </c>
    </row>
    <row r="131" spans="1:9">
      <c r="A131">
        <v>15</v>
      </c>
      <c r="B131">
        <v>0</v>
      </c>
      <c r="C131">
        <f t="shared" ref="C131:C194" si="13">A131-B131</f>
        <v>15</v>
      </c>
      <c r="D131">
        <f t="shared" ref="D131:D194" si="14">IF(B131&lt;32,A131,0)</f>
        <v>15</v>
      </c>
      <c r="F131">
        <v>129</v>
      </c>
      <c r="G131">
        <f t="shared" si="10"/>
        <v>0</v>
      </c>
      <c r="H131">
        <f t="shared" si="11"/>
        <v>0</v>
      </c>
      <c r="I131">
        <f t="shared" si="12"/>
        <v>0</v>
      </c>
    </row>
    <row r="132" spans="1:9">
      <c r="A132">
        <v>180</v>
      </c>
      <c r="B132">
        <v>160</v>
      </c>
      <c r="C132">
        <f t="shared" si="13"/>
        <v>20</v>
      </c>
      <c r="D132">
        <f t="shared" si="14"/>
        <v>0</v>
      </c>
      <c r="F132">
        <v>130</v>
      </c>
      <c r="G132">
        <f t="shared" si="10"/>
        <v>0</v>
      </c>
      <c r="H132">
        <f t="shared" si="11"/>
        <v>0</v>
      </c>
      <c r="I132">
        <f t="shared" si="12"/>
        <v>0</v>
      </c>
    </row>
    <row r="133" spans="1:9">
      <c r="A133">
        <v>1</v>
      </c>
      <c r="B133">
        <v>0</v>
      </c>
      <c r="C133">
        <f t="shared" si="13"/>
        <v>1</v>
      </c>
      <c r="D133">
        <f t="shared" si="14"/>
        <v>1</v>
      </c>
      <c r="F133">
        <v>131</v>
      </c>
      <c r="G133">
        <f t="shared" si="10"/>
        <v>0</v>
      </c>
      <c r="H133">
        <f t="shared" si="11"/>
        <v>0</v>
      </c>
      <c r="I133">
        <f t="shared" si="12"/>
        <v>0</v>
      </c>
    </row>
    <row r="134" spans="1:9">
      <c r="A134">
        <v>1</v>
      </c>
      <c r="B134">
        <v>0</v>
      </c>
      <c r="C134">
        <f t="shared" si="13"/>
        <v>1</v>
      </c>
      <c r="D134">
        <f t="shared" si="14"/>
        <v>1</v>
      </c>
      <c r="F134">
        <v>132</v>
      </c>
      <c r="G134">
        <f t="shared" si="10"/>
        <v>0</v>
      </c>
      <c r="H134">
        <f t="shared" si="11"/>
        <v>0</v>
      </c>
      <c r="I134">
        <f t="shared" si="12"/>
        <v>0</v>
      </c>
    </row>
    <row r="135" spans="1:9">
      <c r="A135">
        <v>1</v>
      </c>
      <c r="B135">
        <v>0</v>
      </c>
      <c r="C135">
        <f t="shared" si="13"/>
        <v>1</v>
      </c>
      <c r="D135">
        <f t="shared" si="14"/>
        <v>1</v>
      </c>
      <c r="F135">
        <v>133</v>
      </c>
      <c r="G135">
        <f t="shared" si="10"/>
        <v>0</v>
      </c>
      <c r="H135">
        <f t="shared" si="11"/>
        <v>0</v>
      </c>
      <c r="I135">
        <f t="shared" si="12"/>
        <v>0</v>
      </c>
    </row>
    <row r="136" spans="1:9">
      <c r="A136">
        <v>1</v>
      </c>
      <c r="B136">
        <v>0</v>
      </c>
      <c r="C136">
        <f t="shared" si="13"/>
        <v>1</v>
      </c>
      <c r="D136">
        <f t="shared" si="14"/>
        <v>1</v>
      </c>
      <c r="F136">
        <v>134</v>
      </c>
      <c r="G136">
        <f t="shared" si="10"/>
        <v>0</v>
      </c>
      <c r="H136">
        <f t="shared" si="11"/>
        <v>0</v>
      </c>
      <c r="I136">
        <f t="shared" si="12"/>
        <v>0</v>
      </c>
    </row>
    <row r="137" spans="1:9">
      <c r="A137">
        <v>2</v>
      </c>
      <c r="B137">
        <v>0</v>
      </c>
      <c r="C137">
        <f t="shared" si="13"/>
        <v>2</v>
      </c>
      <c r="D137">
        <f t="shared" si="14"/>
        <v>2</v>
      </c>
      <c r="F137">
        <v>135</v>
      </c>
      <c r="G137">
        <f t="shared" si="10"/>
        <v>0</v>
      </c>
      <c r="H137">
        <f t="shared" si="11"/>
        <v>0</v>
      </c>
      <c r="I137">
        <f t="shared" si="12"/>
        <v>0</v>
      </c>
    </row>
    <row r="138" spans="1:9">
      <c r="A138">
        <v>3</v>
      </c>
      <c r="B138">
        <v>0</v>
      </c>
      <c r="C138">
        <f t="shared" si="13"/>
        <v>3</v>
      </c>
      <c r="D138">
        <f t="shared" si="14"/>
        <v>3</v>
      </c>
      <c r="F138">
        <v>136</v>
      </c>
      <c r="G138">
        <f t="shared" si="10"/>
        <v>0</v>
      </c>
      <c r="H138">
        <f t="shared" si="11"/>
        <v>0</v>
      </c>
      <c r="I138">
        <f t="shared" si="12"/>
        <v>0</v>
      </c>
    </row>
    <row r="139" spans="1:9">
      <c r="A139">
        <v>4</v>
      </c>
      <c r="B139">
        <v>0</v>
      </c>
      <c r="C139">
        <f t="shared" si="13"/>
        <v>4</v>
      </c>
      <c r="D139">
        <f t="shared" si="14"/>
        <v>4</v>
      </c>
      <c r="F139">
        <v>137</v>
      </c>
      <c r="G139">
        <f t="shared" si="10"/>
        <v>0</v>
      </c>
      <c r="H139">
        <f t="shared" si="11"/>
        <v>0</v>
      </c>
      <c r="I139">
        <f t="shared" si="12"/>
        <v>0</v>
      </c>
    </row>
    <row r="140" spans="1:9">
      <c r="A140">
        <v>480</v>
      </c>
      <c r="B140">
        <v>458</v>
      </c>
      <c r="C140">
        <f t="shared" si="13"/>
        <v>22</v>
      </c>
      <c r="D140">
        <f t="shared" si="14"/>
        <v>0</v>
      </c>
      <c r="F140">
        <v>138</v>
      </c>
      <c r="G140">
        <f t="shared" si="10"/>
        <v>0</v>
      </c>
      <c r="H140">
        <f t="shared" si="11"/>
        <v>0</v>
      </c>
      <c r="I140">
        <f t="shared" si="12"/>
        <v>0</v>
      </c>
    </row>
    <row r="141" spans="1:9">
      <c r="A141">
        <v>249</v>
      </c>
      <c r="B141">
        <v>244</v>
      </c>
      <c r="C141">
        <f t="shared" si="13"/>
        <v>5</v>
      </c>
      <c r="D141">
        <f t="shared" si="14"/>
        <v>0</v>
      </c>
      <c r="F141">
        <v>139</v>
      </c>
      <c r="G141">
        <f t="shared" si="10"/>
        <v>0</v>
      </c>
      <c r="H141">
        <f t="shared" si="11"/>
        <v>0</v>
      </c>
      <c r="I141">
        <f t="shared" si="12"/>
        <v>0</v>
      </c>
    </row>
    <row r="142" spans="1:9">
      <c r="A142">
        <v>1</v>
      </c>
      <c r="B142">
        <v>0</v>
      </c>
      <c r="C142">
        <f t="shared" si="13"/>
        <v>1</v>
      </c>
      <c r="D142">
        <f t="shared" si="14"/>
        <v>1</v>
      </c>
      <c r="F142">
        <v>140</v>
      </c>
      <c r="G142">
        <f t="shared" si="10"/>
        <v>0</v>
      </c>
      <c r="H142">
        <f t="shared" si="11"/>
        <v>0</v>
      </c>
      <c r="I142">
        <f t="shared" si="12"/>
        <v>0</v>
      </c>
    </row>
    <row r="143" spans="1:9">
      <c r="A143">
        <v>1</v>
      </c>
      <c r="B143">
        <v>0</v>
      </c>
      <c r="C143">
        <f t="shared" si="13"/>
        <v>1</v>
      </c>
      <c r="D143">
        <f t="shared" si="14"/>
        <v>1</v>
      </c>
      <c r="F143">
        <v>141</v>
      </c>
      <c r="G143">
        <f t="shared" si="10"/>
        <v>0</v>
      </c>
      <c r="H143">
        <f t="shared" si="11"/>
        <v>0</v>
      </c>
      <c r="I143">
        <f t="shared" si="12"/>
        <v>0</v>
      </c>
    </row>
    <row r="144" spans="1:9">
      <c r="A144">
        <v>2</v>
      </c>
      <c r="B144">
        <v>0</v>
      </c>
      <c r="C144">
        <f t="shared" si="13"/>
        <v>2</v>
      </c>
      <c r="D144">
        <f t="shared" si="14"/>
        <v>2</v>
      </c>
      <c r="F144">
        <v>142</v>
      </c>
      <c r="G144">
        <f t="shared" si="10"/>
        <v>0</v>
      </c>
      <c r="H144">
        <f t="shared" si="11"/>
        <v>0</v>
      </c>
      <c r="I144">
        <f t="shared" si="12"/>
        <v>0</v>
      </c>
    </row>
    <row r="145" spans="1:9">
      <c r="A145">
        <v>378</v>
      </c>
      <c r="B145">
        <v>375</v>
      </c>
      <c r="C145">
        <f t="shared" si="13"/>
        <v>3</v>
      </c>
      <c r="D145">
        <f t="shared" si="14"/>
        <v>0</v>
      </c>
      <c r="F145">
        <v>143</v>
      </c>
      <c r="G145">
        <f t="shared" si="10"/>
        <v>0</v>
      </c>
      <c r="H145">
        <f t="shared" si="11"/>
        <v>0</v>
      </c>
      <c r="I145">
        <f t="shared" si="12"/>
        <v>0</v>
      </c>
    </row>
    <row r="146" spans="1:9">
      <c r="A146">
        <v>6</v>
      </c>
      <c r="B146">
        <v>0</v>
      </c>
      <c r="C146">
        <f t="shared" si="13"/>
        <v>6</v>
      </c>
      <c r="D146">
        <f t="shared" si="14"/>
        <v>6</v>
      </c>
      <c r="F146">
        <v>144</v>
      </c>
      <c r="G146">
        <f t="shared" si="10"/>
        <v>0</v>
      </c>
      <c r="H146">
        <f t="shared" si="11"/>
        <v>0</v>
      </c>
      <c r="I146">
        <f t="shared" si="12"/>
        <v>0</v>
      </c>
    </row>
    <row r="147" spans="1:9">
      <c r="A147">
        <v>1</v>
      </c>
      <c r="B147">
        <v>0</v>
      </c>
      <c r="C147">
        <f t="shared" si="13"/>
        <v>1</v>
      </c>
      <c r="D147">
        <f t="shared" si="14"/>
        <v>1</v>
      </c>
      <c r="F147">
        <v>145</v>
      </c>
      <c r="G147">
        <f t="shared" si="10"/>
        <v>0</v>
      </c>
      <c r="H147">
        <f t="shared" si="11"/>
        <v>0</v>
      </c>
      <c r="I147">
        <f t="shared" si="12"/>
        <v>0</v>
      </c>
    </row>
    <row r="148" spans="1:9">
      <c r="A148">
        <v>1</v>
      </c>
      <c r="B148">
        <v>0</v>
      </c>
      <c r="C148">
        <f t="shared" si="13"/>
        <v>1</v>
      </c>
      <c r="D148">
        <f t="shared" si="14"/>
        <v>1</v>
      </c>
      <c r="F148">
        <v>146</v>
      </c>
      <c r="G148">
        <f t="shared" si="10"/>
        <v>0</v>
      </c>
      <c r="H148">
        <f t="shared" si="11"/>
        <v>0</v>
      </c>
      <c r="I148">
        <f t="shared" si="12"/>
        <v>0</v>
      </c>
    </row>
    <row r="149" spans="1:9">
      <c r="A149">
        <v>169</v>
      </c>
      <c r="B149">
        <v>142</v>
      </c>
      <c r="C149">
        <f t="shared" si="13"/>
        <v>27</v>
      </c>
      <c r="D149">
        <f t="shared" si="14"/>
        <v>0</v>
      </c>
      <c r="F149">
        <v>147</v>
      </c>
      <c r="G149">
        <f t="shared" ref="G149" si="15">COUNTIF(D:D,F149)</f>
        <v>0</v>
      </c>
      <c r="H149">
        <f t="shared" ref="H149" si="16">G149/$G$1</f>
        <v>0</v>
      </c>
      <c r="I149">
        <f t="shared" ref="I149" si="17">H149/(1-$H$3)</f>
        <v>0</v>
      </c>
    </row>
    <row r="150" spans="1:9">
      <c r="A150">
        <v>1</v>
      </c>
      <c r="B150">
        <v>0</v>
      </c>
      <c r="C150">
        <f t="shared" si="13"/>
        <v>1</v>
      </c>
      <c r="D150">
        <f t="shared" si="14"/>
        <v>1</v>
      </c>
    </row>
    <row r="151" spans="1:9">
      <c r="A151">
        <v>1</v>
      </c>
      <c r="B151">
        <v>0</v>
      </c>
      <c r="C151">
        <f t="shared" si="13"/>
        <v>1</v>
      </c>
      <c r="D151">
        <f t="shared" si="14"/>
        <v>1</v>
      </c>
    </row>
    <row r="152" spans="1:9">
      <c r="A152">
        <v>102</v>
      </c>
      <c r="B152">
        <v>80</v>
      </c>
      <c r="C152">
        <f t="shared" si="13"/>
        <v>22</v>
      </c>
      <c r="D152">
        <f t="shared" si="14"/>
        <v>0</v>
      </c>
    </row>
    <row r="153" spans="1:9">
      <c r="A153">
        <v>1</v>
      </c>
      <c r="B153">
        <v>0</v>
      </c>
      <c r="C153">
        <f t="shared" si="13"/>
        <v>1</v>
      </c>
      <c r="D153">
        <f t="shared" si="14"/>
        <v>1</v>
      </c>
    </row>
    <row r="154" spans="1:9">
      <c r="A154">
        <v>1</v>
      </c>
      <c r="B154">
        <v>0</v>
      </c>
      <c r="C154">
        <f t="shared" si="13"/>
        <v>1</v>
      </c>
      <c r="D154">
        <f t="shared" si="14"/>
        <v>1</v>
      </c>
    </row>
    <row r="155" spans="1:9">
      <c r="A155">
        <v>1</v>
      </c>
      <c r="B155">
        <v>0</v>
      </c>
      <c r="C155">
        <f t="shared" si="13"/>
        <v>1</v>
      </c>
      <c r="D155">
        <f t="shared" si="14"/>
        <v>1</v>
      </c>
    </row>
    <row r="156" spans="1:9">
      <c r="A156">
        <v>1</v>
      </c>
      <c r="B156">
        <v>0</v>
      </c>
      <c r="C156">
        <f t="shared" si="13"/>
        <v>1</v>
      </c>
      <c r="D156">
        <f t="shared" si="14"/>
        <v>1</v>
      </c>
    </row>
    <row r="157" spans="1:9">
      <c r="A157">
        <v>1</v>
      </c>
      <c r="B157">
        <v>0</v>
      </c>
      <c r="C157">
        <f t="shared" si="13"/>
        <v>1</v>
      </c>
      <c r="D157">
        <f t="shared" si="14"/>
        <v>1</v>
      </c>
    </row>
    <row r="158" spans="1:9">
      <c r="A158">
        <v>4</v>
      </c>
      <c r="B158">
        <v>0</v>
      </c>
      <c r="C158">
        <f t="shared" si="13"/>
        <v>4</v>
      </c>
      <c r="D158">
        <f t="shared" si="14"/>
        <v>4</v>
      </c>
    </row>
    <row r="159" spans="1:9">
      <c r="A159">
        <v>1</v>
      </c>
      <c r="B159">
        <v>0</v>
      </c>
      <c r="C159">
        <f t="shared" si="13"/>
        <v>1</v>
      </c>
      <c r="D159">
        <f t="shared" si="14"/>
        <v>1</v>
      </c>
    </row>
    <row r="160" spans="1:9">
      <c r="A160">
        <v>149</v>
      </c>
      <c r="B160">
        <v>143</v>
      </c>
      <c r="C160">
        <f t="shared" si="13"/>
        <v>6</v>
      </c>
      <c r="D160">
        <f t="shared" si="14"/>
        <v>0</v>
      </c>
    </row>
    <row r="161" spans="1:4">
      <c r="A161">
        <v>1</v>
      </c>
      <c r="B161">
        <v>0</v>
      </c>
      <c r="C161">
        <f t="shared" si="13"/>
        <v>1</v>
      </c>
      <c r="D161">
        <f t="shared" si="14"/>
        <v>1</v>
      </c>
    </row>
    <row r="162" spans="1:4">
      <c r="A162">
        <v>21</v>
      </c>
      <c r="B162">
        <v>4</v>
      </c>
      <c r="C162">
        <f t="shared" si="13"/>
        <v>17</v>
      </c>
      <c r="D162">
        <f t="shared" si="14"/>
        <v>21</v>
      </c>
    </row>
    <row r="163" spans="1:4">
      <c r="A163">
        <v>1</v>
      </c>
      <c r="B163">
        <v>0</v>
      </c>
      <c r="C163">
        <f t="shared" si="13"/>
        <v>1</v>
      </c>
      <c r="D163">
        <f t="shared" si="14"/>
        <v>1</v>
      </c>
    </row>
    <row r="164" spans="1:4">
      <c r="A164">
        <v>5</v>
      </c>
      <c r="B164">
        <v>0</v>
      </c>
      <c r="C164">
        <f t="shared" si="13"/>
        <v>5</v>
      </c>
      <c r="D164">
        <f t="shared" si="14"/>
        <v>5</v>
      </c>
    </row>
    <row r="165" spans="1:4">
      <c r="A165">
        <v>431</v>
      </c>
      <c r="B165">
        <v>333</v>
      </c>
      <c r="C165">
        <f t="shared" si="13"/>
        <v>98</v>
      </c>
      <c r="D165">
        <f t="shared" si="14"/>
        <v>0</v>
      </c>
    </row>
    <row r="166" spans="1:4">
      <c r="A166">
        <v>1</v>
      </c>
      <c r="B166">
        <v>0</v>
      </c>
      <c r="C166">
        <f t="shared" si="13"/>
        <v>1</v>
      </c>
      <c r="D166">
        <f t="shared" si="14"/>
        <v>1</v>
      </c>
    </row>
    <row r="167" spans="1:4">
      <c r="A167">
        <v>57</v>
      </c>
      <c r="B167">
        <v>54</v>
      </c>
      <c r="C167">
        <f t="shared" si="13"/>
        <v>3</v>
      </c>
      <c r="D167">
        <f t="shared" si="14"/>
        <v>0</v>
      </c>
    </row>
    <row r="168" spans="1:4">
      <c r="A168">
        <v>2</v>
      </c>
      <c r="B168">
        <v>0</v>
      </c>
      <c r="C168">
        <f t="shared" si="13"/>
        <v>2</v>
      </c>
      <c r="D168">
        <f t="shared" si="14"/>
        <v>2</v>
      </c>
    </row>
    <row r="169" spans="1:4">
      <c r="A169">
        <v>4</v>
      </c>
      <c r="B169">
        <v>0</v>
      </c>
      <c r="C169">
        <f t="shared" si="13"/>
        <v>4</v>
      </c>
      <c r="D169">
        <f t="shared" si="14"/>
        <v>4</v>
      </c>
    </row>
    <row r="170" spans="1:4">
      <c r="A170">
        <v>22</v>
      </c>
      <c r="B170">
        <v>0</v>
      </c>
      <c r="C170">
        <f t="shared" si="13"/>
        <v>22</v>
      </c>
      <c r="D170">
        <f t="shared" si="14"/>
        <v>22</v>
      </c>
    </row>
    <row r="171" spans="1:4">
      <c r="A171">
        <v>83</v>
      </c>
      <c r="B171">
        <v>33</v>
      </c>
      <c r="C171">
        <f t="shared" si="13"/>
        <v>50</v>
      </c>
      <c r="D171">
        <f t="shared" si="14"/>
        <v>0</v>
      </c>
    </row>
    <row r="172" spans="1:4">
      <c r="A172">
        <v>560</v>
      </c>
      <c r="B172">
        <v>508</v>
      </c>
      <c r="C172">
        <f t="shared" si="13"/>
        <v>52</v>
      </c>
      <c r="D172">
        <f t="shared" si="14"/>
        <v>0</v>
      </c>
    </row>
    <row r="173" spans="1:4">
      <c r="A173">
        <v>137</v>
      </c>
      <c r="B173">
        <v>101</v>
      </c>
      <c r="C173">
        <f t="shared" si="13"/>
        <v>36</v>
      </c>
      <c r="D173">
        <f t="shared" si="14"/>
        <v>0</v>
      </c>
    </row>
    <row r="174" spans="1:4">
      <c r="A174">
        <v>1</v>
      </c>
      <c r="B174">
        <v>0</v>
      </c>
      <c r="C174">
        <f t="shared" si="13"/>
        <v>1</v>
      </c>
      <c r="D174">
        <f t="shared" si="14"/>
        <v>1</v>
      </c>
    </row>
    <row r="175" spans="1:4">
      <c r="A175">
        <v>1</v>
      </c>
      <c r="B175">
        <v>0</v>
      </c>
      <c r="C175">
        <f t="shared" si="13"/>
        <v>1</v>
      </c>
      <c r="D175">
        <f t="shared" si="14"/>
        <v>1</v>
      </c>
    </row>
    <row r="176" spans="1:4">
      <c r="A176">
        <v>1</v>
      </c>
      <c r="B176">
        <v>0</v>
      </c>
      <c r="C176">
        <f t="shared" si="13"/>
        <v>1</v>
      </c>
      <c r="D176">
        <f t="shared" si="14"/>
        <v>1</v>
      </c>
    </row>
    <row r="177" spans="1:4">
      <c r="A177">
        <v>6</v>
      </c>
      <c r="B177">
        <v>0</v>
      </c>
      <c r="C177">
        <f t="shared" si="13"/>
        <v>6</v>
      </c>
      <c r="D177">
        <f t="shared" si="14"/>
        <v>6</v>
      </c>
    </row>
    <row r="178" spans="1:4">
      <c r="A178">
        <v>1</v>
      </c>
      <c r="B178">
        <v>0</v>
      </c>
      <c r="C178">
        <f t="shared" si="13"/>
        <v>1</v>
      </c>
      <c r="D178">
        <f t="shared" si="14"/>
        <v>1</v>
      </c>
    </row>
    <row r="179" spans="1:4">
      <c r="A179">
        <v>219</v>
      </c>
      <c r="B179">
        <v>168</v>
      </c>
      <c r="C179">
        <f t="shared" si="13"/>
        <v>51</v>
      </c>
      <c r="D179">
        <f t="shared" si="14"/>
        <v>0</v>
      </c>
    </row>
    <row r="180" spans="1:4">
      <c r="A180">
        <v>63</v>
      </c>
      <c r="B180">
        <v>40</v>
      </c>
      <c r="C180">
        <f t="shared" si="13"/>
        <v>23</v>
      </c>
      <c r="D180">
        <f t="shared" si="14"/>
        <v>0</v>
      </c>
    </row>
    <row r="181" spans="1:4">
      <c r="A181">
        <v>10</v>
      </c>
      <c r="B181">
        <v>0</v>
      </c>
      <c r="C181">
        <f t="shared" si="13"/>
        <v>10</v>
      </c>
      <c r="D181">
        <f t="shared" si="14"/>
        <v>10</v>
      </c>
    </row>
    <row r="182" spans="1:4">
      <c r="A182">
        <v>1</v>
      </c>
      <c r="B182">
        <v>0</v>
      </c>
      <c r="C182">
        <f t="shared" si="13"/>
        <v>1</v>
      </c>
      <c r="D182">
        <f t="shared" si="14"/>
        <v>1</v>
      </c>
    </row>
    <row r="183" spans="1:4">
      <c r="A183">
        <v>412</v>
      </c>
      <c r="B183">
        <v>358</v>
      </c>
      <c r="C183">
        <f t="shared" si="13"/>
        <v>54</v>
      </c>
      <c r="D183">
        <f t="shared" si="14"/>
        <v>0</v>
      </c>
    </row>
    <row r="184" spans="1:4">
      <c r="A184">
        <v>24</v>
      </c>
      <c r="B184">
        <v>0</v>
      </c>
      <c r="C184">
        <f t="shared" si="13"/>
        <v>24</v>
      </c>
      <c r="D184">
        <f t="shared" si="14"/>
        <v>24</v>
      </c>
    </row>
    <row r="185" spans="1:4">
      <c r="A185">
        <v>342</v>
      </c>
      <c r="B185">
        <v>296</v>
      </c>
      <c r="C185">
        <f t="shared" si="13"/>
        <v>46</v>
      </c>
      <c r="D185">
        <f t="shared" si="14"/>
        <v>0</v>
      </c>
    </row>
    <row r="186" spans="1:4">
      <c r="A186">
        <v>1</v>
      </c>
      <c r="B186">
        <v>0</v>
      </c>
      <c r="C186">
        <f t="shared" si="13"/>
        <v>1</v>
      </c>
      <c r="D186">
        <f t="shared" si="14"/>
        <v>1</v>
      </c>
    </row>
    <row r="187" spans="1:4">
      <c r="A187">
        <v>1</v>
      </c>
      <c r="B187">
        <v>0</v>
      </c>
      <c r="C187">
        <f t="shared" si="13"/>
        <v>1</v>
      </c>
      <c r="D187">
        <f t="shared" si="14"/>
        <v>1</v>
      </c>
    </row>
    <row r="188" spans="1:4">
      <c r="A188">
        <v>8</v>
      </c>
      <c r="B188">
        <v>3</v>
      </c>
      <c r="C188">
        <f t="shared" si="13"/>
        <v>5</v>
      </c>
      <c r="D188">
        <f t="shared" si="14"/>
        <v>8</v>
      </c>
    </row>
    <row r="189" spans="1:4">
      <c r="A189">
        <v>1</v>
      </c>
      <c r="B189">
        <v>0</v>
      </c>
      <c r="C189">
        <f t="shared" si="13"/>
        <v>1</v>
      </c>
      <c r="D189">
        <f t="shared" si="14"/>
        <v>1</v>
      </c>
    </row>
    <row r="190" spans="1:4">
      <c r="A190">
        <v>1</v>
      </c>
      <c r="B190">
        <v>0</v>
      </c>
      <c r="C190">
        <f t="shared" si="13"/>
        <v>1</v>
      </c>
      <c r="D190">
        <f t="shared" si="14"/>
        <v>1</v>
      </c>
    </row>
    <row r="191" spans="1:4">
      <c r="A191">
        <v>1</v>
      </c>
      <c r="B191">
        <v>0</v>
      </c>
      <c r="C191">
        <f t="shared" si="13"/>
        <v>1</v>
      </c>
      <c r="D191">
        <f t="shared" si="14"/>
        <v>1</v>
      </c>
    </row>
    <row r="192" spans="1:4">
      <c r="A192">
        <v>203</v>
      </c>
      <c r="B192">
        <v>201</v>
      </c>
      <c r="C192">
        <f t="shared" si="13"/>
        <v>2</v>
      </c>
      <c r="D192">
        <f t="shared" si="14"/>
        <v>0</v>
      </c>
    </row>
    <row r="193" spans="1:4">
      <c r="A193">
        <v>40</v>
      </c>
      <c r="B193">
        <v>24</v>
      </c>
      <c r="C193">
        <f t="shared" si="13"/>
        <v>16</v>
      </c>
      <c r="D193">
        <f t="shared" si="14"/>
        <v>40</v>
      </c>
    </row>
    <row r="194" spans="1:4">
      <c r="A194">
        <v>1</v>
      </c>
      <c r="B194">
        <v>0</v>
      </c>
      <c r="C194">
        <f t="shared" si="13"/>
        <v>1</v>
      </c>
      <c r="D194">
        <f t="shared" si="14"/>
        <v>1</v>
      </c>
    </row>
    <row r="195" spans="1:4">
      <c r="A195">
        <v>2</v>
      </c>
      <c r="B195">
        <v>0</v>
      </c>
      <c r="C195">
        <f t="shared" ref="C195:C202" si="18">A195-B195</f>
        <v>2</v>
      </c>
      <c r="D195">
        <f t="shared" ref="D195:D202" si="19">IF(B195&lt;32,A195,0)</f>
        <v>2</v>
      </c>
    </row>
    <row r="196" spans="1:4">
      <c r="A196">
        <v>2</v>
      </c>
      <c r="B196">
        <v>0</v>
      </c>
      <c r="C196">
        <f t="shared" si="18"/>
        <v>2</v>
      </c>
      <c r="D196">
        <f t="shared" si="19"/>
        <v>2</v>
      </c>
    </row>
    <row r="197" spans="1:4">
      <c r="A197">
        <v>5</v>
      </c>
      <c r="B197">
        <v>0</v>
      </c>
      <c r="C197">
        <f t="shared" si="18"/>
        <v>5</v>
      </c>
      <c r="D197">
        <f t="shared" si="19"/>
        <v>5</v>
      </c>
    </row>
    <row r="198" spans="1:4">
      <c r="A198">
        <v>18</v>
      </c>
      <c r="B198">
        <v>0</v>
      </c>
      <c r="C198">
        <f t="shared" si="18"/>
        <v>18</v>
      </c>
      <c r="D198">
        <f t="shared" si="19"/>
        <v>18</v>
      </c>
    </row>
    <row r="199" spans="1:4">
      <c r="A199">
        <v>1</v>
      </c>
      <c r="B199">
        <v>0</v>
      </c>
      <c r="C199">
        <f t="shared" si="18"/>
        <v>1</v>
      </c>
      <c r="D199">
        <f t="shared" si="19"/>
        <v>1</v>
      </c>
    </row>
    <row r="200" spans="1:4">
      <c r="A200">
        <v>1</v>
      </c>
      <c r="B200">
        <v>0</v>
      </c>
      <c r="C200">
        <f t="shared" si="18"/>
        <v>1</v>
      </c>
      <c r="D200">
        <f t="shared" si="19"/>
        <v>1</v>
      </c>
    </row>
    <row r="201" spans="1:4">
      <c r="A201">
        <v>1</v>
      </c>
      <c r="B201">
        <v>0</v>
      </c>
      <c r="C201">
        <f t="shared" si="18"/>
        <v>1</v>
      </c>
      <c r="D201">
        <f t="shared" si="19"/>
        <v>1</v>
      </c>
    </row>
    <row r="202" spans="1:4">
      <c r="A202">
        <v>2</v>
      </c>
      <c r="B202">
        <v>0</v>
      </c>
      <c r="C202">
        <f t="shared" si="18"/>
        <v>2</v>
      </c>
      <c r="D202">
        <f t="shared" si="19"/>
        <v>2</v>
      </c>
    </row>
  </sheetData>
  <dataValidations count="2">
    <dataValidation type="whole" allowBlank="1" showInputMessage="1" showErrorMessage="1" errorTitle="Wrong format" error="&quot;Positive cells&quot; should be a positive intiger number." sqref="B2:B202">
      <formula1>0</formula1>
      <formula2>1E+22</formula2>
    </dataValidation>
    <dataValidation type="whole" allowBlank="1" showInputMessage="1" showErrorMessage="1" errorTitle="Wrong format" error="&quot;Total no. cells&quot; should be a positive intiger number." sqref="A2:A202">
      <formula1>0</formula1>
      <formula2>1E+22</formula2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63"/>
  <sheetViews>
    <sheetView workbookViewId="0">
      <selection activeCell="K1" sqref="K1:L1048576"/>
    </sheetView>
  </sheetViews>
  <sheetFormatPr defaultRowHeight="15"/>
  <sheetData>
    <row r="1" spans="1:12">
      <c r="A1" t="s">
        <v>0</v>
      </c>
      <c r="B1" t="s">
        <v>4</v>
      </c>
      <c r="C1" t="s">
        <v>2</v>
      </c>
      <c r="D1" t="s">
        <v>1</v>
      </c>
      <c r="G1">
        <f>COUNTIF(D:D,"&gt;0")</f>
        <v>128</v>
      </c>
    </row>
    <row r="2" spans="1:12">
      <c r="A2">
        <v>2</v>
      </c>
      <c r="B2">
        <v>0</v>
      </c>
      <c r="C2">
        <f>A2-B2</f>
        <v>2</v>
      </c>
      <c r="D2">
        <f>IF(AND(B2&lt;17,A2&lt;33),A2,0)</f>
        <v>2</v>
      </c>
      <c r="G2">
        <f>SUM(G3:G200)</f>
        <v>128</v>
      </c>
      <c r="H2">
        <f t="shared" ref="H2" si="0">SUM(H3:H200)</f>
        <v>1</v>
      </c>
      <c r="I2">
        <f>SUM(I3:I200)-I3</f>
        <v>0.99999999999999989</v>
      </c>
      <c r="J2">
        <v>0</v>
      </c>
    </row>
    <row r="3" spans="1:12">
      <c r="A3">
        <v>2</v>
      </c>
      <c r="B3">
        <v>0</v>
      </c>
      <c r="C3">
        <f t="shared" ref="C3:C66" si="1">A3-B3</f>
        <v>2</v>
      </c>
      <c r="D3">
        <f t="shared" ref="D3:D66" si="2">IF(AND(B3&lt;17,A3&lt;33),A3,0)</f>
        <v>2</v>
      </c>
      <c r="F3">
        <v>1</v>
      </c>
      <c r="G3">
        <f>COUNTIF(D:D,F3)</f>
        <v>52</v>
      </c>
      <c r="H3">
        <f>G3/$G$1</f>
        <v>0.40625</v>
      </c>
      <c r="I3">
        <f>H3/(1-$H$3)</f>
        <v>0.68421052631578949</v>
      </c>
      <c r="J3">
        <v>0</v>
      </c>
    </row>
    <row r="4" spans="1:12">
      <c r="A4">
        <v>2</v>
      </c>
      <c r="B4">
        <v>0</v>
      </c>
      <c r="C4">
        <f t="shared" si="1"/>
        <v>2</v>
      </c>
      <c r="D4">
        <f t="shared" si="2"/>
        <v>2</v>
      </c>
      <c r="F4">
        <v>2</v>
      </c>
      <c r="G4">
        <f>COUNTIF(D:D,F4)</f>
        <v>26</v>
      </c>
      <c r="H4">
        <f>G4/$G$1</f>
        <v>0.203125</v>
      </c>
      <c r="I4">
        <f>H4/(1-$H$3)</f>
        <v>0.34210526315789475</v>
      </c>
      <c r="J4">
        <v>0.336287156548434</v>
      </c>
      <c r="K4">
        <f>CRITBINOM($G$1,J4,0.025)/$G$1</f>
        <v>0.2578125</v>
      </c>
      <c r="L4">
        <f>1-CRITBINOM($G$1,1-J4,0.025)/$G$1</f>
        <v>0.421875</v>
      </c>
    </row>
    <row r="5" spans="1:12">
      <c r="A5">
        <v>17</v>
      </c>
      <c r="B5">
        <v>0</v>
      </c>
      <c r="C5">
        <f t="shared" si="1"/>
        <v>17</v>
      </c>
      <c r="D5">
        <f t="shared" si="2"/>
        <v>17</v>
      </c>
      <c r="F5">
        <v>3</v>
      </c>
      <c r="G5">
        <f>COUNTIF(D:D,F5)</f>
        <v>7</v>
      </c>
      <c r="H5">
        <f>G5/$G$1</f>
        <v>5.46875E-2</v>
      </c>
      <c r="I5">
        <f>H5/(1-$H$3)</f>
        <v>9.2105263157894732E-2</v>
      </c>
      <c r="J5">
        <v>0.10862786208854699</v>
      </c>
      <c r="K5">
        <f t="shared" ref="K5:K22" si="3">CRITBINOM($G$1,J5,0.025)/$G$1</f>
        <v>5.46875E-2</v>
      </c>
      <c r="L5">
        <f t="shared" ref="L5:L22" si="4">1-CRITBINOM($G$1,1-J5,0.025)/$G$1</f>
        <v>0.1640625</v>
      </c>
    </row>
    <row r="6" spans="1:12">
      <c r="A6">
        <v>11</v>
      </c>
      <c r="B6">
        <v>1</v>
      </c>
      <c r="C6">
        <f t="shared" si="1"/>
        <v>10</v>
      </c>
      <c r="D6">
        <f t="shared" si="2"/>
        <v>11</v>
      </c>
      <c r="F6">
        <v>4</v>
      </c>
      <c r="G6">
        <f>COUNTIF(D:D,F6)</f>
        <v>8</v>
      </c>
      <c r="H6">
        <f>G6/$G$1</f>
        <v>6.25E-2</v>
      </c>
      <c r="I6">
        <f>H6/(1-$H$3)</f>
        <v>0.10526315789473684</v>
      </c>
      <c r="J6">
        <v>7.4318523884862195E-2</v>
      </c>
      <c r="K6">
        <f t="shared" si="3"/>
        <v>3.125E-2</v>
      </c>
      <c r="L6">
        <f t="shared" si="4"/>
        <v>0.125</v>
      </c>
    </row>
    <row r="7" spans="1:12">
      <c r="A7">
        <v>540</v>
      </c>
      <c r="B7">
        <v>300</v>
      </c>
      <c r="C7">
        <f t="shared" si="1"/>
        <v>240</v>
      </c>
      <c r="D7">
        <f t="shared" si="2"/>
        <v>0</v>
      </c>
      <c r="F7">
        <v>5</v>
      </c>
      <c r="G7">
        <f>COUNTIF(D:D,F7)</f>
        <v>4</v>
      </c>
      <c r="H7">
        <f>G7/$G$1</f>
        <v>3.125E-2</v>
      </c>
      <c r="I7">
        <f>H7/(1-$H$3)</f>
        <v>5.2631578947368418E-2</v>
      </c>
      <c r="J7">
        <v>4.9639358015446597E-2</v>
      </c>
      <c r="K7">
        <f t="shared" si="3"/>
        <v>1.5625E-2</v>
      </c>
      <c r="L7">
        <f t="shared" si="4"/>
        <v>9.375E-2</v>
      </c>
    </row>
    <row r="8" spans="1:12">
      <c r="A8">
        <v>2</v>
      </c>
      <c r="B8">
        <v>0</v>
      </c>
      <c r="C8">
        <f t="shared" si="1"/>
        <v>2</v>
      </c>
      <c r="D8">
        <f t="shared" si="2"/>
        <v>2</v>
      </c>
      <c r="F8">
        <v>6</v>
      </c>
      <c r="G8">
        <f>COUNTIF(D:D,F8)</f>
        <v>3</v>
      </c>
      <c r="H8">
        <f>G8/$G$1</f>
        <v>2.34375E-2</v>
      </c>
      <c r="I8">
        <f>H8/(1-$H$3)</f>
        <v>3.9473684210526314E-2</v>
      </c>
      <c r="J8">
        <v>3.8065936872287799E-2</v>
      </c>
      <c r="K8">
        <f t="shared" si="3"/>
        <v>7.8125E-3</v>
      </c>
      <c r="L8">
        <f t="shared" si="4"/>
        <v>7.03125E-2</v>
      </c>
    </row>
    <row r="9" spans="1:12">
      <c r="A9">
        <v>1</v>
      </c>
      <c r="B9">
        <v>0</v>
      </c>
      <c r="C9">
        <f t="shared" si="1"/>
        <v>1</v>
      </c>
      <c r="D9">
        <f t="shared" si="2"/>
        <v>1</v>
      </c>
      <c r="F9">
        <v>7</v>
      </c>
      <c r="G9">
        <f>COUNTIF(D:D,F9)</f>
        <v>1</v>
      </c>
      <c r="H9">
        <f>G9/$G$1</f>
        <v>7.8125E-3</v>
      </c>
      <c r="I9">
        <f>H9/(1-$H$3)</f>
        <v>1.3157894736842105E-2</v>
      </c>
      <c r="J9">
        <v>3.0308041220727101E-2</v>
      </c>
      <c r="K9">
        <f t="shared" si="3"/>
        <v>7.8125E-3</v>
      </c>
      <c r="L9">
        <f t="shared" si="4"/>
        <v>6.25E-2</v>
      </c>
    </row>
    <row r="10" spans="1:12">
      <c r="A10">
        <v>1</v>
      </c>
      <c r="B10">
        <v>0</v>
      </c>
      <c r="C10">
        <f t="shared" si="1"/>
        <v>1</v>
      </c>
      <c r="D10">
        <f t="shared" si="2"/>
        <v>1</v>
      </c>
      <c r="F10">
        <v>8</v>
      </c>
      <c r="G10">
        <f>COUNTIF(D:D,F10)</f>
        <v>3</v>
      </c>
      <c r="H10">
        <f>G10/$G$1</f>
        <v>2.34375E-2</v>
      </c>
      <c r="I10">
        <f>H10/(1-$H$3)</f>
        <v>3.9473684210526314E-2</v>
      </c>
      <c r="J10">
        <v>2.53420695155856E-2</v>
      </c>
      <c r="K10">
        <f t="shared" si="3"/>
        <v>0</v>
      </c>
      <c r="L10">
        <f t="shared" si="4"/>
        <v>5.46875E-2</v>
      </c>
    </row>
    <row r="11" spans="1:12">
      <c r="A11">
        <v>524</v>
      </c>
      <c r="B11">
        <v>400</v>
      </c>
      <c r="C11">
        <f t="shared" si="1"/>
        <v>124</v>
      </c>
      <c r="D11">
        <f t="shared" si="2"/>
        <v>0</v>
      </c>
      <c r="F11">
        <v>9</v>
      </c>
      <c r="G11">
        <f>COUNTIF(D:D,F11)</f>
        <v>2</v>
      </c>
      <c r="H11">
        <f>G11/$G$1</f>
        <v>1.5625E-2</v>
      </c>
      <c r="I11">
        <f>H11/(1-$H$3)</f>
        <v>2.6315789473684209E-2</v>
      </c>
      <c r="J11">
        <v>2.1821472977236502E-2</v>
      </c>
      <c r="K11">
        <f t="shared" si="3"/>
        <v>0</v>
      </c>
      <c r="L11">
        <f t="shared" si="4"/>
        <v>4.6875E-2</v>
      </c>
    </row>
    <row r="12" spans="1:12">
      <c r="A12">
        <v>17</v>
      </c>
      <c r="B12">
        <v>0</v>
      </c>
      <c r="C12">
        <f t="shared" si="1"/>
        <v>17</v>
      </c>
      <c r="D12">
        <f t="shared" si="2"/>
        <v>17</v>
      </c>
      <c r="F12">
        <v>10</v>
      </c>
      <c r="G12">
        <f>COUNTIF(D:D,F12)</f>
        <v>2</v>
      </c>
      <c r="H12">
        <f>G12/$G$1</f>
        <v>1.5625E-2</v>
      </c>
      <c r="I12">
        <f>H12/(1-$H$3)</f>
        <v>2.6315789473684209E-2</v>
      </c>
      <c r="J12">
        <v>1.92688139512373E-2</v>
      </c>
      <c r="K12">
        <f t="shared" si="3"/>
        <v>0</v>
      </c>
      <c r="L12">
        <f t="shared" si="4"/>
        <v>4.6875E-2</v>
      </c>
    </row>
    <row r="13" spans="1:12">
      <c r="A13">
        <v>1</v>
      </c>
      <c r="B13">
        <v>0</v>
      </c>
      <c r="C13">
        <f t="shared" si="1"/>
        <v>1</v>
      </c>
      <c r="D13">
        <f t="shared" si="2"/>
        <v>1</v>
      </c>
      <c r="F13">
        <v>11</v>
      </c>
      <c r="G13">
        <f>COUNTIF(D:D,F13)</f>
        <v>3</v>
      </c>
      <c r="H13">
        <f>G13/$G$1</f>
        <v>2.34375E-2</v>
      </c>
      <c r="I13">
        <f>H13/(1-$H$3)</f>
        <v>3.9473684210526314E-2</v>
      </c>
      <c r="J13">
        <v>1.7326834199312101E-2</v>
      </c>
      <c r="K13">
        <f t="shared" si="3"/>
        <v>0</v>
      </c>
      <c r="L13">
        <f t="shared" si="4"/>
        <v>3.90625E-2</v>
      </c>
    </row>
    <row r="14" spans="1:12">
      <c r="A14">
        <v>70</v>
      </c>
      <c r="B14">
        <v>10</v>
      </c>
      <c r="C14">
        <f t="shared" si="1"/>
        <v>60</v>
      </c>
      <c r="D14">
        <f t="shared" si="2"/>
        <v>0</v>
      </c>
      <c r="F14">
        <v>12</v>
      </c>
      <c r="G14">
        <f>COUNTIF(D:D,F14)</f>
        <v>0</v>
      </c>
      <c r="H14">
        <f>G14/$G$1</f>
        <v>0</v>
      </c>
      <c r="I14">
        <f>H14/(1-$H$3)</f>
        <v>0</v>
      </c>
      <c r="J14">
        <v>1.5801115980615701E-2</v>
      </c>
      <c r="K14">
        <f t="shared" si="3"/>
        <v>0</v>
      </c>
      <c r="L14">
        <f t="shared" si="4"/>
        <v>3.90625E-2</v>
      </c>
    </row>
    <row r="15" spans="1:12">
      <c r="A15">
        <v>3</v>
      </c>
      <c r="B15">
        <v>0</v>
      </c>
      <c r="C15">
        <f t="shared" si="1"/>
        <v>3</v>
      </c>
      <c r="D15">
        <f t="shared" si="2"/>
        <v>3</v>
      </c>
      <c r="F15">
        <v>13</v>
      </c>
      <c r="G15">
        <f>COUNTIF(D:D,F15)</f>
        <v>1</v>
      </c>
      <c r="H15">
        <f>G15/$G$1</f>
        <v>7.8125E-3</v>
      </c>
      <c r="I15">
        <f>H15/(1-$H$3)</f>
        <v>1.3157894736842105E-2</v>
      </c>
      <c r="J15">
        <v>1.45602052184213E-2</v>
      </c>
      <c r="K15">
        <f t="shared" si="3"/>
        <v>0</v>
      </c>
      <c r="L15">
        <f t="shared" si="4"/>
        <v>3.90625E-2</v>
      </c>
    </row>
    <row r="16" spans="1:12">
      <c r="A16">
        <v>1</v>
      </c>
      <c r="B16">
        <v>0</v>
      </c>
      <c r="C16">
        <f t="shared" si="1"/>
        <v>1</v>
      </c>
      <c r="D16">
        <f t="shared" si="2"/>
        <v>1</v>
      </c>
      <c r="F16">
        <v>14</v>
      </c>
      <c r="G16">
        <f>COUNTIF(D:D,F16)</f>
        <v>1</v>
      </c>
      <c r="H16">
        <f>G16/$G$1</f>
        <v>7.8125E-3</v>
      </c>
      <c r="I16">
        <f>H16/(1-$H$3)</f>
        <v>1.3157894736842105E-2</v>
      </c>
      <c r="J16">
        <v>1.3520973738226199E-2</v>
      </c>
      <c r="K16">
        <f t="shared" si="3"/>
        <v>0</v>
      </c>
      <c r="L16">
        <f t="shared" si="4"/>
        <v>3.90625E-2</v>
      </c>
    </row>
    <row r="17" spans="1:12">
      <c r="A17">
        <v>33</v>
      </c>
      <c r="B17">
        <v>0</v>
      </c>
      <c r="C17">
        <f t="shared" si="1"/>
        <v>33</v>
      </c>
      <c r="D17">
        <f t="shared" si="2"/>
        <v>0</v>
      </c>
      <c r="F17">
        <v>15</v>
      </c>
      <c r="G17">
        <f>COUNTIF(D:D,F17)</f>
        <v>2</v>
      </c>
      <c r="H17">
        <f>G17/$G$1</f>
        <v>1.5625E-2</v>
      </c>
      <c r="I17">
        <f>H17/(1-$H$3)</f>
        <v>2.6315789473684209E-2</v>
      </c>
      <c r="J17">
        <v>1.2627371995718501E-2</v>
      </c>
      <c r="K17">
        <f t="shared" si="3"/>
        <v>0</v>
      </c>
      <c r="L17">
        <f t="shared" si="4"/>
        <v>3.125E-2</v>
      </c>
    </row>
    <row r="18" spans="1:12">
      <c r="A18">
        <v>4</v>
      </c>
      <c r="B18">
        <v>0</v>
      </c>
      <c r="C18">
        <f t="shared" si="1"/>
        <v>4</v>
      </c>
      <c r="D18">
        <f t="shared" si="2"/>
        <v>4</v>
      </c>
      <c r="F18">
        <v>16</v>
      </c>
      <c r="G18">
        <f>COUNTIF(D:D,F18)</f>
        <v>3</v>
      </c>
      <c r="H18">
        <f>G18/$G$1</f>
        <v>2.34375E-2</v>
      </c>
      <c r="I18">
        <f>H18/(1-$H$3)</f>
        <v>3.9473684210526314E-2</v>
      </c>
      <c r="J18">
        <v>1.1841889281160201E-2</v>
      </c>
      <c r="K18">
        <f t="shared" si="3"/>
        <v>0</v>
      </c>
      <c r="L18">
        <f t="shared" si="4"/>
        <v>3.125E-2</v>
      </c>
    </row>
    <row r="19" spans="1:12">
      <c r="A19">
        <v>1</v>
      </c>
      <c r="B19">
        <v>0</v>
      </c>
      <c r="C19">
        <f t="shared" si="1"/>
        <v>1</v>
      </c>
      <c r="D19">
        <f t="shared" si="2"/>
        <v>1</v>
      </c>
      <c r="F19">
        <v>17</v>
      </c>
      <c r="G19">
        <f>COUNTIF(D:D,F19)</f>
        <v>2</v>
      </c>
      <c r="H19">
        <f>G19/$G$1</f>
        <v>1.5625E-2</v>
      </c>
      <c r="I19">
        <f>H19/(1-$H$3)</f>
        <v>2.6315789473684209E-2</v>
      </c>
      <c r="J19">
        <v>1.11388175800076E-2</v>
      </c>
      <c r="K19">
        <f t="shared" si="3"/>
        <v>0</v>
      </c>
      <c r="L19">
        <f t="shared" si="4"/>
        <v>3.125E-2</v>
      </c>
    </row>
    <row r="20" spans="1:12">
      <c r="A20">
        <v>5</v>
      </c>
      <c r="B20">
        <v>0</v>
      </c>
      <c r="C20">
        <f t="shared" si="1"/>
        <v>5</v>
      </c>
      <c r="D20">
        <f t="shared" si="2"/>
        <v>5</v>
      </c>
      <c r="F20">
        <v>18</v>
      </c>
      <c r="G20">
        <f>COUNTIF(D:D,F20)</f>
        <v>0</v>
      </c>
      <c r="H20">
        <f>G20/$G$1</f>
        <v>0</v>
      </c>
      <c r="I20">
        <f>H20/(1-$H$3)</f>
        <v>0</v>
      </c>
      <c r="J20">
        <v>1.05004119478108E-2</v>
      </c>
      <c r="K20">
        <f t="shared" si="3"/>
        <v>0</v>
      </c>
      <c r="L20">
        <f t="shared" si="4"/>
        <v>3.125E-2</v>
      </c>
    </row>
    <row r="21" spans="1:12">
      <c r="A21">
        <v>376</v>
      </c>
      <c r="B21">
        <v>108</v>
      </c>
      <c r="C21">
        <f t="shared" si="1"/>
        <v>268</v>
      </c>
      <c r="D21">
        <f t="shared" si="2"/>
        <v>0</v>
      </c>
      <c r="F21">
        <v>19</v>
      </c>
      <c r="G21">
        <f t="shared" ref="G21:G84" si="5">COUNTIF(D:D,F21)</f>
        <v>1</v>
      </c>
      <c r="H21">
        <f t="shared" ref="H21:H84" si="6">G21/$G$1</f>
        <v>7.8125E-3</v>
      </c>
      <c r="I21">
        <f t="shared" ref="I21:I84" si="7">H21/(1-$H$3)</f>
        <v>1.3157894736842105E-2</v>
      </c>
      <c r="J21">
        <v>9.9142289043731707E-3</v>
      </c>
      <c r="K21">
        <f t="shared" si="3"/>
        <v>0</v>
      </c>
      <c r="L21">
        <f t="shared" si="4"/>
        <v>3.125E-2</v>
      </c>
    </row>
    <row r="22" spans="1:12">
      <c r="A22">
        <v>1</v>
      </c>
      <c r="B22">
        <v>0</v>
      </c>
      <c r="C22">
        <f t="shared" si="1"/>
        <v>1</v>
      </c>
      <c r="D22">
        <f t="shared" si="2"/>
        <v>1</v>
      </c>
      <c r="F22">
        <v>20</v>
      </c>
      <c r="G22">
        <f t="shared" si="5"/>
        <v>1</v>
      </c>
      <c r="H22">
        <f t="shared" si="6"/>
        <v>7.8125E-3</v>
      </c>
      <c r="I22">
        <f t="shared" si="7"/>
        <v>1.3157894736842105E-2</v>
      </c>
      <c r="J22">
        <v>9.3714212998134393E-3</v>
      </c>
      <c r="K22">
        <f t="shared" si="3"/>
        <v>0</v>
      </c>
      <c r="L22">
        <f t="shared" si="4"/>
        <v>3.125E-2</v>
      </c>
    </row>
    <row r="23" spans="1:12">
      <c r="A23">
        <v>1</v>
      </c>
      <c r="B23">
        <v>0</v>
      </c>
      <c r="C23">
        <f t="shared" si="1"/>
        <v>1</v>
      </c>
      <c r="D23">
        <f t="shared" si="2"/>
        <v>1</v>
      </c>
      <c r="F23">
        <v>21</v>
      </c>
      <c r="G23">
        <f t="shared" si="5"/>
        <v>1</v>
      </c>
      <c r="H23">
        <f t="shared" si="6"/>
        <v>7.8125E-3</v>
      </c>
      <c r="I23">
        <f t="shared" si="7"/>
        <v>1.3157894736842105E-2</v>
      </c>
    </row>
    <row r="24" spans="1:12">
      <c r="A24">
        <v>2</v>
      </c>
      <c r="B24">
        <v>0</v>
      </c>
      <c r="C24">
        <f t="shared" si="1"/>
        <v>2</v>
      </c>
      <c r="D24">
        <f t="shared" si="2"/>
        <v>2</v>
      </c>
      <c r="F24">
        <v>22</v>
      </c>
      <c r="G24">
        <f t="shared" si="5"/>
        <v>0</v>
      </c>
      <c r="H24">
        <f t="shared" si="6"/>
        <v>0</v>
      </c>
      <c r="I24">
        <f t="shared" si="7"/>
        <v>0</v>
      </c>
    </row>
    <row r="25" spans="1:12">
      <c r="A25">
        <v>1</v>
      </c>
      <c r="B25">
        <v>0</v>
      </c>
      <c r="C25">
        <f t="shared" si="1"/>
        <v>1</v>
      </c>
      <c r="D25">
        <f t="shared" si="2"/>
        <v>1</v>
      </c>
      <c r="F25">
        <v>23</v>
      </c>
      <c r="G25">
        <f t="shared" si="5"/>
        <v>0</v>
      </c>
      <c r="H25">
        <f t="shared" si="6"/>
        <v>0</v>
      </c>
      <c r="I25">
        <f t="shared" si="7"/>
        <v>0</v>
      </c>
    </row>
    <row r="26" spans="1:12">
      <c r="A26">
        <v>1</v>
      </c>
      <c r="B26">
        <v>0</v>
      </c>
      <c r="C26">
        <f t="shared" si="1"/>
        <v>1</v>
      </c>
      <c r="D26">
        <f t="shared" si="2"/>
        <v>1</v>
      </c>
      <c r="F26">
        <v>24</v>
      </c>
      <c r="G26">
        <f t="shared" si="5"/>
        <v>3</v>
      </c>
      <c r="H26">
        <f t="shared" si="6"/>
        <v>2.34375E-2</v>
      </c>
      <c r="I26">
        <f t="shared" si="7"/>
        <v>3.9473684210526314E-2</v>
      </c>
    </row>
    <row r="27" spans="1:12">
      <c r="A27">
        <v>1</v>
      </c>
      <c r="B27">
        <v>0</v>
      </c>
      <c r="C27">
        <f t="shared" si="1"/>
        <v>1</v>
      </c>
      <c r="D27">
        <f t="shared" si="2"/>
        <v>1</v>
      </c>
      <c r="F27">
        <v>25</v>
      </c>
      <c r="G27">
        <f t="shared" si="5"/>
        <v>0</v>
      </c>
      <c r="H27">
        <f t="shared" si="6"/>
        <v>0</v>
      </c>
      <c r="I27">
        <f t="shared" si="7"/>
        <v>0</v>
      </c>
    </row>
    <row r="28" spans="1:12">
      <c r="A28">
        <v>3</v>
      </c>
      <c r="B28">
        <v>0</v>
      </c>
      <c r="C28">
        <f t="shared" si="1"/>
        <v>3</v>
      </c>
      <c r="D28">
        <f t="shared" si="2"/>
        <v>3</v>
      </c>
      <c r="F28">
        <v>26</v>
      </c>
      <c r="G28">
        <f t="shared" si="5"/>
        <v>1</v>
      </c>
      <c r="H28">
        <f t="shared" si="6"/>
        <v>7.8125E-3</v>
      </c>
      <c r="I28">
        <f t="shared" si="7"/>
        <v>1.3157894736842105E-2</v>
      </c>
    </row>
    <row r="29" spans="1:12">
      <c r="A29">
        <v>41</v>
      </c>
      <c r="B29">
        <v>5</v>
      </c>
      <c r="C29">
        <f t="shared" si="1"/>
        <v>36</v>
      </c>
      <c r="D29">
        <f t="shared" si="2"/>
        <v>0</v>
      </c>
      <c r="F29">
        <v>27</v>
      </c>
      <c r="G29">
        <f t="shared" si="5"/>
        <v>0</v>
      </c>
      <c r="H29">
        <f t="shared" si="6"/>
        <v>0</v>
      </c>
      <c r="I29">
        <f t="shared" si="7"/>
        <v>0</v>
      </c>
    </row>
    <row r="30" spans="1:12">
      <c r="A30">
        <v>93</v>
      </c>
      <c r="B30">
        <v>11</v>
      </c>
      <c r="C30">
        <f t="shared" si="1"/>
        <v>82</v>
      </c>
      <c r="D30">
        <f t="shared" si="2"/>
        <v>0</v>
      </c>
      <c r="F30">
        <v>28</v>
      </c>
      <c r="G30">
        <f t="shared" si="5"/>
        <v>0</v>
      </c>
      <c r="H30">
        <f t="shared" si="6"/>
        <v>0</v>
      </c>
      <c r="I30">
        <f t="shared" si="7"/>
        <v>0</v>
      </c>
    </row>
    <row r="31" spans="1:12">
      <c r="A31">
        <v>480</v>
      </c>
      <c r="B31">
        <v>220</v>
      </c>
      <c r="C31">
        <f t="shared" si="1"/>
        <v>260</v>
      </c>
      <c r="D31">
        <f t="shared" si="2"/>
        <v>0</v>
      </c>
      <c r="F31">
        <v>29</v>
      </c>
      <c r="G31">
        <f t="shared" si="5"/>
        <v>0</v>
      </c>
      <c r="H31">
        <f t="shared" si="6"/>
        <v>0</v>
      </c>
      <c r="I31">
        <f t="shared" si="7"/>
        <v>0</v>
      </c>
    </row>
    <row r="32" spans="1:12">
      <c r="A32">
        <v>2</v>
      </c>
      <c r="B32">
        <v>0</v>
      </c>
      <c r="C32">
        <f t="shared" si="1"/>
        <v>2</v>
      </c>
      <c r="D32">
        <f t="shared" si="2"/>
        <v>2</v>
      </c>
      <c r="F32">
        <v>30</v>
      </c>
      <c r="G32">
        <f t="shared" si="5"/>
        <v>1</v>
      </c>
      <c r="H32">
        <f t="shared" si="6"/>
        <v>7.8125E-3</v>
      </c>
      <c r="I32">
        <f t="shared" si="7"/>
        <v>1.3157894736842105E-2</v>
      </c>
    </row>
    <row r="33" spans="1:9">
      <c r="A33">
        <v>2</v>
      </c>
      <c r="B33">
        <v>0</v>
      </c>
      <c r="C33">
        <f t="shared" si="1"/>
        <v>2</v>
      </c>
      <c r="D33">
        <f t="shared" si="2"/>
        <v>2</v>
      </c>
      <c r="F33">
        <v>31</v>
      </c>
      <c r="G33">
        <f t="shared" si="5"/>
        <v>0</v>
      </c>
      <c r="H33">
        <f t="shared" si="6"/>
        <v>0</v>
      </c>
      <c r="I33">
        <f t="shared" si="7"/>
        <v>0</v>
      </c>
    </row>
    <row r="34" spans="1:9">
      <c r="A34">
        <v>1</v>
      </c>
      <c r="B34">
        <v>0</v>
      </c>
      <c r="C34">
        <f t="shared" si="1"/>
        <v>1</v>
      </c>
      <c r="D34">
        <f t="shared" si="2"/>
        <v>1</v>
      </c>
      <c r="F34">
        <v>32</v>
      </c>
      <c r="G34">
        <f t="shared" si="5"/>
        <v>0</v>
      </c>
      <c r="H34">
        <f t="shared" si="6"/>
        <v>0</v>
      </c>
      <c r="I34">
        <f t="shared" si="7"/>
        <v>0</v>
      </c>
    </row>
    <row r="35" spans="1:9">
      <c r="A35">
        <v>1</v>
      </c>
      <c r="B35">
        <v>0</v>
      </c>
      <c r="C35">
        <f t="shared" si="1"/>
        <v>1</v>
      </c>
      <c r="D35">
        <f t="shared" si="2"/>
        <v>1</v>
      </c>
      <c r="F35">
        <v>33</v>
      </c>
      <c r="G35">
        <f t="shared" si="5"/>
        <v>0</v>
      </c>
      <c r="H35">
        <f t="shared" si="6"/>
        <v>0</v>
      </c>
      <c r="I35">
        <f t="shared" si="7"/>
        <v>0</v>
      </c>
    </row>
    <row r="36" spans="1:9">
      <c r="A36">
        <v>1</v>
      </c>
      <c r="B36">
        <v>0</v>
      </c>
      <c r="C36">
        <f t="shared" si="1"/>
        <v>1</v>
      </c>
      <c r="D36">
        <f t="shared" si="2"/>
        <v>1</v>
      </c>
      <c r="F36">
        <v>34</v>
      </c>
      <c r="G36">
        <f t="shared" si="5"/>
        <v>0</v>
      </c>
      <c r="H36">
        <f t="shared" si="6"/>
        <v>0</v>
      </c>
      <c r="I36">
        <f t="shared" si="7"/>
        <v>0</v>
      </c>
    </row>
    <row r="37" spans="1:9">
      <c r="A37">
        <v>1</v>
      </c>
      <c r="B37">
        <v>0</v>
      </c>
      <c r="C37">
        <f t="shared" si="1"/>
        <v>1</v>
      </c>
      <c r="D37">
        <f t="shared" si="2"/>
        <v>1</v>
      </c>
      <c r="F37">
        <v>35</v>
      </c>
      <c r="G37">
        <f t="shared" si="5"/>
        <v>0</v>
      </c>
      <c r="H37">
        <f t="shared" si="6"/>
        <v>0</v>
      </c>
      <c r="I37">
        <f t="shared" si="7"/>
        <v>0</v>
      </c>
    </row>
    <row r="38" spans="1:9">
      <c r="A38">
        <v>1</v>
      </c>
      <c r="B38">
        <v>0</v>
      </c>
      <c r="C38">
        <f t="shared" si="1"/>
        <v>1</v>
      </c>
      <c r="D38">
        <f t="shared" si="2"/>
        <v>1</v>
      </c>
      <c r="F38">
        <v>36</v>
      </c>
      <c r="G38">
        <f t="shared" si="5"/>
        <v>0</v>
      </c>
      <c r="H38">
        <f t="shared" si="6"/>
        <v>0</v>
      </c>
      <c r="I38">
        <f t="shared" si="7"/>
        <v>0</v>
      </c>
    </row>
    <row r="39" spans="1:9">
      <c r="A39">
        <v>49</v>
      </c>
      <c r="B39">
        <v>4</v>
      </c>
      <c r="C39">
        <f t="shared" si="1"/>
        <v>45</v>
      </c>
      <c r="D39">
        <f t="shared" si="2"/>
        <v>0</v>
      </c>
      <c r="F39">
        <v>37</v>
      </c>
      <c r="G39">
        <f t="shared" si="5"/>
        <v>0</v>
      </c>
      <c r="H39">
        <f t="shared" si="6"/>
        <v>0</v>
      </c>
      <c r="I39">
        <f t="shared" si="7"/>
        <v>0</v>
      </c>
    </row>
    <row r="40" spans="1:9">
      <c r="A40">
        <v>16</v>
      </c>
      <c r="B40">
        <v>0</v>
      </c>
      <c r="C40">
        <f t="shared" si="1"/>
        <v>16</v>
      </c>
      <c r="D40">
        <f t="shared" si="2"/>
        <v>16</v>
      </c>
      <c r="F40">
        <v>38</v>
      </c>
      <c r="G40">
        <f t="shared" si="5"/>
        <v>0</v>
      </c>
      <c r="H40">
        <f t="shared" si="6"/>
        <v>0</v>
      </c>
      <c r="I40">
        <f t="shared" si="7"/>
        <v>0</v>
      </c>
    </row>
    <row r="41" spans="1:9">
      <c r="A41">
        <v>2</v>
      </c>
      <c r="B41">
        <v>0</v>
      </c>
      <c r="C41">
        <f t="shared" si="1"/>
        <v>2</v>
      </c>
      <c r="D41">
        <f t="shared" si="2"/>
        <v>2</v>
      </c>
      <c r="F41">
        <v>39</v>
      </c>
      <c r="G41">
        <f t="shared" si="5"/>
        <v>0</v>
      </c>
      <c r="H41">
        <f t="shared" si="6"/>
        <v>0</v>
      </c>
      <c r="I41">
        <f t="shared" si="7"/>
        <v>0</v>
      </c>
    </row>
    <row r="42" spans="1:9">
      <c r="A42">
        <v>1</v>
      </c>
      <c r="B42">
        <v>0</v>
      </c>
      <c r="C42">
        <f t="shared" si="1"/>
        <v>1</v>
      </c>
      <c r="D42">
        <f t="shared" si="2"/>
        <v>1</v>
      </c>
      <c r="F42">
        <v>40</v>
      </c>
      <c r="G42">
        <f t="shared" si="5"/>
        <v>0</v>
      </c>
      <c r="H42">
        <f t="shared" si="6"/>
        <v>0</v>
      </c>
      <c r="I42">
        <f t="shared" si="7"/>
        <v>0</v>
      </c>
    </row>
    <row r="43" spans="1:9">
      <c r="A43">
        <v>1</v>
      </c>
      <c r="B43">
        <v>0</v>
      </c>
      <c r="C43">
        <f t="shared" si="1"/>
        <v>1</v>
      </c>
      <c r="D43">
        <f t="shared" si="2"/>
        <v>1</v>
      </c>
      <c r="F43">
        <v>41</v>
      </c>
      <c r="G43">
        <f t="shared" si="5"/>
        <v>0</v>
      </c>
      <c r="H43">
        <f t="shared" si="6"/>
        <v>0</v>
      </c>
      <c r="I43">
        <f t="shared" si="7"/>
        <v>0</v>
      </c>
    </row>
    <row r="44" spans="1:9">
      <c r="A44">
        <v>1</v>
      </c>
      <c r="B44">
        <v>0</v>
      </c>
      <c r="C44">
        <f t="shared" si="1"/>
        <v>1</v>
      </c>
      <c r="D44">
        <f t="shared" si="2"/>
        <v>1</v>
      </c>
      <c r="F44">
        <v>42</v>
      </c>
      <c r="G44">
        <f t="shared" si="5"/>
        <v>0</v>
      </c>
      <c r="H44">
        <f t="shared" si="6"/>
        <v>0</v>
      </c>
      <c r="I44">
        <f t="shared" si="7"/>
        <v>0</v>
      </c>
    </row>
    <row r="45" spans="1:9">
      <c r="A45">
        <v>1</v>
      </c>
      <c r="B45">
        <v>0</v>
      </c>
      <c r="C45">
        <f t="shared" si="1"/>
        <v>1</v>
      </c>
      <c r="D45">
        <f t="shared" si="2"/>
        <v>1</v>
      </c>
      <c r="F45">
        <v>43</v>
      </c>
      <c r="G45">
        <f t="shared" si="5"/>
        <v>0</v>
      </c>
      <c r="H45">
        <f t="shared" si="6"/>
        <v>0</v>
      </c>
      <c r="I45">
        <f t="shared" si="7"/>
        <v>0</v>
      </c>
    </row>
    <row r="46" spans="1:9">
      <c r="A46">
        <v>1</v>
      </c>
      <c r="B46">
        <v>0</v>
      </c>
      <c r="C46">
        <f t="shared" si="1"/>
        <v>1</v>
      </c>
      <c r="D46">
        <f t="shared" si="2"/>
        <v>1</v>
      </c>
      <c r="F46">
        <v>44</v>
      </c>
      <c r="G46">
        <f t="shared" si="5"/>
        <v>0</v>
      </c>
      <c r="H46">
        <f t="shared" si="6"/>
        <v>0</v>
      </c>
      <c r="I46">
        <f t="shared" si="7"/>
        <v>0</v>
      </c>
    </row>
    <row r="47" spans="1:9">
      <c r="A47">
        <v>1</v>
      </c>
      <c r="B47">
        <v>0</v>
      </c>
      <c r="C47">
        <f t="shared" si="1"/>
        <v>1</v>
      </c>
      <c r="D47">
        <f t="shared" si="2"/>
        <v>1</v>
      </c>
      <c r="F47">
        <v>45</v>
      </c>
      <c r="G47">
        <f t="shared" si="5"/>
        <v>0</v>
      </c>
      <c r="H47">
        <f t="shared" si="6"/>
        <v>0</v>
      </c>
      <c r="I47">
        <f t="shared" si="7"/>
        <v>0</v>
      </c>
    </row>
    <row r="48" spans="1:9">
      <c r="A48">
        <v>1</v>
      </c>
      <c r="B48">
        <v>0</v>
      </c>
      <c r="C48">
        <f t="shared" si="1"/>
        <v>1</v>
      </c>
      <c r="D48">
        <f t="shared" si="2"/>
        <v>1</v>
      </c>
      <c r="F48">
        <v>46</v>
      </c>
      <c r="G48">
        <f t="shared" si="5"/>
        <v>0</v>
      </c>
      <c r="H48">
        <f t="shared" si="6"/>
        <v>0</v>
      </c>
      <c r="I48">
        <f t="shared" si="7"/>
        <v>0</v>
      </c>
    </row>
    <row r="49" spans="1:9">
      <c r="A49">
        <v>1</v>
      </c>
      <c r="B49">
        <v>0</v>
      </c>
      <c r="C49">
        <f t="shared" si="1"/>
        <v>1</v>
      </c>
      <c r="D49">
        <f t="shared" si="2"/>
        <v>1</v>
      </c>
      <c r="F49">
        <v>47</v>
      </c>
      <c r="G49">
        <f t="shared" si="5"/>
        <v>0</v>
      </c>
      <c r="H49">
        <f t="shared" si="6"/>
        <v>0</v>
      </c>
      <c r="I49">
        <f t="shared" si="7"/>
        <v>0</v>
      </c>
    </row>
    <row r="50" spans="1:9">
      <c r="A50">
        <v>1</v>
      </c>
      <c r="B50">
        <v>0</v>
      </c>
      <c r="C50">
        <f t="shared" si="1"/>
        <v>1</v>
      </c>
      <c r="D50">
        <f t="shared" si="2"/>
        <v>1</v>
      </c>
      <c r="F50">
        <v>48</v>
      </c>
      <c r="G50">
        <f t="shared" si="5"/>
        <v>0</v>
      </c>
      <c r="H50">
        <f t="shared" si="6"/>
        <v>0</v>
      </c>
      <c r="I50">
        <f t="shared" si="7"/>
        <v>0</v>
      </c>
    </row>
    <row r="51" spans="1:9">
      <c r="A51">
        <v>113</v>
      </c>
      <c r="B51">
        <v>32</v>
      </c>
      <c r="C51">
        <f t="shared" si="1"/>
        <v>81</v>
      </c>
      <c r="D51">
        <f t="shared" si="2"/>
        <v>0</v>
      </c>
      <c r="F51">
        <v>49</v>
      </c>
      <c r="G51">
        <f t="shared" si="5"/>
        <v>0</v>
      </c>
      <c r="H51">
        <f t="shared" si="6"/>
        <v>0</v>
      </c>
      <c r="I51">
        <f t="shared" si="7"/>
        <v>0</v>
      </c>
    </row>
    <row r="52" spans="1:9">
      <c r="A52">
        <v>4</v>
      </c>
      <c r="B52">
        <v>0</v>
      </c>
      <c r="C52">
        <f t="shared" si="1"/>
        <v>4</v>
      </c>
      <c r="D52">
        <f t="shared" si="2"/>
        <v>4</v>
      </c>
      <c r="F52">
        <v>50</v>
      </c>
      <c r="G52">
        <f t="shared" si="5"/>
        <v>0</v>
      </c>
      <c r="H52">
        <f t="shared" si="6"/>
        <v>0</v>
      </c>
      <c r="I52">
        <f t="shared" si="7"/>
        <v>0</v>
      </c>
    </row>
    <row r="53" spans="1:9">
      <c r="A53">
        <v>108</v>
      </c>
      <c r="B53">
        <v>13</v>
      </c>
      <c r="C53">
        <f t="shared" si="1"/>
        <v>95</v>
      </c>
      <c r="D53">
        <f t="shared" si="2"/>
        <v>0</v>
      </c>
      <c r="F53">
        <v>51</v>
      </c>
      <c r="G53">
        <f t="shared" si="5"/>
        <v>0</v>
      </c>
      <c r="H53">
        <f t="shared" si="6"/>
        <v>0</v>
      </c>
      <c r="I53">
        <f t="shared" si="7"/>
        <v>0</v>
      </c>
    </row>
    <row r="54" spans="1:9">
      <c r="A54">
        <v>24</v>
      </c>
      <c r="B54">
        <v>0</v>
      </c>
      <c r="C54">
        <f t="shared" si="1"/>
        <v>24</v>
      </c>
      <c r="D54">
        <f t="shared" si="2"/>
        <v>24</v>
      </c>
      <c r="F54">
        <v>52</v>
      </c>
      <c r="G54">
        <f t="shared" si="5"/>
        <v>0</v>
      </c>
      <c r="H54">
        <f t="shared" si="6"/>
        <v>0</v>
      </c>
      <c r="I54">
        <f t="shared" si="7"/>
        <v>0</v>
      </c>
    </row>
    <row r="55" spans="1:9">
      <c r="A55">
        <v>492</v>
      </c>
      <c r="B55">
        <v>248</v>
      </c>
      <c r="C55">
        <f t="shared" si="1"/>
        <v>244</v>
      </c>
      <c r="D55">
        <f t="shared" si="2"/>
        <v>0</v>
      </c>
      <c r="F55">
        <v>53</v>
      </c>
      <c r="G55">
        <f t="shared" si="5"/>
        <v>0</v>
      </c>
      <c r="H55">
        <f t="shared" si="6"/>
        <v>0</v>
      </c>
      <c r="I55">
        <f t="shared" si="7"/>
        <v>0</v>
      </c>
    </row>
    <row r="56" spans="1:9">
      <c r="A56">
        <v>15</v>
      </c>
      <c r="B56">
        <v>3</v>
      </c>
      <c r="C56">
        <f t="shared" si="1"/>
        <v>12</v>
      </c>
      <c r="D56">
        <f t="shared" si="2"/>
        <v>15</v>
      </c>
      <c r="F56">
        <v>54</v>
      </c>
      <c r="G56">
        <f t="shared" si="5"/>
        <v>0</v>
      </c>
      <c r="H56">
        <f t="shared" si="6"/>
        <v>0</v>
      </c>
      <c r="I56">
        <f t="shared" si="7"/>
        <v>0</v>
      </c>
    </row>
    <row r="57" spans="1:9">
      <c r="A57">
        <v>4</v>
      </c>
      <c r="B57">
        <v>0</v>
      </c>
      <c r="C57">
        <f t="shared" si="1"/>
        <v>4</v>
      </c>
      <c r="D57">
        <f t="shared" si="2"/>
        <v>4</v>
      </c>
      <c r="F57">
        <v>55</v>
      </c>
      <c r="G57">
        <f t="shared" si="5"/>
        <v>0</v>
      </c>
      <c r="H57">
        <f t="shared" si="6"/>
        <v>0</v>
      </c>
      <c r="I57">
        <f t="shared" si="7"/>
        <v>0</v>
      </c>
    </row>
    <row r="58" spans="1:9">
      <c r="A58">
        <v>36</v>
      </c>
      <c r="B58">
        <v>2</v>
      </c>
      <c r="C58">
        <f t="shared" si="1"/>
        <v>34</v>
      </c>
      <c r="D58">
        <f t="shared" si="2"/>
        <v>0</v>
      </c>
      <c r="F58">
        <v>56</v>
      </c>
      <c r="G58">
        <f t="shared" si="5"/>
        <v>0</v>
      </c>
      <c r="H58">
        <f t="shared" si="6"/>
        <v>0</v>
      </c>
      <c r="I58">
        <f t="shared" si="7"/>
        <v>0</v>
      </c>
    </row>
    <row r="59" spans="1:9">
      <c r="A59">
        <v>280</v>
      </c>
      <c r="B59">
        <v>40</v>
      </c>
      <c r="C59">
        <f t="shared" si="1"/>
        <v>240</v>
      </c>
      <c r="D59">
        <f t="shared" si="2"/>
        <v>0</v>
      </c>
      <c r="F59">
        <v>57</v>
      </c>
      <c r="G59">
        <f t="shared" si="5"/>
        <v>0</v>
      </c>
      <c r="H59">
        <f t="shared" si="6"/>
        <v>0</v>
      </c>
      <c r="I59">
        <f t="shared" si="7"/>
        <v>0</v>
      </c>
    </row>
    <row r="60" spans="1:9">
      <c r="A60">
        <v>3</v>
      </c>
      <c r="B60">
        <v>0</v>
      </c>
      <c r="C60">
        <f t="shared" si="1"/>
        <v>3</v>
      </c>
      <c r="D60">
        <f t="shared" si="2"/>
        <v>3</v>
      </c>
      <c r="F60">
        <v>58</v>
      </c>
      <c r="G60">
        <f t="shared" si="5"/>
        <v>0</v>
      </c>
      <c r="H60">
        <f t="shared" si="6"/>
        <v>0</v>
      </c>
      <c r="I60">
        <f t="shared" si="7"/>
        <v>0</v>
      </c>
    </row>
    <row r="61" spans="1:9">
      <c r="A61">
        <v>5</v>
      </c>
      <c r="B61">
        <v>1</v>
      </c>
      <c r="C61">
        <f t="shared" si="1"/>
        <v>4</v>
      </c>
      <c r="D61">
        <f t="shared" si="2"/>
        <v>5</v>
      </c>
      <c r="F61">
        <v>59</v>
      </c>
      <c r="G61">
        <f t="shared" si="5"/>
        <v>0</v>
      </c>
      <c r="H61">
        <f t="shared" si="6"/>
        <v>0</v>
      </c>
      <c r="I61">
        <f t="shared" si="7"/>
        <v>0</v>
      </c>
    </row>
    <row r="62" spans="1:9">
      <c r="A62">
        <v>1</v>
      </c>
      <c r="B62">
        <v>0</v>
      </c>
      <c r="C62">
        <f t="shared" si="1"/>
        <v>1</v>
      </c>
      <c r="D62">
        <f t="shared" si="2"/>
        <v>1</v>
      </c>
      <c r="F62">
        <v>60</v>
      </c>
      <c r="G62">
        <f t="shared" si="5"/>
        <v>0</v>
      </c>
      <c r="H62">
        <f t="shared" si="6"/>
        <v>0</v>
      </c>
      <c r="I62">
        <f t="shared" si="7"/>
        <v>0</v>
      </c>
    </row>
    <row r="63" spans="1:9">
      <c r="A63">
        <v>1</v>
      </c>
      <c r="B63">
        <v>0</v>
      </c>
      <c r="C63">
        <f t="shared" si="1"/>
        <v>1</v>
      </c>
      <c r="D63">
        <f t="shared" si="2"/>
        <v>1</v>
      </c>
      <c r="F63">
        <v>61</v>
      </c>
      <c r="G63">
        <f t="shared" si="5"/>
        <v>0</v>
      </c>
      <c r="H63">
        <f t="shared" si="6"/>
        <v>0</v>
      </c>
      <c r="I63">
        <f t="shared" si="7"/>
        <v>0</v>
      </c>
    </row>
    <row r="64" spans="1:9">
      <c r="A64">
        <v>2</v>
      </c>
      <c r="B64">
        <v>0</v>
      </c>
      <c r="C64">
        <f t="shared" si="1"/>
        <v>2</v>
      </c>
      <c r="D64">
        <f t="shared" si="2"/>
        <v>2</v>
      </c>
      <c r="F64">
        <v>62</v>
      </c>
      <c r="G64">
        <f t="shared" si="5"/>
        <v>0</v>
      </c>
      <c r="H64">
        <f t="shared" si="6"/>
        <v>0</v>
      </c>
      <c r="I64">
        <f t="shared" si="7"/>
        <v>0</v>
      </c>
    </row>
    <row r="65" spans="1:9">
      <c r="A65">
        <v>2</v>
      </c>
      <c r="B65">
        <v>0</v>
      </c>
      <c r="C65">
        <f t="shared" si="1"/>
        <v>2</v>
      </c>
      <c r="D65">
        <f t="shared" si="2"/>
        <v>2</v>
      </c>
      <c r="F65">
        <v>63</v>
      </c>
      <c r="G65">
        <f t="shared" si="5"/>
        <v>0</v>
      </c>
      <c r="H65">
        <f t="shared" si="6"/>
        <v>0</v>
      </c>
      <c r="I65">
        <f t="shared" si="7"/>
        <v>0</v>
      </c>
    </row>
    <row r="66" spans="1:9">
      <c r="A66">
        <v>3</v>
      </c>
      <c r="B66">
        <v>0</v>
      </c>
      <c r="C66">
        <f t="shared" si="1"/>
        <v>3</v>
      </c>
      <c r="D66">
        <f t="shared" si="2"/>
        <v>3</v>
      </c>
      <c r="F66">
        <v>64</v>
      </c>
      <c r="G66">
        <f t="shared" si="5"/>
        <v>0</v>
      </c>
      <c r="H66">
        <f t="shared" si="6"/>
        <v>0</v>
      </c>
      <c r="I66">
        <f t="shared" si="7"/>
        <v>0</v>
      </c>
    </row>
    <row r="67" spans="1:9">
      <c r="A67">
        <v>21</v>
      </c>
      <c r="B67">
        <v>0</v>
      </c>
      <c r="C67">
        <f t="shared" ref="C67:C130" si="8">A67-B67</f>
        <v>21</v>
      </c>
      <c r="D67">
        <f t="shared" ref="D67:D130" si="9">IF(AND(B67&lt;17,A67&lt;33),A67,0)</f>
        <v>21</v>
      </c>
      <c r="F67">
        <v>65</v>
      </c>
      <c r="G67">
        <f t="shared" si="5"/>
        <v>0</v>
      </c>
      <c r="H67">
        <f t="shared" si="6"/>
        <v>0</v>
      </c>
      <c r="I67">
        <f t="shared" si="7"/>
        <v>0</v>
      </c>
    </row>
    <row r="68" spans="1:9">
      <c r="A68">
        <v>16</v>
      </c>
      <c r="B68">
        <v>0</v>
      </c>
      <c r="C68">
        <f t="shared" si="8"/>
        <v>16</v>
      </c>
      <c r="D68">
        <f t="shared" si="9"/>
        <v>16</v>
      </c>
      <c r="F68">
        <v>66</v>
      </c>
      <c r="G68">
        <f t="shared" si="5"/>
        <v>0</v>
      </c>
      <c r="H68">
        <f t="shared" si="6"/>
        <v>0</v>
      </c>
      <c r="I68">
        <f t="shared" si="7"/>
        <v>0</v>
      </c>
    </row>
    <row r="69" spans="1:9">
      <c r="A69">
        <v>1</v>
      </c>
      <c r="B69">
        <v>0</v>
      </c>
      <c r="C69">
        <f t="shared" si="8"/>
        <v>1</v>
      </c>
      <c r="D69">
        <f t="shared" si="9"/>
        <v>1</v>
      </c>
      <c r="F69">
        <v>67</v>
      </c>
      <c r="G69">
        <f t="shared" si="5"/>
        <v>0</v>
      </c>
      <c r="H69">
        <f t="shared" si="6"/>
        <v>0</v>
      </c>
      <c r="I69">
        <f t="shared" si="7"/>
        <v>0</v>
      </c>
    </row>
    <row r="70" spans="1:9">
      <c r="A70">
        <v>1</v>
      </c>
      <c r="B70">
        <v>0</v>
      </c>
      <c r="C70">
        <f t="shared" si="8"/>
        <v>1</v>
      </c>
      <c r="D70">
        <f t="shared" si="9"/>
        <v>1</v>
      </c>
      <c r="F70">
        <v>68</v>
      </c>
      <c r="G70">
        <f t="shared" si="5"/>
        <v>0</v>
      </c>
      <c r="H70">
        <f t="shared" si="6"/>
        <v>0</v>
      </c>
      <c r="I70">
        <f t="shared" si="7"/>
        <v>0</v>
      </c>
    </row>
    <row r="71" spans="1:9">
      <c r="A71">
        <v>184</v>
      </c>
      <c r="B71">
        <v>72</v>
      </c>
      <c r="C71">
        <f t="shared" si="8"/>
        <v>112</v>
      </c>
      <c r="D71">
        <f t="shared" si="9"/>
        <v>0</v>
      </c>
      <c r="F71">
        <v>69</v>
      </c>
      <c r="G71">
        <f t="shared" si="5"/>
        <v>0</v>
      </c>
      <c r="H71">
        <f t="shared" si="6"/>
        <v>0</v>
      </c>
      <c r="I71">
        <f t="shared" si="7"/>
        <v>0</v>
      </c>
    </row>
    <row r="72" spans="1:9">
      <c r="A72">
        <v>5</v>
      </c>
      <c r="B72">
        <v>0</v>
      </c>
      <c r="C72">
        <f t="shared" si="8"/>
        <v>5</v>
      </c>
      <c r="D72">
        <f t="shared" si="9"/>
        <v>5</v>
      </c>
      <c r="F72">
        <v>70</v>
      </c>
      <c r="G72">
        <f t="shared" si="5"/>
        <v>0</v>
      </c>
      <c r="H72">
        <f t="shared" si="6"/>
        <v>0</v>
      </c>
      <c r="I72">
        <f t="shared" si="7"/>
        <v>0</v>
      </c>
    </row>
    <row r="73" spans="1:9">
      <c r="A73">
        <v>24</v>
      </c>
      <c r="B73">
        <v>0</v>
      </c>
      <c r="C73">
        <f t="shared" si="8"/>
        <v>24</v>
      </c>
      <c r="D73">
        <f t="shared" si="9"/>
        <v>24</v>
      </c>
      <c r="F73">
        <v>71</v>
      </c>
      <c r="G73">
        <f t="shared" si="5"/>
        <v>0</v>
      </c>
      <c r="H73">
        <f t="shared" si="6"/>
        <v>0</v>
      </c>
      <c r="I73">
        <f t="shared" si="7"/>
        <v>0</v>
      </c>
    </row>
    <row r="74" spans="1:9">
      <c r="A74">
        <v>1</v>
      </c>
      <c r="B74">
        <v>0</v>
      </c>
      <c r="C74">
        <f t="shared" si="8"/>
        <v>1</v>
      </c>
      <c r="D74">
        <f t="shared" si="9"/>
        <v>1</v>
      </c>
      <c r="F74">
        <v>72</v>
      </c>
      <c r="G74">
        <f t="shared" si="5"/>
        <v>0</v>
      </c>
      <c r="H74">
        <f t="shared" si="6"/>
        <v>0</v>
      </c>
      <c r="I74">
        <f t="shared" si="7"/>
        <v>0</v>
      </c>
    </row>
    <row r="75" spans="1:9">
      <c r="A75">
        <v>1</v>
      </c>
      <c r="B75">
        <v>0</v>
      </c>
      <c r="C75">
        <f t="shared" si="8"/>
        <v>1</v>
      </c>
      <c r="D75">
        <f t="shared" si="9"/>
        <v>1</v>
      </c>
      <c r="F75">
        <v>73</v>
      </c>
      <c r="G75">
        <f t="shared" si="5"/>
        <v>0</v>
      </c>
      <c r="H75">
        <f t="shared" si="6"/>
        <v>0</v>
      </c>
      <c r="I75">
        <f t="shared" si="7"/>
        <v>0</v>
      </c>
    </row>
    <row r="76" spans="1:9">
      <c r="A76">
        <v>3</v>
      </c>
      <c r="B76">
        <v>0</v>
      </c>
      <c r="C76">
        <f t="shared" si="8"/>
        <v>3</v>
      </c>
      <c r="D76">
        <f t="shared" si="9"/>
        <v>3</v>
      </c>
      <c r="F76">
        <v>74</v>
      </c>
      <c r="G76">
        <f t="shared" si="5"/>
        <v>0</v>
      </c>
      <c r="H76">
        <f t="shared" si="6"/>
        <v>0</v>
      </c>
      <c r="I76">
        <f t="shared" si="7"/>
        <v>0</v>
      </c>
    </row>
    <row r="77" spans="1:9">
      <c r="A77">
        <v>5</v>
      </c>
      <c r="B77">
        <v>0</v>
      </c>
      <c r="C77">
        <f t="shared" si="8"/>
        <v>5</v>
      </c>
      <c r="D77">
        <f t="shared" si="9"/>
        <v>5</v>
      </c>
      <c r="F77">
        <v>75</v>
      </c>
      <c r="G77">
        <f t="shared" si="5"/>
        <v>0</v>
      </c>
      <c r="H77">
        <f t="shared" si="6"/>
        <v>0</v>
      </c>
      <c r="I77">
        <f t="shared" si="7"/>
        <v>0</v>
      </c>
    </row>
    <row r="78" spans="1:9">
      <c r="A78">
        <v>11</v>
      </c>
      <c r="B78">
        <v>0</v>
      </c>
      <c r="C78">
        <f t="shared" si="8"/>
        <v>11</v>
      </c>
      <c r="D78">
        <f t="shared" si="9"/>
        <v>11</v>
      </c>
      <c r="F78">
        <v>76</v>
      </c>
      <c r="G78">
        <f t="shared" si="5"/>
        <v>0</v>
      </c>
      <c r="H78">
        <f t="shared" si="6"/>
        <v>0</v>
      </c>
      <c r="I78">
        <f t="shared" si="7"/>
        <v>0</v>
      </c>
    </row>
    <row r="79" spans="1:9">
      <c r="A79">
        <v>2</v>
      </c>
      <c r="B79">
        <v>0</v>
      </c>
      <c r="C79">
        <f t="shared" si="8"/>
        <v>2</v>
      </c>
      <c r="D79">
        <f t="shared" si="9"/>
        <v>2</v>
      </c>
      <c r="F79">
        <v>77</v>
      </c>
      <c r="G79">
        <f t="shared" si="5"/>
        <v>0</v>
      </c>
      <c r="H79">
        <f t="shared" si="6"/>
        <v>0</v>
      </c>
      <c r="I79">
        <f t="shared" si="7"/>
        <v>0</v>
      </c>
    </row>
    <row r="80" spans="1:9">
      <c r="A80">
        <v>73</v>
      </c>
      <c r="B80">
        <v>18</v>
      </c>
      <c r="C80">
        <f t="shared" si="8"/>
        <v>55</v>
      </c>
      <c r="D80">
        <f t="shared" si="9"/>
        <v>0</v>
      </c>
      <c r="F80">
        <v>78</v>
      </c>
      <c r="G80">
        <f t="shared" si="5"/>
        <v>0</v>
      </c>
      <c r="H80">
        <f t="shared" si="6"/>
        <v>0</v>
      </c>
      <c r="I80">
        <f t="shared" si="7"/>
        <v>0</v>
      </c>
    </row>
    <row r="81" spans="1:9">
      <c r="A81">
        <v>10</v>
      </c>
      <c r="B81">
        <v>0</v>
      </c>
      <c r="C81">
        <f t="shared" si="8"/>
        <v>10</v>
      </c>
      <c r="D81">
        <f t="shared" si="9"/>
        <v>10</v>
      </c>
      <c r="F81">
        <v>79</v>
      </c>
      <c r="G81">
        <f t="shared" si="5"/>
        <v>0</v>
      </c>
      <c r="H81">
        <f t="shared" si="6"/>
        <v>0</v>
      </c>
      <c r="I81">
        <f t="shared" si="7"/>
        <v>0</v>
      </c>
    </row>
    <row r="82" spans="1:9">
      <c r="A82">
        <v>6</v>
      </c>
      <c r="B82">
        <v>0</v>
      </c>
      <c r="C82">
        <f t="shared" si="8"/>
        <v>6</v>
      </c>
      <c r="D82">
        <f t="shared" si="9"/>
        <v>6</v>
      </c>
      <c r="F82">
        <v>80</v>
      </c>
      <c r="G82">
        <f t="shared" si="5"/>
        <v>0</v>
      </c>
      <c r="H82">
        <f t="shared" si="6"/>
        <v>0</v>
      </c>
      <c r="I82">
        <f t="shared" si="7"/>
        <v>0</v>
      </c>
    </row>
    <row r="83" spans="1:9">
      <c r="A83">
        <v>2</v>
      </c>
      <c r="B83">
        <v>0</v>
      </c>
      <c r="C83">
        <f t="shared" si="8"/>
        <v>2</v>
      </c>
      <c r="D83">
        <f t="shared" si="9"/>
        <v>2</v>
      </c>
      <c r="F83">
        <v>81</v>
      </c>
      <c r="G83">
        <f t="shared" si="5"/>
        <v>0</v>
      </c>
      <c r="H83">
        <f t="shared" si="6"/>
        <v>0</v>
      </c>
      <c r="I83">
        <f t="shared" si="7"/>
        <v>0</v>
      </c>
    </row>
    <row r="84" spans="1:9">
      <c r="A84">
        <v>3</v>
      </c>
      <c r="B84">
        <v>0</v>
      </c>
      <c r="C84">
        <f t="shared" si="8"/>
        <v>3</v>
      </c>
      <c r="D84">
        <f t="shared" si="9"/>
        <v>3</v>
      </c>
      <c r="F84">
        <v>82</v>
      </c>
      <c r="G84">
        <f t="shared" si="5"/>
        <v>0</v>
      </c>
      <c r="H84">
        <f t="shared" si="6"/>
        <v>0</v>
      </c>
      <c r="I84">
        <f t="shared" si="7"/>
        <v>0</v>
      </c>
    </row>
    <row r="85" spans="1:9">
      <c r="A85">
        <v>1</v>
      </c>
      <c r="B85">
        <v>0</v>
      </c>
      <c r="C85">
        <f t="shared" si="8"/>
        <v>1</v>
      </c>
      <c r="D85">
        <f t="shared" si="9"/>
        <v>1</v>
      </c>
      <c r="F85">
        <v>83</v>
      </c>
      <c r="G85">
        <f t="shared" ref="G85:G148" si="10">COUNTIF(D:D,F85)</f>
        <v>0</v>
      </c>
      <c r="H85">
        <f t="shared" ref="H85:H148" si="11">G85/$G$1</f>
        <v>0</v>
      </c>
      <c r="I85">
        <f t="shared" ref="I85:I148" si="12">H85/(1-$H$3)</f>
        <v>0</v>
      </c>
    </row>
    <row r="86" spans="1:9">
      <c r="A86">
        <v>24</v>
      </c>
      <c r="B86">
        <v>2</v>
      </c>
      <c r="C86">
        <f t="shared" si="8"/>
        <v>22</v>
      </c>
      <c r="D86">
        <f t="shared" si="9"/>
        <v>24</v>
      </c>
      <c r="F86">
        <v>84</v>
      </c>
      <c r="G86">
        <f t="shared" si="10"/>
        <v>0</v>
      </c>
      <c r="H86">
        <f t="shared" si="11"/>
        <v>0</v>
      </c>
      <c r="I86">
        <f t="shared" si="12"/>
        <v>0</v>
      </c>
    </row>
    <row r="87" spans="1:9">
      <c r="A87">
        <v>2</v>
      </c>
      <c r="B87">
        <v>0</v>
      </c>
      <c r="C87">
        <f t="shared" si="8"/>
        <v>2</v>
      </c>
      <c r="D87">
        <f t="shared" si="9"/>
        <v>2</v>
      </c>
      <c r="F87">
        <v>85</v>
      </c>
      <c r="G87">
        <f t="shared" si="10"/>
        <v>0</v>
      </c>
      <c r="H87">
        <f t="shared" si="11"/>
        <v>0</v>
      </c>
      <c r="I87">
        <f t="shared" si="12"/>
        <v>0</v>
      </c>
    </row>
    <row r="88" spans="1:9">
      <c r="A88">
        <v>78</v>
      </c>
      <c r="B88">
        <v>20</v>
      </c>
      <c r="C88">
        <f t="shared" si="8"/>
        <v>58</v>
      </c>
      <c r="D88">
        <f t="shared" si="9"/>
        <v>0</v>
      </c>
      <c r="F88">
        <v>86</v>
      </c>
      <c r="G88">
        <f t="shared" si="10"/>
        <v>0</v>
      </c>
      <c r="H88">
        <f t="shared" si="11"/>
        <v>0</v>
      </c>
      <c r="I88">
        <f t="shared" si="12"/>
        <v>0</v>
      </c>
    </row>
    <row r="89" spans="1:9">
      <c r="A89">
        <v>26</v>
      </c>
      <c r="B89">
        <v>0</v>
      </c>
      <c r="C89">
        <f t="shared" si="8"/>
        <v>26</v>
      </c>
      <c r="D89">
        <f t="shared" si="9"/>
        <v>26</v>
      </c>
      <c r="F89">
        <v>87</v>
      </c>
      <c r="G89">
        <f t="shared" si="10"/>
        <v>0</v>
      </c>
      <c r="H89">
        <f t="shared" si="11"/>
        <v>0</v>
      </c>
      <c r="I89">
        <f t="shared" si="12"/>
        <v>0</v>
      </c>
    </row>
    <row r="90" spans="1:9">
      <c r="A90">
        <v>9</v>
      </c>
      <c r="B90">
        <v>0</v>
      </c>
      <c r="C90">
        <f t="shared" si="8"/>
        <v>9</v>
      </c>
      <c r="D90">
        <f t="shared" si="9"/>
        <v>9</v>
      </c>
      <c r="F90">
        <v>88</v>
      </c>
      <c r="G90">
        <f t="shared" si="10"/>
        <v>0</v>
      </c>
      <c r="H90">
        <f t="shared" si="11"/>
        <v>0</v>
      </c>
      <c r="I90">
        <f t="shared" si="12"/>
        <v>0</v>
      </c>
    </row>
    <row r="91" spans="1:9">
      <c r="A91">
        <v>2</v>
      </c>
      <c r="B91">
        <v>0</v>
      </c>
      <c r="C91">
        <f t="shared" si="8"/>
        <v>2</v>
      </c>
      <c r="D91">
        <f t="shared" si="9"/>
        <v>2</v>
      </c>
      <c r="F91">
        <v>89</v>
      </c>
      <c r="G91">
        <f t="shared" si="10"/>
        <v>0</v>
      </c>
      <c r="H91">
        <f t="shared" si="11"/>
        <v>0</v>
      </c>
      <c r="I91">
        <f t="shared" si="12"/>
        <v>0</v>
      </c>
    </row>
    <row r="92" spans="1:9">
      <c r="A92">
        <v>4</v>
      </c>
      <c r="B92">
        <v>0</v>
      </c>
      <c r="C92">
        <f t="shared" si="8"/>
        <v>4</v>
      </c>
      <c r="D92">
        <f t="shared" si="9"/>
        <v>4</v>
      </c>
      <c r="F92">
        <v>90</v>
      </c>
      <c r="G92">
        <f t="shared" si="10"/>
        <v>0</v>
      </c>
      <c r="H92">
        <f t="shared" si="11"/>
        <v>0</v>
      </c>
      <c r="I92">
        <f t="shared" si="12"/>
        <v>0</v>
      </c>
    </row>
    <row r="93" spans="1:9">
      <c r="A93">
        <v>19</v>
      </c>
      <c r="B93">
        <v>0</v>
      </c>
      <c r="C93">
        <f t="shared" si="8"/>
        <v>19</v>
      </c>
      <c r="D93">
        <f t="shared" si="9"/>
        <v>19</v>
      </c>
      <c r="F93">
        <v>91</v>
      </c>
      <c r="G93">
        <f t="shared" si="10"/>
        <v>0</v>
      </c>
      <c r="H93">
        <f t="shared" si="11"/>
        <v>0</v>
      </c>
      <c r="I93">
        <f t="shared" si="12"/>
        <v>0</v>
      </c>
    </row>
    <row r="94" spans="1:9">
      <c r="A94">
        <v>4</v>
      </c>
      <c r="B94">
        <v>0</v>
      </c>
      <c r="C94">
        <f t="shared" si="8"/>
        <v>4</v>
      </c>
      <c r="D94">
        <f t="shared" si="9"/>
        <v>4</v>
      </c>
      <c r="F94">
        <v>92</v>
      </c>
      <c r="G94">
        <f t="shared" si="10"/>
        <v>0</v>
      </c>
      <c r="H94">
        <f t="shared" si="11"/>
        <v>0</v>
      </c>
      <c r="I94">
        <f t="shared" si="12"/>
        <v>0</v>
      </c>
    </row>
    <row r="95" spans="1:9">
      <c r="A95">
        <v>1</v>
      </c>
      <c r="B95">
        <v>0</v>
      </c>
      <c r="C95">
        <f t="shared" si="8"/>
        <v>1</v>
      </c>
      <c r="D95">
        <f t="shared" si="9"/>
        <v>1</v>
      </c>
      <c r="F95">
        <v>93</v>
      </c>
      <c r="G95">
        <f t="shared" si="10"/>
        <v>0</v>
      </c>
      <c r="H95">
        <f t="shared" si="11"/>
        <v>0</v>
      </c>
      <c r="I95">
        <f t="shared" si="12"/>
        <v>0</v>
      </c>
    </row>
    <row r="96" spans="1:9">
      <c r="A96">
        <v>8</v>
      </c>
      <c r="B96">
        <v>0</v>
      </c>
      <c r="C96">
        <f t="shared" si="8"/>
        <v>8</v>
      </c>
      <c r="D96">
        <f t="shared" si="9"/>
        <v>8</v>
      </c>
      <c r="F96">
        <v>94</v>
      </c>
      <c r="G96">
        <f t="shared" si="10"/>
        <v>0</v>
      </c>
      <c r="H96">
        <f t="shared" si="11"/>
        <v>0</v>
      </c>
      <c r="I96">
        <f t="shared" si="12"/>
        <v>0</v>
      </c>
    </row>
    <row r="97" spans="1:9">
      <c r="A97">
        <v>8</v>
      </c>
      <c r="B97">
        <v>0</v>
      </c>
      <c r="C97">
        <f t="shared" si="8"/>
        <v>8</v>
      </c>
      <c r="D97">
        <f t="shared" si="9"/>
        <v>8</v>
      </c>
      <c r="F97">
        <v>95</v>
      </c>
      <c r="G97">
        <f t="shared" si="10"/>
        <v>0</v>
      </c>
      <c r="H97">
        <f t="shared" si="11"/>
        <v>0</v>
      </c>
      <c r="I97">
        <f t="shared" si="12"/>
        <v>0</v>
      </c>
    </row>
    <row r="98" spans="1:9">
      <c r="A98">
        <v>212</v>
      </c>
      <c r="B98">
        <v>146</v>
      </c>
      <c r="C98">
        <f t="shared" si="8"/>
        <v>66</v>
      </c>
      <c r="D98">
        <f t="shared" si="9"/>
        <v>0</v>
      </c>
      <c r="F98">
        <v>96</v>
      </c>
      <c r="G98">
        <f t="shared" si="10"/>
        <v>0</v>
      </c>
      <c r="H98">
        <f t="shared" si="11"/>
        <v>0</v>
      </c>
      <c r="I98">
        <f t="shared" si="12"/>
        <v>0</v>
      </c>
    </row>
    <row r="99" spans="1:9">
      <c r="A99">
        <v>326</v>
      </c>
      <c r="B99">
        <v>244</v>
      </c>
      <c r="C99">
        <f t="shared" si="8"/>
        <v>82</v>
      </c>
      <c r="D99">
        <f t="shared" si="9"/>
        <v>0</v>
      </c>
      <c r="F99">
        <v>97</v>
      </c>
      <c r="G99">
        <f t="shared" si="10"/>
        <v>0</v>
      </c>
      <c r="H99">
        <f t="shared" si="11"/>
        <v>0</v>
      </c>
      <c r="I99">
        <f t="shared" si="12"/>
        <v>0</v>
      </c>
    </row>
    <row r="100" spans="1:9">
      <c r="A100">
        <v>20</v>
      </c>
      <c r="B100">
        <v>1</v>
      </c>
      <c r="C100">
        <f t="shared" si="8"/>
        <v>19</v>
      </c>
      <c r="D100">
        <f t="shared" si="9"/>
        <v>20</v>
      </c>
      <c r="F100">
        <v>98</v>
      </c>
      <c r="G100">
        <f t="shared" si="10"/>
        <v>0</v>
      </c>
      <c r="H100">
        <f t="shared" si="11"/>
        <v>0</v>
      </c>
      <c r="I100">
        <f t="shared" si="12"/>
        <v>0</v>
      </c>
    </row>
    <row r="101" spans="1:9">
      <c r="A101">
        <v>2</v>
      </c>
      <c r="B101">
        <v>0</v>
      </c>
      <c r="C101">
        <f t="shared" si="8"/>
        <v>2</v>
      </c>
      <c r="D101">
        <f t="shared" si="9"/>
        <v>2</v>
      </c>
      <c r="F101">
        <v>99</v>
      </c>
      <c r="G101">
        <f t="shared" si="10"/>
        <v>0</v>
      </c>
      <c r="H101">
        <f t="shared" si="11"/>
        <v>0</v>
      </c>
      <c r="I101">
        <f t="shared" si="12"/>
        <v>0</v>
      </c>
    </row>
    <row r="102" spans="1:9">
      <c r="A102">
        <v>1</v>
      </c>
      <c r="B102">
        <v>0</v>
      </c>
      <c r="C102">
        <f t="shared" si="8"/>
        <v>1</v>
      </c>
      <c r="D102">
        <f t="shared" si="9"/>
        <v>1</v>
      </c>
      <c r="F102">
        <v>100</v>
      </c>
      <c r="G102">
        <f t="shared" si="10"/>
        <v>0</v>
      </c>
      <c r="H102">
        <f t="shared" si="11"/>
        <v>0</v>
      </c>
      <c r="I102">
        <f t="shared" si="12"/>
        <v>0</v>
      </c>
    </row>
    <row r="103" spans="1:9">
      <c r="A103">
        <v>57</v>
      </c>
      <c r="B103">
        <v>17</v>
      </c>
      <c r="C103">
        <f t="shared" si="8"/>
        <v>40</v>
      </c>
      <c r="D103">
        <f t="shared" si="9"/>
        <v>0</v>
      </c>
      <c r="F103">
        <v>101</v>
      </c>
      <c r="G103">
        <f t="shared" si="10"/>
        <v>0</v>
      </c>
      <c r="H103">
        <f t="shared" si="11"/>
        <v>0</v>
      </c>
      <c r="I103">
        <f t="shared" si="12"/>
        <v>0</v>
      </c>
    </row>
    <row r="104" spans="1:9">
      <c r="A104">
        <v>2</v>
      </c>
      <c r="B104">
        <v>0</v>
      </c>
      <c r="C104">
        <f t="shared" si="8"/>
        <v>2</v>
      </c>
      <c r="D104">
        <f t="shared" si="9"/>
        <v>2</v>
      </c>
      <c r="F104">
        <v>102</v>
      </c>
      <c r="G104">
        <f t="shared" si="10"/>
        <v>0</v>
      </c>
      <c r="H104">
        <f t="shared" si="11"/>
        <v>0</v>
      </c>
      <c r="I104">
        <f t="shared" si="12"/>
        <v>0</v>
      </c>
    </row>
    <row r="105" spans="1:9">
      <c r="A105">
        <v>30</v>
      </c>
      <c r="B105">
        <v>1</v>
      </c>
      <c r="C105">
        <f t="shared" si="8"/>
        <v>29</v>
      </c>
      <c r="D105">
        <f t="shared" si="9"/>
        <v>30</v>
      </c>
      <c r="F105">
        <v>103</v>
      </c>
      <c r="G105">
        <f t="shared" si="10"/>
        <v>0</v>
      </c>
      <c r="H105">
        <f t="shared" si="11"/>
        <v>0</v>
      </c>
      <c r="I105">
        <f t="shared" si="12"/>
        <v>0</v>
      </c>
    </row>
    <row r="106" spans="1:9">
      <c r="A106">
        <v>57</v>
      </c>
      <c r="B106">
        <v>12</v>
      </c>
      <c r="C106">
        <f t="shared" si="8"/>
        <v>45</v>
      </c>
      <c r="D106">
        <f t="shared" si="9"/>
        <v>0</v>
      </c>
      <c r="F106">
        <v>104</v>
      </c>
      <c r="G106">
        <f t="shared" si="10"/>
        <v>0</v>
      </c>
      <c r="H106">
        <f t="shared" si="11"/>
        <v>0</v>
      </c>
      <c r="I106">
        <f t="shared" si="12"/>
        <v>0</v>
      </c>
    </row>
    <row r="107" spans="1:9">
      <c r="A107">
        <v>2</v>
      </c>
      <c r="B107">
        <v>0</v>
      </c>
      <c r="C107">
        <f t="shared" si="8"/>
        <v>2</v>
      </c>
      <c r="D107">
        <f t="shared" si="9"/>
        <v>2</v>
      </c>
      <c r="F107">
        <v>105</v>
      </c>
      <c r="G107">
        <f t="shared" si="10"/>
        <v>0</v>
      </c>
      <c r="H107">
        <f t="shared" si="11"/>
        <v>0</v>
      </c>
      <c r="I107">
        <f t="shared" si="12"/>
        <v>0</v>
      </c>
    </row>
    <row r="108" spans="1:9">
      <c r="A108">
        <v>91</v>
      </c>
      <c r="B108">
        <v>43</v>
      </c>
      <c r="C108">
        <f t="shared" si="8"/>
        <v>48</v>
      </c>
      <c r="D108">
        <f t="shared" si="9"/>
        <v>0</v>
      </c>
      <c r="F108">
        <v>106</v>
      </c>
      <c r="G108">
        <f t="shared" si="10"/>
        <v>0</v>
      </c>
      <c r="H108">
        <f t="shared" si="11"/>
        <v>0</v>
      </c>
      <c r="I108">
        <f t="shared" si="12"/>
        <v>0</v>
      </c>
    </row>
    <row r="109" spans="1:9">
      <c r="A109">
        <v>104</v>
      </c>
      <c r="B109">
        <v>29</v>
      </c>
      <c r="C109">
        <f t="shared" si="8"/>
        <v>75</v>
      </c>
      <c r="D109">
        <f t="shared" si="9"/>
        <v>0</v>
      </c>
      <c r="F109">
        <v>107</v>
      </c>
      <c r="G109">
        <f t="shared" si="10"/>
        <v>0</v>
      </c>
      <c r="H109">
        <f t="shared" si="11"/>
        <v>0</v>
      </c>
      <c r="I109">
        <f t="shared" si="12"/>
        <v>0</v>
      </c>
    </row>
    <row r="110" spans="1:9">
      <c r="A110">
        <v>14</v>
      </c>
      <c r="B110">
        <v>0</v>
      </c>
      <c r="C110">
        <f t="shared" si="8"/>
        <v>14</v>
      </c>
      <c r="D110">
        <f t="shared" si="9"/>
        <v>14</v>
      </c>
      <c r="F110">
        <v>108</v>
      </c>
      <c r="G110">
        <f t="shared" si="10"/>
        <v>0</v>
      </c>
      <c r="H110">
        <f t="shared" si="11"/>
        <v>0</v>
      </c>
      <c r="I110">
        <f t="shared" si="12"/>
        <v>0</v>
      </c>
    </row>
    <row r="111" spans="1:9">
      <c r="A111">
        <v>4</v>
      </c>
      <c r="B111">
        <v>0</v>
      </c>
      <c r="C111">
        <f t="shared" si="8"/>
        <v>4</v>
      </c>
      <c r="D111">
        <f t="shared" si="9"/>
        <v>4</v>
      </c>
      <c r="F111">
        <v>109</v>
      </c>
      <c r="G111">
        <f t="shared" si="10"/>
        <v>0</v>
      </c>
      <c r="H111">
        <f t="shared" si="11"/>
        <v>0</v>
      </c>
      <c r="I111">
        <f t="shared" si="12"/>
        <v>0</v>
      </c>
    </row>
    <row r="112" spans="1:9">
      <c r="A112">
        <v>2</v>
      </c>
      <c r="B112">
        <v>0</v>
      </c>
      <c r="C112">
        <f t="shared" si="8"/>
        <v>2</v>
      </c>
      <c r="D112">
        <f t="shared" si="9"/>
        <v>2</v>
      </c>
      <c r="F112">
        <v>110</v>
      </c>
      <c r="G112">
        <f t="shared" si="10"/>
        <v>0</v>
      </c>
      <c r="H112">
        <f t="shared" si="11"/>
        <v>0</v>
      </c>
      <c r="I112">
        <f t="shared" si="12"/>
        <v>0</v>
      </c>
    </row>
    <row r="113" spans="1:9">
      <c r="A113">
        <v>3</v>
      </c>
      <c r="B113">
        <v>0</v>
      </c>
      <c r="C113">
        <f t="shared" si="8"/>
        <v>3</v>
      </c>
      <c r="D113">
        <f t="shared" si="9"/>
        <v>3</v>
      </c>
      <c r="F113">
        <v>111</v>
      </c>
      <c r="G113">
        <f t="shared" si="10"/>
        <v>0</v>
      </c>
      <c r="H113">
        <f t="shared" si="11"/>
        <v>0</v>
      </c>
      <c r="I113">
        <f t="shared" si="12"/>
        <v>0</v>
      </c>
    </row>
    <row r="114" spans="1:9">
      <c r="A114">
        <v>1</v>
      </c>
      <c r="B114">
        <v>0</v>
      </c>
      <c r="C114">
        <f t="shared" si="8"/>
        <v>1</v>
      </c>
      <c r="D114">
        <f t="shared" si="9"/>
        <v>1</v>
      </c>
      <c r="F114">
        <v>112</v>
      </c>
      <c r="G114">
        <f t="shared" si="10"/>
        <v>0</v>
      </c>
      <c r="H114">
        <f t="shared" si="11"/>
        <v>0</v>
      </c>
      <c r="I114">
        <f t="shared" si="12"/>
        <v>0</v>
      </c>
    </row>
    <row r="115" spans="1:9">
      <c r="A115">
        <v>9</v>
      </c>
      <c r="B115">
        <v>1</v>
      </c>
      <c r="C115">
        <f t="shared" si="8"/>
        <v>8</v>
      </c>
      <c r="D115">
        <f t="shared" si="9"/>
        <v>9</v>
      </c>
      <c r="F115">
        <v>113</v>
      </c>
      <c r="G115">
        <f t="shared" si="10"/>
        <v>0</v>
      </c>
      <c r="H115">
        <f t="shared" si="11"/>
        <v>0</v>
      </c>
      <c r="I115">
        <f t="shared" si="12"/>
        <v>0</v>
      </c>
    </row>
    <row r="116" spans="1:9">
      <c r="A116">
        <v>2</v>
      </c>
      <c r="B116">
        <v>0</v>
      </c>
      <c r="C116">
        <f t="shared" si="8"/>
        <v>2</v>
      </c>
      <c r="D116">
        <f t="shared" si="9"/>
        <v>2</v>
      </c>
      <c r="F116">
        <v>114</v>
      </c>
      <c r="G116">
        <f t="shared" si="10"/>
        <v>0</v>
      </c>
      <c r="H116">
        <f t="shared" si="11"/>
        <v>0</v>
      </c>
      <c r="I116">
        <f t="shared" si="12"/>
        <v>0</v>
      </c>
    </row>
    <row r="117" spans="1:9">
      <c r="A117">
        <v>38</v>
      </c>
      <c r="B117">
        <v>2</v>
      </c>
      <c r="C117">
        <f t="shared" si="8"/>
        <v>36</v>
      </c>
      <c r="D117">
        <f t="shared" si="9"/>
        <v>0</v>
      </c>
      <c r="F117">
        <v>115</v>
      </c>
      <c r="G117">
        <f t="shared" si="10"/>
        <v>0</v>
      </c>
      <c r="H117">
        <f t="shared" si="11"/>
        <v>0</v>
      </c>
      <c r="I117">
        <f t="shared" si="12"/>
        <v>0</v>
      </c>
    </row>
    <row r="118" spans="1:9">
      <c r="A118">
        <v>1</v>
      </c>
      <c r="B118">
        <v>0</v>
      </c>
      <c r="C118">
        <f t="shared" si="8"/>
        <v>1</v>
      </c>
      <c r="D118">
        <f t="shared" si="9"/>
        <v>1</v>
      </c>
      <c r="F118">
        <v>116</v>
      </c>
      <c r="G118">
        <f t="shared" si="10"/>
        <v>0</v>
      </c>
      <c r="H118">
        <f t="shared" si="11"/>
        <v>0</v>
      </c>
      <c r="I118">
        <f t="shared" si="12"/>
        <v>0</v>
      </c>
    </row>
    <row r="119" spans="1:9">
      <c r="A119">
        <v>1</v>
      </c>
      <c r="B119">
        <v>0</v>
      </c>
      <c r="C119">
        <f t="shared" si="8"/>
        <v>1</v>
      </c>
      <c r="D119">
        <f t="shared" si="9"/>
        <v>1</v>
      </c>
      <c r="F119">
        <v>117</v>
      </c>
      <c r="G119">
        <f t="shared" si="10"/>
        <v>0</v>
      </c>
      <c r="H119">
        <f t="shared" si="11"/>
        <v>0</v>
      </c>
      <c r="I119">
        <f t="shared" si="12"/>
        <v>0</v>
      </c>
    </row>
    <row r="120" spans="1:9">
      <c r="A120">
        <v>207</v>
      </c>
      <c r="B120">
        <v>121</v>
      </c>
      <c r="C120">
        <f t="shared" si="8"/>
        <v>86</v>
      </c>
      <c r="D120">
        <f t="shared" si="9"/>
        <v>0</v>
      </c>
      <c r="F120">
        <v>118</v>
      </c>
      <c r="G120">
        <f t="shared" si="10"/>
        <v>0</v>
      </c>
      <c r="H120">
        <f t="shared" si="11"/>
        <v>0</v>
      </c>
      <c r="I120">
        <f t="shared" si="12"/>
        <v>0</v>
      </c>
    </row>
    <row r="121" spans="1:9">
      <c r="A121">
        <v>7</v>
      </c>
      <c r="B121">
        <v>3</v>
      </c>
      <c r="C121">
        <f t="shared" si="8"/>
        <v>4</v>
      </c>
      <c r="D121">
        <f t="shared" si="9"/>
        <v>7</v>
      </c>
      <c r="F121">
        <v>119</v>
      </c>
      <c r="G121">
        <f t="shared" si="10"/>
        <v>0</v>
      </c>
      <c r="H121">
        <f t="shared" si="11"/>
        <v>0</v>
      </c>
      <c r="I121">
        <f t="shared" si="12"/>
        <v>0</v>
      </c>
    </row>
    <row r="122" spans="1:9">
      <c r="A122">
        <v>2</v>
      </c>
      <c r="B122">
        <v>0</v>
      </c>
      <c r="C122">
        <f t="shared" si="8"/>
        <v>2</v>
      </c>
      <c r="D122">
        <f t="shared" si="9"/>
        <v>2</v>
      </c>
      <c r="F122">
        <v>120</v>
      </c>
      <c r="G122">
        <f t="shared" si="10"/>
        <v>0</v>
      </c>
      <c r="H122">
        <f t="shared" si="11"/>
        <v>0</v>
      </c>
      <c r="I122">
        <f t="shared" si="12"/>
        <v>0</v>
      </c>
    </row>
    <row r="123" spans="1:9">
      <c r="A123">
        <v>1</v>
      </c>
      <c r="B123">
        <v>0</v>
      </c>
      <c r="C123">
        <f t="shared" si="8"/>
        <v>1</v>
      </c>
      <c r="D123">
        <f t="shared" si="9"/>
        <v>1</v>
      </c>
      <c r="F123">
        <v>121</v>
      </c>
      <c r="G123">
        <f t="shared" si="10"/>
        <v>0</v>
      </c>
      <c r="H123">
        <f t="shared" si="11"/>
        <v>0</v>
      </c>
      <c r="I123">
        <f t="shared" si="12"/>
        <v>0</v>
      </c>
    </row>
    <row r="124" spans="1:9">
      <c r="A124">
        <v>1</v>
      </c>
      <c r="B124">
        <v>0</v>
      </c>
      <c r="C124">
        <f t="shared" si="8"/>
        <v>1</v>
      </c>
      <c r="D124">
        <f t="shared" si="9"/>
        <v>1</v>
      </c>
      <c r="F124">
        <v>122</v>
      </c>
      <c r="G124">
        <f t="shared" si="10"/>
        <v>0</v>
      </c>
      <c r="H124">
        <f t="shared" si="11"/>
        <v>0</v>
      </c>
      <c r="I124">
        <f t="shared" si="12"/>
        <v>0</v>
      </c>
    </row>
    <row r="125" spans="1:9">
      <c r="A125">
        <v>2</v>
      </c>
      <c r="B125">
        <v>0</v>
      </c>
      <c r="C125">
        <f t="shared" si="8"/>
        <v>2</v>
      </c>
      <c r="D125">
        <f t="shared" si="9"/>
        <v>2</v>
      </c>
      <c r="F125">
        <v>123</v>
      </c>
      <c r="G125">
        <f t="shared" si="10"/>
        <v>0</v>
      </c>
      <c r="H125">
        <f t="shared" si="11"/>
        <v>0</v>
      </c>
      <c r="I125">
        <f t="shared" si="12"/>
        <v>0</v>
      </c>
    </row>
    <row r="126" spans="1:9">
      <c r="A126">
        <v>1</v>
      </c>
      <c r="B126">
        <v>0</v>
      </c>
      <c r="C126">
        <f t="shared" si="8"/>
        <v>1</v>
      </c>
      <c r="D126">
        <f t="shared" si="9"/>
        <v>1</v>
      </c>
      <c r="F126">
        <v>124</v>
      </c>
      <c r="G126">
        <f t="shared" si="10"/>
        <v>0</v>
      </c>
      <c r="H126">
        <f t="shared" si="11"/>
        <v>0</v>
      </c>
      <c r="I126">
        <f t="shared" si="12"/>
        <v>0</v>
      </c>
    </row>
    <row r="127" spans="1:9">
      <c r="A127">
        <v>295</v>
      </c>
      <c r="B127">
        <v>216</v>
      </c>
      <c r="C127">
        <f t="shared" si="8"/>
        <v>79</v>
      </c>
      <c r="D127">
        <f t="shared" si="9"/>
        <v>0</v>
      </c>
      <c r="F127">
        <v>125</v>
      </c>
      <c r="G127">
        <f t="shared" si="10"/>
        <v>0</v>
      </c>
      <c r="H127">
        <f t="shared" si="11"/>
        <v>0</v>
      </c>
      <c r="I127">
        <f t="shared" si="12"/>
        <v>0</v>
      </c>
    </row>
    <row r="128" spans="1:9">
      <c r="A128">
        <v>1</v>
      </c>
      <c r="B128">
        <v>0</v>
      </c>
      <c r="C128">
        <f t="shared" si="8"/>
        <v>1</v>
      </c>
      <c r="D128">
        <f t="shared" si="9"/>
        <v>1</v>
      </c>
      <c r="F128">
        <v>126</v>
      </c>
      <c r="G128">
        <f t="shared" si="10"/>
        <v>0</v>
      </c>
      <c r="H128">
        <f t="shared" si="11"/>
        <v>0</v>
      </c>
      <c r="I128">
        <f t="shared" si="12"/>
        <v>0</v>
      </c>
    </row>
    <row r="129" spans="1:9">
      <c r="A129">
        <v>1</v>
      </c>
      <c r="B129">
        <v>0</v>
      </c>
      <c r="C129">
        <f t="shared" si="8"/>
        <v>1</v>
      </c>
      <c r="D129">
        <f t="shared" si="9"/>
        <v>1</v>
      </c>
      <c r="F129">
        <v>127</v>
      </c>
      <c r="G129">
        <f t="shared" si="10"/>
        <v>0</v>
      </c>
      <c r="H129">
        <f t="shared" si="11"/>
        <v>0</v>
      </c>
      <c r="I129">
        <f t="shared" si="12"/>
        <v>0</v>
      </c>
    </row>
    <row r="130" spans="1:9">
      <c r="A130">
        <v>1</v>
      </c>
      <c r="B130">
        <v>0</v>
      </c>
      <c r="C130">
        <f t="shared" si="8"/>
        <v>1</v>
      </c>
      <c r="D130">
        <f t="shared" si="9"/>
        <v>1</v>
      </c>
      <c r="F130">
        <v>128</v>
      </c>
      <c r="G130">
        <f t="shared" si="10"/>
        <v>0</v>
      </c>
      <c r="H130">
        <f t="shared" si="11"/>
        <v>0</v>
      </c>
      <c r="I130">
        <f t="shared" si="12"/>
        <v>0</v>
      </c>
    </row>
    <row r="131" spans="1:9">
      <c r="A131">
        <v>1</v>
      </c>
      <c r="B131">
        <v>0</v>
      </c>
      <c r="C131">
        <f t="shared" ref="C131:C163" si="13">A131-B131</f>
        <v>1</v>
      </c>
      <c r="D131">
        <f t="shared" ref="D131:D163" si="14">IF(AND(B131&lt;17,A131&lt;33),A131,0)</f>
        <v>1</v>
      </c>
      <c r="F131">
        <v>129</v>
      </c>
      <c r="G131">
        <f t="shared" si="10"/>
        <v>0</v>
      </c>
      <c r="H131">
        <f t="shared" si="11"/>
        <v>0</v>
      </c>
      <c r="I131">
        <f t="shared" si="12"/>
        <v>0</v>
      </c>
    </row>
    <row r="132" spans="1:9">
      <c r="A132">
        <v>113</v>
      </c>
      <c r="B132">
        <v>23</v>
      </c>
      <c r="C132">
        <f t="shared" si="13"/>
        <v>90</v>
      </c>
      <c r="D132">
        <f t="shared" si="14"/>
        <v>0</v>
      </c>
      <c r="F132">
        <v>130</v>
      </c>
      <c r="G132">
        <f t="shared" si="10"/>
        <v>0</v>
      </c>
      <c r="H132">
        <f t="shared" si="11"/>
        <v>0</v>
      </c>
      <c r="I132">
        <f t="shared" si="12"/>
        <v>0</v>
      </c>
    </row>
    <row r="133" spans="1:9">
      <c r="A133">
        <v>1</v>
      </c>
      <c r="B133">
        <v>0</v>
      </c>
      <c r="C133">
        <f t="shared" si="13"/>
        <v>1</v>
      </c>
      <c r="D133">
        <f t="shared" si="14"/>
        <v>1</v>
      </c>
      <c r="F133">
        <v>131</v>
      </c>
      <c r="G133">
        <f t="shared" si="10"/>
        <v>0</v>
      </c>
      <c r="H133">
        <f t="shared" si="11"/>
        <v>0</v>
      </c>
      <c r="I133">
        <f t="shared" si="12"/>
        <v>0</v>
      </c>
    </row>
    <row r="134" spans="1:9">
      <c r="A134">
        <v>8</v>
      </c>
      <c r="B134">
        <v>0</v>
      </c>
      <c r="C134">
        <f t="shared" si="13"/>
        <v>8</v>
      </c>
      <c r="D134">
        <f t="shared" si="14"/>
        <v>8</v>
      </c>
      <c r="F134">
        <v>132</v>
      </c>
      <c r="G134">
        <f t="shared" si="10"/>
        <v>0</v>
      </c>
      <c r="H134">
        <f t="shared" si="11"/>
        <v>0</v>
      </c>
      <c r="I134">
        <f t="shared" si="12"/>
        <v>0</v>
      </c>
    </row>
    <row r="135" spans="1:9">
      <c r="A135">
        <v>2</v>
      </c>
      <c r="B135">
        <v>0</v>
      </c>
      <c r="C135">
        <f t="shared" si="13"/>
        <v>2</v>
      </c>
      <c r="D135">
        <f t="shared" si="14"/>
        <v>2</v>
      </c>
      <c r="F135">
        <v>133</v>
      </c>
      <c r="G135">
        <f t="shared" si="10"/>
        <v>0</v>
      </c>
      <c r="H135">
        <f t="shared" si="11"/>
        <v>0</v>
      </c>
      <c r="I135">
        <f t="shared" si="12"/>
        <v>0</v>
      </c>
    </row>
    <row r="136" spans="1:9">
      <c r="A136">
        <v>16</v>
      </c>
      <c r="B136">
        <v>0</v>
      </c>
      <c r="C136">
        <f t="shared" si="13"/>
        <v>16</v>
      </c>
      <c r="D136">
        <f t="shared" si="14"/>
        <v>16</v>
      </c>
      <c r="F136">
        <v>134</v>
      </c>
      <c r="G136">
        <f t="shared" si="10"/>
        <v>0</v>
      </c>
      <c r="H136">
        <f t="shared" si="11"/>
        <v>0</v>
      </c>
      <c r="I136">
        <f t="shared" si="12"/>
        <v>0</v>
      </c>
    </row>
    <row r="137" spans="1:9">
      <c r="A137">
        <v>102</v>
      </c>
      <c r="B137">
        <v>65</v>
      </c>
      <c r="C137">
        <f t="shared" si="13"/>
        <v>37</v>
      </c>
      <c r="D137">
        <f t="shared" si="14"/>
        <v>0</v>
      </c>
      <c r="F137">
        <v>135</v>
      </c>
      <c r="G137">
        <f t="shared" si="10"/>
        <v>0</v>
      </c>
      <c r="H137">
        <f t="shared" si="11"/>
        <v>0</v>
      </c>
      <c r="I137">
        <f t="shared" si="12"/>
        <v>0</v>
      </c>
    </row>
    <row r="138" spans="1:9">
      <c r="A138">
        <v>202</v>
      </c>
      <c r="B138">
        <v>107</v>
      </c>
      <c r="C138">
        <f t="shared" si="13"/>
        <v>95</v>
      </c>
      <c r="D138">
        <f t="shared" si="14"/>
        <v>0</v>
      </c>
      <c r="F138">
        <v>136</v>
      </c>
      <c r="G138">
        <f t="shared" si="10"/>
        <v>0</v>
      </c>
      <c r="H138">
        <f t="shared" si="11"/>
        <v>0</v>
      </c>
      <c r="I138">
        <f t="shared" si="12"/>
        <v>0</v>
      </c>
    </row>
    <row r="139" spans="1:9">
      <c r="A139">
        <v>15</v>
      </c>
      <c r="B139">
        <v>2</v>
      </c>
      <c r="C139">
        <f t="shared" si="13"/>
        <v>13</v>
      </c>
      <c r="D139">
        <f t="shared" si="14"/>
        <v>15</v>
      </c>
      <c r="F139">
        <v>137</v>
      </c>
      <c r="G139">
        <f t="shared" si="10"/>
        <v>0</v>
      </c>
      <c r="H139">
        <f t="shared" si="11"/>
        <v>0</v>
      </c>
      <c r="I139">
        <f t="shared" si="12"/>
        <v>0</v>
      </c>
    </row>
    <row r="140" spans="1:9">
      <c r="A140">
        <v>1</v>
      </c>
      <c r="B140">
        <v>0</v>
      </c>
      <c r="C140">
        <f t="shared" si="13"/>
        <v>1</v>
      </c>
      <c r="D140">
        <f t="shared" si="14"/>
        <v>1</v>
      </c>
      <c r="F140">
        <v>138</v>
      </c>
      <c r="G140">
        <f t="shared" si="10"/>
        <v>0</v>
      </c>
      <c r="H140">
        <f t="shared" si="11"/>
        <v>0</v>
      </c>
      <c r="I140">
        <f t="shared" si="12"/>
        <v>0</v>
      </c>
    </row>
    <row r="141" spans="1:9">
      <c r="A141">
        <v>1</v>
      </c>
      <c r="B141">
        <v>0</v>
      </c>
      <c r="C141">
        <f t="shared" si="13"/>
        <v>1</v>
      </c>
      <c r="D141">
        <f t="shared" si="14"/>
        <v>1</v>
      </c>
      <c r="F141">
        <v>139</v>
      </c>
      <c r="G141">
        <f t="shared" si="10"/>
        <v>0</v>
      </c>
      <c r="H141">
        <f t="shared" si="11"/>
        <v>0</v>
      </c>
      <c r="I141">
        <f t="shared" si="12"/>
        <v>0</v>
      </c>
    </row>
    <row r="142" spans="1:9">
      <c r="A142">
        <v>2</v>
      </c>
      <c r="B142">
        <v>0</v>
      </c>
      <c r="C142">
        <f t="shared" si="13"/>
        <v>2</v>
      </c>
      <c r="D142">
        <f t="shared" si="14"/>
        <v>2</v>
      </c>
      <c r="F142">
        <v>140</v>
      </c>
      <c r="G142">
        <f t="shared" si="10"/>
        <v>0</v>
      </c>
      <c r="H142">
        <f t="shared" si="11"/>
        <v>0</v>
      </c>
      <c r="I142">
        <f t="shared" si="12"/>
        <v>0</v>
      </c>
    </row>
    <row r="143" spans="1:9">
      <c r="A143">
        <v>1</v>
      </c>
      <c r="B143">
        <v>0</v>
      </c>
      <c r="C143">
        <f t="shared" si="13"/>
        <v>1</v>
      </c>
      <c r="D143">
        <f t="shared" si="14"/>
        <v>1</v>
      </c>
      <c r="F143">
        <v>141</v>
      </c>
      <c r="G143">
        <f t="shared" si="10"/>
        <v>0</v>
      </c>
      <c r="H143">
        <f t="shared" si="11"/>
        <v>0</v>
      </c>
      <c r="I143">
        <f t="shared" si="12"/>
        <v>0</v>
      </c>
    </row>
    <row r="144" spans="1:9">
      <c r="A144">
        <v>13</v>
      </c>
      <c r="B144">
        <v>0</v>
      </c>
      <c r="C144">
        <f t="shared" si="13"/>
        <v>13</v>
      </c>
      <c r="D144">
        <f t="shared" si="14"/>
        <v>13</v>
      </c>
      <c r="F144">
        <v>142</v>
      </c>
      <c r="G144">
        <f t="shared" si="10"/>
        <v>0</v>
      </c>
      <c r="H144">
        <f t="shared" si="11"/>
        <v>0</v>
      </c>
      <c r="I144">
        <f t="shared" si="12"/>
        <v>0</v>
      </c>
    </row>
    <row r="145" spans="1:9">
      <c r="A145">
        <v>1</v>
      </c>
      <c r="B145">
        <v>0</v>
      </c>
      <c r="C145">
        <f t="shared" si="13"/>
        <v>1</v>
      </c>
      <c r="D145">
        <f t="shared" si="14"/>
        <v>1</v>
      </c>
      <c r="F145">
        <v>143</v>
      </c>
      <c r="G145">
        <f t="shared" si="10"/>
        <v>0</v>
      </c>
      <c r="H145">
        <f t="shared" si="11"/>
        <v>0</v>
      </c>
      <c r="I145">
        <f t="shared" si="12"/>
        <v>0</v>
      </c>
    </row>
    <row r="146" spans="1:9">
      <c r="A146">
        <v>1</v>
      </c>
      <c r="B146">
        <v>0</v>
      </c>
      <c r="C146">
        <f t="shared" si="13"/>
        <v>1</v>
      </c>
      <c r="D146">
        <f t="shared" si="14"/>
        <v>1</v>
      </c>
      <c r="F146">
        <v>144</v>
      </c>
      <c r="G146">
        <f t="shared" si="10"/>
        <v>0</v>
      </c>
      <c r="H146">
        <f t="shared" si="11"/>
        <v>0</v>
      </c>
      <c r="I146">
        <f t="shared" si="12"/>
        <v>0</v>
      </c>
    </row>
    <row r="147" spans="1:9">
      <c r="A147">
        <v>51</v>
      </c>
      <c r="B147">
        <v>10</v>
      </c>
      <c r="C147">
        <f t="shared" si="13"/>
        <v>41</v>
      </c>
      <c r="D147">
        <f t="shared" si="14"/>
        <v>0</v>
      </c>
      <c r="F147">
        <v>145</v>
      </c>
      <c r="G147">
        <f t="shared" si="10"/>
        <v>0</v>
      </c>
      <c r="H147">
        <f t="shared" si="11"/>
        <v>0</v>
      </c>
      <c r="I147">
        <f t="shared" si="12"/>
        <v>0</v>
      </c>
    </row>
    <row r="148" spans="1:9">
      <c r="A148">
        <v>1</v>
      </c>
      <c r="B148">
        <v>0</v>
      </c>
      <c r="C148">
        <f t="shared" si="13"/>
        <v>1</v>
      </c>
      <c r="D148">
        <f t="shared" si="14"/>
        <v>1</v>
      </c>
      <c r="F148">
        <v>146</v>
      </c>
      <c r="G148">
        <f t="shared" si="10"/>
        <v>0</v>
      </c>
      <c r="H148">
        <f t="shared" si="11"/>
        <v>0</v>
      </c>
      <c r="I148">
        <f t="shared" si="12"/>
        <v>0</v>
      </c>
    </row>
    <row r="149" spans="1:9">
      <c r="A149">
        <v>2</v>
      </c>
      <c r="B149">
        <v>0</v>
      </c>
      <c r="C149">
        <f t="shared" si="13"/>
        <v>2</v>
      </c>
      <c r="D149">
        <f t="shared" si="14"/>
        <v>2</v>
      </c>
      <c r="F149">
        <v>147</v>
      </c>
      <c r="G149">
        <f t="shared" ref="G149" si="15">COUNTIF(D:D,F149)</f>
        <v>0</v>
      </c>
      <c r="H149">
        <f t="shared" ref="H149" si="16">G149/$G$1</f>
        <v>0</v>
      </c>
      <c r="I149">
        <f t="shared" ref="I149" si="17">H149/(1-$H$3)</f>
        <v>0</v>
      </c>
    </row>
    <row r="150" spans="1:9">
      <c r="A150">
        <v>11</v>
      </c>
      <c r="B150">
        <v>1</v>
      </c>
      <c r="C150">
        <f t="shared" si="13"/>
        <v>10</v>
      </c>
      <c r="D150">
        <f t="shared" si="14"/>
        <v>11</v>
      </c>
    </row>
    <row r="151" spans="1:9">
      <c r="A151">
        <v>67</v>
      </c>
      <c r="B151">
        <v>16</v>
      </c>
      <c r="C151">
        <f t="shared" si="13"/>
        <v>51</v>
      </c>
      <c r="D151">
        <f t="shared" si="14"/>
        <v>0</v>
      </c>
    </row>
    <row r="152" spans="1:9">
      <c r="A152">
        <v>4</v>
      </c>
      <c r="B152">
        <v>0</v>
      </c>
      <c r="C152">
        <f t="shared" si="13"/>
        <v>4</v>
      </c>
      <c r="D152">
        <f t="shared" si="14"/>
        <v>4</v>
      </c>
    </row>
    <row r="153" spans="1:9">
      <c r="A153">
        <v>232</v>
      </c>
      <c r="B153">
        <v>152</v>
      </c>
      <c r="C153">
        <f t="shared" si="13"/>
        <v>80</v>
      </c>
      <c r="D153">
        <f t="shared" si="14"/>
        <v>0</v>
      </c>
    </row>
    <row r="154" spans="1:9">
      <c r="A154">
        <v>1</v>
      </c>
      <c r="B154">
        <v>0</v>
      </c>
      <c r="C154">
        <f t="shared" si="13"/>
        <v>1</v>
      </c>
      <c r="D154">
        <f t="shared" si="14"/>
        <v>1</v>
      </c>
    </row>
    <row r="155" spans="1:9">
      <c r="A155">
        <v>1</v>
      </c>
      <c r="B155">
        <v>0</v>
      </c>
      <c r="C155">
        <f t="shared" si="13"/>
        <v>1</v>
      </c>
      <c r="D155">
        <f t="shared" si="14"/>
        <v>1</v>
      </c>
    </row>
    <row r="156" spans="1:9">
      <c r="A156">
        <v>4</v>
      </c>
      <c r="B156">
        <v>0</v>
      </c>
      <c r="C156">
        <f t="shared" si="13"/>
        <v>4</v>
      </c>
      <c r="D156">
        <f t="shared" si="14"/>
        <v>4</v>
      </c>
    </row>
    <row r="157" spans="1:9">
      <c r="A157">
        <v>444</v>
      </c>
      <c r="B157">
        <v>320</v>
      </c>
      <c r="C157">
        <f t="shared" si="13"/>
        <v>124</v>
      </c>
      <c r="D157">
        <f t="shared" si="14"/>
        <v>0</v>
      </c>
    </row>
    <row r="158" spans="1:9">
      <c r="A158">
        <v>2</v>
      </c>
      <c r="B158">
        <v>0</v>
      </c>
      <c r="C158">
        <f t="shared" si="13"/>
        <v>2</v>
      </c>
      <c r="D158">
        <f t="shared" si="14"/>
        <v>2</v>
      </c>
    </row>
    <row r="159" spans="1:9">
      <c r="A159">
        <v>6</v>
      </c>
      <c r="B159">
        <v>0</v>
      </c>
      <c r="C159">
        <f t="shared" si="13"/>
        <v>6</v>
      </c>
      <c r="D159">
        <f t="shared" si="14"/>
        <v>6</v>
      </c>
    </row>
    <row r="160" spans="1:9">
      <c r="A160">
        <v>158</v>
      </c>
      <c r="B160">
        <v>75</v>
      </c>
      <c r="C160">
        <f t="shared" si="13"/>
        <v>83</v>
      </c>
      <c r="D160">
        <f t="shared" si="14"/>
        <v>0</v>
      </c>
    </row>
    <row r="161" spans="1:4">
      <c r="A161">
        <v>2</v>
      </c>
      <c r="B161">
        <v>0</v>
      </c>
      <c r="C161">
        <f t="shared" si="13"/>
        <v>2</v>
      </c>
      <c r="D161">
        <f t="shared" si="14"/>
        <v>2</v>
      </c>
    </row>
    <row r="162" spans="1:4">
      <c r="A162">
        <v>6</v>
      </c>
      <c r="B162">
        <v>0</v>
      </c>
      <c r="C162">
        <f t="shared" si="13"/>
        <v>6</v>
      </c>
      <c r="D162">
        <f t="shared" si="14"/>
        <v>6</v>
      </c>
    </row>
    <row r="163" spans="1:4">
      <c r="A163">
        <v>10</v>
      </c>
      <c r="B163">
        <v>1</v>
      </c>
      <c r="C163">
        <f t="shared" si="13"/>
        <v>9</v>
      </c>
      <c r="D163">
        <f t="shared" si="14"/>
        <v>10</v>
      </c>
    </row>
  </sheetData>
  <dataValidations count="2">
    <dataValidation type="whole" allowBlank="1" showInputMessage="1" showErrorMessage="1" errorTitle="Wrong format" error="&quot;Positive cells&quot; should be a positive intiger number." sqref="B2:B163">
      <formula1>0</formula1>
      <formula2>1E+22</formula2>
    </dataValidation>
    <dataValidation type="whole" allowBlank="1" showInputMessage="1" showErrorMessage="1" errorTitle="Wrong format" error="&quot;Total no. cells&quot; should be a positive intiger number." sqref="A2:A163">
      <formula1>0</formula1>
      <formula2>1E+22</formula2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64"/>
  <sheetViews>
    <sheetView tabSelected="1" workbookViewId="0">
      <selection activeCell="M4" sqref="M4"/>
    </sheetView>
  </sheetViews>
  <sheetFormatPr defaultRowHeight="15"/>
  <sheetData>
    <row r="1" spans="1:12">
      <c r="A1" t="s">
        <v>0</v>
      </c>
      <c r="B1" t="s">
        <v>3</v>
      </c>
      <c r="C1" t="s">
        <v>2</v>
      </c>
      <c r="D1" t="s">
        <v>1</v>
      </c>
      <c r="G1">
        <f>COUNTIF(D:D,"&gt;0")</f>
        <v>293</v>
      </c>
    </row>
    <row r="2" spans="1:12">
      <c r="A2">
        <v>2</v>
      </c>
      <c r="B2">
        <v>0</v>
      </c>
      <c r="C2">
        <f>A2-B2</f>
        <v>2</v>
      </c>
      <c r="D2">
        <f>IF(A2&lt;33,A2,0)</f>
        <v>2</v>
      </c>
      <c r="G2">
        <f>SUM(G3:G200)</f>
        <v>293</v>
      </c>
      <c r="H2">
        <f t="shared" ref="H2" si="0">SUM(H3:H200)</f>
        <v>1.0000000000000004</v>
      </c>
      <c r="I2">
        <f>SUM(I3:I200)-I3</f>
        <v>0.99999999999999911</v>
      </c>
      <c r="J2">
        <v>0</v>
      </c>
    </row>
    <row r="3" spans="1:12">
      <c r="A3">
        <v>2</v>
      </c>
      <c r="B3">
        <v>0</v>
      </c>
      <c r="C3">
        <f t="shared" ref="C3:C66" si="1">A3-B3</f>
        <v>2</v>
      </c>
      <c r="D3">
        <f t="shared" ref="D3:D66" si="2">IF(A3&lt;33,A3,0)</f>
        <v>2</v>
      </c>
      <c r="F3">
        <v>1</v>
      </c>
      <c r="G3">
        <f>COUNTIF(D:D,F3)</f>
        <v>157</v>
      </c>
      <c r="H3">
        <f>G3/$G$1</f>
        <v>0.53583617747440271</v>
      </c>
      <c r="I3">
        <f>H3/(1-$H$3)</f>
        <v>1.1544117647058822</v>
      </c>
      <c r="J3">
        <v>0</v>
      </c>
    </row>
    <row r="4" spans="1:12">
      <c r="A4">
        <v>2</v>
      </c>
      <c r="B4">
        <v>0</v>
      </c>
      <c r="C4">
        <f t="shared" si="1"/>
        <v>2</v>
      </c>
      <c r="D4">
        <f t="shared" si="2"/>
        <v>2</v>
      </c>
      <c r="F4">
        <v>2</v>
      </c>
      <c r="G4">
        <f>COUNTIF(D:D,F4)</f>
        <v>50</v>
      </c>
      <c r="H4">
        <f>G4/$G$1</f>
        <v>0.17064846416382254</v>
      </c>
      <c r="I4">
        <f>H4/(1-$H$3)</f>
        <v>0.36764705882352944</v>
      </c>
      <c r="J4">
        <v>0.336287156548434</v>
      </c>
      <c r="K4">
        <f>CRITBINOM($G$1,J4,0.025)/$G$1</f>
        <v>0.28327645051194539</v>
      </c>
      <c r="L4">
        <f>1-CRITBINOM($G$1,1-J4,0.025)/$G$1</f>
        <v>0.39249146757679176</v>
      </c>
    </row>
    <row r="5" spans="1:12">
      <c r="A5">
        <v>17</v>
      </c>
      <c r="B5">
        <v>0</v>
      </c>
      <c r="C5">
        <f t="shared" si="1"/>
        <v>17</v>
      </c>
      <c r="D5">
        <f t="shared" si="2"/>
        <v>17</v>
      </c>
      <c r="F5">
        <v>3</v>
      </c>
      <c r="G5">
        <f>COUNTIF(D:D,F5)</f>
        <v>14</v>
      </c>
      <c r="H5">
        <f>G5/$G$1</f>
        <v>4.778156996587031E-2</v>
      </c>
      <c r="I5">
        <f>H5/(1-$H$3)</f>
        <v>0.10294117647058823</v>
      </c>
      <c r="J5">
        <v>0.10862786208854699</v>
      </c>
      <c r="K5">
        <f t="shared" ref="K5:K22" si="3">CRITBINOM($G$1,J5,0.025)/$G$1</f>
        <v>7.5085324232081918E-2</v>
      </c>
      <c r="L5">
        <f t="shared" ref="L5:L22" si="4">1-CRITBINOM($G$1,1-J5,0.025)/$G$1</f>
        <v>0.14675767918088733</v>
      </c>
    </row>
    <row r="6" spans="1:12">
      <c r="A6">
        <v>11</v>
      </c>
      <c r="B6">
        <v>1</v>
      </c>
      <c r="C6">
        <f t="shared" si="1"/>
        <v>10</v>
      </c>
      <c r="D6">
        <f t="shared" si="2"/>
        <v>11</v>
      </c>
      <c r="F6">
        <v>4</v>
      </c>
      <c r="G6">
        <f>COUNTIF(D:D,F6)</f>
        <v>14</v>
      </c>
      <c r="H6">
        <f>G6/$G$1</f>
        <v>4.778156996587031E-2</v>
      </c>
      <c r="I6">
        <f>H6/(1-$H$3)</f>
        <v>0.10294117647058823</v>
      </c>
      <c r="J6">
        <v>7.4318523884862195E-2</v>
      </c>
      <c r="K6">
        <f t="shared" si="3"/>
        <v>4.4368600682593858E-2</v>
      </c>
      <c r="L6">
        <f t="shared" si="4"/>
        <v>0.10580204778156999</v>
      </c>
    </row>
    <row r="7" spans="1:12">
      <c r="A7">
        <v>540</v>
      </c>
      <c r="B7">
        <v>420</v>
      </c>
      <c r="C7">
        <f t="shared" si="1"/>
        <v>120</v>
      </c>
      <c r="D7">
        <f t="shared" si="2"/>
        <v>0</v>
      </c>
      <c r="F7">
        <v>5</v>
      </c>
      <c r="G7">
        <f>COUNTIF(D:D,F7)</f>
        <v>8</v>
      </c>
      <c r="H7">
        <f>G7/$G$1</f>
        <v>2.7303754266211604E-2</v>
      </c>
      <c r="I7">
        <f>H7/(1-$H$3)</f>
        <v>5.8823529411764705E-2</v>
      </c>
      <c r="J7">
        <v>4.9639358015446597E-2</v>
      </c>
      <c r="K7">
        <f t="shared" si="3"/>
        <v>2.7303754266211604E-2</v>
      </c>
      <c r="L7">
        <f t="shared" si="4"/>
        <v>7.5085324232081918E-2</v>
      </c>
    </row>
    <row r="8" spans="1:12">
      <c r="A8">
        <v>2</v>
      </c>
      <c r="B8">
        <v>0</v>
      </c>
      <c r="C8">
        <f t="shared" si="1"/>
        <v>2</v>
      </c>
      <c r="D8">
        <f t="shared" si="2"/>
        <v>2</v>
      </c>
      <c r="F8">
        <v>6</v>
      </c>
      <c r="G8">
        <f>COUNTIF(D:D,F8)</f>
        <v>6</v>
      </c>
      <c r="H8">
        <f>G8/$G$1</f>
        <v>2.0477815699658702E-2</v>
      </c>
      <c r="I8">
        <f>H8/(1-$H$3)</f>
        <v>4.4117647058823525E-2</v>
      </c>
      <c r="J8">
        <v>3.8065936872287799E-2</v>
      </c>
      <c r="K8">
        <f t="shared" si="3"/>
        <v>1.7064846416382253E-2</v>
      </c>
      <c r="L8">
        <f t="shared" si="4"/>
        <v>6.1433447098976135E-2</v>
      </c>
    </row>
    <row r="9" spans="1:12">
      <c r="A9">
        <v>1</v>
      </c>
      <c r="B9">
        <v>0</v>
      </c>
      <c r="C9">
        <f t="shared" si="1"/>
        <v>1</v>
      </c>
      <c r="D9">
        <f t="shared" si="2"/>
        <v>1</v>
      </c>
      <c r="F9">
        <v>7</v>
      </c>
      <c r="G9">
        <f>COUNTIF(D:D,F9)</f>
        <v>1</v>
      </c>
      <c r="H9">
        <f>G9/$G$1</f>
        <v>3.4129692832764505E-3</v>
      </c>
      <c r="I9">
        <f>H9/(1-$H$3)</f>
        <v>7.3529411764705881E-3</v>
      </c>
      <c r="J9">
        <v>3.0308041220727101E-2</v>
      </c>
      <c r="K9">
        <f t="shared" si="3"/>
        <v>1.3651877133105802E-2</v>
      </c>
      <c r="L9">
        <f t="shared" si="4"/>
        <v>5.1194539249146742E-2</v>
      </c>
    </row>
    <row r="10" spans="1:12">
      <c r="A10">
        <v>1</v>
      </c>
      <c r="B10">
        <v>0</v>
      </c>
      <c r="C10">
        <f t="shared" si="1"/>
        <v>1</v>
      </c>
      <c r="D10">
        <f t="shared" si="2"/>
        <v>1</v>
      </c>
      <c r="F10">
        <v>8</v>
      </c>
      <c r="G10">
        <f>COUNTIF(D:D,F10)</f>
        <v>4</v>
      </c>
      <c r="H10">
        <f>G10/$G$1</f>
        <v>1.3651877133105802E-2</v>
      </c>
      <c r="I10">
        <f>H10/(1-$H$3)</f>
        <v>2.9411764705882353E-2</v>
      </c>
      <c r="J10">
        <v>2.53420695155856E-2</v>
      </c>
      <c r="K10">
        <f t="shared" si="3"/>
        <v>1.0238907849829351E-2</v>
      </c>
      <c r="L10">
        <f t="shared" si="4"/>
        <v>4.4368600682593851E-2</v>
      </c>
    </row>
    <row r="11" spans="1:12">
      <c r="A11">
        <v>524</v>
      </c>
      <c r="B11">
        <v>420</v>
      </c>
      <c r="C11">
        <f t="shared" si="1"/>
        <v>104</v>
      </c>
      <c r="D11">
        <f t="shared" si="2"/>
        <v>0</v>
      </c>
      <c r="F11">
        <v>9</v>
      </c>
      <c r="G11">
        <f>COUNTIF(D:D,F11)</f>
        <v>3</v>
      </c>
      <c r="H11">
        <f>G11/$G$1</f>
        <v>1.0238907849829351E-2</v>
      </c>
      <c r="I11">
        <f>H11/(1-$H$3)</f>
        <v>2.2058823529411763E-2</v>
      </c>
      <c r="J11">
        <v>2.1821472977236502E-2</v>
      </c>
      <c r="K11">
        <f t="shared" si="3"/>
        <v>6.8259385665529011E-3</v>
      </c>
      <c r="L11">
        <f t="shared" si="4"/>
        <v>4.095563139931746E-2</v>
      </c>
    </row>
    <row r="12" spans="1:12">
      <c r="A12">
        <v>17</v>
      </c>
      <c r="B12">
        <v>0</v>
      </c>
      <c r="C12">
        <f t="shared" si="1"/>
        <v>17</v>
      </c>
      <c r="D12">
        <f t="shared" si="2"/>
        <v>17</v>
      </c>
      <c r="F12">
        <v>10</v>
      </c>
      <c r="G12">
        <f>COUNTIF(D:D,F12)</f>
        <v>3</v>
      </c>
      <c r="H12">
        <f>G12/$G$1</f>
        <v>1.0238907849829351E-2</v>
      </c>
      <c r="I12">
        <f>H12/(1-$H$3)</f>
        <v>2.2058823529411763E-2</v>
      </c>
      <c r="J12">
        <v>1.92688139512373E-2</v>
      </c>
      <c r="K12">
        <f t="shared" si="3"/>
        <v>6.8259385665529011E-3</v>
      </c>
      <c r="L12">
        <f t="shared" si="4"/>
        <v>3.7542662116040959E-2</v>
      </c>
    </row>
    <row r="13" spans="1:12">
      <c r="A13">
        <v>1</v>
      </c>
      <c r="B13">
        <v>0</v>
      </c>
      <c r="C13">
        <f t="shared" si="1"/>
        <v>1</v>
      </c>
      <c r="D13">
        <f t="shared" si="2"/>
        <v>1</v>
      </c>
      <c r="F13">
        <v>11</v>
      </c>
      <c r="G13">
        <f>COUNTIF(D:D,F13)</f>
        <v>3</v>
      </c>
      <c r="H13">
        <f>G13/$G$1</f>
        <v>1.0238907849829351E-2</v>
      </c>
      <c r="I13">
        <f>H13/(1-$H$3)</f>
        <v>2.2058823529411763E-2</v>
      </c>
      <c r="J13">
        <v>1.7326834199312101E-2</v>
      </c>
      <c r="K13">
        <f t="shared" si="3"/>
        <v>3.4129692832764505E-3</v>
      </c>
      <c r="L13">
        <f t="shared" si="4"/>
        <v>3.4129692832764458E-2</v>
      </c>
    </row>
    <row r="14" spans="1:12">
      <c r="A14">
        <v>70</v>
      </c>
      <c r="B14">
        <v>21</v>
      </c>
      <c r="C14">
        <f t="shared" si="1"/>
        <v>49</v>
      </c>
      <c r="D14">
        <f t="shared" si="2"/>
        <v>0</v>
      </c>
      <c r="F14">
        <v>12</v>
      </c>
      <c r="G14">
        <f>COUNTIF(D:D,F14)</f>
        <v>0</v>
      </c>
      <c r="H14">
        <f>G14/$G$1</f>
        <v>0</v>
      </c>
      <c r="I14">
        <f>H14/(1-$H$3)</f>
        <v>0</v>
      </c>
      <c r="J14">
        <v>1.5801115980615701E-2</v>
      </c>
      <c r="K14">
        <f t="shared" si="3"/>
        <v>3.4129692832764505E-3</v>
      </c>
      <c r="L14">
        <f t="shared" si="4"/>
        <v>3.0716723549488067E-2</v>
      </c>
    </row>
    <row r="15" spans="1:12">
      <c r="A15">
        <v>3</v>
      </c>
      <c r="B15">
        <v>0</v>
      </c>
      <c r="C15">
        <f t="shared" si="1"/>
        <v>3</v>
      </c>
      <c r="D15">
        <f t="shared" si="2"/>
        <v>3</v>
      </c>
      <c r="F15">
        <v>13</v>
      </c>
      <c r="G15">
        <f>COUNTIF(D:D,F15)</f>
        <v>1</v>
      </c>
      <c r="H15">
        <f>G15/$G$1</f>
        <v>3.4129692832764505E-3</v>
      </c>
      <c r="I15">
        <f>H15/(1-$H$3)</f>
        <v>7.3529411764705881E-3</v>
      </c>
      <c r="J15">
        <v>1.45602052184213E-2</v>
      </c>
      <c r="K15">
        <f t="shared" si="3"/>
        <v>3.4129692832764505E-3</v>
      </c>
      <c r="L15">
        <f t="shared" si="4"/>
        <v>3.0716723549488067E-2</v>
      </c>
    </row>
    <row r="16" spans="1:12">
      <c r="A16">
        <v>1</v>
      </c>
      <c r="B16">
        <v>0</v>
      </c>
      <c r="C16">
        <f t="shared" si="1"/>
        <v>1</v>
      </c>
      <c r="D16">
        <f t="shared" si="2"/>
        <v>1</v>
      </c>
      <c r="F16">
        <v>14</v>
      </c>
      <c r="G16">
        <f>COUNTIF(D:D,F16)</f>
        <v>1</v>
      </c>
      <c r="H16">
        <f>G16/$G$1</f>
        <v>3.4129692832764505E-3</v>
      </c>
      <c r="I16">
        <f>H16/(1-$H$3)</f>
        <v>7.3529411764705881E-3</v>
      </c>
      <c r="J16">
        <v>1.3520973738226199E-2</v>
      </c>
      <c r="K16">
        <f t="shared" si="3"/>
        <v>3.4129692832764505E-3</v>
      </c>
      <c r="L16">
        <f t="shared" si="4"/>
        <v>2.7303754266211566E-2</v>
      </c>
    </row>
    <row r="17" spans="1:12">
      <c r="A17">
        <v>33</v>
      </c>
      <c r="B17">
        <v>14</v>
      </c>
      <c r="C17">
        <f t="shared" si="1"/>
        <v>19</v>
      </c>
      <c r="D17">
        <f t="shared" si="2"/>
        <v>0</v>
      </c>
      <c r="F17">
        <v>15</v>
      </c>
      <c r="G17">
        <f>COUNTIF(D:D,F17)</f>
        <v>3</v>
      </c>
      <c r="H17">
        <f>G17/$G$1</f>
        <v>1.0238907849829351E-2</v>
      </c>
      <c r="I17">
        <f>H17/(1-$H$3)</f>
        <v>2.2058823529411763E-2</v>
      </c>
      <c r="J17">
        <v>1.2627371995718501E-2</v>
      </c>
      <c r="K17">
        <f t="shared" si="3"/>
        <v>3.4129692832764505E-3</v>
      </c>
      <c r="L17">
        <f t="shared" si="4"/>
        <v>2.7303754266211566E-2</v>
      </c>
    </row>
    <row r="18" spans="1:12">
      <c r="A18">
        <v>4</v>
      </c>
      <c r="B18">
        <v>0</v>
      </c>
      <c r="C18">
        <f t="shared" si="1"/>
        <v>4</v>
      </c>
      <c r="D18">
        <f t="shared" si="2"/>
        <v>4</v>
      </c>
      <c r="F18">
        <v>16</v>
      </c>
      <c r="G18">
        <f>COUNTIF(D:D,F18)</f>
        <v>4</v>
      </c>
      <c r="H18">
        <f>G18/$G$1</f>
        <v>1.3651877133105802E-2</v>
      </c>
      <c r="I18">
        <f>H18/(1-$H$3)</f>
        <v>2.9411764705882353E-2</v>
      </c>
      <c r="J18">
        <v>1.1841889281160201E-2</v>
      </c>
      <c r="K18">
        <f t="shared" si="3"/>
        <v>0</v>
      </c>
      <c r="L18">
        <f t="shared" si="4"/>
        <v>2.3890784982935176E-2</v>
      </c>
    </row>
    <row r="19" spans="1:12">
      <c r="A19">
        <v>1</v>
      </c>
      <c r="B19">
        <v>0</v>
      </c>
      <c r="C19">
        <f t="shared" si="1"/>
        <v>1</v>
      </c>
      <c r="D19">
        <f t="shared" si="2"/>
        <v>1</v>
      </c>
      <c r="F19">
        <v>17</v>
      </c>
      <c r="G19">
        <f>COUNTIF(D:D,F19)</f>
        <v>2</v>
      </c>
      <c r="H19">
        <f>G19/$G$1</f>
        <v>6.8259385665529011E-3</v>
      </c>
      <c r="I19">
        <f>H19/(1-$H$3)</f>
        <v>1.4705882352941176E-2</v>
      </c>
      <c r="J19">
        <v>1.11388175800076E-2</v>
      </c>
      <c r="K19">
        <f t="shared" si="3"/>
        <v>0</v>
      </c>
      <c r="L19">
        <f t="shared" si="4"/>
        <v>2.3890784982935176E-2</v>
      </c>
    </row>
    <row r="20" spans="1:12">
      <c r="A20">
        <v>5</v>
      </c>
      <c r="B20">
        <v>0</v>
      </c>
      <c r="C20">
        <f t="shared" si="1"/>
        <v>5</v>
      </c>
      <c r="D20">
        <f t="shared" si="2"/>
        <v>5</v>
      </c>
      <c r="F20">
        <v>18</v>
      </c>
      <c r="G20">
        <f>COUNTIF(D:D,F20)</f>
        <v>2</v>
      </c>
      <c r="H20">
        <f>G20/$G$1</f>
        <v>6.8259385665529011E-3</v>
      </c>
      <c r="I20">
        <f>H20/(1-$H$3)</f>
        <v>1.4705882352941176E-2</v>
      </c>
      <c r="J20">
        <v>1.05004119478108E-2</v>
      </c>
      <c r="K20">
        <f t="shared" si="3"/>
        <v>0</v>
      </c>
      <c r="L20">
        <f t="shared" si="4"/>
        <v>2.3890784982935176E-2</v>
      </c>
    </row>
    <row r="21" spans="1:12">
      <c r="A21">
        <v>376</v>
      </c>
      <c r="B21">
        <v>280</v>
      </c>
      <c r="C21">
        <f t="shared" si="1"/>
        <v>96</v>
      </c>
      <c r="D21">
        <f t="shared" si="2"/>
        <v>0</v>
      </c>
      <c r="F21">
        <v>19</v>
      </c>
      <c r="G21">
        <f t="shared" ref="G21:G84" si="5">COUNTIF(D:D,F21)</f>
        <v>1</v>
      </c>
      <c r="H21">
        <f t="shared" ref="H21:H84" si="6">G21/$G$1</f>
        <v>3.4129692832764505E-3</v>
      </c>
      <c r="I21">
        <f t="shared" ref="I21:I84" si="7">H21/(1-$H$3)</f>
        <v>7.3529411764705881E-3</v>
      </c>
      <c r="J21">
        <v>9.9142289043731707E-3</v>
      </c>
      <c r="K21">
        <f t="shared" si="3"/>
        <v>0</v>
      </c>
      <c r="L21">
        <f t="shared" si="4"/>
        <v>2.3890784982935176E-2</v>
      </c>
    </row>
    <row r="22" spans="1:12">
      <c r="A22">
        <v>1</v>
      </c>
      <c r="B22">
        <v>0</v>
      </c>
      <c r="C22">
        <f t="shared" si="1"/>
        <v>1</v>
      </c>
      <c r="D22">
        <f t="shared" si="2"/>
        <v>1</v>
      </c>
      <c r="F22">
        <v>20</v>
      </c>
      <c r="G22">
        <f t="shared" si="5"/>
        <v>2</v>
      </c>
      <c r="H22">
        <f t="shared" si="6"/>
        <v>6.8259385665529011E-3</v>
      </c>
      <c r="I22">
        <f t="shared" si="7"/>
        <v>1.4705882352941176E-2</v>
      </c>
      <c r="J22">
        <v>9.3714212998134393E-3</v>
      </c>
      <c r="K22">
        <f t="shared" si="3"/>
        <v>0</v>
      </c>
      <c r="L22">
        <f t="shared" si="4"/>
        <v>2.0477815699658675E-2</v>
      </c>
    </row>
    <row r="23" spans="1:12">
      <c r="A23">
        <v>1</v>
      </c>
      <c r="B23">
        <v>0</v>
      </c>
      <c r="C23">
        <f t="shared" si="1"/>
        <v>1</v>
      </c>
      <c r="D23">
        <f t="shared" si="2"/>
        <v>1</v>
      </c>
      <c r="F23">
        <v>21</v>
      </c>
      <c r="G23">
        <f t="shared" si="5"/>
        <v>2</v>
      </c>
      <c r="H23">
        <f t="shared" si="6"/>
        <v>6.8259385665529011E-3</v>
      </c>
      <c r="I23">
        <f t="shared" si="7"/>
        <v>1.4705882352941176E-2</v>
      </c>
    </row>
    <row r="24" spans="1:12">
      <c r="A24">
        <v>2</v>
      </c>
      <c r="B24">
        <v>0</v>
      </c>
      <c r="C24">
        <f t="shared" si="1"/>
        <v>2</v>
      </c>
      <c r="D24">
        <f t="shared" si="2"/>
        <v>2</v>
      </c>
      <c r="F24">
        <v>22</v>
      </c>
      <c r="G24">
        <f t="shared" si="5"/>
        <v>1</v>
      </c>
      <c r="H24">
        <f t="shared" si="6"/>
        <v>3.4129692832764505E-3</v>
      </c>
      <c r="I24">
        <f t="shared" si="7"/>
        <v>7.3529411764705881E-3</v>
      </c>
    </row>
    <row r="25" spans="1:12">
      <c r="A25">
        <v>1</v>
      </c>
      <c r="B25">
        <v>0</v>
      </c>
      <c r="C25">
        <f t="shared" si="1"/>
        <v>1</v>
      </c>
      <c r="D25">
        <f t="shared" si="2"/>
        <v>1</v>
      </c>
      <c r="F25">
        <v>23</v>
      </c>
      <c r="G25">
        <f t="shared" si="5"/>
        <v>2</v>
      </c>
      <c r="H25">
        <f t="shared" si="6"/>
        <v>6.8259385665529011E-3</v>
      </c>
      <c r="I25">
        <f t="shared" si="7"/>
        <v>1.4705882352941176E-2</v>
      </c>
    </row>
    <row r="26" spans="1:12">
      <c r="A26">
        <v>1</v>
      </c>
      <c r="B26">
        <v>0</v>
      </c>
      <c r="C26">
        <f t="shared" si="1"/>
        <v>1</v>
      </c>
      <c r="D26">
        <f t="shared" si="2"/>
        <v>1</v>
      </c>
      <c r="F26">
        <v>24</v>
      </c>
      <c r="G26">
        <f t="shared" si="5"/>
        <v>4</v>
      </c>
      <c r="H26">
        <f t="shared" si="6"/>
        <v>1.3651877133105802E-2</v>
      </c>
      <c r="I26">
        <f t="shared" si="7"/>
        <v>2.9411764705882353E-2</v>
      </c>
    </row>
    <row r="27" spans="1:12">
      <c r="A27">
        <v>1</v>
      </c>
      <c r="B27">
        <v>0</v>
      </c>
      <c r="C27">
        <f t="shared" si="1"/>
        <v>1</v>
      </c>
      <c r="D27">
        <f t="shared" si="2"/>
        <v>1</v>
      </c>
      <c r="F27">
        <v>25</v>
      </c>
      <c r="G27">
        <f t="shared" si="5"/>
        <v>1</v>
      </c>
      <c r="H27">
        <f t="shared" si="6"/>
        <v>3.4129692832764505E-3</v>
      </c>
      <c r="I27">
        <f t="shared" si="7"/>
        <v>7.3529411764705881E-3</v>
      </c>
    </row>
    <row r="28" spans="1:12">
      <c r="A28">
        <v>3</v>
      </c>
      <c r="B28">
        <v>0</v>
      </c>
      <c r="C28">
        <f t="shared" si="1"/>
        <v>3</v>
      </c>
      <c r="D28">
        <f t="shared" si="2"/>
        <v>3</v>
      </c>
      <c r="F28">
        <v>26</v>
      </c>
      <c r="G28">
        <f t="shared" si="5"/>
        <v>2</v>
      </c>
      <c r="H28">
        <f t="shared" si="6"/>
        <v>6.8259385665529011E-3</v>
      </c>
      <c r="I28">
        <f t="shared" si="7"/>
        <v>1.4705882352941176E-2</v>
      </c>
    </row>
    <row r="29" spans="1:12">
      <c r="A29">
        <v>41</v>
      </c>
      <c r="B29">
        <v>10</v>
      </c>
      <c r="C29">
        <f t="shared" si="1"/>
        <v>31</v>
      </c>
      <c r="D29">
        <f t="shared" si="2"/>
        <v>0</v>
      </c>
      <c r="F29">
        <v>27</v>
      </c>
      <c r="G29">
        <f t="shared" si="5"/>
        <v>0</v>
      </c>
      <c r="H29">
        <f t="shared" si="6"/>
        <v>0</v>
      </c>
      <c r="I29">
        <f t="shared" si="7"/>
        <v>0</v>
      </c>
    </row>
    <row r="30" spans="1:12">
      <c r="A30">
        <v>93</v>
      </c>
      <c r="B30">
        <v>26</v>
      </c>
      <c r="C30">
        <f t="shared" si="1"/>
        <v>67</v>
      </c>
      <c r="D30">
        <f t="shared" si="2"/>
        <v>0</v>
      </c>
      <c r="F30">
        <v>28</v>
      </c>
      <c r="G30">
        <f t="shared" si="5"/>
        <v>0</v>
      </c>
      <c r="H30">
        <f t="shared" si="6"/>
        <v>0</v>
      </c>
      <c r="I30">
        <f t="shared" si="7"/>
        <v>0</v>
      </c>
    </row>
    <row r="31" spans="1:12">
      <c r="A31">
        <v>480</v>
      </c>
      <c r="B31">
        <v>400</v>
      </c>
      <c r="C31">
        <f t="shared" si="1"/>
        <v>80</v>
      </c>
      <c r="D31">
        <f t="shared" si="2"/>
        <v>0</v>
      </c>
      <c r="F31">
        <v>29</v>
      </c>
      <c r="G31">
        <f t="shared" si="5"/>
        <v>0</v>
      </c>
      <c r="H31">
        <f t="shared" si="6"/>
        <v>0</v>
      </c>
      <c r="I31">
        <f t="shared" si="7"/>
        <v>0</v>
      </c>
    </row>
    <row r="32" spans="1:12">
      <c r="A32">
        <v>2</v>
      </c>
      <c r="B32">
        <v>0</v>
      </c>
      <c r="C32">
        <f t="shared" si="1"/>
        <v>2</v>
      </c>
      <c r="D32">
        <f t="shared" si="2"/>
        <v>2</v>
      </c>
      <c r="F32">
        <v>30</v>
      </c>
      <c r="G32">
        <f t="shared" si="5"/>
        <v>1</v>
      </c>
      <c r="H32">
        <f t="shared" si="6"/>
        <v>3.4129692832764505E-3</v>
      </c>
      <c r="I32">
        <f t="shared" si="7"/>
        <v>7.3529411764705881E-3</v>
      </c>
    </row>
    <row r="33" spans="1:9">
      <c r="A33">
        <v>2</v>
      </c>
      <c r="B33">
        <v>0</v>
      </c>
      <c r="C33">
        <f t="shared" si="1"/>
        <v>2</v>
      </c>
      <c r="D33">
        <f t="shared" si="2"/>
        <v>2</v>
      </c>
      <c r="F33">
        <v>31</v>
      </c>
      <c r="G33">
        <f t="shared" si="5"/>
        <v>1</v>
      </c>
      <c r="H33">
        <f t="shared" si="6"/>
        <v>3.4129692832764505E-3</v>
      </c>
      <c r="I33">
        <f t="shared" si="7"/>
        <v>7.3529411764705881E-3</v>
      </c>
    </row>
    <row r="34" spans="1:9">
      <c r="A34">
        <v>1</v>
      </c>
      <c r="B34">
        <v>0</v>
      </c>
      <c r="C34">
        <f t="shared" si="1"/>
        <v>1</v>
      </c>
      <c r="D34">
        <f t="shared" si="2"/>
        <v>1</v>
      </c>
      <c r="F34">
        <v>32</v>
      </c>
      <c r="G34">
        <f t="shared" si="5"/>
        <v>0</v>
      </c>
      <c r="H34">
        <f t="shared" si="6"/>
        <v>0</v>
      </c>
      <c r="I34">
        <f t="shared" si="7"/>
        <v>0</v>
      </c>
    </row>
    <row r="35" spans="1:9">
      <c r="A35">
        <v>1</v>
      </c>
      <c r="B35">
        <v>0</v>
      </c>
      <c r="C35">
        <f t="shared" si="1"/>
        <v>1</v>
      </c>
      <c r="D35">
        <f t="shared" si="2"/>
        <v>1</v>
      </c>
      <c r="F35">
        <v>33</v>
      </c>
      <c r="G35">
        <f t="shared" si="5"/>
        <v>0</v>
      </c>
      <c r="H35">
        <f t="shared" si="6"/>
        <v>0</v>
      </c>
      <c r="I35">
        <f t="shared" si="7"/>
        <v>0</v>
      </c>
    </row>
    <row r="36" spans="1:9">
      <c r="A36">
        <v>1</v>
      </c>
      <c r="B36">
        <v>0</v>
      </c>
      <c r="C36">
        <f t="shared" si="1"/>
        <v>1</v>
      </c>
      <c r="D36">
        <f t="shared" si="2"/>
        <v>1</v>
      </c>
      <c r="F36">
        <v>34</v>
      </c>
      <c r="G36">
        <f t="shared" si="5"/>
        <v>0</v>
      </c>
      <c r="H36">
        <f t="shared" si="6"/>
        <v>0</v>
      </c>
      <c r="I36">
        <f t="shared" si="7"/>
        <v>0</v>
      </c>
    </row>
    <row r="37" spans="1:9">
      <c r="A37">
        <v>1</v>
      </c>
      <c r="B37">
        <v>0</v>
      </c>
      <c r="C37">
        <f t="shared" si="1"/>
        <v>1</v>
      </c>
      <c r="D37">
        <f t="shared" si="2"/>
        <v>1</v>
      </c>
      <c r="F37">
        <v>35</v>
      </c>
      <c r="G37">
        <f t="shared" si="5"/>
        <v>0</v>
      </c>
      <c r="H37">
        <f t="shared" si="6"/>
        <v>0</v>
      </c>
      <c r="I37">
        <f t="shared" si="7"/>
        <v>0</v>
      </c>
    </row>
    <row r="38" spans="1:9">
      <c r="A38">
        <v>1</v>
      </c>
      <c r="B38">
        <v>0</v>
      </c>
      <c r="C38">
        <f t="shared" si="1"/>
        <v>1</v>
      </c>
      <c r="D38">
        <f t="shared" si="2"/>
        <v>1</v>
      </c>
      <c r="F38">
        <v>36</v>
      </c>
      <c r="G38">
        <f t="shared" si="5"/>
        <v>0</v>
      </c>
      <c r="H38">
        <f t="shared" si="6"/>
        <v>0</v>
      </c>
      <c r="I38">
        <f t="shared" si="7"/>
        <v>0</v>
      </c>
    </row>
    <row r="39" spans="1:9">
      <c r="A39">
        <v>49</v>
      </c>
      <c r="B39">
        <v>4</v>
      </c>
      <c r="C39">
        <f t="shared" si="1"/>
        <v>45</v>
      </c>
      <c r="D39">
        <f t="shared" si="2"/>
        <v>0</v>
      </c>
      <c r="F39">
        <v>37</v>
      </c>
      <c r="G39">
        <f t="shared" si="5"/>
        <v>0</v>
      </c>
      <c r="H39">
        <f t="shared" si="6"/>
        <v>0</v>
      </c>
      <c r="I39">
        <f t="shared" si="7"/>
        <v>0</v>
      </c>
    </row>
    <row r="40" spans="1:9">
      <c r="A40">
        <v>16</v>
      </c>
      <c r="B40">
        <v>2</v>
      </c>
      <c r="C40">
        <f t="shared" si="1"/>
        <v>14</v>
      </c>
      <c r="D40">
        <f t="shared" si="2"/>
        <v>16</v>
      </c>
      <c r="F40">
        <v>38</v>
      </c>
      <c r="G40">
        <f t="shared" si="5"/>
        <v>0</v>
      </c>
      <c r="H40">
        <f t="shared" si="6"/>
        <v>0</v>
      </c>
      <c r="I40">
        <f t="shared" si="7"/>
        <v>0</v>
      </c>
    </row>
    <row r="41" spans="1:9">
      <c r="A41">
        <v>2</v>
      </c>
      <c r="B41">
        <v>0</v>
      </c>
      <c r="C41">
        <f t="shared" si="1"/>
        <v>2</v>
      </c>
      <c r="D41">
        <f t="shared" si="2"/>
        <v>2</v>
      </c>
      <c r="F41">
        <v>39</v>
      </c>
      <c r="G41">
        <f t="shared" si="5"/>
        <v>0</v>
      </c>
      <c r="H41">
        <f t="shared" si="6"/>
        <v>0</v>
      </c>
      <c r="I41">
        <f t="shared" si="7"/>
        <v>0</v>
      </c>
    </row>
    <row r="42" spans="1:9">
      <c r="A42">
        <v>1</v>
      </c>
      <c r="B42">
        <v>0</v>
      </c>
      <c r="C42">
        <f t="shared" si="1"/>
        <v>1</v>
      </c>
      <c r="D42">
        <f t="shared" si="2"/>
        <v>1</v>
      </c>
      <c r="F42">
        <v>40</v>
      </c>
      <c r="G42">
        <f t="shared" si="5"/>
        <v>0</v>
      </c>
      <c r="H42">
        <f t="shared" si="6"/>
        <v>0</v>
      </c>
      <c r="I42">
        <f t="shared" si="7"/>
        <v>0</v>
      </c>
    </row>
    <row r="43" spans="1:9">
      <c r="A43">
        <v>1</v>
      </c>
      <c r="B43">
        <v>0</v>
      </c>
      <c r="C43">
        <f t="shared" si="1"/>
        <v>1</v>
      </c>
      <c r="D43">
        <f t="shared" si="2"/>
        <v>1</v>
      </c>
      <c r="F43">
        <v>41</v>
      </c>
      <c r="G43">
        <f t="shared" si="5"/>
        <v>0</v>
      </c>
      <c r="H43">
        <f t="shared" si="6"/>
        <v>0</v>
      </c>
      <c r="I43">
        <f t="shared" si="7"/>
        <v>0</v>
      </c>
    </row>
    <row r="44" spans="1:9">
      <c r="A44">
        <v>1</v>
      </c>
      <c r="B44">
        <v>0</v>
      </c>
      <c r="C44">
        <f t="shared" si="1"/>
        <v>1</v>
      </c>
      <c r="D44">
        <f t="shared" si="2"/>
        <v>1</v>
      </c>
      <c r="F44">
        <v>42</v>
      </c>
      <c r="G44">
        <f t="shared" si="5"/>
        <v>0</v>
      </c>
      <c r="H44">
        <f t="shared" si="6"/>
        <v>0</v>
      </c>
      <c r="I44">
        <f t="shared" si="7"/>
        <v>0</v>
      </c>
    </row>
    <row r="45" spans="1:9">
      <c r="A45">
        <v>1</v>
      </c>
      <c r="B45">
        <v>0</v>
      </c>
      <c r="C45">
        <f t="shared" si="1"/>
        <v>1</v>
      </c>
      <c r="D45">
        <f t="shared" si="2"/>
        <v>1</v>
      </c>
      <c r="F45">
        <v>43</v>
      </c>
      <c r="G45">
        <f t="shared" si="5"/>
        <v>0</v>
      </c>
      <c r="H45">
        <f t="shared" si="6"/>
        <v>0</v>
      </c>
      <c r="I45">
        <f t="shared" si="7"/>
        <v>0</v>
      </c>
    </row>
    <row r="46" spans="1:9">
      <c r="A46">
        <v>1</v>
      </c>
      <c r="B46">
        <v>0</v>
      </c>
      <c r="C46">
        <f t="shared" si="1"/>
        <v>1</v>
      </c>
      <c r="D46">
        <f t="shared" si="2"/>
        <v>1</v>
      </c>
      <c r="F46">
        <v>44</v>
      </c>
      <c r="G46">
        <f t="shared" si="5"/>
        <v>0</v>
      </c>
      <c r="H46">
        <f t="shared" si="6"/>
        <v>0</v>
      </c>
      <c r="I46">
        <f t="shared" si="7"/>
        <v>0</v>
      </c>
    </row>
    <row r="47" spans="1:9">
      <c r="A47">
        <v>1</v>
      </c>
      <c r="B47">
        <v>0</v>
      </c>
      <c r="C47">
        <f t="shared" si="1"/>
        <v>1</v>
      </c>
      <c r="D47">
        <f t="shared" si="2"/>
        <v>1</v>
      </c>
      <c r="F47">
        <v>45</v>
      </c>
      <c r="G47">
        <f t="shared" si="5"/>
        <v>0</v>
      </c>
      <c r="H47">
        <f t="shared" si="6"/>
        <v>0</v>
      </c>
      <c r="I47">
        <f t="shared" si="7"/>
        <v>0</v>
      </c>
    </row>
    <row r="48" spans="1:9">
      <c r="A48">
        <v>1</v>
      </c>
      <c r="B48">
        <v>0</v>
      </c>
      <c r="C48">
        <f t="shared" si="1"/>
        <v>1</v>
      </c>
      <c r="D48">
        <f t="shared" si="2"/>
        <v>1</v>
      </c>
      <c r="F48">
        <v>46</v>
      </c>
      <c r="G48">
        <f t="shared" si="5"/>
        <v>0</v>
      </c>
      <c r="H48">
        <f t="shared" si="6"/>
        <v>0</v>
      </c>
      <c r="I48">
        <f t="shared" si="7"/>
        <v>0</v>
      </c>
    </row>
    <row r="49" spans="1:9">
      <c r="A49">
        <v>1</v>
      </c>
      <c r="B49">
        <v>0</v>
      </c>
      <c r="C49">
        <f t="shared" si="1"/>
        <v>1</v>
      </c>
      <c r="D49">
        <f t="shared" si="2"/>
        <v>1</v>
      </c>
      <c r="F49">
        <v>47</v>
      </c>
      <c r="G49">
        <f t="shared" si="5"/>
        <v>0</v>
      </c>
      <c r="H49">
        <f t="shared" si="6"/>
        <v>0</v>
      </c>
      <c r="I49">
        <f t="shared" si="7"/>
        <v>0</v>
      </c>
    </row>
    <row r="50" spans="1:9">
      <c r="A50">
        <v>1</v>
      </c>
      <c r="B50">
        <v>0</v>
      </c>
      <c r="C50">
        <f t="shared" si="1"/>
        <v>1</v>
      </c>
      <c r="D50">
        <f t="shared" si="2"/>
        <v>1</v>
      </c>
      <c r="F50">
        <v>48</v>
      </c>
      <c r="G50">
        <f t="shared" si="5"/>
        <v>0</v>
      </c>
      <c r="H50">
        <f t="shared" si="6"/>
        <v>0</v>
      </c>
      <c r="I50">
        <f t="shared" si="7"/>
        <v>0</v>
      </c>
    </row>
    <row r="51" spans="1:9">
      <c r="A51">
        <v>113</v>
      </c>
      <c r="B51">
        <v>61</v>
      </c>
      <c r="C51">
        <f t="shared" si="1"/>
        <v>52</v>
      </c>
      <c r="D51">
        <f t="shared" si="2"/>
        <v>0</v>
      </c>
      <c r="F51">
        <v>49</v>
      </c>
      <c r="G51">
        <f t="shared" si="5"/>
        <v>0</v>
      </c>
      <c r="H51">
        <f t="shared" si="6"/>
        <v>0</v>
      </c>
      <c r="I51">
        <f t="shared" si="7"/>
        <v>0</v>
      </c>
    </row>
    <row r="52" spans="1:9">
      <c r="A52">
        <v>4</v>
      </c>
      <c r="B52">
        <v>0</v>
      </c>
      <c r="C52">
        <f t="shared" si="1"/>
        <v>4</v>
      </c>
      <c r="D52">
        <f t="shared" si="2"/>
        <v>4</v>
      </c>
      <c r="F52">
        <v>50</v>
      </c>
      <c r="G52">
        <f t="shared" si="5"/>
        <v>0</v>
      </c>
      <c r="H52">
        <f t="shared" si="6"/>
        <v>0</v>
      </c>
      <c r="I52">
        <f t="shared" si="7"/>
        <v>0</v>
      </c>
    </row>
    <row r="53" spans="1:9">
      <c r="A53">
        <v>108</v>
      </c>
      <c r="B53">
        <v>27</v>
      </c>
      <c r="C53">
        <f t="shared" si="1"/>
        <v>81</v>
      </c>
      <c r="D53">
        <f t="shared" si="2"/>
        <v>0</v>
      </c>
      <c r="F53">
        <v>51</v>
      </c>
      <c r="G53">
        <f t="shared" si="5"/>
        <v>0</v>
      </c>
      <c r="H53">
        <f t="shared" si="6"/>
        <v>0</v>
      </c>
      <c r="I53">
        <f t="shared" si="7"/>
        <v>0</v>
      </c>
    </row>
    <row r="54" spans="1:9">
      <c r="A54">
        <v>24</v>
      </c>
      <c r="B54">
        <v>2</v>
      </c>
      <c r="C54">
        <f t="shared" si="1"/>
        <v>22</v>
      </c>
      <c r="D54">
        <f t="shared" si="2"/>
        <v>24</v>
      </c>
      <c r="F54">
        <v>52</v>
      </c>
      <c r="G54">
        <f t="shared" si="5"/>
        <v>0</v>
      </c>
      <c r="H54">
        <f t="shared" si="6"/>
        <v>0</v>
      </c>
      <c r="I54">
        <f t="shared" si="7"/>
        <v>0</v>
      </c>
    </row>
    <row r="55" spans="1:9">
      <c r="A55">
        <v>492</v>
      </c>
      <c r="B55">
        <v>412</v>
      </c>
      <c r="C55">
        <f t="shared" si="1"/>
        <v>80</v>
      </c>
      <c r="D55">
        <f t="shared" si="2"/>
        <v>0</v>
      </c>
      <c r="F55">
        <v>53</v>
      </c>
      <c r="G55">
        <f t="shared" si="5"/>
        <v>0</v>
      </c>
      <c r="H55">
        <f t="shared" si="6"/>
        <v>0</v>
      </c>
      <c r="I55">
        <f t="shared" si="7"/>
        <v>0</v>
      </c>
    </row>
    <row r="56" spans="1:9">
      <c r="A56">
        <v>15</v>
      </c>
      <c r="B56">
        <v>3</v>
      </c>
      <c r="C56">
        <f t="shared" si="1"/>
        <v>12</v>
      </c>
      <c r="D56">
        <f t="shared" si="2"/>
        <v>15</v>
      </c>
      <c r="F56">
        <v>54</v>
      </c>
      <c r="G56">
        <f t="shared" si="5"/>
        <v>0</v>
      </c>
      <c r="H56">
        <f t="shared" si="6"/>
        <v>0</v>
      </c>
      <c r="I56">
        <f t="shared" si="7"/>
        <v>0</v>
      </c>
    </row>
    <row r="57" spans="1:9">
      <c r="A57">
        <v>4</v>
      </c>
      <c r="B57">
        <v>0</v>
      </c>
      <c r="C57">
        <f t="shared" si="1"/>
        <v>4</v>
      </c>
      <c r="D57">
        <f t="shared" si="2"/>
        <v>4</v>
      </c>
      <c r="F57">
        <v>55</v>
      </c>
      <c r="G57">
        <f t="shared" si="5"/>
        <v>0</v>
      </c>
      <c r="H57">
        <f t="shared" si="6"/>
        <v>0</v>
      </c>
      <c r="I57">
        <f t="shared" si="7"/>
        <v>0</v>
      </c>
    </row>
    <row r="58" spans="1:9">
      <c r="A58">
        <v>36</v>
      </c>
      <c r="B58">
        <v>2</v>
      </c>
      <c r="C58">
        <f t="shared" si="1"/>
        <v>34</v>
      </c>
      <c r="D58">
        <f t="shared" si="2"/>
        <v>0</v>
      </c>
      <c r="F58">
        <v>56</v>
      </c>
      <c r="G58">
        <f t="shared" si="5"/>
        <v>0</v>
      </c>
      <c r="H58">
        <f t="shared" si="6"/>
        <v>0</v>
      </c>
      <c r="I58">
        <f t="shared" si="7"/>
        <v>0</v>
      </c>
    </row>
    <row r="59" spans="1:9">
      <c r="A59">
        <v>280</v>
      </c>
      <c r="B59">
        <v>160</v>
      </c>
      <c r="C59">
        <f t="shared" si="1"/>
        <v>120</v>
      </c>
      <c r="D59">
        <f t="shared" si="2"/>
        <v>0</v>
      </c>
      <c r="F59">
        <v>57</v>
      </c>
      <c r="G59">
        <f t="shared" si="5"/>
        <v>0</v>
      </c>
      <c r="H59">
        <f t="shared" si="6"/>
        <v>0</v>
      </c>
      <c r="I59">
        <f t="shared" si="7"/>
        <v>0</v>
      </c>
    </row>
    <row r="60" spans="1:9">
      <c r="A60">
        <v>3</v>
      </c>
      <c r="B60">
        <v>0</v>
      </c>
      <c r="C60">
        <f t="shared" si="1"/>
        <v>3</v>
      </c>
      <c r="D60">
        <f t="shared" si="2"/>
        <v>3</v>
      </c>
      <c r="F60">
        <v>58</v>
      </c>
      <c r="G60">
        <f t="shared" si="5"/>
        <v>0</v>
      </c>
      <c r="H60">
        <f t="shared" si="6"/>
        <v>0</v>
      </c>
      <c r="I60">
        <f t="shared" si="7"/>
        <v>0</v>
      </c>
    </row>
    <row r="61" spans="1:9">
      <c r="A61">
        <v>5</v>
      </c>
      <c r="B61">
        <v>1</v>
      </c>
      <c r="C61">
        <f t="shared" si="1"/>
        <v>4</v>
      </c>
      <c r="D61">
        <f t="shared" si="2"/>
        <v>5</v>
      </c>
      <c r="F61">
        <v>59</v>
      </c>
      <c r="G61">
        <f t="shared" si="5"/>
        <v>0</v>
      </c>
      <c r="H61">
        <f t="shared" si="6"/>
        <v>0</v>
      </c>
      <c r="I61">
        <f t="shared" si="7"/>
        <v>0</v>
      </c>
    </row>
    <row r="62" spans="1:9">
      <c r="A62">
        <v>1</v>
      </c>
      <c r="B62">
        <v>0</v>
      </c>
      <c r="C62">
        <f t="shared" si="1"/>
        <v>1</v>
      </c>
      <c r="D62">
        <f t="shared" si="2"/>
        <v>1</v>
      </c>
      <c r="F62">
        <v>60</v>
      </c>
      <c r="G62">
        <f t="shared" si="5"/>
        <v>0</v>
      </c>
      <c r="H62">
        <f t="shared" si="6"/>
        <v>0</v>
      </c>
      <c r="I62">
        <f t="shared" si="7"/>
        <v>0</v>
      </c>
    </row>
    <row r="63" spans="1:9">
      <c r="A63">
        <v>1</v>
      </c>
      <c r="B63">
        <v>0</v>
      </c>
      <c r="C63">
        <f t="shared" si="1"/>
        <v>1</v>
      </c>
      <c r="D63">
        <f t="shared" si="2"/>
        <v>1</v>
      </c>
      <c r="F63">
        <v>61</v>
      </c>
      <c r="G63">
        <f t="shared" si="5"/>
        <v>0</v>
      </c>
      <c r="H63">
        <f t="shared" si="6"/>
        <v>0</v>
      </c>
      <c r="I63">
        <f t="shared" si="7"/>
        <v>0</v>
      </c>
    </row>
    <row r="64" spans="1:9">
      <c r="A64">
        <v>2</v>
      </c>
      <c r="B64">
        <v>0</v>
      </c>
      <c r="C64">
        <f t="shared" si="1"/>
        <v>2</v>
      </c>
      <c r="D64">
        <f t="shared" si="2"/>
        <v>2</v>
      </c>
      <c r="F64">
        <v>62</v>
      </c>
      <c r="G64">
        <f t="shared" si="5"/>
        <v>0</v>
      </c>
      <c r="H64">
        <f t="shared" si="6"/>
        <v>0</v>
      </c>
      <c r="I64">
        <f t="shared" si="7"/>
        <v>0</v>
      </c>
    </row>
    <row r="65" spans="1:9">
      <c r="A65">
        <v>2</v>
      </c>
      <c r="B65">
        <v>0</v>
      </c>
      <c r="C65">
        <f t="shared" si="1"/>
        <v>2</v>
      </c>
      <c r="D65">
        <f t="shared" si="2"/>
        <v>2</v>
      </c>
      <c r="F65">
        <v>63</v>
      </c>
      <c r="G65">
        <f t="shared" si="5"/>
        <v>0</v>
      </c>
      <c r="H65">
        <f t="shared" si="6"/>
        <v>0</v>
      </c>
      <c r="I65">
        <f t="shared" si="7"/>
        <v>0</v>
      </c>
    </row>
    <row r="66" spans="1:9">
      <c r="A66">
        <v>3</v>
      </c>
      <c r="B66">
        <v>0</v>
      </c>
      <c r="C66">
        <f t="shared" si="1"/>
        <v>3</v>
      </c>
      <c r="D66">
        <f t="shared" si="2"/>
        <v>3</v>
      </c>
      <c r="F66">
        <v>64</v>
      </c>
      <c r="G66">
        <f t="shared" si="5"/>
        <v>0</v>
      </c>
      <c r="H66">
        <f t="shared" si="6"/>
        <v>0</v>
      </c>
      <c r="I66">
        <f t="shared" si="7"/>
        <v>0</v>
      </c>
    </row>
    <row r="67" spans="1:9">
      <c r="A67">
        <v>21</v>
      </c>
      <c r="B67">
        <v>2</v>
      </c>
      <c r="C67">
        <f t="shared" ref="C67:C130" si="8">A67-B67</f>
        <v>19</v>
      </c>
      <c r="D67">
        <f t="shared" ref="D67:D130" si="9">IF(A67&lt;33,A67,0)</f>
        <v>21</v>
      </c>
      <c r="F67">
        <v>65</v>
      </c>
      <c r="G67">
        <f t="shared" si="5"/>
        <v>0</v>
      </c>
      <c r="H67">
        <f t="shared" si="6"/>
        <v>0</v>
      </c>
      <c r="I67">
        <f t="shared" si="7"/>
        <v>0</v>
      </c>
    </row>
    <row r="68" spans="1:9">
      <c r="A68">
        <v>16</v>
      </c>
      <c r="B68">
        <v>0</v>
      </c>
      <c r="C68">
        <f t="shared" si="8"/>
        <v>16</v>
      </c>
      <c r="D68">
        <f t="shared" si="9"/>
        <v>16</v>
      </c>
      <c r="F68">
        <v>66</v>
      </c>
      <c r="G68">
        <f t="shared" si="5"/>
        <v>0</v>
      </c>
      <c r="H68">
        <f t="shared" si="6"/>
        <v>0</v>
      </c>
      <c r="I68">
        <f t="shared" si="7"/>
        <v>0</v>
      </c>
    </row>
    <row r="69" spans="1:9">
      <c r="A69">
        <v>1</v>
      </c>
      <c r="B69">
        <v>0</v>
      </c>
      <c r="C69">
        <f t="shared" si="8"/>
        <v>1</v>
      </c>
      <c r="D69">
        <f t="shared" si="9"/>
        <v>1</v>
      </c>
      <c r="F69">
        <v>67</v>
      </c>
      <c r="G69">
        <f t="shared" si="5"/>
        <v>0</v>
      </c>
      <c r="H69">
        <f t="shared" si="6"/>
        <v>0</v>
      </c>
      <c r="I69">
        <f t="shared" si="7"/>
        <v>0</v>
      </c>
    </row>
    <row r="70" spans="1:9">
      <c r="A70">
        <v>1</v>
      </c>
      <c r="B70">
        <v>0</v>
      </c>
      <c r="C70">
        <f t="shared" si="8"/>
        <v>1</v>
      </c>
      <c r="D70">
        <f t="shared" si="9"/>
        <v>1</v>
      </c>
      <c r="F70">
        <v>68</v>
      </c>
      <c r="G70">
        <f t="shared" si="5"/>
        <v>0</v>
      </c>
      <c r="H70">
        <f t="shared" si="6"/>
        <v>0</v>
      </c>
      <c r="I70">
        <f t="shared" si="7"/>
        <v>0</v>
      </c>
    </row>
    <row r="71" spans="1:9">
      <c r="A71">
        <v>184</v>
      </c>
      <c r="B71">
        <v>116</v>
      </c>
      <c r="C71">
        <f t="shared" si="8"/>
        <v>68</v>
      </c>
      <c r="D71">
        <f t="shared" si="9"/>
        <v>0</v>
      </c>
      <c r="F71">
        <v>69</v>
      </c>
      <c r="G71">
        <f t="shared" si="5"/>
        <v>0</v>
      </c>
      <c r="H71">
        <f t="shared" si="6"/>
        <v>0</v>
      </c>
      <c r="I71">
        <f t="shared" si="7"/>
        <v>0</v>
      </c>
    </row>
    <row r="72" spans="1:9">
      <c r="A72">
        <v>5</v>
      </c>
      <c r="B72">
        <v>0</v>
      </c>
      <c r="C72">
        <f t="shared" si="8"/>
        <v>5</v>
      </c>
      <c r="D72">
        <f t="shared" si="9"/>
        <v>5</v>
      </c>
      <c r="F72">
        <v>70</v>
      </c>
      <c r="G72">
        <f t="shared" si="5"/>
        <v>0</v>
      </c>
      <c r="H72">
        <f t="shared" si="6"/>
        <v>0</v>
      </c>
      <c r="I72">
        <f t="shared" si="7"/>
        <v>0</v>
      </c>
    </row>
    <row r="73" spans="1:9">
      <c r="A73">
        <v>24</v>
      </c>
      <c r="B73">
        <v>1</v>
      </c>
      <c r="C73">
        <f t="shared" si="8"/>
        <v>23</v>
      </c>
      <c r="D73">
        <f t="shared" si="9"/>
        <v>24</v>
      </c>
      <c r="F73">
        <v>71</v>
      </c>
      <c r="G73">
        <f t="shared" si="5"/>
        <v>0</v>
      </c>
      <c r="H73">
        <f t="shared" si="6"/>
        <v>0</v>
      </c>
      <c r="I73">
        <f t="shared" si="7"/>
        <v>0</v>
      </c>
    </row>
    <row r="74" spans="1:9">
      <c r="A74">
        <v>1</v>
      </c>
      <c r="B74">
        <v>0</v>
      </c>
      <c r="C74">
        <f t="shared" si="8"/>
        <v>1</v>
      </c>
      <c r="D74">
        <f t="shared" si="9"/>
        <v>1</v>
      </c>
      <c r="F74">
        <v>72</v>
      </c>
      <c r="G74">
        <f t="shared" si="5"/>
        <v>0</v>
      </c>
      <c r="H74">
        <f t="shared" si="6"/>
        <v>0</v>
      </c>
      <c r="I74">
        <f t="shared" si="7"/>
        <v>0</v>
      </c>
    </row>
    <row r="75" spans="1:9">
      <c r="A75">
        <v>1</v>
      </c>
      <c r="B75">
        <v>0</v>
      </c>
      <c r="C75">
        <f t="shared" si="8"/>
        <v>1</v>
      </c>
      <c r="D75">
        <f t="shared" si="9"/>
        <v>1</v>
      </c>
      <c r="F75">
        <v>73</v>
      </c>
      <c r="G75">
        <f t="shared" si="5"/>
        <v>0</v>
      </c>
      <c r="H75">
        <f t="shared" si="6"/>
        <v>0</v>
      </c>
      <c r="I75">
        <f t="shared" si="7"/>
        <v>0</v>
      </c>
    </row>
    <row r="76" spans="1:9">
      <c r="A76">
        <v>3</v>
      </c>
      <c r="B76">
        <v>0</v>
      </c>
      <c r="C76">
        <f t="shared" si="8"/>
        <v>3</v>
      </c>
      <c r="D76">
        <f t="shared" si="9"/>
        <v>3</v>
      </c>
      <c r="F76">
        <v>74</v>
      </c>
      <c r="G76">
        <f t="shared" si="5"/>
        <v>0</v>
      </c>
      <c r="H76">
        <f t="shared" si="6"/>
        <v>0</v>
      </c>
      <c r="I76">
        <f t="shared" si="7"/>
        <v>0</v>
      </c>
    </row>
    <row r="77" spans="1:9">
      <c r="A77">
        <v>5</v>
      </c>
      <c r="B77">
        <v>0</v>
      </c>
      <c r="C77">
        <f t="shared" si="8"/>
        <v>5</v>
      </c>
      <c r="D77">
        <f t="shared" si="9"/>
        <v>5</v>
      </c>
      <c r="F77">
        <v>75</v>
      </c>
      <c r="G77">
        <f t="shared" si="5"/>
        <v>0</v>
      </c>
      <c r="H77">
        <f t="shared" si="6"/>
        <v>0</v>
      </c>
      <c r="I77">
        <f t="shared" si="7"/>
        <v>0</v>
      </c>
    </row>
    <row r="78" spans="1:9">
      <c r="A78">
        <v>11</v>
      </c>
      <c r="B78">
        <v>0</v>
      </c>
      <c r="C78">
        <f t="shared" si="8"/>
        <v>11</v>
      </c>
      <c r="D78">
        <f t="shared" si="9"/>
        <v>11</v>
      </c>
      <c r="F78">
        <v>76</v>
      </c>
      <c r="G78">
        <f t="shared" si="5"/>
        <v>0</v>
      </c>
      <c r="H78">
        <f t="shared" si="6"/>
        <v>0</v>
      </c>
      <c r="I78">
        <f t="shared" si="7"/>
        <v>0</v>
      </c>
    </row>
    <row r="79" spans="1:9">
      <c r="A79">
        <v>2</v>
      </c>
      <c r="B79">
        <v>0</v>
      </c>
      <c r="C79">
        <f t="shared" si="8"/>
        <v>2</v>
      </c>
      <c r="D79">
        <f t="shared" si="9"/>
        <v>2</v>
      </c>
      <c r="F79">
        <v>77</v>
      </c>
      <c r="G79">
        <f t="shared" si="5"/>
        <v>0</v>
      </c>
      <c r="H79">
        <f t="shared" si="6"/>
        <v>0</v>
      </c>
      <c r="I79">
        <f t="shared" si="7"/>
        <v>0</v>
      </c>
    </row>
    <row r="80" spans="1:9">
      <c r="A80">
        <v>73</v>
      </c>
      <c r="B80">
        <v>18</v>
      </c>
      <c r="C80">
        <f t="shared" si="8"/>
        <v>55</v>
      </c>
      <c r="D80">
        <f t="shared" si="9"/>
        <v>0</v>
      </c>
      <c r="F80">
        <v>78</v>
      </c>
      <c r="G80">
        <f t="shared" si="5"/>
        <v>0</v>
      </c>
      <c r="H80">
        <f t="shared" si="6"/>
        <v>0</v>
      </c>
      <c r="I80">
        <f t="shared" si="7"/>
        <v>0</v>
      </c>
    </row>
    <row r="81" spans="1:9">
      <c r="A81">
        <v>10</v>
      </c>
      <c r="B81">
        <v>0</v>
      </c>
      <c r="C81">
        <f t="shared" si="8"/>
        <v>10</v>
      </c>
      <c r="D81">
        <f t="shared" si="9"/>
        <v>10</v>
      </c>
      <c r="F81">
        <v>79</v>
      </c>
      <c r="G81">
        <f t="shared" si="5"/>
        <v>0</v>
      </c>
      <c r="H81">
        <f t="shared" si="6"/>
        <v>0</v>
      </c>
      <c r="I81">
        <f t="shared" si="7"/>
        <v>0</v>
      </c>
    </row>
    <row r="82" spans="1:9">
      <c r="A82">
        <v>6</v>
      </c>
      <c r="B82">
        <v>0</v>
      </c>
      <c r="C82">
        <f t="shared" si="8"/>
        <v>6</v>
      </c>
      <c r="D82">
        <f t="shared" si="9"/>
        <v>6</v>
      </c>
      <c r="F82">
        <v>80</v>
      </c>
      <c r="G82">
        <f t="shared" si="5"/>
        <v>0</v>
      </c>
      <c r="H82">
        <f t="shared" si="6"/>
        <v>0</v>
      </c>
      <c r="I82">
        <f t="shared" si="7"/>
        <v>0</v>
      </c>
    </row>
    <row r="83" spans="1:9">
      <c r="A83">
        <v>2</v>
      </c>
      <c r="B83">
        <v>0</v>
      </c>
      <c r="C83">
        <f t="shared" si="8"/>
        <v>2</v>
      </c>
      <c r="D83">
        <f t="shared" si="9"/>
        <v>2</v>
      </c>
      <c r="F83">
        <v>81</v>
      </c>
      <c r="G83">
        <f t="shared" si="5"/>
        <v>0</v>
      </c>
      <c r="H83">
        <f t="shared" si="6"/>
        <v>0</v>
      </c>
      <c r="I83">
        <f t="shared" si="7"/>
        <v>0</v>
      </c>
    </row>
    <row r="84" spans="1:9">
      <c r="A84">
        <v>3</v>
      </c>
      <c r="B84">
        <v>0</v>
      </c>
      <c r="C84">
        <f t="shared" si="8"/>
        <v>3</v>
      </c>
      <c r="D84">
        <f t="shared" si="9"/>
        <v>3</v>
      </c>
      <c r="F84">
        <v>82</v>
      </c>
      <c r="G84">
        <f t="shared" si="5"/>
        <v>0</v>
      </c>
      <c r="H84">
        <f t="shared" si="6"/>
        <v>0</v>
      </c>
      <c r="I84">
        <f t="shared" si="7"/>
        <v>0</v>
      </c>
    </row>
    <row r="85" spans="1:9">
      <c r="A85">
        <v>1</v>
      </c>
      <c r="B85">
        <v>0</v>
      </c>
      <c r="C85">
        <f t="shared" si="8"/>
        <v>1</v>
      </c>
      <c r="D85">
        <f t="shared" si="9"/>
        <v>1</v>
      </c>
      <c r="F85">
        <v>83</v>
      </c>
      <c r="G85">
        <f t="shared" ref="G85:G148" si="10">COUNTIF(D:D,F85)</f>
        <v>0</v>
      </c>
      <c r="H85">
        <f t="shared" ref="H85:H148" si="11">G85/$G$1</f>
        <v>0</v>
      </c>
      <c r="I85">
        <f t="shared" ref="I85:I148" si="12">H85/(1-$H$3)</f>
        <v>0</v>
      </c>
    </row>
    <row r="86" spans="1:9">
      <c r="A86">
        <v>24</v>
      </c>
      <c r="B86">
        <v>3</v>
      </c>
      <c r="C86">
        <f t="shared" si="8"/>
        <v>21</v>
      </c>
      <c r="D86">
        <f t="shared" si="9"/>
        <v>24</v>
      </c>
      <c r="F86">
        <v>84</v>
      </c>
      <c r="G86">
        <f t="shared" si="10"/>
        <v>0</v>
      </c>
      <c r="H86">
        <f t="shared" si="11"/>
        <v>0</v>
      </c>
      <c r="I86">
        <f t="shared" si="12"/>
        <v>0</v>
      </c>
    </row>
    <row r="87" spans="1:9">
      <c r="A87">
        <v>2</v>
      </c>
      <c r="B87">
        <v>0</v>
      </c>
      <c r="C87">
        <f t="shared" si="8"/>
        <v>2</v>
      </c>
      <c r="D87">
        <f t="shared" si="9"/>
        <v>2</v>
      </c>
      <c r="F87">
        <v>85</v>
      </c>
      <c r="G87">
        <f t="shared" si="10"/>
        <v>0</v>
      </c>
      <c r="H87">
        <f t="shared" si="11"/>
        <v>0</v>
      </c>
      <c r="I87">
        <f t="shared" si="12"/>
        <v>0</v>
      </c>
    </row>
    <row r="88" spans="1:9">
      <c r="A88">
        <v>78</v>
      </c>
      <c r="B88">
        <v>34</v>
      </c>
      <c r="C88">
        <f t="shared" si="8"/>
        <v>44</v>
      </c>
      <c r="D88">
        <f t="shared" si="9"/>
        <v>0</v>
      </c>
      <c r="F88">
        <v>86</v>
      </c>
      <c r="G88">
        <f t="shared" si="10"/>
        <v>0</v>
      </c>
      <c r="H88">
        <f t="shared" si="11"/>
        <v>0</v>
      </c>
      <c r="I88">
        <f t="shared" si="12"/>
        <v>0</v>
      </c>
    </row>
    <row r="89" spans="1:9">
      <c r="A89">
        <v>26</v>
      </c>
      <c r="B89">
        <v>0</v>
      </c>
      <c r="C89">
        <f t="shared" si="8"/>
        <v>26</v>
      </c>
      <c r="D89">
        <f t="shared" si="9"/>
        <v>26</v>
      </c>
      <c r="F89">
        <v>87</v>
      </c>
      <c r="G89">
        <f t="shared" si="10"/>
        <v>0</v>
      </c>
      <c r="H89">
        <f t="shared" si="11"/>
        <v>0</v>
      </c>
      <c r="I89">
        <f t="shared" si="12"/>
        <v>0</v>
      </c>
    </row>
    <row r="90" spans="1:9">
      <c r="A90">
        <v>9</v>
      </c>
      <c r="B90">
        <v>0</v>
      </c>
      <c r="C90">
        <f t="shared" si="8"/>
        <v>9</v>
      </c>
      <c r="D90">
        <f t="shared" si="9"/>
        <v>9</v>
      </c>
      <c r="F90">
        <v>88</v>
      </c>
      <c r="G90">
        <f t="shared" si="10"/>
        <v>0</v>
      </c>
      <c r="H90">
        <f t="shared" si="11"/>
        <v>0</v>
      </c>
      <c r="I90">
        <f t="shared" si="12"/>
        <v>0</v>
      </c>
    </row>
    <row r="91" spans="1:9">
      <c r="A91">
        <v>2</v>
      </c>
      <c r="B91">
        <v>0</v>
      </c>
      <c r="C91">
        <f t="shared" si="8"/>
        <v>2</v>
      </c>
      <c r="D91">
        <f t="shared" si="9"/>
        <v>2</v>
      </c>
      <c r="F91">
        <v>89</v>
      </c>
      <c r="G91">
        <f t="shared" si="10"/>
        <v>0</v>
      </c>
      <c r="H91">
        <f t="shared" si="11"/>
        <v>0</v>
      </c>
      <c r="I91">
        <f t="shared" si="12"/>
        <v>0</v>
      </c>
    </row>
    <row r="92" spans="1:9">
      <c r="A92">
        <v>4</v>
      </c>
      <c r="B92">
        <v>0</v>
      </c>
      <c r="C92">
        <f t="shared" si="8"/>
        <v>4</v>
      </c>
      <c r="D92">
        <f t="shared" si="9"/>
        <v>4</v>
      </c>
      <c r="F92">
        <v>90</v>
      </c>
      <c r="G92">
        <f t="shared" si="10"/>
        <v>0</v>
      </c>
      <c r="H92">
        <f t="shared" si="11"/>
        <v>0</v>
      </c>
      <c r="I92">
        <f t="shared" si="12"/>
        <v>0</v>
      </c>
    </row>
    <row r="93" spans="1:9">
      <c r="A93">
        <v>19</v>
      </c>
      <c r="B93">
        <v>0</v>
      </c>
      <c r="C93">
        <f t="shared" si="8"/>
        <v>19</v>
      </c>
      <c r="D93">
        <f t="shared" si="9"/>
        <v>19</v>
      </c>
      <c r="F93">
        <v>91</v>
      </c>
      <c r="G93">
        <f t="shared" si="10"/>
        <v>0</v>
      </c>
      <c r="H93">
        <f t="shared" si="11"/>
        <v>0</v>
      </c>
      <c r="I93">
        <f t="shared" si="12"/>
        <v>0</v>
      </c>
    </row>
    <row r="94" spans="1:9">
      <c r="A94">
        <v>4</v>
      </c>
      <c r="B94">
        <v>0</v>
      </c>
      <c r="C94">
        <f t="shared" si="8"/>
        <v>4</v>
      </c>
      <c r="D94">
        <f t="shared" si="9"/>
        <v>4</v>
      </c>
      <c r="F94">
        <v>92</v>
      </c>
      <c r="G94">
        <f t="shared" si="10"/>
        <v>0</v>
      </c>
      <c r="H94">
        <f t="shared" si="11"/>
        <v>0</v>
      </c>
      <c r="I94">
        <f t="shared" si="12"/>
        <v>0</v>
      </c>
    </row>
    <row r="95" spans="1:9">
      <c r="A95">
        <v>1</v>
      </c>
      <c r="B95">
        <v>0</v>
      </c>
      <c r="C95">
        <f t="shared" si="8"/>
        <v>1</v>
      </c>
      <c r="D95">
        <f t="shared" si="9"/>
        <v>1</v>
      </c>
      <c r="F95">
        <v>93</v>
      </c>
      <c r="G95">
        <f t="shared" si="10"/>
        <v>0</v>
      </c>
      <c r="H95">
        <f t="shared" si="11"/>
        <v>0</v>
      </c>
      <c r="I95">
        <f t="shared" si="12"/>
        <v>0</v>
      </c>
    </row>
    <row r="96" spans="1:9">
      <c r="A96">
        <v>8</v>
      </c>
      <c r="B96">
        <v>0</v>
      </c>
      <c r="C96">
        <f t="shared" si="8"/>
        <v>8</v>
      </c>
      <c r="D96">
        <f t="shared" si="9"/>
        <v>8</v>
      </c>
      <c r="F96">
        <v>94</v>
      </c>
      <c r="G96">
        <f t="shared" si="10"/>
        <v>0</v>
      </c>
      <c r="H96">
        <f t="shared" si="11"/>
        <v>0</v>
      </c>
      <c r="I96">
        <f t="shared" si="12"/>
        <v>0</v>
      </c>
    </row>
    <row r="97" spans="1:9">
      <c r="A97">
        <v>8</v>
      </c>
      <c r="B97">
        <v>0</v>
      </c>
      <c r="C97">
        <f t="shared" si="8"/>
        <v>8</v>
      </c>
      <c r="D97">
        <f t="shared" si="9"/>
        <v>8</v>
      </c>
      <c r="F97">
        <v>95</v>
      </c>
      <c r="G97">
        <f t="shared" si="10"/>
        <v>0</v>
      </c>
      <c r="H97">
        <f t="shared" si="11"/>
        <v>0</v>
      </c>
      <c r="I97">
        <f t="shared" si="12"/>
        <v>0</v>
      </c>
    </row>
    <row r="98" spans="1:9">
      <c r="A98">
        <v>212</v>
      </c>
      <c r="B98">
        <v>190</v>
      </c>
      <c r="C98">
        <f t="shared" si="8"/>
        <v>22</v>
      </c>
      <c r="D98">
        <f t="shared" si="9"/>
        <v>0</v>
      </c>
      <c r="F98">
        <v>96</v>
      </c>
      <c r="G98">
        <f t="shared" si="10"/>
        <v>0</v>
      </c>
      <c r="H98">
        <f t="shared" si="11"/>
        <v>0</v>
      </c>
      <c r="I98">
        <f t="shared" si="12"/>
        <v>0</v>
      </c>
    </row>
    <row r="99" spans="1:9">
      <c r="A99">
        <v>326</v>
      </c>
      <c r="B99">
        <v>162</v>
      </c>
      <c r="C99">
        <f t="shared" si="8"/>
        <v>164</v>
      </c>
      <c r="D99">
        <f t="shared" si="9"/>
        <v>0</v>
      </c>
      <c r="F99">
        <v>97</v>
      </c>
      <c r="G99">
        <f t="shared" si="10"/>
        <v>0</v>
      </c>
      <c r="H99">
        <f t="shared" si="11"/>
        <v>0</v>
      </c>
      <c r="I99">
        <f t="shared" si="12"/>
        <v>0</v>
      </c>
    </row>
    <row r="100" spans="1:9">
      <c r="A100">
        <v>20</v>
      </c>
      <c r="B100">
        <v>4</v>
      </c>
      <c r="C100">
        <f t="shared" si="8"/>
        <v>16</v>
      </c>
      <c r="D100">
        <f t="shared" si="9"/>
        <v>20</v>
      </c>
      <c r="F100">
        <v>98</v>
      </c>
      <c r="G100">
        <f t="shared" si="10"/>
        <v>0</v>
      </c>
      <c r="H100">
        <f t="shared" si="11"/>
        <v>0</v>
      </c>
      <c r="I100">
        <f t="shared" si="12"/>
        <v>0</v>
      </c>
    </row>
    <row r="101" spans="1:9">
      <c r="A101">
        <v>2</v>
      </c>
      <c r="B101">
        <v>0</v>
      </c>
      <c r="C101">
        <f t="shared" si="8"/>
        <v>2</v>
      </c>
      <c r="D101">
        <f t="shared" si="9"/>
        <v>2</v>
      </c>
      <c r="F101">
        <v>99</v>
      </c>
      <c r="G101">
        <f t="shared" si="10"/>
        <v>0</v>
      </c>
      <c r="H101">
        <f t="shared" si="11"/>
        <v>0</v>
      </c>
      <c r="I101">
        <f t="shared" si="12"/>
        <v>0</v>
      </c>
    </row>
    <row r="102" spans="1:9">
      <c r="A102">
        <v>1</v>
      </c>
      <c r="B102">
        <v>0</v>
      </c>
      <c r="C102">
        <f t="shared" si="8"/>
        <v>1</v>
      </c>
      <c r="D102">
        <f t="shared" si="9"/>
        <v>1</v>
      </c>
      <c r="F102">
        <v>100</v>
      </c>
      <c r="G102">
        <f t="shared" si="10"/>
        <v>0</v>
      </c>
      <c r="H102">
        <f t="shared" si="11"/>
        <v>0</v>
      </c>
      <c r="I102">
        <f t="shared" si="12"/>
        <v>0</v>
      </c>
    </row>
    <row r="103" spans="1:9">
      <c r="A103">
        <v>57</v>
      </c>
      <c r="B103">
        <v>29</v>
      </c>
      <c r="C103">
        <f t="shared" si="8"/>
        <v>28</v>
      </c>
      <c r="D103">
        <f t="shared" si="9"/>
        <v>0</v>
      </c>
      <c r="F103">
        <v>101</v>
      </c>
      <c r="G103">
        <f t="shared" si="10"/>
        <v>0</v>
      </c>
      <c r="H103">
        <f t="shared" si="11"/>
        <v>0</v>
      </c>
      <c r="I103">
        <f t="shared" si="12"/>
        <v>0</v>
      </c>
    </row>
    <row r="104" spans="1:9">
      <c r="A104">
        <v>2</v>
      </c>
      <c r="B104">
        <v>0</v>
      </c>
      <c r="C104">
        <f t="shared" si="8"/>
        <v>2</v>
      </c>
      <c r="D104">
        <f t="shared" si="9"/>
        <v>2</v>
      </c>
      <c r="F104">
        <v>102</v>
      </c>
      <c r="G104">
        <f t="shared" si="10"/>
        <v>0</v>
      </c>
      <c r="H104">
        <f t="shared" si="11"/>
        <v>0</v>
      </c>
      <c r="I104">
        <f t="shared" si="12"/>
        <v>0</v>
      </c>
    </row>
    <row r="105" spans="1:9">
      <c r="A105">
        <v>30</v>
      </c>
      <c r="B105">
        <v>1</v>
      </c>
      <c r="C105">
        <f t="shared" si="8"/>
        <v>29</v>
      </c>
      <c r="D105">
        <f t="shared" si="9"/>
        <v>30</v>
      </c>
      <c r="F105">
        <v>103</v>
      </c>
      <c r="G105">
        <f t="shared" si="10"/>
        <v>0</v>
      </c>
      <c r="H105">
        <f t="shared" si="11"/>
        <v>0</v>
      </c>
      <c r="I105">
        <f t="shared" si="12"/>
        <v>0</v>
      </c>
    </row>
    <row r="106" spans="1:9">
      <c r="A106">
        <v>57</v>
      </c>
      <c r="B106">
        <v>15</v>
      </c>
      <c r="C106">
        <f t="shared" si="8"/>
        <v>42</v>
      </c>
      <c r="D106">
        <f t="shared" si="9"/>
        <v>0</v>
      </c>
      <c r="F106">
        <v>104</v>
      </c>
      <c r="G106">
        <f t="shared" si="10"/>
        <v>0</v>
      </c>
      <c r="H106">
        <f t="shared" si="11"/>
        <v>0</v>
      </c>
      <c r="I106">
        <f t="shared" si="12"/>
        <v>0</v>
      </c>
    </row>
    <row r="107" spans="1:9">
      <c r="A107">
        <v>2</v>
      </c>
      <c r="B107">
        <v>0</v>
      </c>
      <c r="C107">
        <f t="shared" si="8"/>
        <v>2</v>
      </c>
      <c r="D107">
        <f t="shared" si="9"/>
        <v>2</v>
      </c>
      <c r="F107">
        <v>105</v>
      </c>
      <c r="G107">
        <f t="shared" si="10"/>
        <v>0</v>
      </c>
      <c r="H107">
        <f t="shared" si="11"/>
        <v>0</v>
      </c>
      <c r="I107">
        <f t="shared" si="12"/>
        <v>0</v>
      </c>
    </row>
    <row r="108" spans="1:9">
      <c r="A108">
        <v>91</v>
      </c>
      <c r="B108">
        <v>47</v>
      </c>
      <c r="C108">
        <f t="shared" si="8"/>
        <v>44</v>
      </c>
      <c r="D108">
        <f t="shared" si="9"/>
        <v>0</v>
      </c>
      <c r="F108">
        <v>106</v>
      </c>
      <c r="G108">
        <f t="shared" si="10"/>
        <v>0</v>
      </c>
      <c r="H108">
        <f t="shared" si="11"/>
        <v>0</v>
      </c>
      <c r="I108">
        <f t="shared" si="12"/>
        <v>0</v>
      </c>
    </row>
    <row r="109" spans="1:9">
      <c r="A109">
        <v>104</v>
      </c>
      <c r="B109">
        <v>47</v>
      </c>
      <c r="C109">
        <f t="shared" si="8"/>
        <v>57</v>
      </c>
      <c r="D109">
        <f t="shared" si="9"/>
        <v>0</v>
      </c>
      <c r="F109">
        <v>107</v>
      </c>
      <c r="G109">
        <f t="shared" si="10"/>
        <v>0</v>
      </c>
      <c r="H109">
        <f t="shared" si="11"/>
        <v>0</v>
      </c>
      <c r="I109">
        <f t="shared" si="12"/>
        <v>0</v>
      </c>
    </row>
    <row r="110" spans="1:9">
      <c r="A110">
        <v>14</v>
      </c>
      <c r="B110">
        <v>0</v>
      </c>
      <c r="C110">
        <f t="shared" si="8"/>
        <v>14</v>
      </c>
      <c r="D110">
        <f t="shared" si="9"/>
        <v>14</v>
      </c>
      <c r="F110">
        <v>108</v>
      </c>
      <c r="G110">
        <f t="shared" si="10"/>
        <v>0</v>
      </c>
      <c r="H110">
        <f t="shared" si="11"/>
        <v>0</v>
      </c>
      <c r="I110">
        <f t="shared" si="12"/>
        <v>0</v>
      </c>
    </row>
    <row r="111" spans="1:9">
      <c r="A111">
        <v>4</v>
      </c>
      <c r="B111">
        <v>0</v>
      </c>
      <c r="C111">
        <f t="shared" si="8"/>
        <v>4</v>
      </c>
      <c r="D111">
        <f t="shared" si="9"/>
        <v>4</v>
      </c>
      <c r="F111">
        <v>109</v>
      </c>
      <c r="G111">
        <f t="shared" si="10"/>
        <v>0</v>
      </c>
      <c r="H111">
        <f t="shared" si="11"/>
        <v>0</v>
      </c>
      <c r="I111">
        <f t="shared" si="12"/>
        <v>0</v>
      </c>
    </row>
    <row r="112" spans="1:9">
      <c r="A112">
        <v>2</v>
      </c>
      <c r="B112">
        <v>0</v>
      </c>
      <c r="C112">
        <f t="shared" si="8"/>
        <v>2</v>
      </c>
      <c r="D112">
        <f t="shared" si="9"/>
        <v>2</v>
      </c>
      <c r="F112">
        <v>110</v>
      </c>
      <c r="G112">
        <f t="shared" si="10"/>
        <v>0</v>
      </c>
      <c r="H112">
        <f t="shared" si="11"/>
        <v>0</v>
      </c>
      <c r="I112">
        <f t="shared" si="12"/>
        <v>0</v>
      </c>
    </row>
    <row r="113" spans="1:9">
      <c r="A113">
        <v>3</v>
      </c>
      <c r="B113">
        <v>0</v>
      </c>
      <c r="C113">
        <f t="shared" si="8"/>
        <v>3</v>
      </c>
      <c r="D113">
        <f t="shared" si="9"/>
        <v>3</v>
      </c>
      <c r="F113">
        <v>111</v>
      </c>
      <c r="G113">
        <f t="shared" si="10"/>
        <v>0</v>
      </c>
      <c r="H113">
        <f t="shared" si="11"/>
        <v>0</v>
      </c>
      <c r="I113">
        <f t="shared" si="12"/>
        <v>0</v>
      </c>
    </row>
    <row r="114" spans="1:9">
      <c r="A114">
        <v>1</v>
      </c>
      <c r="B114">
        <v>0</v>
      </c>
      <c r="C114">
        <f t="shared" si="8"/>
        <v>1</v>
      </c>
      <c r="D114">
        <f t="shared" si="9"/>
        <v>1</v>
      </c>
      <c r="F114">
        <v>112</v>
      </c>
      <c r="G114">
        <f t="shared" si="10"/>
        <v>0</v>
      </c>
      <c r="H114">
        <f t="shared" si="11"/>
        <v>0</v>
      </c>
      <c r="I114">
        <f t="shared" si="12"/>
        <v>0</v>
      </c>
    </row>
    <row r="115" spans="1:9">
      <c r="A115">
        <v>9</v>
      </c>
      <c r="B115">
        <v>1</v>
      </c>
      <c r="C115">
        <f t="shared" si="8"/>
        <v>8</v>
      </c>
      <c r="D115">
        <f t="shared" si="9"/>
        <v>9</v>
      </c>
      <c r="F115">
        <v>113</v>
      </c>
      <c r="G115">
        <f t="shared" si="10"/>
        <v>0</v>
      </c>
      <c r="H115">
        <f t="shared" si="11"/>
        <v>0</v>
      </c>
      <c r="I115">
        <f t="shared" si="12"/>
        <v>0</v>
      </c>
    </row>
    <row r="116" spans="1:9">
      <c r="A116">
        <v>2</v>
      </c>
      <c r="B116">
        <v>0</v>
      </c>
      <c r="C116">
        <f t="shared" si="8"/>
        <v>2</v>
      </c>
      <c r="D116">
        <f t="shared" si="9"/>
        <v>2</v>
      </c>
      <c r="F116">
        <v>114</v>
      </c>
      <c r="G116">
        <f t="shared" si="10"/>
        <v>0</v>
      </c>
      <c r="H116">
        <f t="shared" si="11"/>
        <v>0</v>
      </c>
      <c r="I116">
        <f t="shared" si="12"/>
        <v>0</v>
      </c>
    </row>
    <row r="117" spans="1:9">
      <c r="A117">
        <v>38</v>
      </c>
      <c r="B117">
        <v>3</v>
      </c>
      <c r="C117">
        <f t="shared" si="8"/>
        <v>35</v>
      </c>
      <c r="D117">
        <f t="shared" si="9"/>
        <v>0</v>
      </c>
      <c r="F117">
        <v>115</v>
      </c>
      <c r="G117">
        <f t="shared" si="10"/>
        <v>0</v>
      </c>
      <c r="H117">
        <f t="shared" si="11"/>
        <v>0</v>
      </c>
      <c r="I117">
        <f t="shared" si="12"/>
        <v>0</v>
      </c>
    </row>
    <row r="118" spans="1:9">
      <c r="A118">
        <v>1</v>
      </c>
      <c r="B118">
        <v>0</v>
      </c>
      <c r="C118">
        <f t="shared" si="8"/>
        <v>1</v>
      </c>
      <c r="D118">
        <f t="shared" si="9"/>
        <v>1</v>
      </c>
      <c r="F118">
        <v>116</v>
      </c>
      <c r="G118">
        <f t="shared" si="10"/>
        <v>0</v>
      </c>
      <c r="H118">
        <f t="shared" si="11"/>
        <v>0</v>
      </c>
      <c r="I118">
        <f t="shared" si="12"/>
        <v>0</v>
      </c>
    </row>
    <row r="119" spans="1:9">
      <c r="A119">
        <v>1</v>
      </c>
      <c r="B119">
        <v>0</v>
      </c>
      <c r="C119">
        <f t="shared" si="8"/>
        <v>1</v>
      </c>
      <c r="D119">
        <f t="shared" si="9"/>
        <v>1</v>
      </c>
      <c r="F119">
        <v>117</v>
      </c>
      <c r="G119">
        <f t="shared" si="10"/>
        <v>0</v>
      </c>
      <c r="H119">
        <f t="shared" si="11"/>
        <v>0</v>
      </c>
      <c r="I119">
        <f t="shared" si="12"/>
        <v>0</v>
      </c>
    </row>
    <row r="120" spans="1:9">
      <c r="A120">
        <v>207</v>
      </c>
      <c r="B120">
        <v>185</v>
      </c>
      <c r="C120">
        <f t="shared" si="8"/>
        <v>22</v>
      </c>
      <c r="D120">
        <f t="shared" si="9"/>
        <v>0</v>
      </c>
      <c r="F120">
        <v>118</v>
      </c>
      <c r="G120">
        <f t="shared" si="10"/>
        <v>0</v>
      </c>
      <c r="H120">
        <f t="shared" si="11"/>
        <v>0</v>
      </c>
      <c r="I120">
        <f t="shared" si="12"/>
        <v>0</v>
      </c>
    </row>
    <row r="121" spans="1:9">
      <c r="A121">
        <v>7</v>
      </c>
      <c r="B121">
        <v>3</v>
      </c>
      <c r="C121">
        <f t="shared" si="8"/>
        <v>4</v>
      </c>
      <c r="D121">
        <f t="shared" si="9"/>
        <v>7</v>
      </c>
      <c r="F121">
        <v>119</v>
      </c>
      <c r="G121">
        <f t="shared" si="10"/>
        <v>0</v>
      </c>
      <c r="H121">
        <f t="shared" si="11"/>
        <v>0</v>
      </c>
      <c r="I121">
        <f t="shared" si="12"/>
        <v>0</v>
      </c>
    </row>
    <row r="122" spans="1:9">
      <c r="A122">
        <v>2</v>
      </c>
      <c r="B122">
        <v>0</v>
      </c>
      <c r="C122">
        <f t="shared" si="8"/>
        <v>2</v>
      </c>
      <c r="D122">
        <f t="shared" si="9"/>
        <v>2</v>
      </c>
      <c r="F122">
        <v>120</v>
      </c>
      <c r="G122">
        <f t="shared" si="10"/>
        <v>0</v>
      </c>
      <c r="H122">
        <f t="shared" si="11"/>
        <v>0</v>
      </c>
      <c r="I122">
        <f t="shared" si="12"/>
        <v>0</v>
      </c>
    </row>
    <row r="123" spans="1:9">
      <c r="A123">
        <v>1</v>
      </c>
      <c r="B123">
        <v>0</v>
      </c>
      <c r="C123">
        <f t="shared" si="8"/>
        <v>1</v>
      </c>
      <c r="D123">
        <f t="shared" si="9"/>
        <v>1</v>
      </c>
      <c r="F123">
        <v>121</v>
      </c>
      <c r="G123">
        <f t="shared" si="10"/>
        <v>0</v>
      </c>
      <c r="H123">
        <f t="shared" si="11"/>
        <v>0</v>
      </c>
      <c r="I123">
        <f t="shared" si="12"/>
        <v>0</v>
      </c>
    </row>
    <row r="124" spans="1:9">
      <c r="A124">
        <v>1</v>
      </c>
      <c r="B124">
        <v>0</v>
      </c>
      <c r="C124">
        <f t="shared" si="8"/>
        <v>1</v>
      </c>
      <c r="D124">
        <f t="shared" si="9"/>
        <v>1</v>
      </c>
      <c r="F124">
        <v>122</v>
      </c>
      <c r="G124">
        <f t="shared" si="10"/>
        <v>0</v>
      </c>
      <c r="H124">
        <f t="shared" si="11"/>
        <v>0</v>
      </c>
      <c r="I124">
        <f t="shared" si="12"/>
        <v>0</v>
      </c>
    </row>
    <row r="125" spans="1:9">
      <c r="A125">
        <v>2</v>
      </c>
      <c r="B125">
        <v>0</v>
      </c>
      <c r="C125">
        <f t="shared" si="8"/>
        <v>2</v>
      </c>
      <c r="D125">
        <f t="shared" si="9"/>
        <v>2</v>
      </c>
      <c r="F125">
        <v>123</v>
      </c>
      <c r="G125">
        <f t="shared" si="10"/>
        <v>0</v>
      </c>
      <c r="H125">
        <f t="shared" si="11"/>
        <v>0</v>
      </c>
      <c r="I125">
        <f t="shared" si="12"/>
        <v>0</v>
      </c>
    </row>
    <row r="126" spans="1:9">
      <c r="A126">
        <v>1</v>
      </c>
      <c r="B126">
        <v>0</v>
      </c>
      <c r="C126">
        <f t="shared" si="8"/>
        <v>1</v>
      </c>
      <c r="D126">
        <f t="shared" si="9"/>
        <v>1</v>
      </c>
      <c r="F126">
        <v>124</v>
      </c>
      <c r="G126">
        <f t="shared" si="10"/>
        <v>0</v>
      </c>
      <c r="H126">
        <f t="shared" si="11"/>
        <v>0</v>
      </c>
      <c r="I126">
        <f t="shared" si="12"/>
        <v>0</v>
      </c>
    </row>
    <row r="127" spans="1:9">
      <c r="A127">
        <v>295</v>
      </c>
      <c r="B127">
        <v>250</v>
      </c>
      <c r="C127">
        <f t="shared" si="8"/>
        <v>45</v>
      </c>
      <c r="D127">
        <f t="shared" si="9"/>
        <v>0</v>
      </c>
      <c r="F127">
        <v>125</v>
      </c>
      <c r="G127">
        <f t="shared" si="10"/>
        <v>0</v>
      </c>
      <c r="H127">
        <f t="shared" si="11"/>
        <v>0</v>
      </c>
      <c r="I127">
        <f t="shared" si="12"/>
        <v>0</v>
      </c>
    </row>
    <row r="128" spans="1:9">
      <c r="A128">
        <v>1</v>
      </c>
      <c r="B128">
        <v>0</v>
      </c>
      <c r="C128">
        <f t="shared" si="8"/>
        <v>1</v>
      </c>
      <c r="D128">
        <f t="shared" si="9"/>
        <v>1</v>
      </c>
      <c r="F128">
        <v>126</v>
      </c>
      <c r="G128">
        <f t="shared" si="10"/>
        <v>0</v>
      </c>
      <c r="H128">
        <f t="shared" si="11"/>
        <v>0</v>
      </c>
      <c r="I128">
        <f t="shared" si="12"/>
        <v>0</v>
      </c>
    </row>
    <row r="129" spans="1:9">
      <c r="A129">
        <v>1</v>
      </c>
      <c r="B129">
        <v>0</v>
      </c>
      <c r="C129">
        <f t="shared" si="8"/>
        <v>1</v>
      </c>
      <c r="D129">
        <f t="shared" si="9"/>
        <v>1</v>
      </c>
      <c r="F129">
        <v>127</v>
      </c>
      <c r="G129">
        <f t="shared" si="10"/>
        <v>0</v>
      </c>
      <c r="H129">
        <f t="shared" si="11"/>
        <v>0</v>
      </c>
      <c r="I129">
        <f t="shared" si="12"/>
        <v>0</v>
      </c>
    </row>
    <row r="130" spans="1:9">
      <c r="A130">
        <v>1</v>
      </c>
      <c r="B130">
        <v>0</v>
      </c>
      <c r="C130">
        <f t="shared" si="8"/>
        <v>1</v>
      </c>
      <c r="D130">
        <f t="shared" si="9"/>
        <v>1</v>
      </c>
      <c r="F130">
        <v>128</v>
      </c>
      <c r="G130">
        <f t="shared" si="10"/>
        <v>0</v>
      </c>
      <c r="H130">
        <f t="shared" si="11"/>
        <v>0</v>
      </c>
      <c r="I130">
        <f t="shared" si="12"/>
        <v>0</v>
      </c>
    </row>
    <row r="131" spans="1:9">
      <c r="A131">
        <v>1</v>
      </c>
      <c r="B131">
        <v>0</v>
      </c>
      <c r="C131">
        <f t="shared" ref="C131:C194" si="13">A131-B131</f>
        <v>1</v>
      </c>
      <c r="D131">
        <f t="shared" ref="D131:D194" si="14">IF(A131&lt;33,A131,0)</f>
        <v>1</v>
      </c>
      <c r="F131">
        <v>129</v>
      </c>
      <c r="G131">
        <f t="shared" si="10"/>
        <v>0</v>
      </c>
      <c r="H131">
        <f t="shared" si="11"/>
        <v>0</v>
      </c>
      <c r="I131">
        <f t="shared" si="12"/>
        <v>0</v>
      </c>
    </row>
    <row r="132" spans="1:9">
      <c r="A132">
        <v>113</v>
      </c>
      <c r="B132">
        <v>63</v>
      </c>
      <c r="C132">
        <f t="shared" si="13"/>
        <v>50</v>
      </c>
      <c r="D132">
        <f t="shared" si="14"/>
        <v>0</v>
      </c>
      <c r="F132">
        <v>130</v>
      </c>
      <c r="G132">
        <f t="shared" si="10"/>
        <v>0</v>
      </c>
      <c r="H132">
        <f t="shared" si="11"/>
        <v>0</v>
      </c>
      <c r="I132">
        <f t="shared" si="12"/>
        <v>0</v>
      </c>
    </row>
    <row r="133" spans="1:9">
      <c r="A133">
        <v>1</v>
      </c>
      <c r="B133">
        <v>0</v>
      </c>
      <c r="C133">
        <f t="shared" si="13"/>
        <v>1</v>
      </c>
      <c r="D133">
        <f t="shared" si="14"/>
        <v>1</v>
      </c>
      <c r="F133">
        <v>131</v>
      </c>
      <c r="G133">
        <f t="shared" si="10"/>
        <v>0</v>
      </c>
      <c r="H133">
        <f t="shared" si="11"/>
        <v>0</v>
      </c>
      <c r="I133">
        <f t="shared" si="12"/>
        <v>0</v>
      </c>
    </row>
    <row r="134" spans="1:9">
      <c r="A134">
        <v>8</v>
      </c>
      <c r="B134">
        <v>0</v>
      </c>
      <c r="C134">
        <f t="shared" si="13"/>
        <v>8</v>
      </c>
      <c r="D134">
        <f t="shared" si="14"/>
        <v>8</v>
      </c>
      <c r="F134">
        <v>132</v>
      </c>
      <c r="G134">
        <f t="shared" si="10"/>
        <v>0</v>
      </c>
      <c r="H134">
        <f t="shared" si="11"/>
        <v>0</v>
      </c>
      <c r="I134">
        <f t="shared" si="12"/>
        <v>0</v>
      </c>
    </row>
    <row r="135" spans="1:9">
      <c r="A135">
        <v>2</v>
      </c>
      <c r="B135">
        <v>0</v>
      </c>
      <c r="C135">
        <f t="shared" si="13"/>
        <v>2</v>
      </c>
      <c r="D135">
        <f t="shared" si="14"/>
        <v>2</v>
      </c>
      <c r="F135">
        <v>133</v>
      </c>
      <c r="G135">
        <f t="shared" si="10"/>
        <v>0</v>
      </c>
      <c r="H135">
        <f t="shared" si="11"/>
        <v>0</v>
      </c>
      <c r="I135">
        <f t="shared" si="12"/>
        <v>0</v>
      </c>
    </row>
    <row r="136" spans="1:9">
      <c r="A136">
        <v>16</v>
      </c>
      <c r="B136">
        <v>0</v>
      </c>
      <c r="C136">
        <f t="shared" si="13"/>
        <v>16</v>
      </c>
      <c r="D136">
        <f t="shared" si="14"/>
        <v>16</v>
      </c>
      <c r="F136">
        <v>134</v>
      </c>
      <c r="G136">
        <f t="shared" si="10"/>
        <v>0</v>
      </c>
      <c r="H136">
        <f t="shared" si="11"/>
        <v>0</v>
      </c>
      <c r="I136">
        <f t="shared" si="12"/>
        <v>0</v>
      </c>
    </row>
    <row r="137" spans="1:9">
      <c r="A137">
        <v>102</v>
      </c>
      <c r="B137">
        <v>83</v>
      </c>
      <c r="C137">
        <f t="shared" si="13"/>
        <v>19</v>
      </c>
      <c r="D137">
        <f t="shared" si="14"/>
        <v>0</v>
      </c>
      <c r="F137">
        <v>135</v>
      </c>
      <c r="G137">
        <f t="shared" si="10"/>
        <v>0</v>
      </c>
      <c r="H137">
        <f t="shared" si="11"/>
        <v>0</v>
      </c>
      <c r="I137">
        <f t="shared" si="12"/>
        <v>0</v>
      </c>
    </row>
    <row r="138" spans="1:9">
      <c r="A138">
        <v>202</v>
      </c>
      <c r="B138">
        <v>145</v>
      </c>
      <c r="C138">
        <f t="shared" si="13"/>
        <v>57</v>
      </c>
      <c r="D138">
        <f t="shared" si="14"/>
        <v>0</v>
      </c>
      <c r="F138">
        <v>136</v>
      </c>
      <c r="G138">
        <f t="shared" si="10"/>
        <v>0</v>
      </c>
      <c r="H138">
        <f t="shared" si="11"/>
        <v>0</v>
      </c>
      <c r="I138">
        <f t="shared" si="12"/>
        <v>0</v>
      </c>
    </row>
    <row r="139" spans="1:9">
      <c r="A139">
        <v>15</v>
      </c>
      <c r="B139">
        <v>2</v>
      </c>
      <c r="C139">
        <f t="shared" si="13"/>
        <v>13</v>
      </c>
      <c r="D139">
        <f t="shared" si="14"/>
        <v>15</v>
      </c>
      <c r="F139">
        <v>137</v>
      </c>
      <c r="G139">
        <f t="shared" si="10"/>
        <v>0</v>
      </c>
      <c r="H139">
        <f t="shared" si="11"/>
        <v>0</v>
      </c>
      <c r="I139">
        <f t="shared" si="12"/>
        <v>0</v>
      </c>
    </row>
    <row r="140" spans="1:9">
      <c r="A140">
        <v>1</v>
      </c>
      <c r="B140">
        <v>0</v>
      </c>
      <c r="C140">
        <f t="shared" si="13"/>
        <v>1</v>
      </c>
      <c r="D140">
        <f t="shared" si="14"/>
        <v>1</v>
      </c>
      <c r="F140">
        <v>138</v>
      </c>
      <c r="G140">
        <f t="shared" si="10"/>
        <v>0</v>
      </c>
      <c r="H140">
        <f t="shared" si="11"/>
        <v>0</v>
      </c>
      <c r="I140">
        <f t="shared" si="12"/>
        <v>0</v>
      </c>
    </row>
    <row r="141" spans="1:9">
      <c r="A141">
        <v>1</v>
      </c>
      <c r="B141">
        <v>0</v>
      </c>
      <c r="C141">
        <f t="shared" si="13"/>
        <v>1</v>
      </c>
      <c r="D141">
        <f t="shared" si="14"/>
        <v>1</v>
      </c>
      <c r="F141">
        <v>139</v>
      </c>
      <c r="G141">
        <f t="shared" si="10"/>
        <v>0</v>
      </c>
      <c r="H141">
        <f t="shared" si="11"/>
        <v>0</v>
      </c>
      <c r="I141">
        <f t="shared" si="12"/>
        <v>0</v>
      </c>
    </row>
    <row r="142" spans="1:9">
      <c r="A142">
        <v>2</v>
      </c>
      <c r="B142">
        <v>0</v>
      </c>
      <c r="C142">
        <f t="shared" si="13"/>
        <v>2</v>
      </c>
      <c r="D142">
        <f t="shared" si="14"/>
        <v>2</v>
      </c>
      <c r="F142">
        <v>140</v>
      </c>
      <c r="G142">
        <f t="shared" si="10"/>
        <v>0</v>
      </c>
      <c r="H142">
        <f t="shared" si="11"/>
        <v>0</v>
      </c>
      <c r="I142">
        <f t="shared" si="12"/>
        <v>0</v>
      </c>
    </row>
    <row r="143" spans="1:9">
      <c r="A143">
        <v>1</v>
      </c>
      <c r="B143">
        <v>0</v>
      </c>
      <c r="C143">
        <f t="shared" si="13"/>
        <v>1</v>
      </c>
      <c r="D143">
        <f t="shared" si="14"/>
        <v>1</v>
      </c>
      <c r="F143">
        <v>141</v>
      </c>
      <c r="G143">
        <f t="shared" si="10"/>
        <v>0</v>
      </c>
      <c r="H143">
        <f t="shared" si="11"/>
        <v>0</v>
      </c>
      <c r="I143">
        <f t="shared" si="12"/>
        <v>0</v>
      </c>
    </row>
    <row r="144" spans="1:9">
      <c r="A144">
        <v>13</v>
      </c>
      <c r="B144">
        <v>0</v>
      </c>
      <c r="C144">
        <f t="shared" si="13"/>
        <v>13</v>
      </c>
      <c r="D144">
        <f t="shared" si="14"/>
        <v>13</v>
      </c>
      <c r="F144">
        <v>142</v>
      </c>
      <c r="G144">
        <f t="shared" si="10"/>
        <v>0</v>
      </c>
      <c r="H144">
        <f t="shared" si="11"/>
        <v>0</v>
      </c>
      <c r="I144">
        <f t="shared" si="12"/>
        <v>0</v>
      </c>
    </row>
    <row r="145" spans="1:9">
      <c r="A145">
        <v>1</v>
      </c>
      <c r="B145">
        <v>0</v>
      </c>
      <c r="C145">
        <f t="shared" si="13"/>
        <v>1</v>
      </c>
      <c r="D145">
        <f t="shared" si="14"/>
        <v>1</v>
      </c>
      <c r="F145">
        <v>143</v>
      </c>
      <c r="G145">
        <f t="shared" si="10"/>
        <v>0</v>
      </c>
      <c r="H145">
        <f t="shared" si="11"/>
        <v>0</v>
      </c>
      <c r="I145">
        <f t="shared" si="12"/>
        <v>0</v>
      </c>
    </row>
    <row r="146" spans="1:9">
      <c r="A146">
        <v>1</v>
      </c>
      <c r="B146">
        <v>0</v>
      </c>
      <c r="C146">
        <f t="shared" si="13"/>
        <v>1</v>
      </c>
      <c r="D146">
        <f t="shared" si="14"/>
        <v>1</v>
      </c>
      <c r="F146">
        <v>144</v>
      </c>
      <c r="G146">
        <f t="shared" si="10"/>
        <v>0</v>
      </c>
      <c r="H146">
        <f t="shared" si="11"/>
        <v>0</v>
      </c>
      <c r="I146">
        <f t="shared" si="12"/>
        <v>0</v>
      </c>
    </row>
    <row r="147" spans="1:9">
      <c r="A147">
        <v>51</v>
      </c>
      <c r="B147">
        <v>5</v>
      </c>
      <c r="C147">
        <f t="shared" si="13"/>
        <v>46</v>
      </c>
      <c r="D147">
        <f t="shared" si="14"/>
        <v>0</v>
      </c>
      <c r="F147">
        <v>145</v>
      </c>
      <c r="G147">
        <f t="shared" si="10"/>
        <v>0</v>
      </c>
      <c r="H147">
        <f t="shared" si="11"/>
        <v>0</v>
      </c>
      <c r="I147">
        <f t="shared" si="12"/>
        <v>0</v>
      </c>
    </row>
    <row r="148" spans="1:9">
      <c r="A148">
        <v>1</v>
      </c>
      <c r="B148">
        <v>0</v>
      </c>
      <c r="C148">
        <f t="shared" si="13"/>
        <v>1</v>
      </c>
      <c r="D148">
        <f t="shared" si="14"/>
        <v>1</v>
      </c>
      <c r="F148">
        <v>146</v>
      </c>
      <c r="G148">
        <f t="shared" si="10"/>
        <v>0</v>
      </c>
      <c r="H148">
        <f t="shared" si="11"/>
        <v>0</v>
      </c>
      <c r="I148">
        <f t="shared" si="12"/>
        <v>0</v>
      </c>
    </row>
    <row r="149" spans="1:9">
      <c r="A149">
        <v>2</v>
      </c>
      <c r="B149">
        <v>0</v>
      </c>
      <c r="C149">
        <f t="shared" si="13"/>
        <v>2</v>
      </c>
      <c r="D149">
        <f t="shared" si="14"/>
        <v>2</v>
      </c>
      <c r="F149">
        <v>147</v>
      </c>
      <c r="G149">
        <f t="shared" ref="G149" si="15">COUNTIF(D:D,F149)</f>
        <v>0</v>
      </c>
      <c r="H149">
        <f t="shared" ref="H149" si="16">G149/$G$1</f>
        <v>0</v>
      </c>
      <c r="I149">
        <f t="shared" ref="I149" si="17">H149/(1-$H$3)</f>
        <v>0</v>
      </c>
    </row>
    <row r="150" spans="1:9">
      <c r="A150">
        <v>11</v>
      </c>
      <c r="B150">
        <v>1</v>
      </c>
      <c r="C150">
        <f t="shared" si="13"/>
        <v>10</v>
      </c>
      <c r="D150">
        <f t="shared" si="14"/>
        <v>11</v>
      </c>
    </row>
    <row r="151" spans="1:9">
      <c r="A151">
        <v>67</v>
      </c>
      <c r="B151">
        <v>25</v>
      </c>
      <c r="C151">
        <f t="shared" si="13"/>
        <v>42</v>
      </c>
      <c r="D151">
        <f t="shared" si="14"/>
        <v>0</v>
      </c>
    </row>
    <row r="152" spans="1:9">
      <c r="A152">
        <v>4</v>
      </c>
      <c r="B152">
        <v>0</v>
      </c>
      <c r="C152">
        <f t="shared" si="13"/>
        <v>4</v>
      </c>
      <c r="D152">
        <f t="shared" si="14"/>
        <v>4</v>
      </c>
    </row>
    <row r="153" spans="1:9">
      <c r="A153">
        <v>232</v>
      </c>
      <c r="B153">
        <v>202</v>
      </c>
      <c r="C153">
        <f t="shared" si="13"/>
        <v>30</v>
      </c>
      <c r="D153">
        <f t="shared" si="14"/>
        <v>0</v>
      </c>
    </row>
    <row r="154" spans="1:9">
      <c r="A154">
        <v>1</v>
      </c>
      <c r="B154">
        <v>0</v>
      </c>
      <c r="C154">
        <f t="shared" si="13"/>
        <v>1</v>
      </c>
      <c r="D154">
        <f t="shared" si="14"/>
        <v>1</v>
      </c>
    </row>
    <row r="155" spans="1:9">
      <c r="A155">
        <v>1</v>
      </c>
      <c r="B155">
        <v>0</v>
      </c>
      <c r="C155">
        <f t="shared" si="13"/>
        <v>1</v>
      </c>
      <c r="D155">
        <f t="shared" si="14"/>
        <v>1</v>
      </c>
    </row>
    <row r="156" spans="1:9">
      <c r="A156">
        <v>4</v>
      </c>
      <c r="B156">
        <v>0</v>
      </c>
      <c r="C156">
        <f t="shared" si="13"/>
        <v>4</v>
      </c>
      <c r="D156">
        <f t="shared" si="14"/>
        <v>4</v>
      </c>
    </row>
    <row r="157" spans="1:9">
      <c r="A157">
        <v>444</v>
      </c>
      <c r="B157">
        <v>400</v>
      </c>
      <c r="C157">
        <f t="shared" si="13"/>
        <v>44</v>
      </c>
      <c r="D157">
        <f t="shared" si="14"/>
        <v>0</v>
      </c>
    </row>
    <row r="158" spans="1:9">
      <c r="A158">
        <v>2</v>
      </c>
      <c r="B158">
        <v>0</v>
      </c>
      <c r="C158">
        <f t="shared" si="13"/>
        <v>2</v>
      </c>
      <c r="D158">
        <f t="shared" si="14"/>
        <v>2</v>
      </c>
    </row>
    <row r="159" spans="1:9">
      <c r="A159">
        <v>6</v>
      </c>
      <c r="B159">
        <v>0</v>
      </c>
      <c r="C159">
        <f t="shared" si="13"/>
        <v>6</v>
      </c>
      <c r="D159">
        <f t="shared" si="14"/>
        <v>6</v>
      </c>
    </row>
    <row r="160" spans="1:9">
      <c r="A160">
        <v>158</v>
      </c>
      <c r="B160">
        <v>126</v>
      </c>
      <c r="C160">
        <f t="shared" si="13"/>
        <v>32</v>
      </c>
      <c r="D160">
        <f t="shared" si="14"/>
        <v>0</v>
      </c>
    </row>
    <row r="161" spans="1:4">
      <c r="A161">
        <v>2</v>
      </c>
      <c r="B161">
        <v>0</v>
      </c>
      <c r="C161">
        <f t="shared" si="13"/>
        <v>2</v>
      </c>
      <c r="D161">
        <f t="shared" si="14"/>
        <v>2</v>
      </c>
    </row>
    <row r="162" spans="1:4">
      <c r="A162">
        <v>6</v>
      </c>
      <c r="B162">
        <v>0</v>
      </c>
      <c r="C162">
        <f t="shared" si="13"/>
        <v>6</v>
      </c>
      <c r="D162">
        <f t="shared" si="14"/>
        <v>6</v>
      </c>
    </row>
    <row r="163" spans="1:4">
      <c r="A163">
        <v>10</v>
      </c>
      <c r="B163">
        <v>1</v>
      </c>
      <c r="C163">
        <f t="shared" si="13"/>
        <v>9</v>
      </c>
      <c r="D163">
        <f t="shared" si="14"/>
        <v>10</v>
      </c>
    </row>
    <row r="164" spans="1:4">
      <c r="A164">
        <v>50</v>
      </c>
      <c r="B164">
        <v>5</v>
      </c>
      <c r="C164">
        <f t="shared" si="13"/>
        <v>45</v>
      </c>
      <c r="D164">
        <f t="shared" si="14"/>
        <v>0</v>
      </c>
    </row>
    <row r="165" spans="1:4">
      <c r="A165">
        <v>1</v>
      </c>
      <c r="B165">
        <v>0</v>
      </c>
      <c r="C165">
        <f t="shared" si="13"/>
        <v>1</v>
      </c>
      <c r="D165">
        <f t="shared" si="14"/>
        <v>1</v>
      </c>
    </row>
    <row r="166" spans="1:4">
      <c r="A166">
        <v>2</v>
      </c>
      <c r="B166">
        <v>0</v>
      </c>
      <c r="C166">
        <f t="shared" si="13"/>
        <v>2</v>
      </c>
      <c r="D166">
        <f t="shared" si="14"/>
        <v>2</v>
      </c>
    </row>
    <row r="167" spans="1:4">
      <c r="A167">
        <v>1</v>
      </c>
      <c r="B167">
        <v>0</v>
      </c>
      <c r="C167">
        <f t="shared" si="13"/>
        <v>1</v>
      </c>
      <c r="D167">
        <f t="shared" si="14"/>
        <v>1</v>
      </c>
    </row>
    <row r="168" spans="1:4">
      <c r="A168">
        <v>2</v>
      </c>
      <c r="B168">
        <v>0</v>
      </c>
      <c r="C168">
        <f t="shared" si="13"/>
        <v>2</v>
      </c>
      <c r="D168">
        <f t="shared" si="14"/>
        <v>2</v>
      </c>
    </row>
    <row r="169" spans="1:4">
      <c r="A169">
        <v>1</v>
      </c>
      <c r="B169">
        <v>0</v>
      </c>
      <c r="C169">
        <f t="shared" si="13"/>
        <v>1</v>
      </c>
      <c r="D169">
        <f t="shared" si="14"/>
        <v>1</v>
      </c>
    </row>
    <row r="170" spans="1:4">
      <c r="A170">
        <v>1</v>
      </c>
      <c r="B170">
        <v>0</v>
      </c>
      <c r="C170">
        <f t="shared" si="13"/>
        <v>1</v>
      </c>
      <c r="D170">
        <f t="shared" si="14"/>
        <v>1</v>
      </c>
    </row>
    <row r="171" spans="1:4">
      <c r="A171">
        <v>1</v>
      </c>
      <c r="B171">
        <v>0</v>
      </c>
      <c r="C171">
        <f t="shared" si="13"/>
        <v>1</v>
      </c>
      <c r="D171">
        <f t="shared" si="14"/>
        <v>1</v>
      </c>
    </row>
    <row r="172" spans="1:4">
      <c r="A172">
        <v>2</v>
      </c>
      <c r="B172">
        <v>0</v>
      </c>
      <c r="C172">
        <f t="shared" si="13"/>
        <v>2</v>
      </c>
      <c r="D172">
        <f t="shared" si="14"/>
        <v>2</v>
      </c>
    </row>
    <row r="173" spans="1:4">
      <c r="A173">
        <v>1</v>
      </c>
      <c r="B173">
        <v>0</v>
      </c>
      <c r="C173">
        <f t="shared" si="13"/>
        <v>1</v>
      </c>
      <c r="D173">
        <f t="shared" si="14"/>
        <v>1</v>
      </c>
    </row>
    <row r="174" spans="1:4">
      <c r="A174">
        <v>41</v>
      </c>
      <c r="B174">
        <v>6</v>
      </c>
      <c r="C174">
        <f t="shared" si="13"/>
        <v>35</v>
      </c>
      <c r="D174">
        <f t="shared" si="14"/>
        <v>0</v>
      </c>
    </row>
    <row r="175" spans="1:4">
      <c r="A175">
        <v>1</v>
      </c>
      <c r="B175">
        <v>0</v>
      </c>
      <c r="C175">
        <f t="shared" si="13"/>
        <v>1</v>
      </c>
      <c r="D175">
        <f t="shared" si="14"/>
        <v>1</v>
      </c>
    </row>
    <row r="176" spans="1:4">
      <c r="A176">
        <v>632</v>
      </c>
      <c r="B176">
        <v>520</v>
      </c>
      <c r="C176">
        <f t="shared" si="13"/>
        <v>112</v>
      </c>
      <c r="D176">
        <f t="shared" si="14"/>
        <v>0</v>
      </c>
    </row>
    <row r="177" spans="1:4">
      <c r="A177">
        <v>3</v>
      </c>
      <c r="B177">
        <v>0</v>
      </c>
      <c r="C177">
        <f t="shared" si="13"/>
        <v>3</v>
      </c>
      <c r="D177">
        <f t="shared" si="14"/>
        <v>3</v>
      </c>
    </row>
    <row r="178" spans="1:4">
      <c r="A178">
        <v>1</v>
      </c>
      <c r="B178">
        <v>0</v>
      </c>
      <c r="C178">
        <f t="shared" si="13"/>
        <v>1</v>
      </c>
      <c r="D178">
        <f t="shared" si="14"/>
        <v>1</v>
      </c>
    </row>
    <row r="179" spans="1:4">
      <c r="A179">
        <v>35</v>
      </c>
      <c r="B179">
        <v>11</v>
      </c>
      <c r="C179">
        <f t="shared" si="13"/>
        <v>24</v>
      </c>
      <c r="D179">
        <f t="shared" si="14"/>
        <v>0</v>
      </c>
    </row>
    <row r="180" spans="1:4">
      <c r="A180">
        <v>1</v>
      </c>
      <c r="B180">
        <v>0</v>
      </c>
      <c r="C180">
        <f t="shared" si="13"/>
        <v>1</v>
      </c>
      <c r="D180">
        <f t="shared" si="14"/>
        <v>1</v>
      </c>
    </row>
    <row r="181" spans="1:4">
      <c r="A181">
        <v>1</v>
      </c>
      <c r="B181">
        <v>0</v>
      </c>
      <c r="C181">
        <f t="shared" si="13"/>
        <v>1</v>
      </c>
      <c r="D181">
        <f t="shared" si="14"/>
        <v>1</v>
      </c>
    </row>
    <row r="182" spans="1:4">
      <c r="A182">
        <v>1</v>
      </c>
      <c r="B182">
        <v>0</v>
      </c>
      <c r="C182">
        <f t="shared" si="13"/>
        <v>1</v>
      </c>
      <c r="D182">
        <f t="shared" si="14"/>
        <v>1</v>
      </c>
    </row>
    <row r="183" spans="1:4">
      <c r="A183">
        <v>1</v>
      </c>
      <c r="B183">
        <v>0</v>
      </c>
      <c r="C183">
        <f t="shared" si="13"/>
        <v>1</v>
      </c>
      <c r="D183">
        <f t="shared" si="14"/>
        <v>1</v>
      </c>
    </row>
    <row r="184" spans="1:4">
      <c r="A184">
        <v>600</v>
      </c>
      <c r="B184">
        <v>560</v>
      </c>
      <c r="C184">
        <f t="shared" si="13"/>
        <v>40</v>
      </c>
      <c r="D184">
        <f t="shared" si="14"/>
        <v>0</v>
      </c>
    </row>
    <row r="185" spans="1:4">
      <c r="A185">
        <v>1</v>
      </c>
      <c r="B185">
        <v>0</v>
      </c>
      <c r="C185">
        <f t="shared" si="13"/>
        <v>1</v>
      </c>
      <c r="D185">
        <f t="shared" si="14"/>
        <v>1</v>
      </c>
    </row>
    <row r="186" spans="1:4">
      <c r="A186">
        <v>1</v>
      </c>
      <c r="B186">
        <v>0</v>
      </c>
      <c r="C186">
        <f t="shared" si="13"/>
        <v>1</v>
      </c>
      <c r="D186">
        <f t="shared" si="14"/>
        <v>1</v>
      </c>
    </row>
    <row r="187" spans="1:4">
      <c r="A187">
        <v>182</v>
      </c>
      <c r="B187">
        <v>103</v>
      </c>
      <c r="C187">
        <f t="shared" si="13"/>
        <v>79</v>
      </c>
      <c r="D187">
        <f t="shared" si="14"/>
        <v>0</v>
      </c>
    </row>
    <row r="188" spans="1:4">
      <c r="A188">
        <v>142</v>
      </c>
      <c r="B188">
        <v>108</v>
      </c>
      <c r="C188">
        <f t="shared" si="13"/>
        <v>34</v>
      </c>
      <c r="D188">
        <f t="shared" si="14"/>
        <v>0</v>
      </c>
    </row>
    <row r="189" spans="1:4">
      <c r="A189">
        <v>1</v>
      </c>
      <c r="B189">
        <v>0</v>
      </c>
      <c r="C189">
        <f t="shared" si="13"/>
        <v>1</v>
      </c>
      <c r="D189">
        <f t="shared" si="14"/>
        <v>1</v>
      </c>
    </row>
    <row r="190" spans="1:4">
      <c r="A190">
        <v>1</v>
      </c>
      <c r="B190">
        <v>0</v>
      </c>
      <c r="C190">
        <f t="shared" si="13"/>
        <v>1</v>
      </c>
      <c r="D190">
        <f t="shared" si="14"/>
        <v>1</v>
      </c>
    </row>
    <row r="191" spans="1:4">
      <c r="A191">
        <v>1</v>
      </c>
      <c r="B191">
        <v>0</v>
      </c>
      <c r="C191">
        <f t="shared" si="13"/>
        <v>1</v>
      </c>
      <c r="D191">
        <f t="shared" si="14"/>
        <v>1</v>
      </c>
    </row>
    <row r="192" spans="1:4">
      <c r="A192">
        <v>1</v>
      </c>
      <c r="B192">
        <v>0</v>
      </c>
      <c r="C192">
        <f t="shared" si="13"/>
        <v>1</v>
      </c>
      <c r="D192">
        <f t="shared" si="14"/>
        <v>1</v>
      </c>
    </row>
    <row r="193" spans="1:4">
      <c r="A193">
        <v>1</v>
      </c>
      <c r="B193">
        <v>0</v>
      </c>
      <c r="C193">
        <f t="shared" si="13"/>
        <v>1</v>
      </c>
      <c r="D193">
        <f t="shared" si="14"/>
        <v>1</v>
      </c>
    </row>
    <row r="194" spans="1:4">
      <c r="A194">
        <v>1</v>
      </c>
      <c r="B194">
        <v>0</v>
      </c>
      <c r="C194">
        <f t="shared" si="13"/>
        <v>1</v>
      </c>
      <c r="D194">
        <f t="shared" si="14"/>
        <v>1</v>
      </c>
    </row>
    <row r="195" spans="1:4">
      <c r="A195">
        <v>4</v>
      </c>
      <c r="B195">
        <v>0</v>
      </c>
      <c r="C195">
        <f t="shared" ref="C195:C258" si="18">A195-B195</f>
        <v>4</v>
      </c>
      <c r="D195">
        <f t="shared" ref="D195:D258" si="19">IF(A195&lt;33,A195,0)</f>
        <v>4</v>
      </c>
    </row>
    <row r="196" spans="1:4">
      <c r="A196">
        <v>1</v>
      </c>
      <c r="B196">
        <v>0</v>
      </c>
      <c r="C196">
        <f t="shared" si="18"/>
        <v>1</v>
      </c>
      <c r="D196">
        <f t="shared" si="19"/>
        <v>1</v>
      </c>
    </row>
    <row r="197" spans="1:4">
      <c r="A197">
        <v>1</v>
      </c>
      <c r="B197">
        <v>0</v>
      </c>
      <c r="C197">
        <f t="shared" si="18"/>
        <v>1</v>
      </c>
      <c r="D197">
        <f t="shared" si="19"/>
        <v>1</v>
      </c>
    </row>
    <row r="198" spans="1:4">
      <c r="A198">
        <v>1</v>
      </c>
      <c r="B198">
        <v>0</v>
      </c>
      <c r="C198">
        <f t="shared" si="18"/>
        <v>1</v>
      </c>
      <c r="D198">
        <f t="shared" si="19"/>
        <v>1</v>
      </c>
    </row>
    <row r="199" spans="1:4">
      <c r="A199">
        <v>34</v>
      </c>
      <c r="B199">
        <v>0</v>
      </c>
      <c r="C199">
        <f t="shared" si="18"/>
        <v>34</v>
      </c>
      <c r="D199">
        <f t="shared" si="19"/>
        <v>0</v>
      </c>
    </row>
    <row r="200" spans="1:4">
      <c r="A200">
        <v>788</v>
      </c>
      <c r="B200">
        <v>608</v>
      </c>
      <c r="C200">
        <f t="shared" si="18"/>
        <v>180</v>
      </c>
      <c r="D200">
        <f t="shared" si="19"/>
        <v>0</v>
      </c>
    </row>
    <row r="201" spans="1:4">
      <c r="A201">
        <v>2</v>
      </c>
      <c r="B201">
        <v>0</v>
      </c>
      <c r="C201">
        <f t="shared" si="18"/>
        <v>2</v>
      </c>
      <c r="D201">
        <f t="shared" si="19"/>
        <v>2</v>
      </c>
    </row>
    <row r="202" spans="1:4">
      <c r="A202">
        <v>1</v>
      </c>
      <c r="B202">
        <v>0</v>
      </c>
      <c r="C202">
        <f t="shared" si="18"/>
        <v>1</v>
      </c>
      <c r="D202">
        <f t="shared" si="19"/>
        <v>1</v>
      </c>
    </row>
    <row r="203" spans="1:4">
      <c r="A203">
        <v>1</v>
      </c>
      <c r="B203">
        <v>0</v>
      </c>
      <c r="C203">
        <f t="shared" si="18"/>
        <v>1</v>
      </c>
      <c r="D203">
        <f t="shared" si="19"/>
        <v>1</v>
      </c>
    </row>
    <row r="204" spans="1:4">
      <c r="A204">
        <v>1</v>
      </c>
      <c r="B204">
        <v>0</v>
      </c>
      <c r="C204">
        <f t="shared" si="18"/>
        <v>1</v>
      </c>
      <c r="D204">
        <f t="shared" si="19"/>
        <v>1</v>
      </c>
    </row>
    <row r="205" spans="1:4">
      <c r="A205">
        <v>1</v>
      </c>
      <c r="B205">
        <v>0</v>
      </c>
      <c r="C205">
        <f t="shared" si="18"/>
        <v>1</v>
      </c>
      <c r="D205">
        <f t="shared" si="19"/>
        <v>1</v>
      </c>
    </row>
    <row r="206" spans="1:4">
      <c r="A206">
        <v>1248</v>
      </c>
      <c r="B206">
        <v>1080</v>
      </c>
      <c r="C206">
        <f t="shared" si="18"/>
        <v>168</v>
      </c>
      <c r="D206">
        <f t="shared" si="19"/>
        <v>0</v>
      </c>
    </row>
    <row r="207" spans="1:4">
      <c r="A207">
        <v>4</v>
      </c>
      <c r="B207">
        <v>0</v>
      </c>
      <c r="C207">
        <f t="shared" si="18"/>
        <v>4</v>
      </c>
      <c r="D207">
        <f t="shared" si="19"/>
        <v>4</v>
      </c>
    </row>
    <row r="208" spans="1:4">
      <c r="A208">
        <v>1</v>
      </c>
      <c r="B208">
        <v>0</v>
      </c>
      <c r="C208">
        <f t="shared" si="18"/>
        <v>1</v>
      </c>
      <c r="D208">
        <f t="shared" si="19"/>
        <v>1</v>
      </c>
    </row>
    <row r="209" spans="1:4">
      <c r="A209">
        <v>1</v>
      </c>
      <c r="B209">
        <v>0</v>
      </c>
      <c r="C209">
        <f t="shared" si="18"/>
        <v>1</v>
      </c>
      <c r="D209">
        <f t="shared" si="19"/>
        <v>1</v>
      </c>
    </row>
    <row r="210" spans="1:4">
      <c r="A210">
        <v>1</v>
      </c>
      <c r="B210">
        <v>0</v>
      </c>
      <c r="C210">
        <f t="shared" si="18"/>
        <v>1</v>
      </c>
      <c r="D210">
        <f t="shared" si="19"/>
        <v>1</v>
      </c>
    </row>
    <row r="211" spans="1:4">
      <c r="A211">
        <v>2</v>
      </c>
      <c r="B211">
        <v>0</v>
      </c>
      <c r="C211">
        <f t="shared" si="18"/>
        <v>2</v>
      </c>
      <c r="D211">
        <f t="shared" si="19"/>
        <v>2</v>
      </c>
    </row>
    <row r="212" spans="1:4">
      <c r="A212">
        <v>5</v>
      </c>
      <c r="B212">
        <v>0</v>
      </c>
      <c r="C212">
        <f t="shared" si="18"/>
        <v>5</v>
      </c>
      <c r="D212">
        <f t="shared" si="19"/>
        <v>5</v>
      </c>
    </row>
    <row r="213" spans="1:4">
      <c r="A213">
        <v>1</v>
      </c>
      <c r="B213">
        <v>0</v>
      </c>
      <c r="C213">
        <f t="shared" si="18"/>
        <v>1</v>
      </c>
      <c r="D213">
        <f t="shared" si="19"/>
        <v>1</v>
      </c>
    </row>
    <row r="214" spans="1:4">
      <c r="A214">
        <v>2</v>
      </c>
      <c r="B214">
        <v>0</v>
      </c>
      <c r="C214">
        <f t="shared" si="18"/>
        <v>2</v>
      </c>
      <c r="D214">
        <f t="shared" si="19"/>
        <v>2</v>
      </c>
    </row>
    <row r="215" spans="1:4">
      <c r="A215">
        <v>1</v>
      </c>
      <c r="B215">
        <v>0</v>
      </c>
      <c r="C215">
        <f t="shared" si="18"/>
        <v>1</v>
      </c>
      <c r="D215">
        <f t="shared" si="19"/>
        <v>1</v>
      </c>
    </row>
    <row r="216" spans="1:4">
      <c r="A216">
        <v>18</v>
      </c>
      <c r="B216">
        <v>1</v>
      </c>
      <c r="C216">
        <f t="shared" si="18"/>
        <v>17</v>
      </c>
      <c r="D216">
        <f t="shared" si="19"/>
        <v>18</v>
      </c>
    </row>
    <row r="217" spans="1:4">
      <c r="A217">
        <v>1</v>
      </c>
      <c r="B217">
        <v>0</v>
      </c>
      <c r="C217">
        <f t="shared" si="18"/>
        <v>1</v>
      </c>
      <c r="D217">
        <f t="shared" si="19"/>
        <v>1</v>
      </c>
    </row>
    <row r="218" spans="1:4">
      <c r="A218">
        <v>1</v>
      </c>
      <c r="B218">
        <v>0</v>
      </c>
      <c r="C218">
        <f t="shared" si="18"/>
        <v>1</v>
      </c>
      <c r="D218">
        <f t="shared" si="19"/>
        <v>1</v>
      </c>
    </row>
    <row r="219" spans="1:4">
      <c r="A219">
        <v>1</v>
      </c>
      <c r="B219">
        <v>0</v>
      </c>
      <c r="C219">
        <f t="shared" si="18"/>
        <v>1</v>
      </c>
      <c r="D219">
        <f t="shared" si="19"/>
        <v>1</v>
      </c>
    </row>
    <row r="220" spans="1:4">
      <c r="A220">
        <v>1</v>
      </c>
      <c r="B220">
        <v>0</v>
      </c>
      <c r="C220">
        <f t="shared" si="18"/>
        <v>1</v>
      </c>
      <c r="D220">
        <f t="shared" si="19"/>
        <v>1</v>
      </c>
    </row>
    <row r="221" spans="1:4">
      <c r="A221">
        <v>2</v>
      </c>
      <c r="B221">
        <v>0</v>
      </c>
      <c r="C221">
        <f t="shared" si="18"/>
        <v>2</v>
      </c>
      <c r="D221">
        <f t="shared" si="19"/>
        <v>2</v>
      </c>
    </row>
    <row r="222" spans="1:4">
      <c r="A222">
        <v>2</v>
      </c>
      <c r="B222">
        <v>0</v>
      </c>
      <c r="C222">
        <f t="shared" si="18"/>
        <v>2</v>
      </c>
      <c r="D222">
        <f t="shared" si="19"/>
        <v>2</v>
      </c>
    </row>
    <row r="223" spans="1:4">
      <c r="A223">
        <v>342</v>
      </c>
      <c r="B223">
        <v>225</v>
      </c>
      <c r="C223">
        <f t="shared" si="18"/>
        <v>117</v>
      </c>
      <c r="D223">
        <f t="shared" si="19"/>
        <v>0</v>
      </c>
    </row>
    <row r="224" spans="1:4">
      <c r="A224">
        <v>1</v>
      </c>
      <c r="B224">
        <v>0</v>
      </c>
      <c r="C224">
        <f t="shared" si="18"/>
        <v>1</v>
      </c>
      <c r="D224">
        <f t="shared" si="19"/>
        <v>1</v>
      </c>
    </row>
    <row r="225" spans="1:4">
      <c r="A225">
        <v>1</v>
      </c>
      <c r="B225">
        <v>0</v>
      </c>
      <c r="C225">
        <f t="shared" si="18"/>
        <v>1</v>
      </c>
      <c r="D225">
        <f t="shared" si="19"/>
        <v>1</v>
      </c>
    </row>
    <row r="226" spans="1:4">
      <c r="A226">
        <v>1</v>
      </c>
      <c r="B226">
        <v>0</v>
      </c>
      <c r="C226">
        <f t="shared" si="18"/>
        <v>1</v>
      </c>
      <c r="D226">
        <f t="shared" si="19"/>
        <v>1</v>
      </c>
    </row>
    <row r="227" spans="1:4">
      <c r="A227">
        <v>3</v>
      </c>
      <c r="B227">
        <v>0</v>
      </c>
      <c r="C227">
        <f t="shared" si="18"/>
        <v>3</v>
      </c>
      <c r="D227">
        <f t="shared" si="19"/>
        <v>3</v>
      </c>
    </row>
    <row r="228" spans="1:4">
      <c r="A228">
        <v>3</v>
      </c>
      <c r="B228">
        <v>0</v>
      </c>
      <c r="C228">
        <f t="shared" si="18"/>
        <v>3</v>
      </c>
      <c r="D228">
        <f t="shared" si="19"/>
        <v>3</v>
      </c>
    </row>
    <row r="229" spans="1:4">
      <c r="A229">
        <v>85</v>
      </c>
      <c r="B229">
        <v>49</v>
      </c>
      <c r="C229">
        <f t="shared" si="18"/>
        <v>36</v>
      </c>
      <c r="D229">
        <f t="shared" si="19"/>
        <v>0</v>
      </c>
    </row>
    <row r="230" spans="1:4">
      <c r="A230">
        <v>1</v>
      </c>
      <c r="B230">
        <v>0</v>
      </c>
      <c r="C230">
        <f t="shared" si="18"/>
        <v>1</v>
      </c>
      <c r="D230">
        <f t="shared" si="19"/>
        <v>1</v>
      </c>
    </row>
    <row r="231" spans="1:4">
      <c r="A231">
        <v>1</v>
      </c>
      <c r="B231">
        <v>0</v>
      </c>
      <c r="C231">
        <f t="shared" si="18"/>
        <v>1</v>
      </c>
      <c r="D231">
        <f t="shared" si="19"/>
        <v>1</v>
      </c>
    </row>
    <row r="232" spans="1:4">
      <c r="A232">
        <v>1</v>
      </c>
      <c r="B232">
        <v>0</v>
      </c>
      <c r="C232">
        <f t="shared" si="18"/>
        <v>1</v>
      </c>
      <c r="D232">
        <f t="shared" si="19"/>
        <v>1</v>
      </c>
    </row>
    <row r="233" spans="1:4">
      <c r="A233">
        <v>1</v>
      </c>
      <c r="B233">
        <v>0</v>
      </c>
      <c r="C233">
        <f t="shared" si="18"/>
        <v>1</v>
      </c>
      <c r="D233">
        <f t="shared" si="19"/>
        <v>1</v>
      </c>
    </row>
    <row r="234" spans="1:4">
      <c r="A234">
        <v>2</v>
      </c>
      <c r="B234">
        <v>2</v>
      </c>
      <c r="C234">
        <f t="shared" si="18"/>
        <v>0</v>
      </c>
      <c r="D234">
        <f t="shared" si="19"/>
        <v>2</v>
      </c>
    </row>
    <row r="235" spans="1:4">
      <c r="A235">
        <v>2</v>
      </c>
      <c r="B235">
        <v>0</v>
      </c>
      <c r="C235">
        <f t="shared" si="18"/>
        <v>2</v>
      </c>
      <c r="D235">
        <f t="shared" si="19"/>
        <v>2</v>
      </c>
    </row>
    <row r="236" spans="1:4">
      <c r="A236">
        <v>1</v>
      </c>
      <c r="B236">
        <v>0</v>
      </c>
      <c r="C236">
        <f t="shared" si="18"/>
        <v>1</v>
      </c>
      <c r="D236">
        <f t="shared" si="19"/>
        <v>1</v>
      </c>
    </row>
    <row r="237" spans="1:4">
      <c r="A237">
        <v>1</v>
      </c>
      <c r="B237">
        <v>0</v>
      </c>
      <c r="C237">
        <f t="shared" si="18"/>
        <v>1</v>
      </c>
      <c r="D237">
        <f t="shared" si="19"/>
        <v>1</v>
      </c>
    </row>
    <row r="238" spans="1:4">
      <c r="A238">
        <v>1</v>
      </c>
      <c r="B238">
        <v>0</v>
      </c>
      <c r="C238">
        <f t="shared" si="18"/>
        <v>1</v>
      </c>
      <c r="D238">
        <f t="shared" si="19"/>
        <v>1</v>
      </c>
    </row>
    <row r="239" spans="1:4">
      <c r="A239">
        <v>1</v>
      </c>
      <c r="B239">
        <v>0</v>
      </c>
      <c r="C239">
        <f t="shared" si="18"/>
        <v>1</v>
      </c>
      <c r="D239">
        <f t="shared" si="19"/>
        <v>1</v>
      </c>
    </row>
    <row r="240" spans="1:4">
      <c r="A240">
        <v>1</v>
      </c>
      <c r="B240">
        <v>0</v>
      </c>
      <c r="C240">
        <f t="shared" si="18"/>
        <v>1</v>
      </c>
      <c r="D240">
        <f t="shared" si="19"/>
        <v>1</v>
      </c>
    </row>
    <row r="241" spans="1:4">
      <c r="A241">
        <v>3</v>
      </c>
      <c r="B241">
        <v>1</v>
      </c>
      <c r="C241">
        <f t="shared" si="18"/>
        <v>2</v>
      </c>
      <c r="D241">
        <f t="shared" si="19"/>
        <v>3</v>
      </c>
    </row>
    <row r="242" spans="1:4">
      <c r="A242">
        <v>4</v>
      </c>
      <c r="B242">
        <v>0</v>
      </c>
      <c r="C242">
        <f t="shared" si="18"/>
        <v>4</v>
      </c>
      <c r="D242">
        <f t="shared" si="19"/>
        <v>4</v>
      </c>
    </row>
    <row r="243" spans="1:4">
      <c r="A243">
        <v>1</v>
      </c>
      <c r="B243">
        <v>0</v>
      </c>
      <c r="C243">
        <f t="shared" si="18"/>
        <v>1</v>
      </c>
      <c r="D243">
        <f t="shared" si="19"/>
        <v>1</v>
      </c>
    </row>
    <row r="244" spans="1:4">
      <c r="A244">
        <v>1</v>
      </c>
      <c r="B244">
        <v>0</v>
      </c>
      <c r="C244">
        <f t="shared" si="18"/>
        <v>1</v>
      </c>
      <c r="D244">
        <f t="shared" si="19"/>
        <v>1</v>
      </c>
    </row>
    <row r="245" spans="1:4">
      <c r="A245">
        <v>540</v>
      </c>
      <c r="B245">
        <v>384</v>
      </c>
      <c r="C245">
        <f t="shared" si="18"/>
        <v>156</v>
      </c>
      <c r="D245">
        <f t="shared" si="19"/>
        <v>0</v>
      </c>
    </row>
    <row r="246" spans="1:4">
      <c r="A246">
        <v>1</v>
      </c>
      <c r="B246">
        <v>0</v>
      </c>
      <c r="C246">
        <f t="shared" si="18"/>
        <v>1</v>
      </c>
      <c r="D246">
        <f t="shared" si="19"/>
        <v>1</v>
      </c>
    </row>
    <row r="247" spans="1:4">
      <c r="A247">
        <v>1</v>
      </c>
      <c r="B247">
        <v>0</v>
      </c>
      <c r="C247">
        <f t="shared" si="18"/>
        <v>1</v>
      </c>
      <c r="D247">
        <f t="shared" si="19"/>
        <v>1</v>
      </c>
    </row>
    <row r="248" spans="1:4">
      <c r="A248">
        <v>1</v>
      </c>
      <c r="B248">
        <v>0</v>
      </c>
      <c r="C248">
        <f t="shared" si="18"/>
        <v>1</v>
      </c>
      <c r="D248">
        <f t="shared" si="19"/>
        <v>1</v>
      </c>
    </row>
    <row r="249" spans="1:4">
      <c r="A249">
        <v>1</v>
      </c>
      <c r="B249">
        <v>0</v>
      </c>
      <c r="C249">
        <f t="shared" si="18"/>
        <v>1</v>
      </c>
      <c r="D249">
        <f t="shared" si="19"/>
        <v>1</v>
      </c>
    </row>
    <row r="250" spans="1:4">
      <c r="A250">
        <v>9</v>
      </c>
      <c r="B250">
        <v>0</v>
      </c>
      <c r="C250">
        <f t="shared" si="18"/>
        <v>9</v>
      </c>
      <c r="D250">
        <f t="shared" si="19"/>
        <v>9</v>
      </c>
    </row>
    <row r="251" spans="1:4">
      <c r="A251">
        <v>1</v>
      </c>
      <c r="B251">
        <v>0</v>
      </c>
      <c r="C251">
        <f t="shared" si="18"/>
        <v>1</v>
      </c>
      <c r="D251">
        <f t="shared" si="19"/>
        <v>1</v>
      </c>
    </row>
    <row r="252" spans="1:4">
      <c r="A252">
        <v>1</v>
      </c>
      <c r="B252">
        <v>0</v>
      </c>
      <c r="C252">
        <f t="shared" si="18"/>
        <v>1</v>
      </c>
      <c r="D252">
        <f t="shared" si="19"/>
        <v>1</v>
      </c>
    </row>
    <row r="253" spans="1:4">
      <c r="A253">
        <v>6</v>
      </c>
      <c r="B253">
        <v>0</v>
      </c>
      <c r="C253">
        <f t="shared" si="18"/>
        <v>6</v>
      </c>
      <c r="D253">
        <f t="shared" si="19"/>
        <v>6</v>
      </c>
    </row>
    <row r="254" spans="1:4">
      <c r="A254">
        <v>1</v>
      </c>
      <c r="B254">
        <v>0</v>
      </c>
      <c r="C254">
        <f t="shared" si="18"/>
        <v>1</v>
      </c>
      <c r="D254">
        <f t="shared" si="19"/>
        <v>1</v>
      </c>
    </row>
    <row r="255" spans="1:4">
      <c r="A255">
        <v>2</v>
      </c>
      <c r="B255">
        <v>0</v>
      </c>
      <c r="C255">
        <f t="shared" si="18"/>
        <v>2</v>
      </c>
      <c r="D255">
        <f t="shared" si="19"/>
        <v>2</v>
      </c>
    </row>
    <row r="256" spans="1:4">
      <c r="A256">
        <v>290</v>
      </c>
      <c r="B256">
        <v>150</v>
      </c>
      <c r="C256">
        <f t="shared" si="18"/>
        <v>140</v>
      </c>
      <c r="D256">
        <f t="shared" si="19"/>
        <v>0</v>
      </c>
    </row>
    <row r="257" spans="1:4">
      <c r="A257">
        <v>1</v>
      </c>
      <c r="B257">
        <v>0</v>
      </c>
      <c r="C257">
        <f t="shared" si="18"/>
        <v>1</v>
      </c>
      <c r="D257">
        <f t="shared" si="19"/>
        <v>1</v>
      </c>
    </row>
    <row r="258" spans="1:4">
      <c r="A258">
        <v>3</v>
      </c>
      <c r="B258">
        <v>0</v>
      </c>
      <c r="C258">
        <f t="shared" si="18"/>
        <v>3</v>
      </c>
      <c r="D258">
        <f t="shared" si="19"/>
        <v>3</v>
      </c>
    </row>
    <row r="259" spans="1:4">
      <c r="A259">
        <v>2</v>
      </c>
      <c r="B259">
        <v>0</v>
      </c>
      <c r="C259">
        <f t="shared" ref="C259:C322" si="20">A259-B259</f>
        <v>2</v>
      </c>
      <c r="D259">
        <f t="shared" ref="D259:D322" si="21">IF(A259&lt;33,A259,0)</f>
        <v>2</v>
      </c>
    </row>
    <row r="260" spans="1:4">
      <c r="A260">
        <v>1</v>
      </c>
      <c r="B260">
        <v>0</v>
      </c>
      <c r="C260">
        <f t="shared" si="20"/>
        <v>1</v>
      </c>
      <c r="D260">
        <f t="shared" si="21"/>
        <v>1</v>
      </c>
    </row>
    <row r="261" spans="1:4">
      <c r="A261">
        <v>1</v>
      </c>
      <c r="B261">
        <v>0</v>
      </c>
      <c r="C261">
        <f t="shared" si="20"/>
        <v>1</v>
      </c>
      <c r="D261">
        <f t="shared" si="21"/>
        <v>1</v>
      </c>
    </row>
    <row r="262" spans="1:4">
      <c r="A262">
        <v>1</v>
      </c>
      <c r="B262">
        <v>0</v>
      </c>
      <c r="C262">
        <f t="shared" si="20"/>
        <v>1</v>
      </c>
      <c r="D262">
        <f t="shared" si="21"/>
        <v>1</v>
      </c>
    </row>
    <row r="263" spans="1:4">
      <c r="A263">
        <v>44</v>
      </c>
      <c r="B263">
        <v>10</v>
      </c>
      <c r="C263">
        <f t="shared" si="20"/>
        <v>34</v>
      </c>
      <c r="D263">
        <f t="shared" si="21"/>
        <v>0</v>
      </c>
    </row>
    <row r="264" spans="1:4">
      <c r="A264">
        <v>20</v>
      </c>
      <c r="B264">
        <v>1</v>
      </c>
      <c r="C264">
        <f t="shared" si="20"/>
        <v>19</v>
      </c>
      <c r="D264">
        <f t="shared" si="21"/>
        <v>20</v>
      </c>
    </row>
    <row r="265" spans="1:4">
      <c r="A265">
        <v>25</v>
      </c>
      <c r="B265">
        <v>5</v>
      </c>
      <c r="C265">
        <f t="shared" si="20"/>
        <v>20</v>
      </c>
      <c r="D265">
        <f t="shared" si="21"/>
        <v>25</v>
      </c>
    </row>
    <row r="266" spans="1:4">
      <c r="A266">
        <v>1</v>
      </c>
      <c r="B266">
        <v>0</v>
      </c>
      <c r="C266">
        <f t="shared" si="20"/>
        <v>1</v>
      </c>
      <c r="D266">
        <f t="shared" si="21"/>
        <v>1</v>
      </c>
    </row>
    <row r="267" spans="1:4">
      <c r="A267">
        <v>1</v>
      </c>
      <c r="B267">
        <v>0</v>
      </c>
      <c r="C267">
        <f t="shared" si="20"/>
        <v>1</v>
      </c>
      <c r="D267">
        <f t="shared" si="21"/>
        <v>1</v>
      </c>
    </row>
    <row r="268" spans="1:4">
      <c r="A268">
        <v>3</v>
      </c>
      <c r="B268">
        <v>0</v>
      </c>
      <c r="C268">
        <f t="shared" si="20"/>
        <v>3</v>
      </c>
      <c r="D268">
        <f t="shared" si="21"/>
        <v>3</v>
      </c>
    </row>
    <row r="269" spans="1:4">
      <c r="A269">
        <v>23</v>
      </c>
      <c r="B269">
        <v>1</v>
      </c>
      <c r="C269">
        <f t="shared" si="20"/>
        <v>22</v>
      </c>
      <c r="D269">
        <f t="shared" si="21"/>
        <v>23</v>
      </c>
    </row>
    <row r="270" spans="1:4">
      <c r="A270">
        <v>16</v>
      </c>
      <c r="B270">
        <v>0</v>
      </c>
      <c r="C270">
        <f t="shared" si="20"/>
        <v>16</v>
      </c>
      <c r="D270">
        <f t="shared" si="21"/>
        <v>16</v>
      </c>
    </row>
    <row r="271" spans="1:4">
      <c r="A271">
        <v>1</v>
      </c>
      <c r="B271">
        <v>0</v>
      </c>
      <c r="C271">
        <f t="shared" si="20"/>
        <v>1</v>
      </c>
      <c r="D271">
        <f t="shared" si="21"/>
        <v>1</v>
      </c>
    </row>
    <row r="272" spans="1:4">
      <c r="A272">
        <v>2</v>
      </c>
      <c r="B272">
        <v>0</v>
      </c>
      <c r="C272">
        <f t="shared" si="20"/>
        <v>2</v>
      </c>
      <c r="D272">
        <f t="shared" si="21"/>
        <v>2</v>
      </c>
    </row>
    <row r="273" spans="1:4">
      <c r="A273">
        <v>1</v>
      </c>
      <c r="B273">
        <v>0</v>
      </c>
      <c r="C273">
        <f t="shared" si="20"/>
        <v>1</v>
      </c>
      <c r="D273">
        <f t="shared" si="21"/>
        <v>1</v>
      </c>
    </row>
    <row r="274" spans="1:4">
      <c r="A274">
        <v>1</v>
      </c>
      <c r="B274">
        <v>0</v>
      </c>
      <c r="C274">
        <f t="shared" si="20"/>
        <v>1</v>
      </c>
      <c r="D274">
        <f t="shared" si="21"/>
        <v>1</v>
      </c>
    </row>
    <row r="275" spans="1:4">
      <c r="A275">
        <v>1</v>
      </c>
      <c r="B275">
        <v>0</v>
      </c>
      <c r="C275">
        <f t="shared" si="20"/>
        <v>1</v>
      </c>
      <c r="D275">
        <f t="shared" si="21"/>
        <v>1</v>
      </c>
    </row>
    <row r="276" spans="1:4">
      <c r="A276">
        <v>2</v>
      </c>
      <c r="B276">
        <v>0</v>
      </c>
      <c r="C276">
        <f t="shared" si="20"/>
        <v>2</v>
      </c>
      <c r="D276">
        <f t="shared" si="21"/>
        <v>2</v>
      </c>
    </row>
    <row r="277" spans="1:4">
      <c r="A277">
        <v>1</v>
      </c>
      <c r="B277">
        <v>0</v>
      </c>
      <c r="C277">
        <f t="shared" si="20"/>
        <v>1</v>
      </c>
      <c r="D277">
        <f t="shared" si="21"/>
        <v>1</v>
      </c>
    </row>
    <row r="278" spans="1:4">
      <c r="A278">
        <v>26</v>
      </c>
      <c r="B278">
        <v>0</v>
      </c>
      <c r="C278">
        <f t="shared" si="20"/>
        <v>26</v>
      </c>
      <c r="D278">
        <f t="shared" si="21"/>
        <v>26</v>
      </c>
    </row>
    <row r="279" spans="1:4">
      <c r="A279">
        <v>2</v>
      </c>
      <c r="B279">
        <v>0</v>
      </c>
      <c r="C279">
        <f t="shared" si="20"/>
        <v>2</v>
      </c>
      <c r="D279">
        <f t="shared" si="21"/>
        <v>2</v>
      </c>
    </row>
    <row r="280" spans="1:4">
      <c r="A280">
        <v>1</v>
      </c>
      <c r="B280">
        <v>0</v>
      </c>
      <c r="C280">
        <f t="shared" si="20"/>
        <v>1</v>
      </c>
      <c r="D280">
        <f t="shared" si="21"/>
        <v>1</v>
      </c>
    </row>
    <row r="281" spans="1:4">
      <c r="A281">
        <v>2</v>
      </c>
      <c r="B281">
        <v>0</v>
      </c>
      <c r="C281">
        <f t="shared" si="20"/>
        <v>2</v>
      </c>
      <c r="D281">
        <f t="shared" si="21"/>
        <v>2</v>
      </c>
    </row>
    <row r="282" spans="1:4">
      <c r="A282">
        <v>500</v>
      </c>
      <c r="B282">
        <v>292</v>
      </c>
      <c r="C282">
        <f t="shared" si="20"/>
        <v>208</v>
      </c>
      <c r="D282">
        <f t="shared" si="21"/>
        <v>0</v>
      </c>
    </row>
    <row r="283" spans="1:4">
      <c r="A283">
        <v>1</v>
      </c>
      <c r="B283">
        <v>0</v>
      </c>
      <c r="C283">
        <f t="shared" si="20"/>
        <v>1</v>
      </c>
      <c r="D283">
        <f t="shared" si="21"/>
        <v>1</v>
      </c>
    </row>
    <row r="284" spans="1:4">
      <c r="A284">
        <v>2</v>
      </c>
      <c r="B284">
        <v>0</v>
      </c>
      <c r="C284">
        <f t="shared" si="20"/>
        <v>2</v>
      </c>
      <c r="D284">
        <f t="shared" si="21"/>
        <v>2</v>
      </c>
    </row>
    <row r="285" spans="1:4">
      <c r="A285">
        <v>31</v>
      </c>
      <c r="B285">
        <v>5</v>
      </c>
      <c r="C285">
        <f t="shared" si="20"/>
        <v>26</v>
      </c>
      <c r="D285">
        <f t="shared" si="21"/>
        <v>31</v>
      </c>
    </row>
    <row r="286" spans="1:4">
      <c r="A286">
        <v>1</v>
      </c>
      <c r="B286">
        <v>0</v>
      </c>
      <c r="C286">
        <f t="shared" si="20"/>
        <v>1</v>
      </c>
      <c r="D286">
        <f t="shared" si="21"/>
        <v>1</v>
      </c>
    </row>
    <row r="287" spans="1:4">
      <c r="A287">
        <v>2</v>
      </c>
      <c r="B287">
        <v>0</v>
      </c>
      <c r="C287">
        <f t="shared" si="20"/>
        <v>2</v>
      </c>
      <c r="D287">
        <f t="shared" si="21"/>
        <v>2</v>
      </c>
    </row>
    <row r="288" spans="1:4">
      <c r="A288">
        <v>23</v>
      </c>
      <c r="B288">
        <v>6</v>
      </c>
      <c r="C288">
        <f t="shared" si="20"/>
        <v>17</v>
      </c>
      <c r="D288">
        <f t="shared" si="21"/>
        <v>23</v>
      </c>
    </row>
    <row r="289" spans="1:4">
      <c r="A289">
        <v>5</v>
      </c>
      <c r="B289">
        <v>0</v>
      </c>
      <c r="C289">
        <f t="shared" si="20"/>
        <v>5</v>
      </c>
      <c r="D289">
        <f t="shared" si="21"/>
        <v>5</v>
      </c>
    </row>
    <row r="290" spans="1:4">
      <c r="A290">
        <v>1</v>
      </c>
      <c r="B290">
        <v>0</v>
      </c>
      <c r="C290">
        <f t="shared" si="20"/>
        <v>1</v>
      </c>
      <c r="D290">
        <f t="shared" si="21"/>
        <v>1</v>
      </c>
    </row>
    <row r="291" spans="1:4">
      <c r="A291">
        <v>61</v>
      </c>
      <c r="B291">
        <v>14</v>
      </c>
      <c r="C291">
        <f t="shared" si="20"/>
        <v>47</v>
      </c>
      <c r="D291">
        <f t="shared" si="21"/>
        <v>0</v>
      </c>
    </row>
    <row r="292" spans="1:4">
      <c r="A292">
        <v>85</v>
      </c>
      <c r="B292">
        <v>41</v>
      </c>
      <c r="C292">
        <f t="shared" si="20"/>
        <v>44</v>
      </c>
      <c r="D292">
        <f t="shared" si="21"/>
        <v>0</v>
      </c>
    </row>
    <row r="293" spans="1:4">
      <c r="A293">
        <v>15</v>
      </c>
      <c r="B293">
        <v>0</v>
      </c>
      <c r="C293">
        <f t="shared" si="20"/>
        <v>15</v>
      </c>
      <c r="D293">
        <f t="shared" si="21"/>
        <v>15</v>
      </c>
    </row>
    <row r="294" spans="1:4">
      <c r="A294">
        <v>180</v>
      </c>
      <c r="B294">
        <v>160</v>
      </c>
      <c r="C294">
        <f t="shared" si="20"/>
        <v>20</v>
      </c>
      <c r="D294">
        <f t="shared" si="21"/>
        <v>0</v>
      </c>
    </row>
    <row r="295" spans="1:4">
      <c r="A295">
        <v>1</v>
      </c>
      <c r="B295">
        <v>0</v>
      </c>
      <c r="C295">
        <f t="shared" si="20"/>
        <v>1</v>
      </c>
      <c r="D295">
        <f t="shared" si="21"/>
        <v>1</v>
      </c>
    </row>
    <row r="296" spans="1:4">
      <c r="A296">
        <v>1</v>
      </c>
      <c r="B296">
        <v>0</v>
      </c>
      <c r="C296">
        <f t="shared" si="20"/>
        <v>1</v>
      </c>
      <c r="D296">
        <f t="shared" si="21"/>
        <v>1</v>
      </c>
    </row>
    <row r="297" spans="1:4">
      <c r="A297">
        <v>1</v>
      </c>
      <c r="B297">
        <v>0</v>
      </c>
      <c r="C297">
        <f t="shared" si="20"/>
        <v>1</v>
      </c>
      <c r="D297">
        <f t="shared" si="21"/>
        <v>1</v>
      </c>
    </row>
    <row r="298" spans="1:4">
      <c r="A298">
        <v>1</v>
      </c>
      <c r="B298">
        <v>0</v>
      </c>
      <c r="C298">
        <f t="shared" si="20"/>
        <v>1</v>
      </c>
      <c r="D298">
        <f t="shared" si="21"/>
        <v>1</v>
      </c>
    </row>
    <row r="299" spans="1:4">
      <c r="A299">
        <v>2</v>
      </c>
      <c r="B299">
        <v>0</v>
      </c>
      <c r="C299">
        <f t="shared" si="20"/>
        <v>2</v>
      </c>
      <c r="D299">
        <f t="shared" si="21"/>
        <v>2</v>
      </c>
    </row>
    <row r="300" spans="1:4">
      <c r="A300">
        <v>3</v>
      </c>
      <c r="B300">
        <v>0</v>
      </c>
      <c r="C300">
        <f t="shared" si="20"/>
        <v>3</v>
      </c>
      <c r="D300">
        <f t="shared" si="21"/>
        <v>3</v>
      </c>
    </row>
    <row r="301" spans="1:4">
      <c r="A301">
        <v>4</v>
      </c>
      <c r="B301">
        <v>0</v>
      </c>
      <c r="C301">
        <f t="shared" si="20"/>
        <v>4</v>
      </c>
      <c r="D301">
        <f t="shared" si="21"/>
        <v>4</v>
      </c>
    </row>
    <row r="302" spans="1:4">
      <c r="A302">
        <v>480</v>
      </c>
      <c r="B302">
        <v>460</v>
      </c>
      <c r="C302">
        <f t="shared" si="20"/>
        <v>20</v>
      </c>
      <c r="D302">
        <f t="shared" si="21"/>
        <v>0</v>
      </c>
    </row>
    <row r="303" spans="1:4">
      <c r="A303">
        <v>249</v>
      </c>
      <c r="B303">
        <v>224</v>
      </c>
      <c r="C303">
        <f t="shared" si="20"/>
        <v>25</v>
      </c>
      <c r="D303">
        <f t="shared" si="21"/>
        <v>0</v>
      </c>
    </row>
    <row r="304" spans="1:4">
      <c r="A304">
        <v>1</v>
      </c>
      <c r="B304">
        <v>0</v>
      </c>
      <c r="C304">
        <f t="shared" si="20"/>
        <v>1</v>
      </c>
      <c r="D304">
        <f t="shared" si="21"/>
        <v>1</v>
      </c>
    </row>
    <row r="305" spans="1:4">
      <c r="A305">
        <v>1</v>
      </c>
      <c r="B305">
        <v>0</v>
      </c>
      <c r="C305">
        <f t="shared" si="20"/>
        <v>1</v>
      </c>
      <c r="D305">
        <f t="shared" si="21"/>
        <v>1</v>
      </c>
    </row>
    <row r="306" spans="1:4">
      <c r="A306">
        <v>2</v>
      </c>
      <c r="B306">
        <v>0</v>
      </c>
      <c r="C306">
        <f t="shared" si="20"/>
        <v>2</v>
      </c>
      <c r="D306">
        <f t="shared" si="21"/>
        <v>2</v>
      </c>
    </row>
    <row r="307" spans="1:4">
      <c r="A307">
        <v>378</v>
      </c>
      <c r="B307">
        <v>361</v>
      </c>
      <c r="C307">
        <f t="shared" si="20"/>
        <v>17</v>
      </c>
      <c r="D307">
        <f t="shared" si="21"/>
        <v>0</v>
      </c>
    </row>
    <row r="308" spans="1:4">
      <c r="A308">
        <v>6</v>
      </c>
      <c r="B308">
        <v>0</v>
      </c>
      <c r="C308">
        <f t="shared" si="20"/>
        <v>6</v>
      </c>
      <c r="D308">
        <f t="shared" si="21"/>
        <v>6</v>
      </c>
    </row>
    <row r="309" spans="1:4">
      <c r="A309">
        <v>1</v>
      </c>
      <c r="B309">
        <v>0</v>
      </c>
      <c r="C309">
        <f t="shared" si="20"/>
        <v>1</v>
      </c>
      <c r="D309">
        <f t="shared" si="21"/>
        <v>1</v>
      </c>
    </row>
    <row r="310" spans="1:4">
      <c r="A310">
        <v>1</v>
      </c>
      <c r="B310">
        <v>0</v>
      </c>
      <c r="C310">
        <f t="shared" si="20"/>
        <v>1</v>
      </c>
      <c r="D310">
        <f t="shared" si="21"/>
        <v>1</v>
      </c>
    </row>
    <row r="311" spans="1:4">
      <c r="A311">
        <v>169</v>
      </c>
      <c r="B311">
        <v>142</v>
      </c>
      <c r="C311">
        <f t="shared" si="20"/>
        <v>27</v>
      </c>
      <c r="D311">
        <f t="shared" si="21"/>
        <v>0</v>
      </c>
    </row>
    <row r="312" spans="1:4">
      <c r="A312">
        <v>1</v>
      </c>
      <c r="B312">
        <v>0</v>
      </c>
      <c r="C312">
        <f t="shared" si="20"/>
        <v>1</v>
      </c>
      <c r="D312">
        <f t="shared" si="21"/>
        <v>1</v>
      </c>
    </row>
    <row r="313" spans="1:4">
      <c r="A313">
        <v>1</v>
      </c>
      <c r="B313">
        <v>0</v>
      </c>
      <c r="C313">
        <f t="shared" si="20"/>
        <v>1</v>
      </c>
      <c r="D313">
        <f t="shared" si="21"/>
        <v>1</v>
      </c>
    </row>
    <row r="314" spans="1:4">
      <c r="A314">
        <v>102</v>
      </c>
      <c r="B314">
        <v>82</v>
      </c>
      <c r="C314">
        <f t="shared" si="20"/>
        <v>20</v>
      </c>
      <c r="D314">
        <f t="shared" si="21"/>
        <v>0</v>
      </c>
    </row>
    <row r="315" spans="1:4">
      <c r="A315">
        <v>1</v>
      </c>
      <c r="B315">
        <v>0</v>
      </c>
      <c r="C315">
        <f t="shared" si="20"/>
        <v>1</v>
      </c>
      <c r="D315">
        <f t="shared" si="21"/>
        <v>1</v>
      </c>
    </row>
    <row r="316" spans="1:4">
      <c r="A316">
        <v>1</v>
      </c>
      <c r="B316">
        <v>0</v>
      </c>
      <c r="C316">
        <f t="shared" si="20"/>
        <v>1</v>
      </c>
      <c r="D316">
        <f t="shared" si="21"/>
        <v>1</v>
      </c>
    </row>
    <row r="317" spans="1:4">
      <c r="A317">
        <v>1</v>
      </c>
      <c r="B317">
        <v>0</v>
      </c>
      <c r="C317">
        <f t="shared" si="20"/>
        <v>1</v>
      </c>
      <c r="D317">
        <f t="shared" si="21"/>
        <v>1</v>
      </c>
    </row>
    <row r="318" spans="1:4">
      <c r="A318">
        <v>1</v>
      </c>
      <c r="B318">
        <v>0</v>
      </c>
      <c r="C318">
        <f t="shared" si="20"/>
        <v>1</v>
      </c>
      <c r="D318">
        <f t="shared" si="21"/>
        <v>1</v>
      </c>
    </row>
    <row r="319" spans="1:4">
      <c r="A319">
        <v>1</v>
      </c>
      <c r="B319">
        <v>0</v>
      </c>
      <c r="C319">
        <f t="shared" si="20"/>
        <v>1</v>
      </c>
      <c r="D319">
        <f t="shared" si="21"/>
        <v>1</v>
      </c>
    </row>
    <row r="320" spans="1:4">
      <c r="A320">
        <v>4</v>
      </c>
      <c r="B320">
        <v>0</v>
      </c>
      <c r="C320">
        <f t="shared" si="20"/>
        <v>4</v>
      </c>
      <c r="D320">
        <f t="shared" si="21"/>
        <v>4</v>
      </c>
    </row>
    <row r="321" spans="1:4">
      <c r="A321">
        <v>1</v>
      </c>
      <c r="B321">
        <v>0</v>
      </c>
      <c r="C321">
        <f t="shared" si="20"/>
        <v>1</v>
      </c>
      <c r="D321">
        <f t="shared" si="21"/>
        <v>1</v>
      </c>
    </row>
    <row r="322" spans="1:4">
      <c r="A322">
        <v>149</v>
      </c>
      <c r="B322">
        <v>145</v>
      </c>
      <c r="C322">
        <f t="shared" si="20"/>
        <v>4</v>
      </c>
      <c r="D322">
        <f t="shared" si="21"/>
        <v>0</v>
      </c>
    </row>
    <row r="323" spans="1:4">
      <c r="A323">
        <v>1</v>
      </c>
      <c r="B323">
        <v>0</v>
      </c>
      <c r="C323">
        <f t="shared" ref="C323:C364" si="22">A323-B323</f>
        <v>1</v>
      </c>
      <c r="D323">
        <f t="shared" ref="D323:D364" si="23">IF(A323&lt;33,A323,0)</f>
        <v>1</v>
      </c>
    </row>
    <row r="324" spans="1:4">
      <c r="A324">
        <v>21</v>
      </c>
      <c r="B324">
        <v>1</v>
      </c>
      <c r="C324">
        <f t="shared" si="22"/>
        <v>20</v>
      </c>
      <c r="D324">
        <f t="shared" si="23"/>
        <v>21</v>
      </c>
    </row>
    <row r="325" spans="1:4">
      <c r="A325">
        <v>1</v>
      </c>
      <c r="B325">
        <v>0</v>
      </c>
      <c r="C325">
        <f t="shared" si="22"/>
        <v>1</v>
      </c>
      <c r="D325">
        <f t="shared" si="23"/>
        <v>1</v>
      </c>
    </row>
    <row r="326" spans="1:4">
      <c r="A326">
        <v>5</v>
      </c>
      <c r="B326">
        <v>0</v>
      </c>
      <c r="C326">
        <f t="shared" si="22"/>
        <v>5</v>
      </c>
      <c r="D326">
        <f t="shared" si="23"/>
        <v>5</v>
      </c>
    </row>
    <row r="327" spans="1:4">
      <c r="A327">
        <v>431</v>
      </c>
      <c r="B327">
        <v>219</v>
      </c>
      <c r="C327">
        <f t="shared" si="22"/>
        <v>212</v>
      </c>
      <c r="D327">
        <f t="shared" si="23"/>
        <v>0</v>
      </c>
    </row>
    <row r="328" spans="1:4">
      <c r="A328">
        <v>1</v>
      </c>
      <c r="B328">
        <v>0</v>
      </c>
      <c r="C328">
        <f t="shared" si="22"/>
        <v>1</v>
      </c>
      <c r="D328">
        <f t="shared" si="23"/>
        <v>1</v>
      </c>
    </row>
    <row r="329" spans="1:4">
      <c r="A329">
        <v>57</v>
      </c>
      <c r="B329">
        <v>48</v>
      </c>
      <c r="C329">
        <f t="shared" si="22"/>
        <v>9</v>
      </c>
      <c r="D329">
        <f t="shared" si="23"/>
        <v>0</v>
      </c>
    </row>
    <row r="330" spans="1:4">
      <c r="A330">
        <v>2</v>
      </c>
      <c r="B330">
        <v>0</v>
      </c>
      <c r="C330">
        <f t="shared" si="22"/>
        <v>2</v>
      </c>
      <c r="D330">
        <f t="shared" si="23"/>
        <v>2</v>
      </c>
    </row>
    <row r="331" spans="1:4">
      <c r="A331">
        <v>4</v>
      </c>
      <c r="B331">
        <v>0</v>
      </c>
      <c r="C331">
        <f t="shared" si="22"/>
        <v>4</v>
      </c>
      <c r="D331">
        <f t="shared" si="23"/>
        <v>4</v>
      </c>
    </row>
    <row r="332" spans="1:4">
      <c r="A332">
        <v>22</v>
      </c>
      <c r="B332">
        <v>1</v>
      </c>
      <c r="C332">
        <f t="shared" si="22"/>
        <v>21</v>
      </c>
      <c r="D332">
        <f t="shared" si="23"/>
        <v>22</v>
      </c>
    </row>
    <row r="333" spans="1:4">
      <c r="A333">
        <v>83</v>
      </c>
      <c r="B333">
        <v>20</v>
      </c>
      <c r="C333">
        <f t="shared" si="22"/>
        <v>63</v>
      </c>
      <c r="D333">
        <f t="shared" si="23"/>
        <v>0</v>
      </c>
    </row>
    <row r="334" spans="1:4">
      <c r="A334">
        <v>560</v>
      </c>
      <c r="B334">
        <v>500</v>
      </c>
      <c r="C334">
        <f t="shared" si="22"/>
        <v>60</v>
      </c>
      <c r="D334">
        <f t="shared" si="23"/>
        <v>0</v>
      </c>
    </row>
    <row r="335" spans="1:4">
      <c r="A335">
        <v>137</v>
      </c>
      <c r="B335">
        <v>89</v>
      </c>
      <c r="C335">
        <f t="shared" si="22"/>
        <v>48</v>
      </c>
      <c r="D335">
        <f t="shared" si="23"/>
        <v>0</v>
      </c>
    </row>
    <row r="336" spans="1:4">
      <c r="A336">
        <v>1</v>
      </c>
      <c r="B336">
        <v>0</v>
      </c>
      <c r="C336">
        <f t="shared" si="22"/>
        <v>1</v>
      </c>
      <c r="D336">
        <f t="shared" si="23"/>
        <v>1</v>
      </c>
    </row>
    <row r="337" spans="1:4">
      <c r="A337">
        <v>1</v>
      </c>
      <c r="B337">
        <v>0</v>
      </c>
      <c r="C337">
        <f t="shared" si="22"/>
        <v>1</v>
      </c>
      <c r="D337">
        <f t="shared" si="23"/>
        <v>1</v>
      </c>
    </row>
    <row r="338" spans="1:4">
      <c r="A338">
        <v>1</v>
      </c>
      <c r="B338">
        <v>0</v>
      </c>
      <c r="C338">
        <f t="shared" si="22"/>
        <v>1</v>
      </c>
      <c r="D338">
        <f t="shared" si="23"/>
        <v>1</v>
      </c>
    </row>
    <row r="339" spans="1:4">
      <c r="A339">
        <v>6</v>
      </c>
      <c r="B339">
        <v>0</v>
      </c>
      <c r="C339">
        <f t="shared" si="22"/>
        <v>6</v>
      </c>
      <c r="D339">
        <f t="shared" si="23"/>
        <v>6</v>
      </c>
    </row>
    <row r="340" spans="1:4">
      <c r="A340">
        <v>1</v>
      </c>
      <c r="B340">
        <v>0</v>
      </c>
      <c r="C340">
        <f t="shared" si="22"/>
        <v>1</v>
      </c>
      <c r="D340">
        <f t="shared" si="23"/>
        <v>1</v>
      </c>
    </row>
    <row r="341" spans="1:4">
      <c r="A341">
        <v>219</v>
      </c>
      <c r="B341">
        <v>148</v>
      </c>
      <c r="C341">
        <f t="shared" si="22"/>
        <v>71</v>
      </c>
      <c r="D341">
        <f t="shared" si="23"/>
        <v>0</v>
      </c>
    </row>
    <row r="342" spans="1:4">
      <c r="A342">
        <v>63</v>
      </c>
      <c r="B342">
        <v>18</v>
      </c>
      <c r="C342">
        <f t="shared" si="22"/>
        <v>45</v>
      </c>
      <c r="D342">
        <f t="shared" si="23"/>
        <v>0</v>
      </c>
    </row>
    <row r="343" spans="1:4">
      <c r="A343">
        <v>10</v>
      </c>
      <c r="B343">
        <v>0</v>
      </c>
      <c r="C343">
        <f t="shared" si="22"/>
        <v>10</v>
      </c>
      <c r="D343">
        <f t="shared" si="23"/>
        <v>10</v>
      </c>
    </row>
    <row r="344" spans="1:4">
      <c r="A344">
        <v>1</v>
      </c>
      <c r="B344">
        <v>0</v>
      </c>
      <c r="C344">
        <f t="shared" si="22"/>
        <v>1</v>
      </c>
      <c r="D344">
        <f t="shared" si="23"/>
        <v>1</v>
      </c>
    </row>
    <row r="345" spans="1:4">
      <c r="A345">
        <v>412</v>
      </c>
      <c r="B345">
        <v>352</v>
      </c>
      <c r="C345">
        <f t="shared" si="22"/>
        <v>60</v>
      </c>
      <c r="D345">
        <f t="shared" si="23"/>
        <v>0</v>
      </c>
    </row>
    <row r="346" spans="1:4">
      <c r="A346">
        <v>24</v>
      </c>
      <c r="B346">
        <v>0</v>
      </c>
      <c r="C346">
        <f t="shared" si="22"/>
        <v>24</v>
      </c>
      <c r="D346">
        <f t="shared" si="23"/>
        <v>24</v>
      </c>
    </row>
    <row r="347" spans="1:4">
      <c r="A347">
        <v>342</v>
      </c>
      <c r="B347">
        <v>208</v>
      </c>
      <c r="C347">
        <f t="shared" si="22"/>
        <v>134</v>
      </c>
      <c r="D347">
        <f t="shared" si="23"/>
        <v>0</v>
      </c>
    </row>
    <row r="348" spans="1:4">
      <c r="A348">
        <v>1</v>
      </c>
      <c r="B348">
        <v>0</v>
      </c>
      <c r="C348">
        <f t="shared" si="22"/>
        <v>1</v>
      </c>
      <c r="D348">
        <f t="shared" si="23"/>
        <v>1</v>
      </c>
    </row>
    <row r="349" spans="1:4">
      <c r="A349">
        <v>1</v>
      </c>
      <c r="B349">
        <v>0</v>
      </c>
      <c r="C349">
        <f t="shared" si="22"/>
        <v>1</v>
      </c>
      <c r="D349">
        <f t="shared" si="23"/>
        <v>1</v>
      </c>
    </row>
    <row r="350" spans="1:4">
      <c r="A350">
        <v>8</v>
      </c>
      <c r="B350">
        <v>1</v>
      </c>
      <c r="C350">
        <f t="shared" si="22"/>
        <v>7</v>
      </c>
      <c r="D350">
        <f t="shared" si="23"/>
        <v>8</v>
      </c>
    </row>
    <row r="351" spans="1:4">
      <c r="A351">
        <v>1</v>
      </c>
      <c r="B351">
        <v>0</v>
      </c>
      <c r="C351">
        <f t="shared" si="22"/>
        <v>1</v>
      </c>
      <c r="D351">
        <f t="shared" si="23"/>
        <v>1</v>
      </c>
    </row>
    <row r="352" spans="1:4">
      <c r="A352">
        <v>1</v>
      </c>
      <c r="B352">
        <v>0</v>
      </c>
      <c r="C352">
        <f t="shared" si="22"/>
        <v>1</v>
      </c>
      <c r="D352">
        <f t="shared" si="23"/>
        <v>1</v>
      </c>
    </row>
    <row r="353" spans="1:4">
      <c r="A353">
        <v>1</v>
      </c>
      <c r="B353">
        <v>0</v>
      </c>
      <c r="C353">
        <f t="shared" si="22"/>
        <v>1</v>
      </c>
      <c r="D353">
        <f t="shared" si="23"/>
        <v>1</v>
      </c>
    </row>
    <row r="354" spans="1:4">
      <c r="A354">
        <v>203</v>
      </c>
      <c r="B354">
        <v>190</v>
      </c>
      <c r="C354">
        <f t="shared" si="22"/>
        <v>13</v>
      </c>
      <c r="D354">
        <f t="shared" si="23"/>
        <v>0</v>
      </c>
    </row>
    <row r="355" spans="1:4">
      <c r="A355">
        <v>40</v>
      </c>
      <c r="B355">
        <v>23</v>
      </c>
      <c r="C355">
        <f t="shared" si="22"/>
        <v>17</v>
      </c>
      <c r="D355">
        <f t="shared" si="23"/>
        <v>0</v>
      </c>
    </row>
    <row r="356" spans="1:4">
      <c r="A356">
        <v>1</v>
      </c>
      <c r="B356">
        <v>0</v>
      </c>
      <c r="C356">
        <f t="shared" si="22"/>
        <v>1</v>
      </c>
      <c r="D356">
        <f t="shared" si="23"/>
        <v>1</v>
      </c>
    </row>
    <row r="357" spans="1:4">
      <c r="A357">
        <v>2</v>
      </c>
      <c r="B357">
        <v>0</v>
      </c>
      <c r="C357">
        <f t="shared" si="22"/>
        <v>2</v>
      </c>
      <c r="D357">
        <f t="shared" si="23"/>
        <v>2</v>
      </c>
    </row>
    <row r="358" spans="1:4">
      <c r="A358">
        <v>2</v>
      </c>
      <c r="B358">
        <v>0</v>
      </c>
      <c r="C358">
        <f t="shared" si="22"/>
        <v>2</v>
      </c>
      <c r="D358">
        <f t="shared" si="23"/>
        <v>2</v>
      </c>
    </row>
    <row r="359" spans="1:4">
      <c r="A359">
        <v>5</v>
      </c>
      <c r="B359">
        <v>0</v>
      </c>
      <c r="C359">
        <f t="shared" si="22"/>
        <v>5</v>
      </c>
      <c r="D359">
        <f t="shared" si="23"/>
        <v>5</v>
      </c>
    </row>
    <row r="360" spans="1:4">
      <c r="A360">
        <v>18</v>
      </c>
      <c r="B360">
        <v>0</v>
      </c>
      <c r="C360">
        <f t="shared" si="22"/>
        <v>18</v>
      </c>
      <c r="D360">
        <f t="shared" si="23"/>
        <v>18</v>
      </c>
    </row>
    <row r="361" spans="1:4">
      <c r="A361">
        <v>1</v>
      </c>
      <c r="B361">
        <v>0</v>
      </c>
      <c r="C361">
        <f t="shared" si="22"/>
        <v>1</v>
      </c>
      <c r="D361">
        <f t="shared" si="23"/>
        <v>1</v>
      </c>
    </row>
    <row r="362" spans="1:4">
      <c r="A362">
        <v>1</v>
      </c>
      <c r="B362">
        <v>0</v>
      </c>
      <c r="C362">
        <f t="shared" si="22"/>
        <v>1</v>
      </c>
      <c r="D362">
        <f t="shared" si="23"/>
        <v>1</v>
      </c>
    </row>
    <row r="363" spans="1:4">
      <c r="A363">
        <v>1</v>
      </c>
      <c r="B363">
        <v>0</v>
      </c>
      <c r="C363">
        <f t="shared" si="22"/>
        <v>1</v>
      </c>
      <c r="D363">
        <f t="shared" si="23"/>
        <v>1</v>
      </c>
    </row>
    <row r="364" spans="1:4">
      <c r="A364">
        <v>2</v>
      </c>
      <c r="B364">
        <v>0</v>
      </c>
      <c r="C364">
        <f t="shared" si="22"/>
        <v>2</v>
      </c>
      <c r="D364">
        <f t="shared" si="23"/>
        <v>2</v>
      </c>
    </row>
  </sheetData>
  <dataValidations count="2">
    <dataValidation type="whole" allowBlank="1" showInputMessage="1" showErrorMessage="1" errorTitle="Wrong format" error="&quot;Positive cells&quot; should be a positive intiger number." sqref="B2:B364">
      <formula1>0</formula1>
      <formula2>1E+22</formula2>
    </dataValidation>
    <dataValidation type="whole" allowBlank="1" showInputMessage="1" showErrorMessage="1" errorTitle="Wrong format" error="&quot;Total no. cells&quot; should be a positive intiger number." sqref="A2:A364">
      <formula1>0</formula1>
      <formula2>1E+22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MCM2</vt:lpstr>
      <vt:lpstr>Ki67</vt:lpstr>
      <vt:lpstr>EdU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 Zhang</dc:creator>
  <cp:lastModifiedBy>Gen Zhang</cp:lastModifiedBy>
  <dcterms:created xsi:type="dcterms:W3CDTF">2011-05-05T18:59:58Z</dcterms:created>
  <dcterms:modified xsi:type="dcterms:W3CDTF">2011-05-07T11:21:50Z</dcterms:modified>
</cp:coreProperties>
</file>